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fs-packnas.sefs.uw.edu\PackShared\Forestry\Research\RP15 - 3.25.15 - UW - Cass\"/>
    </mc:Choice>
  </mc:AlternateContent>
  <bookViews>
    <workbookView xWindow="0" yWindow="0" windowWidth="20730" windowHeight="8160" activeTab="2"/>
  </bookViews>
  <sheets>
    <sheet name="DATASHEET" sheetId="1" r:id="rId1"/>
    <sheet name="FEEDER" sheetId="2" r:id="rId2"/>
    <sheet name="ANALYSIS" sheetId="3" r:id="rId3"/>
  </sheets>
  <calcPr calcId="152511"/>
</workbook>
</file>

<file path=xl/calcChain.xml><?xml version="1.0" encoding="utf-8"?>
<calcChain xmlns="http://schemas.openxmlformats.org/spreadsheetml/2006/main">
  <c r="C5" i="3" l="1"/>
  <c r="C4" i="3"/>
  <c r="E34" i="3"/>
  <c r="F34" i="3"/>
  <c r="P323" i="1"/>
  <c r="AH813" i="2" l="1"/>
  <c r="AI813" i="2"/>
  <c r="AJ813" i="2"/>
  <c r="AL813" i="2"/>
  <c r="AM813" i="2"/>
  <c r="AH814" i="2"/>
  <c r="AI814" i="2"/>
  <c r="AJ814" i="2"/>
  <c r="AL814" i="2"/>
  <c r="AM814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D624" i="2"/>
  <c r="AD625" i="2"/>
  <c r="AD626" i="2"/>
  <c r="AD627" i="2"/>
  <c r="AD628" i="2"/>
  <c r="AD629" i="2"/>
  <c r="AD630" i="2"/>
  <c r="AD631" i="2"/>
  <c r="AD632" i="2"/>
  <c r="AD633" i="2"/>
  <c r="AD634" i="2"/>
  <c r="AD635" i="2"/>
  <c r="AD636" i="2"/>
  <c r="AD637" i="2"/>
  <c r="AD638" i="2"/>
  <c r="AD639" i="2"/>
  <c r="AD640" i="2"/>
  <c r="AD641" i="2"/>
  <c r="AD642" i="2"/>
  <c r="AD643" i="2"/>
  <c r="AD644" i="2"/>
  <c r="AD645" i="2"/>
  <c r="AD646" i="2"/>
  <c r="AD647" i="2"/>
  <c r="AD648" i="2"/>
  <c r="AD649" i="2"/>
  <c r="AD650" i="2"/>
  <c r="AD651" i="2"/>
  <c r="AD652" i="2"/>
  <c r="AD653" i="2"/>
  <c r="AD654" i="2"/>
  <c r="AD655" i="2"/>
  <c r="AD656" i="2"/>
  <c r="AD657" i="2"/>
  <c r="AD658" i="2"/>
  <c r="AD659" i="2"/>
  <c r="AD660" i="2"/>
  <c r="AD661" i="2"/>
  <c r="AD662" i="2"/>
  <c r="AD663" i="2"/>
  <c r="AD664" i="2"/>
  <c r="AD665" i="2"/>
  <c r="AD666" i="2"/>
  <c r="AD667" i="2"/>
  <c r="AD668" i="2"/>
  <c r="AD669" i="2"/>
  <c r="AD670" i="2"/>
  <c r="AD671" i="2"/>
  <c r="AD672" i="2"/>
  <c r="AD673" i="2"/>
  <c r="AD674" i="2"/>
  <c r="AD675" i="2"/>
  <c r="AD676" i="2"/>
  <c r="AD677" i="2"/>
  <c r="AD678" i="2"/>
  <c r="AD679" i="2"/>
  <c r="AD680" i="2"/>
  <c r="AD681" i="2"/>
  <c r="AD682" i="2"/>
  <c r="AD683" i="2"/>
  <c r="AD684" i="2"/>
  <c r="AD685" i="2"/>
  <c r="AD686" i="2"/>
  <c r="AD687" i="2"/>
  <c r="AD688" i="2"/>
  <c r="AD689" i="2"/>
  <c r="AD690" i="2"/>
  <c r="AD691" i="2"/>
  <c r="AD692" i="2"/>
  <c r="AD693" i="2"/>
  <c r="AD694" i="2"/>
  <c r="AD695" i="2"/>
  <c r="AD696" i="2"/>
  <c r="AD697" i="2"/>
  <c r="AD698" i="2"/>
  <c r="AD699" i="2"/>
  <c r="AD700" i="2"/>
  <c r="AD701" i="2"/>
  <c r="AD702" i="2"/>
  <c r="AD703" i="2"/>
  <c r="AD704" i="2"/>
  <c r="AD705" i="2"/>
  <c r="AD706" i="2"/>
  <c r="AD707" i="2"/>
  <c r="AD708" i="2"/>
  <c r="AD709" i="2"/>
  <c r="AD710" i="2"/>
  <c r="AD711" i="2"/>
  <c r="AD712" i="2"/>
  <c r="AD713" i="2"/>
  <c r="AD714" i="2"/>
  <c r="AD715" i="2"/>
  <c r="AD716" i="2"/>
  <c r="AD717" i="2"/>
  <c r="AD718" i="2"/>
  <c r="AD719" i="2"/>
  <c r="AD720" i="2"/>
  <c r="AD721" i="2"/>
  <c r="AD722" i="2"/>
  <c r="AD723" i="2"/>
  <c r="AD724" i="2"/>
  <c r="AD725" i="2"/>
  <c r="AD726" i="2"/>
  <c r="AD727" i="2"/>
  <c r="AD728" i="2"/>
  <c r="AD729" i="2"/>
  <c r="AD730" i="2"/>
  <c r="AD731" i="2"/>
  <c r="AD732" i="2"/>
  <c r="AD733" i="2"/>
  <c r="AD734" i="2"/>
  <c r="AD735" i="2"/>
  <c r="AD736" i="2"/>
  <c r="AD737" i="2"/>
  <c r="AD738" i="2"/>
  <c r="AD739" i="2"/>
  <c r="AD740" i="2"/>
  <c r="AD741" i="2"/>
  <c r="AD742" i="2"/>
  <c r="AD743" i="2"/>
  <c r="AD744" i="2"/>
  <c r="AD745" i="2"/>
  <c r="AD746" i="2"/>
  <c r="AD747" i="2"/>
  <c r="AD748" i="2"/>
  <c r="AD749" i="2"/>
  <c r="AD750" i="2"/>
  <c r="AD751" i="2"/>
  <c r="AD752" i="2"/>
  <c r="AD753" i="2"/>
  <c r="AD754" i="2"/>
  <c r="AD755" i="2"/>
  <c r="AD756" i="2"/>
  <c r="AD757" i="2"/>
  <c r="AD758" i="2"/>
  <c r="AD759" i="2"/>
  <c r="AD760" i="2"/>
  <c r="AD761" i="2"/>
  <c r="AD762" i="2"/>
  <c r="AD763" i="2"/>
  <c r="AD764" i="2"/>
  <c r="AD765" i="2"/>
  <c r="AD766" i="2"/>
  <c r="AD767" i="2"/>
  <c r="AD768" i="2"/>
  <c r="AD769" i="2"/>
  <c r="AD770" i="2"/>
  <c r="AD771" i="2"/>
  <c r="AD772" i="2"/>
  <c r="AD773" i="2"/>
  <c r="AD774" i="2"/>
  <c r="AD775" i="2"/>
  <c r="AD776" i="2"/>
  <c r="AD777" i="2"/>
  <c r="AD778" i="2"/>
  <c r="AD779" i="2"/>
  <c r="AD780" i="2"/>
  <c r="AD781" i="2"/>
  <c r="AD782" i="2"/>
  <c r="AD783" i="2"/>
  <c r="AD784" i="2"/>
  <c r="AD785" i="2"/>
  <c r="AD786" i="2"/>
  <c r="AD787" i="2"/>
  <c r="AD788" i="2"/>
  <c r="AD789" i="2"/>
  <c r="AD790" i="2"/>
  <c r="AD791" i="2"/>
  <c r="AD792" i="2"/>
  <c r="AD793" i="2"/>
  <c r="AD794" i="2"/>
  <c r="AD795" i="2"/>
  <c r="AD796" i="2"/>
  <c r="AD797" i="2"/>
  <c r="AD798" i="2"/>
  <c r="AD799" i="2"/>
  <c r="AD800" i="2"/>
  <c r="AD801" i="2"/>
  <c r="AD802" i="2"/>
  <c r="AD803" i="2"/>
  <c r="AD804" i="2"/>
  <c r="AD805" i="2"/>
  <c r="AD806" i="2"/>
  <c r="AD807" i="2"/>
  <c r="AD808" i="2"/>
  <c r="AD809" i="2"/>
  <c r="AD810" i="2"/>
  <c r="AD811" i="2"/>
  <c r="AD812" i="2"/>
  <c r="AC814" i="2" l="1"/>
  <c r="AB814" i="2"/>
  <c r="Z814" i="2"/>
  <c r="Y814" i="2"/>
  <c r="S814" i="2"/>
  <c r="R814" i="2"/>
  <c r="P814" i="2"/>
  <c r="O814" i="2"/>
  <c r="D814" i="2"/>
  <c r="AC813" i="2"/>
  <c r="AB813" i="2"/>
  <c r="Z813" i="2"/>
  <c r="Y813" i="2"/>
  <c r="S813" i="2"/>
  <c r="R813" i="2"/>
  <c r="P813" i="2"/>
  <c r="O813" i="2"/>
  <c r="D813" i="2"/>
  <c r="AU812" i="2"/>
  <c r="AT812" i="2"/>
  <c r="AS812" i="2"/>
  <c r="AR812" i="2"/>
  <c r="AQ812" i="2"/>
  <c r="AP812" i="2"/>
  <c r="AO812" i="2"/>
  <c r="AN812" i="2"/>
  <c r="AG812" i="2"/>
  <c r="AI812" i="2" s="1"/>
  <c r="AF812" i="2"/>
  <c r="AM812" i="2" s="1"/>
  <c r="AE812" i="2"/>
  <c r="AL812" i="2" s="1"/>
  <c r="W812" i="2"/>
  <c r="V812" i="2"/>
  <c r="AC812" i="2" s="1"/>
  <c r="U812" i="2"/>
  <c r="AB812" i="2" s="1"/>
  <c r="T812" i="2"/>
  <c r="M812" i="2"/>
  <c r="L812" i="2"/>
  <c r="S812" i="2" s="1"/>
  <c r="K812" i="2"/>
  <c r="R812" i="2" s="1"/>
  <c r="J812" i="2"/>
  <c r="I812" i="2"/>
  <c r="H812" i="2"/>
  <c r="G812" i="2"/>
  <c r="AH812" i="2" s="1"/>
  <c r="F812" i="2"/>
  <c r="E812" i="2"/>
  <c r="C812" i="2"/>
  <c r="D812" i="2" s="1"/>
  <c r="B812" i="2"/>
  <c r="A812" i="2"/>
  <c r="AU811" i="2"/>
  <c r="AT811" i="2"/>
  <c r="AS811" i="2"/>
  <c r="AR811" i="2"/>
  <c r="AQ811" i="2"/>
  <c r="AP811" i="2"/>
  <c r="AO811" i="2"/>
  <c r="AN811" i="2"/>
  <c r="AG811" i="2"/>
  <c r="AI811" i="2" s="1"/>
  <c r="AF811" i="2"/>
  <c r="AM811" i="2" s="1"/>
  <c r="AE811" i="2"/>
  <c r="AL811" i="2" s="1"/>
  <c r="W811" i="2"/>
  <c r="V811" i="2"/>
  <c r="AC811" i="2" s="1"/>
  <c r="U811" i="2"/>
  <c r="AB811" i="2" s="1"/>
  <c r="T811" i="2"/>
  <c r="M811" i="2"/>
  <c r="L811" i="2"/>
  <c r="S811" i="2" s="1"/>
  <c r="K811" i="2"/>
  <c r="R811" i="2" s="1"/>
  <c r="J811" i="2"/>
  <c r="I811" i="2"/>
  <c r="H811" i="2"/>
  <c r="G811" i="2"/>
  <c r="AH811" i="2" s="1"/>
  <c r="F811" i="2"/>
  <c r="E811" i="2"/>
  <c r="C811" i="2"/>
  <c r="D811" i="2" s="1"/>
  <c r="B811" i="2"/>
  <c r="A811" i="2"/>
  <c r="AU810" i="2"/>
  <c r="AT810" i="2"/>
  <c r="AS810" i="2"/>
  <c r="AR810" i="2"/>
  <c r="AQ810" i="2"/>
  <c r="AP810" i="2"/>
  <c r="AO810" i="2"/>
  <c r="AN810" i="2"/>
  <c r="AG810" i="2"/>
  <c r="AI810" i="2" s="1"/>
  <c r="AF810" i="2"/>
  <c r="AM810" i="2" s="1"/>
  <c r="AE810" i="2"/>
  <c r="AL810" i="2" s="1"/>
  <c r="W810" i="2"/>
  <c r="V810" i="2"/>
  <c r="AC810" i="2" s="1"/>
  <c r="U810" i="2"/>
  <c r="AB810" i="2" s="1"/>
  <c r="T810" i="2"/>
  <c r="M810" i="2"/>
  <c r="L810" i="2"/>
  <c r="S810" i="2" s="1"/>
  <c r="K810" i="2"/>
  <c r="R810" i="2" s="1"/>
  <c r="J810" i="2"/>
  <c r="I810" i="2"/>
  <c r="H810" i="2"/>
  <c r="G810" i="2"/>
  <c r="AH810" i="2" s="1"/>
  <c r="F810" i="2"/>
  <c r="E810" i="2"/>
  <c r="C810" i="2"/>
  <c r="D810" i="2" s="1"/>
  <c r="B810" i="2"/>
  <c r="A810" i="2"/>
  <c r="AU809" i="2"/>
  <c r="AT809" i="2"/>
  <c r="AS809" i="2"/>
  <c r="AR809" i="2"/>
  <c r="AQ809" i="2"/>
  <c r="AP809" i="2"/>
  <c r="AO809" i="2"/>
  <c r="AN809" i="2"/>
  <c r="AG809" i="2"/>
  <c r="AI809" i="2" s="1"/>
  <c r="AF809" i="2"/>
  <c r="AM809" i="2" s="1"/>
  <c r="AE809" i="2"/>
  <c r="AL809" i="2" s="1"/>
  <c r="W809" i="2"/>
  <c r="V809" i="2"/>
  <c r="AC809" i="2" s="1"/>
  <c r="U809" i="2"/>
  <c r="AB809" i="2" s="1"/>
  <c r="T809" i="2"/>
  <c r="M809" i="2"/>
  <c r="L809" i="2"/>
  <c r="S809" i="2" s="1"/>
  <c r="K809" i="2"/>
  <c r="R809" i="2" s="1"/>
  <c r="J809" i="2"/>
  <c r="I809" i="2"/>
  <c r="H809" i="2"/>
  <c r="G809" i="2"/>
  <c r="AH809" i="2" s="1"/>
  <c r="F809" i="2"/>
  <c r="E809" i="2"/>
  <c r="C809" i="2"/>
  <c r="D809" i="2" s="1"/>
  <c r="B809" i="2"/>
  <c r="A809" i="2"/>
  <c r="AU808" i="2"/>
  <c r="AT808" i="2"/>
  <c r="AS808" i="2"/>
  <c r="AR808" i="2"/>
  <c r="AQ808" i="2"/>
  <c r="AP808" i="2"/>
  <c r="AO808" i="2"/>
  <c r="AN808" i="2"/>
  <c r="AG808" i="2"/>
  <c r="AI808" i="2" s="1"/>
  <c r="AF808" i="2"/>
  <c r="AM808" i="2" s="1"/>
  <c r="AE808" i="2"/>
  <c r="AL808" i="2" s="1"/>
  <c r="W808" i="2"/>
  <c r="V808" i="2"/>
  <c r="AC808" i="2" s="1"/>
  <c r="U808" i="2"/>
  <c r="AB808" i="2" s="1"/>
  <c r="T808" i="2"/>
  <c r="M808" i="2"/>
  <c r="L808" i="2"/>
  <c r="S808" i="2" s="1"/>
  <c r="K808" i="2"/>
  <c r="R808" i="2" s="1"/>
  <c r="J808" i="2"/>
  <c r="I808" i="2"/>
  <c r="H808" i="2"/>
  <c r="G808" i="2"/>
  <c r="AH808" i="2" s="1"/>
  <c r="F808" i="2"/>
  <c r="E808" i="2"/>
  <c r="C808" i="2"/>
  <c r="D808" i="2" s="1"/>
  <c r="B808" i="2"/>
  <c r="A808" i="2"/>
  <c r="AU807" i="2"/>
  <c r="AT807" i="2"/>
  <c r="AS807" i="2"/>
  <c r="AR807" i="2"/>
  <c r="AQ807" i="2"/>
  <c r="AP807" i="2"/>
  <c r="AO807" i="2"/>
  <c r="AN807" i="2"/>
  <c r="AG807" i="2"/>
  <c r="AI807" i="2" s="1"/>
  <c r="AF807" i="2"/>
  <c r="AM807" i="2" s="1"/>
  <c r="AE807" i="2"/>
  <c r="AL807" i="2" s="1"/>
  <c r="W807" i="2"/>
  <c r="V807" i="2"/>
  <c r="AC807" i="2" s="1"/>
  <c r="U807" i="2"/>
  <c r="AB807" i="2" s="1"/>
  <c r="T807" i="2"/>
  <c r="M807" i="2"/>
  <c r="L807" i="2"/>
  <c r="S807" i="2" s="1"/>
  <c r="K807" i="2"/>
  <c r="R807" i="2" s="1"/>
  <c r="J807" i="2"/>
  <c r="I807" i="2"/>
  <c r="H807" i="2"/>
  <c r="G807" i="2"/>
  <c r="AH807" i="2" s="1"/>
  <c r="F807" i="2"/>
  <c r="E807" i="2"/>
  <c r="C807" i="2"/>
  <c r="D807" i="2" s="1"/>
  <c r="B807" i="2"/>
  <c r="A807" i="2"/>
  <c r="AU806" i="2"/>
  <c r="AT806" i="2"/>
  <c r="AS806" i="2"/>
  <c r="AR806" i="2"/>
  <c r="AQ806" i="2"/>
  <c r="AP806" i="2"/>
  <c r="AO806" i="2"/>
  <c r="AN806" i="2"/>
  <c r="AG806" i="2"/>
  <c r="AI806" i="2" s="1"/>
  <c r="AF806" i="2"/>
  <c r="AM806" i="2" s="1"/>
  <c r="AE806" i="2"/>
  <c r="AL806" i="2" s="1"/>
  <c r="W806" i="2"/>
  <c r="V806" i="2"/>
  <c r="AC806" i="2" s="1"/>
  <c r="U806" i="2"/>
  <c r="AB806" i="2" s="1"/>
  <c r="T806" i="2"/>
  <c r="M806" i="2"/>
  <c r="L806" i="2"/>
  <c r="S806" i="2" s="1"/>
  <c r="K806" i="2"/>
  <c r="R806" i="2" s="1"/>
  <c r="J806" i="2"/>
  <c r="I806" i="2"/>
  <c r="H806" i="2"/>
  <c r="G806" i="2"/>
  <c r="AH806" i="2" s="1"/>
  <c r="F806" i="2"/>
  <c r="E806" i="2"/>
  <c r="C806" i="2"/>
  <c r="D806" i="2" s="1"/>
  <c r="B806" i="2"/>
  <c r="A806" i="2"/>
  <c r="AU805" i="2"/>
  <c r="AT805" i="2"/>
  <c r="AS805" i="2"/>
  <c r="AR805" i="2"/>
  <c r="AQ805" i="2"/>
  <c r="AP805" i="2"/>
  <c r="AO805" i="2"/>
  <c r="AN805" i="2"/>
  <c r="AG805" i="2"/>
  <c r="AI805" i="2" s="1"/>
  <c r="AF805" i="2"/>
  <c r="AM805" i="2" s="1"/>
  <c r="AE805" i="2"/>
  <c r="AL805" i="2" s="1"/>
  <c r="W805" i="2"/>
  <c r="V805" i="2"/>
  <c r="AC805" i="2" s="1"/>
  <c r="U805" i="2"/>
  <c r="AB805" i="2" s="1"/>
  <c r="T805" i="2"/>
  <c r="M805" i="2"/>
  <c r="L805" i="2"/>
  <c r="S805" i="2" s="1"/>
  <c r="K805" i="2"/>
  <c r="R805" i="2" s="1"/>
  <c r="J805" i="2"/>
  <c r="I805" i="2"/>
  <c r="H805" i="2"/>
  <c r="G805" i="2"/>
  <c r="AH805" i="2" s="1"/>
  <c r="F805" i="2"/>
  <c r="E805" i="2"/>
  <c r="C805" i="2"/>
  <c r="D805" i="2" s="1"/>
  <c r="B805" i="2"/>
  <c r="A805" i="2"/>
  <c r="AU804" i="2"/>
  <c r="AT804" i="2"/>
  <c r="AS804" i="2"/>
  <c r="AR804" i="2"/>
  <c r="AQ804" i="2"/>
  <c r="AP804" i="2"/>
  <c r="AO804" i="2"/>
  <c r="AN804" i="2"/>
  <c r="AG804" i="2"/>
  <c r="AI804" i="2" s="1"/>
  <c r="AF804" i="2"/>
  <c r="AM804" i="2" s="1"/>
  <c r="AE804" i="2"/>
  <c r="AL804" i="2" s="1"/>
  <c r="W804" i="2"/>
  <c r="V804" i="2"/>
  <c r="AC804" i="2" s="1"/>
  <c r="U804" i="2"/>
  <c r="AB804" i="2" s="1"/>
  <c r="T804" i="2"/>
  <c r="M804" i="2"/>
  <c r="L804" i="2"/>
  <c r="S804" i="2" s="1"/>
  <c r="K804" i="2"/>
  <c r="R804" i="2" s="1"/>
  <c r="J804" i="2"/>
  <c r="I804" i="2"/>
  <c r="H804" i="2"/>
  <c r="G804" i="2"/>
  <c r="AH804" i="2" s="1"/>
  <c r="F804" i="2"/>
  <c r="E804" i="2"/>
  <c r="C804" i="2"/>
  <c r="D804" i="2" s="1"/>
  <c r="B804" i="2"/>
  <c r="A804" i="2"/>
  <c r="AU803" i="2"/>
  <c r="AT803" i="2"/>
  <c r="AS803" i="2"/>
  <c r="AR803" i="2"/>
  <c r="AQ803" i="2"/>
  <c r="AP803" i="2"/>
  <c r="AO803" i="2"/>
  <c r="AN803" i="2"/>
  <c r="AG803" i="2"/>
  <c r="AI803" i="2" s="1"/>
  <c r="AF803" i="2"/>
  <c r="AM803" i="2" s="1"/>
  <c r="AE803" i="2"/>
  <c r="AL803" i="2" s="1"/>
  <c r="W803" i="2"/>
  <c r="V803" i="2"/>
  <c r="AC803" i="2" s="1"/>
  <c r="U803" i="2"/>
  <c r="AB803" i="2" s="1"/>
  <c r="T803" i="2"/>
  <c r="M803" i="2"/>
  <c r="L803" i="2"/>
  <c r="S803" i="2" s="1"/>
  <c r="K803" i="2"/>
  <c r="R803" i="2" s="1"/>
  <c r="J803" i="2"/>
  <c r="I803" i="2"/>
  <c r="H803" i="2"/>
  <c r="G803" i="2"/>
  <c r="AH803" i="2" s="1"/>
  <c r="F803" i="2"/>
  <c r="E803" i="2"/>
  <c r="C803" i="2"/>
  <c r="D803" i="2" s="1"/>
  <c r="B803" i="2"/>
  <c r="A803" i="2"/>
  <c r="AU802" i="2"/>
  <c r="AT802" i="2"/>
  <c r="AS802" i="2"/>
  <c r="AR802" i="2"/>
  <c r="AQ802" i="2"/>
  <c r="AP802" i="2"/>
  <c r="AO802" i="2"/>
  <c r="AN802" i="2"/>
  <c r="AG802" i="2"/>
  <c r="AI802" i="2" s="1"/>
  <c r="AF802" i="2"/>
  <c r="AM802" i="2" s="1"/>
  <c r="AE802" i="2"/>
  <c r="AL802" i="2" s="1"/>
  <c r="W802" i="2"/>
  <c r="Y802" i="2" s="1"/>
  <c r="V802" i="2"/>
  <c r="AC802" i="2" s="1"/>
  <c r="U802" i="2"/>
  <c r="AB802" i="2" s="1"/>
  <c r="T802" i="2"/>
  <c r="M802" i="2"/>
  <c r="L802" i="2"/>
  <c r="S802" i="2" s="1"/>
  <c r="K802" i="2"/>
  <c r="R802" i="2" s="1"/>
  <c r="J802" i="2"/>
  <c r="I802" i="2"/>
  <c r="H802" i="2"/>
  <c r="G802" i="2"/>
  <c r="AH802" i="2" s="1"/>
  <c r="F802" i="2"/>
  <c r="E802" i="2"/>
  <c r="C802" i="2"/>
  <c r="D802" i="2" s="1"/>
  <c r="B802" i="2"/>
  <c r="A802" i="2"/>
  <c r="AU801" i="2"/>
  <c r="AT801" i="2"/>
  <c r="AS801" i="2"/>
  <c r="AR801" i="2"/>
  <c r="AQ801" i="2"/>
  <c r="AP801" i="2"/>
  <c r="AO801" i="2"/>
  <c r="AN801" i="2"/>
  <c r="AG801" i="2"/>
  <c r="AI801" i="2" s="1"/>
  <c r="AF801" i="2"/>
  <c r="AM801" i="2" s="1"/>
  <c r="AE801" i="2"/>
  <c r="AL801" i="2" s="1"/>
  <c r="W801" i="2"/>
  <c r="V801" i="2"/>
  <c r="AC801" i="2" s="1"/>
  <c r="U801" i="2"/>
  <c r="AB801" i="2" s="1"/>
  <c r="T801" i="2"/>
  <c r="M801" i="2"/>
  <c r="L801" i="2"/>
  <c r="S801" i="2" s="1"/>
  <c r="K801" i="2"/>
  <c r="R801" i="2" s="1"/>
  <c r="J801" i="2"/>
  <c r="I801" i="2"/>
  <c r="H801" i="2"/>
  <c r="G801" i="2"/>
  <c r="AH801" i="2" s="1"/>
  <c r="F801" i="2"/>
  <c r="E801" i="2"/>
  <c r="C801" i="2"/>
  <c r="D801" i="2" s="1"/>
  <c r="B801" i="2"/>
  <c r="A801" i="2"/>
  <c r="AU800" i="2"/>
  <c r="AT800" i="2"/>
  <c r="AS800" i="2"/>
  <c r="AR800" i="2"/>
  <c r="AQ800" i="2"/>
  <c r="AP800" i="2"/>
  <c r="AO800" i="2"/>
  <c r="AN800" i="2"/>
  <c r="AG800" i="2"/>
  <c r="AI800" i="2" s="1"/>
  <c r="AF800" i="2"/>
  <c r="AM800" i="2" s="1"/>
  <c r="AE800" i="2"/>
  <c r="AL800" i="2" s="1"/>
  <c r="W800" i="2"/>
  <c r="V800" i="2"/>
  <c r="AC800" i="2" s="1"/>
  <c r="U800" i="2"/>
  <c r="AB800" i="2" s="1"/>
  <c r="T800" i="2"/>
  <c r="M800" i="2"/>
  <c r="L800" i="2"/>
  <c r="S800" i="2" s="1"/>
  <c r="K800" i="2"/>
  <c r="R800" i="2" s="1"/>
  <c r="J800" i="2"/>
  <c r="I800" i="2"/>
  <c r="H800" i="2"/>
  <c r="G800" i="2"/>
  <c r="AH800" i="2" s="1"/>
  <c r="F800" i="2"/>
  <c r="E800" i="2"/>
  <c r="C800" i="2"/>
  <c r="D800" i="2" s="1"/>
  <c r="B800" i="2"/>
  <c r="A800" i="2"/>
  <c r="AU799" i="2"/>
  <c r="AT799" i="2"/>
  <c r="AS799" i="2"/>
  <c r="AR799" i="2"/>
  <c r="AQ799" i="2"/>
  <c r="AP799" i="2"/>
  <c r="AO799" i="2"/>
  <c r="AN799" i="2"/>
  <c r="AG799" i="2"/>
  <c r="AI799" i="2" s="1"/>
  <c r="AF799" i="2"/>
  <c r="AM799" i="2" s="1"/>
  <c r="AE799" i="2"/>
  <c r="AL799" i="2" s="1"/>
  <c r="W799" i="2"/>
  <c r="V799" i="2"/>
  <c r="AC799" i="2" s="1"/>
  <c r="U799" i="2"/>
  <c r="AB799" i="2" s="1"/>
  <c r="T799" i="2"/>
  <c r="M799" i="2"/>
  <c r="L799" i="2"/>
  <c r="S799" i="2" s="1"/>
  <c r="K799" i="2"/>
  <c r="R799" i="2" s="1"/>
  <c r="J799" i="2"/>
  <c r="I799" i="2"/>
  <c r="H799" i="2"/>
  <c r="G799" i="2"/>
  <c r="AH799" i="2" s="1"/>
  <c r="F799" i="2"/>
  <c r="E799" i="2"/>
  <c r="C799" i="2"/>
  <c r="D799" i="2" s="1"/>
  <c r="B799" i="2"/>
  <c r="A799" i="2"/>
  <c r="AU798" i="2"/>
  <c r="AT798" i="2"/>
  <c r="AS798" i="2"/>
  <c r="AR798" i="2"/>
  <c r="AQ798" i="2"/>
  <c r="AP798" i="2"/>
  <c r="AO798" i="2"/>
  <c r="AN798" i="2"/>
  <c r="AG798" i="2"/>
  <c r="AI798" i="2" s="1"/>
  <c r="AF798" i="2"/>
  <c r="AM798" i="2" s="1"/>
  <c r="AE798" i="2"/>
  <c r="AL798" i="2" s="1"/>
  <c r="W798" i="2"/>
  <c r="Y798" i="2" s="1"/>
  <c r="V798" i="2"/>
  <c r="AC798" i="2" s="1"/>
  <c r="U798" i="2"/>
  <c r="AB798" i="2" s="1"/>
  <c r="T798" i="2"/>
  <c r="M798" i="2"/>
  <c r="L798" i="2"/>
  <c r="S798" i="2" s="1"/>
  <c r="K798" i="2"/>
  <c r="R798" i="2" s="1"/>
  <c r="J798" i="2"/>
  <c r="I798" i="2"/>
  <c r="H798" i="2"/>
  <c r="G798" i="2"/>
  <c r="AH798" i="2" s="1"/>
  <c r="F798" i="2"/>
  <c r="E798" i="2"/>
  <c r="C798" i="2"/>
  <c r="D798" i="2" s="1"/>
  <c r="B798" i="2"/>
  <c r="A798" i="2"/>
  <c r="AU797" i="2"/>
  <c r="AT797" i="2"/>
  <c r="AS797" i="2"/>
  <c r="AR797" i="2"/>
  <c r="AQ797" i="2"/>
  <c r="AP797" i="2"/>
  <c r="AO797" i="2"/>
  <c r="AN797" i="2"/>
  <c r="AG797" i="2"/>
  <c r="AI797" i="2" s="1"/>
  <c r="AF797" i="2"/>
  <c r="AM797" i="2" s="1"/>
  <c r="AE797" i="2"/>
  <c r="AL797" i="2" s="1"/>
  <c r="W797" i="2"/>
  <c r="V797" i="2"/>
  <c r="AC797" i="2" s="1"/>
  <c r="U797" i="2"/>
  <c r="AB797" i="2" s="1"/>
  <c r="T797" i="2"/>
  <c r="M797" i="2"/>
  <c r="L797" i="2"/>
  <c r="S797" i="2" s="1"/>
  <c r="K797" i="2"/>
  <c r="R797" i="2" s="1"/>
  <c r="J797" i="2"/>
  <c r="I797" i="2"/>
  <c r="H797" i="2"/>
  <c r="G797" i="2"/>
  <c r="AH797" i="2" s="1"/>
  <c r="F797" i="2"/>
  <c r="E797" i="2"/>
  <c r="C797" i="2"/>
  <c r="B797" i="2"/>
  <c r="A797" i="2"/>
  <c r="AU796" i="2"/>
  <c r="AT796" i="2"/>
  <c r="AS796" i="2"/>
  <c r="AR796" i="2"/>
  <c r="AQ796" i="2"/>
  <c r="AP796" i="2"/>
  <c r="AO796" i="2"/>
  <c r="AN796" i="2"/>
  <c r="AG796" i="2"/>
  <c r="AI796" i="2" s="1"/>
  <c r="AF796" i="2"/>
  <c r="AM796" i="2" s="1"/>
  <c r="AE796" i="2"/>
  <c r="AL796" i="2" s="1"/>
  <c r="W796" i="2"/>
  <c r="V796" i="2"/>
  <c r="AC796" i="2" s="1"/>
  <c r="U796" i="2"/>
  <c r="AB796" i="2" s="1"/>
  <c r="T796" i="2"/>
  <c r="M796" i="2"/>
  <c r="L796" i="2"/>
  <c r="S796" i="2" s="1"/>
  <c r="K796" i="2"/>
  <c r="R796" i="2" s="1"/>
  <c r="J796" i="2"/>
  <c r="I796" i="2"/>
  <c r="H796" i="2"/>
  <c r="G796" i="2"/>
  <c r="AH796" i="2" s="1"/>
  <c r="F796" i="2"/>
  <c r="E796" i="2"/>
  <c r="C796" i="2"/>
  <c r="B796" i="2"/>
  <c r="A796" i="2"/>
  <c r="AU795" i="2"/>
  <c r="AT795" i="2"/>
  <c r="AS795" i="2"/>
  <c r="AR795" i="2"/>
  <c r="AQ795" i="2"/>
  <c r="AP795" i="2"/>
  <c r="AO795" i="2"/>
  <c r="AN795" i="2"/>
  <c r="AG795" i="2"/>
  <c r="AI795" i="2" s="1"/>
  <c r="AF795" i="2"/>
  <c r="AM795" i="2" s="1"/>
  <c r="AE795" i="2"/>
  <c r="AL795" i="2" s="1"/>
  <c r="W795" i="2"/>
  <c r="V795" i="2"/>
  <c r="AC795" i="2" s="1"/>
  <c r="U795" i="2"/>
  <c r="AB795" i="2" s="1"/>
  <c r="T795" i="2"/>
  <c r="M795" i="2"/>
  <c r="L795" i="2"/>
  <c r="S795" i="2" s="1"/>
  <c r="K795" i="2"/>
  <c r="R795" i="2" s="1"/>
  <c r="J795" i="2"/>
  <c r="I795" i="2"/>
  <c r="H795" i="2"/>
  <c r="G795" i="2"/>
  <c r="AH795" i="2" s="1"/>
  <c r="F795" i="2"/>
  <c r="E795" i="2"/>
  <c r="C795" i="2"/>
  <c r="B795" i="2"/>
  <c r="A795" i="2"/>
  <c r="AU794" i="2"/>
  <c r="AT794" i="2"/>
  <c r="AS794" i="2"/>
  <c r="AR794" i="2"/>
  <c r="AQ794" i="2"/>
  <c r="AP794" i="2"/>
  <c r="AO794" i="2"/>
  <c r="AN794" i="2"/>
  <c r="AG794" i="2"/>
  <c r="AI794" i="2" s="1"/>
  <c r="AF794" i="2"/>
  <c r="AM794" i="2" s="1"/>
  <c r="AE794" i="2"/>
  <c r="AL794" i="2" s="1"/>
  <c r="W794" i="2"/>
  <c r="V794" i="2"/>
  <c r="AC794" i="2" s="1"/>
  <c r="U794" i="2"/>
  <c r="AB794" i="2" s="1"/>
  <c r="T794" i="2"/>
  <c r="M794" i="2"/>
  <c r="L794" i="2"/>
  <c r="S794" i="2" s="1"/>
  <c r="K794" i="2"/>
  <c r="R794" i="2" s="1"/>
  <c r="J794" i="2"/>
  <c r="I794" i="2"/>
  <c r="H794" i="2"/>
  <c r="G794" i="2"/>
  <c r="AH794" i="2" s="1"/>
  <c r="F794" i="2"/>
  <c r="E794" i="2"/>
  <c r="C794" i="2"/>
  <c r="B794" i="2"/>
  <c r="A794" i="2"/>
  <c r="AU793" i="2"/>
  <c r="AT793" i="2"/>
  <c r="AS793" i="2"/>
  <c r="AR793" i="2"/>
  <c r="AQ793" i="2"/>
  <c r="AP793" i="2"/>
  <c r="AO793" i="2"/>
  <c r="AN793" i="2"/>
  <c r="AG793" i="2"/>
  <c r="AI793" i="2" s="1"/>
  <c r="AF793" i="2"/>
  <c r="AM793" i="2" s="1"/>
  <c r="AE793" i="2"/>
  <c r="AL793" i="2" s="1"/>
  <c r="W793" i="2"/>
  <c r="V793" i="2"/>
  <c r="AC793" i="2" s="1"/>
  <c r="U793" i="2"/>
  <c r="AB793" i="2" s="1"/>
  <c r="T793" i="2"/>
  <c r="M793" i="2"/>
  <c r="L793" i="2"/>
  <c r="S793" i="2" s="1"/>
  <c r="K793" i="2"/>
  <c r="R793" i="2" s="1"/>
  <c r="J793" i="2"/>
  <c r="I793" i="2"/>
  <c r="H793" i="2"/>
  <c r="G793" i="2"/>
  <c r="AH793" i="2" s="1"/>
  <c r="F793" i="2"/>
  <c r="E793" i="2"/>
  <c r="C793" i="2"/>
  <c r="B793" i="2"/>
  <c r="A793" i="2"/>
  <c r="AU792" i="2"/>
  <c r="AT792" i="2"/>
  <c r="AS792" i="2"/>
  <c r="AR792" i="2"/>
  <c r="AQ792" i="2"/>
  <c r="AP792" i="2"/>
  <c r="AO792" i="2"/>
  <c r="AN792" i="2"/>
  <c r="AG792" i="2"/>
  <c r="AI792" i="2" s="1"/>
  <c r="AF792" i="2"/>
  <c r="AM792" i="2" s="1"/>
  <c r="AE792" i="2"/>
  <c r="AL792" i="2" s="1"/>
  <c r="W792" i="2"/>
  <c r="V792" i="2"/>
  <c r="AC792" i="2" s="1"/>
  <c r="U792" i="2"/>
  <c r="AB792" i="2" s="1"/>
  <c r="T792" i="2"/>
  <c r="M792" i="2"/>
  <c r="L792" i="2"/>
  <c r="S792" i="2" s="1"/>
  <c r="K792" i="2"/>
  <c r="R792" i="2" s="1"/>
  <c r="J792" i="2"/>
  <c r="I792" i="2"/>
  <c r="H792" i="2"/>
  <c r="G792" i="2"/>
  <c r="AH792" i="2" s="1"/>
  <c r="F792" i="2"/>
  <c r="E792" i="2"/>
  <c r="C792" i="2"/>
  <c r="B792" i="2"/>
  <c r="A792" i="2"/>
  <c r="AU791" i="2"/>
  <c r="AT791" i="2"/>
  <c r="AS791" i="2"/>
  <c r="AR791" i="2"/>
  <c r="AQ791" i="2"/>
  <c r="AP791" i="2"/>
  <c r="AO791" i="2"/>
  <c r="AN791" i="2"/>
  <c r="AG791" i="2"/>
  <c r="AI791" i="2" s="1"/>
  <c r="AF791" i="2"/>
  <c r="AM791" i="2" s="1"/>
  <c r="AE791" i="2"/>
  <c r="AL791" i="2" s="1"/>
  <c r="W791" i="2"/>
  <c r="V791" i="2"/>
  <c r="AC791" i="2" s="1"/>
  <c r="U791" i="2"/>
  <c r="AB791" i="2" s="1"/>
  <c r="T791" i="2"/>
  <c r="M791" i="2"/>
  <c r="L791" i="2"/>
  <c r="S791" i="2" s="1"/>
  <c r="K791" i="2"/>
  <c r="R791" i="2" s="1"/>
  <c r="J791" i="2"/>
  <c r="I791" i="2"/>
  <c r="H791" i="2"/>
  <c r="G791" i="2"/>
  <c r="AH791" i="2" s="1"/>
  <c r="F791" i="2"/>
  <c r="E791" i="2"/>
  <c r="C791" i="2"/>
  <c r="D791" i="2" s="1"/>
  <c r="B791" i="2"/>
  <c r="A791" i="2"/>
  <c r="AU790" i="2"/>
  <c r="AT790" i="2"/>
  <c r="AS790" i="2"/>
  <c r="AR790" i="2"/>
  <c r="AQ790" i="2"/>
  <c r="AP790" i="2"/>
  <c r="AO790" i="2"/>
  <c r="AN790" i="2"/>
  <c r="AG790" i="2"/>
  <c r="AI790" i="2" s="1"/>
  <c r="AF790" i="2"/>
  <c r="AM790" i="2" s="1"/>
  <c r="AE790" i="2"/>
  <c r="AL790" i="2" s="1"/>
  <c r="W790" i="2"/>
  <c r="V790" i="2"/>
  <c r="AC790" i="2" s="1"/>
  <c r="U790" i="2"/>
  <c r="AB790" i="2" s="1"/>
  <c r="T790" i="2"/>
  <c r="M790" i="2"/>
  <c r="L790" i="2"/>
  <c r="S790" i="2" s="1"/>
  <c r="K790" i="2"/>
  <c r="R790" i="2" s="1"/>
  <c r="J790" i="2"/>
  <c r="I790" i="2"/>
  <c r="H790" i="2"/>
  <c r="G790" i="2"/>
  <c r="AH790" i="2" s="1"/>
  <c r="F790" i="2"/>
  <c r="E790" i="2"/>
  <c r="C790" i="2"/>
  <c r="B790" i="2"/>
  <c r="A790" i="2"/>
  <c r="AU789" i="2"/>
  <c r="AT789" i="2"/>
  <c r="AS789" i="2"/>
  <c r="AR789" i="2"/>
  <c r="AQ789" i="2"/>
  <c r="AP789" i="2"/>
  <c r="AO789" i="2"/>
  <c r="AN789" i="2"/>
  <c r="AG789" i="2"/>
  <c r="AI789" i="2" s="1"/>
  <c r="AF789" i="2"/>
  <c r="AM789" i="2" s="1"/>
  <c r="AE789" i="2"/>
  <c r="AL789" i="2" s="1"/>
  <c r="W789" i="2"/>
  <c r="V789" i="2"/>
  <c r="AC789" i="2" s="1"/>
  <c r="U789" i="2"/>
  <c r="AB789" i="2" s="1"/>
  <c r="T789" i="2"/>
  <c r="M789" i="2"/>
  <c r="L789" i="2"/>
  <c r="S789" i="2" s="1"/>
  <c r="K789" i="2"/>
  <c r="R789" i="2" s="1"/>
  <c r="J789" i="2"/>
  <c r="I789" i="2"/>
  <c r="H789" i="2"/>
  <c r="G789" i="2"/>
  <c r="AH789" i="2" s="1"/>
  <c r="F789" i="2"/>
  <c r="E789" i="2"/>
  <c r="C789" i="2"/>
  <c r="B789" i="2"/>
  <c r="A789" i="2"/>
  <c r="AU788" i="2"/>
  <c r="AT788" i="2"/>
  <c r="AS788" i="2"/>
  <c r="AR788" i="2"/>
  <c r="AQ788" i="2"/>
  <c r="AP788" i="2"/>
  <c r="AO788" i="2"/>
  <c r="AN788" i="2"/>
  <c r="AG788" i="2"/>
  <c r="AI788" i="2" s="1"/>
  <c r="AF788" i="2"/>
  <c r="AM788" i="2" s="1"/>
  <c r="AE788" i="2"/>
  <c r="AL788" i="2" s="1"/>
  <c r="W788" i="2"/>
  <c r="V788" i="2"/>
  <c r="AC788" i="2" s="1"/>
  <c r="U788" i="2"/>
  <c r="AB788" i="2" s="1"/>
  <c r="T788" i="2"/>
  <c r="M788" i="2"/>
  <c r="L788" i="2"/>
  <c r="S788" i="2" s="1"/>
  <c r="K788" i="2"/>
  <c r="R788" i="2" s="1"/>
  <c r="J788" i="2"/>
  <c r="I788" i="2"/>
  <c r="H788" i="2"/>
  <c r="G788" i="2"/>
  <c r="AH788" i="2" s="1"/>
  <c r="F788" i="2"/>
  <c r="E788" i="2"/>
  <c r="C788" i="2"/>
  <c r="B788" i="2"/>
  <c r="A788" i="2"/>
  <c r="AU787" i="2"/>
  <c r="AT787" i="2"/>
  <c r="AS787" i="2"/>
  <c r="AR787" i="2"/>
  <c r="AQ787" i="2"/>
  <c r="AP787" i="2"/>
  <c r="AO787" i="2"/>
  <c r="AN787" i="2"/>
  <c r="AG787" i="2"/>
  <c r="AI787" i="2" s="1"/>
  <c r="AF787" i="2"/>
  <c r="AM787" i="2" s="1"/>
  <c r="AE787" i="2"/>
  <c r="AL787" i="2" s="1"/>
  <c r="W787" i="2"/>
  <c r="V787" i="2"/>
  <c r="AC787" i="2" s="1"/>
  <c r="U787" i="2"/>
  <c r="AB787" i="2" s="1"/>
  <c r="T787" i="2"/>
  <c r="M787" i="2"/>
  <c r="L787" i="2"/>
  <c r="S787" i="2" s="1"/>
  <c r="K787" i="2"/>
  <c r="R787" i="2" s="1"/>
  <c r="J787" i="2"/>
  <c r="I787" i="2"/>
  <c r="H787" i="2"/>
  <c r="G787" i="2"/>
  <c r="AH787" i="2" s="1"/>
  <c r="F787" i="2"/>
  <c r="E787" i="2"/>
  <c r="C787" i="2"/>
  <c r="B787" i="2"/>
  <c r="A787" i="2"/>
  <c r="AU786" i="2"/>
  <c r="AT786" i="2"/>
  <c r="AS786" i="2"/>
  <c r="AR786" i="2"/>
  <c r="AQ786" i="2"/>
  <c r="AP786" i="2"/>
  <c r="AO786" i="2"/>
  <c r="AN786" i="2"/>
  <c r="AG786" i="2"/>
  <c r="AI786" i="2" s="1"/>
  <c r="AF786" i="2"/>
  <c r="AM786" i="2" s="1"/>
  <c r="AE786" i="2"/>
  <c r="AL786" i="2" s="1"/>
  <c r="W786" i="2"/>
  <c r="V786" i="2"/>
  <c r="AC786" i="2" s="1"/>
  <c r="U786" i="2"/>
  <c r="AB786" i="2" s="1"/>
  <c r="T786" i="2"/>
  <c r="M786" i="2"/>
  <c r="L786" i="2"/>
  <c r="S786" i="2" s="1"/>
  <c r="K786" i="2"/>
  <c r="R786" i="2" s="1"/>
  <c r="J786" i="2"/>
  <c r="I786" i="2"/>
  <c r="H786" i="2"/>
  <c r="G786" i="2"/>
  <c r="AH786" i="2" s="1"/>
  <c r="F786" i="2"/>
  <c r="E786" i="2"/>
  <c r="C786" i="2"/>
  <c r="B786" i="2"/>
  <c r="A786" i="2"/>
  <c r="AU785" i="2"/>
  <c r="AT785" i="2"/>
  <c r="AS785" i="2"/>
  <c r="AR785" i="2"/>
  <c r="AQ785" i="2"/>
  <c r="AP785" i="2"/>
  <c r="AO785" i="2"/>
  <c r="AN785" i="2"/>
  <c r="AG785" i="2"/>
  <c r="AI785" i="2" s="1"/>
  <c r="AF785" i="2"/>
  <c r="AM785" i="2" s="1"/>
  <c r="AE785" i="2"/>
  <c r="AL785" i="2" s="1"/>
  <c r="W785" i="2"/>
  <c r="V785" i="2"/>
  <c r="AC785" i="2" s="1"/>
  <c r="U785" i="2"/>
  <c r="AB785" i="2" s="1"/>
  <c r="T785" i="2"/>
  <c r="M785" i="2"/>
  <c r="L785" i="2"/>
  <c r="S785" i="2" s="1"/>
  <c r="K785" i="2"/>
  <c r="R785" i="2" s="1"/>
  <c r="J785" i="2"/>
  <c r="I785" i="2"/>
  <c r="H785" i="2"/>
  <c r="G785" i="2"/>
  <c r="AH785" i="2" s="1"/>
  <c r="F785" i="2"/>
  <c r="E785" i="2"/>
  <c r="C785" i="2"/>
  <c r="B785" i="2"/>
  <c r="A785" i="2"/>
  <c r="AU784" i="2"/>
  <c r="AT784" i="2"/>
  <c r="AS784" i="2"/>
  <c r="AR784" i="2"/>
  <c r="AQ784" i="2"/>
  <c r="AP784" i="2"/>
  <c r="AO784" i="2"/>
  <c r="AN784" i="2"/>
  <c r="AG784" i="2"/>
  <c r="AI784" i="2" s="1"/>
  <c r="AF784" i="2"/>
  <c r="AM784" i="2" s="1"/>
  <c r="AE784" i="2"/>
  <c r="AL784" i="2" s="1"/>
  <c r="W784" i="2"/>
  <c r="V784" i="2"/>
  <c r="AC784" i="2" s="1"/>
  <c r="U784" i="2"/>
  <c r="AB784" i="2" s="1"/>
  <c r="T784" i="2"/>
  <c r="M784" i="2"/>
  <c r="L784" i="2"/>
  <c r="S784" i="2" s="1"/>
  <c r="K784" i="2"/>
  <c r="R784" i="2" s="1"/>
  <c r="J784" i="2"/>
  <c r="I784" i="2"/>
  <c r="H784" i="2"/>
  <c r="G784" i="2"/>
  <c r="AH784" i="2" s="1"/>
  <c r="F784" i="2"/>
  <c r="E784" i="2"/>
  <c r="C784" i="2"/>
  <c r="B784" i="2"/>
  <c r="A784" i="2"/>
  <c r="AU783" i="2"/>
  <c r="AT783" i="2"/>
  <c r="AS783" i="2"/>
  <c r="AR783" i="2"/>
  <c r="AQ783" i="2"/>
  <c r="AP783" i="2"/>
  <c r="AO783" i="2"/>
  <c r="AN783" i="2"/>
  <c r="AG783" i="2"/>
  <c r="AI783" i="2" s="1"/>
  <c r="AF783" i="2"/>
  <c r="AM783" i="2" s="1"/>
  <c r="AE783" i="2"/>
  <c r="AL783" i="2" s="1"/>
  <c r="W783" i="2"/>
  <c r="V783" i="2"/>
  <c r="AC783" i="2" s="1"/>
  <c r="U783" i="2"/>
  <c r="AB783" i="2" s="1"/>
  <c r="T783" i="2"/>
  <c r="M783" i="2"/>
  <c r="L783" i="2"/>
  <c r="S783" i="2" s="1"/>
  <c r="K783" i="2"/>
  <c r="R783" i="2" s="1"/>
  <c r="J783" i="2"/>
  <c r="I783" i="2"/>
  <c r="H783" i="2"/>
  <c r="G783" i="2"/>
  <c r="AH783" i="2" s="1"/>
  <c r="F783" i="2"/>
  <c r="E783" i="2"/>
  <c r="C783" i="2"/>
  <c r="D783" i="2" s="1"/>
  <c r="B783" i="2"/>
  <c r="A783" i="2"/>
  <c r="AU782" i="2"/>
  <c r="AT782" i="2"/>
  <c r="AS782" i="2"/>
  <c r="AR782" i="2"/>
  <c r="AQ782" i="2"/>
  <c r="AP782" i="2"/>
  <c r="AO782" i="2"/>
  <c r="AN782" i="2"/>
  <c r="AG782" i="2"/>
  <c r="AI782" i="2" s="1"/>
  <c r="AF782" i="2"/>
  <c r="AM782" i="2" s="1"/>
  <c r="AE782" i="2"/>
  <c r="AL782" i="2" s="1"/>
  <c r="W782" i="2"/>
  <c r="V782" i="2"/>
  <c r="AC782" i="2" s="1"/>
  <c r="U782" i="2"/>
  <c r="AB782" i="2" s="1"/>
  <c r="T782" i="2"/>
  <c r="M782" i="2"/>
  <c r="L782" i="2"/>
  <c r="S782" i="2" s="1"/>
  <c r="K782" i="2"/>
  <c r="R782" i="2" s="1"/>
  <c r="J782" i="2"/>
  <c r="I782" i="2"/>
  <c r="H782" i="2"/>
  <c r="G782" i="2"/>
  <c r="AH782" i="2" s="1"/>
  <c r="F782" i="2"/>
  <c r="E782" i="2"/>
  <c r="C782" i="2"/>
  <c r="B782" i="2"/>
  <c r="A782" i="2"/>
  <c r="AU781" i="2"/>
  <c r="AT781" i="2"/>
  <c r="AS781" i="2"/>
  <c r="AR781" i="2"/>
  <c r="AQ781" i="2"/>
  <c r="AP781" i="2"/>
  <c r="AO781" i="2"/>
  <c r="AN781" i="2"/>
  <c r="AG781" i="2"/>
  <c r="AI781" i="2" s="1"/>
  <c r="AF781" i="2"/>
  <c r="AM781" i="2" s="1"/>
  <c r="AE781" i="2"/>
  <c r="AL781" i="2" s="1"/>
  <c r="W781" i="2"/>
  <c r="V781" i="2"/>
  <c r="AC781" i="2" s="1"/>
  <c r="U781" i="2"/>
  <c r="AB781" i="2" s="1"/>
  <c r="T781" i="2"/>
  <c r="M781" i="2"/>
  <c r="O781" i="2" s="1"/>
  <c r="L781" i="2"/>
  <c r="S781" i="2" s="1"/>
  <c r="K781" i="2"/>
  <c r="R781" i="2" s="1"/>
  <c r="J781" i="2"/>
  <c r="I781" i="2"/>
  <c r="H781" i="2"/>
  <c r="G781" i="2"/>
  <c r="AH781" i="2" s="1"/>
  <c r="F781" i="2"/>
  <c r="E781" i="2"/>
  <c r="C781" i="2"/>
  <c r="B781" i="2"/>
  <c r="A781" i="2"/>
  <c r="AU780" i="2"/>
  <c r="AT780" i="2"/>
  <c r="AS780" i="2"/>
  <c r="AR780" i="2"/>
  <c r="AQ780" i="2"/>
  <c r="AP780" i="2"/>
  <c r="AO780" i="2"/>
  <c r="AN780" i="2"/>
  <c r="AG780" i="2"/>
  <c r="AI780" i="2" s="1"/>
  <c r="AF780" i="2"/>
  <c r="AM780" i="2" s="1"/>
  <c r="AE780" i="2"/>
  <c r="AL780" i="2" s="1"/>
  <c r="W780" i="2"/>
  <c r="V780" i="2"/>
  <c r="AC780" i="2" s="1"/>
  <c r="U780" i="2"/>
  <c r="AB780" i="2" s="1"/>
  <c r="T780" i="2"/>
  <c r="M780" i="2"/>
  <c r="L780" i="2"/>
  <c r="S780" i="2" s="1"/>
  <c r="K780" i="2"/>
  <c r="R780" i="2" s="1"/>
  <c r="J780" i="2"/>
  <c r="I780" i="2"/>
  <c r="H780" i="2"/>
  <c r="G780" i="2"/>
  <c r="AH780" i="2" s="1"/>
  <c r="F780" i="2"/>
  <c r="E780" i="2"/>
  <c r="C780" i="2"/>
  <c r="B780" i="2"/>
  <c r="A780" i="2"/>
  <c r="AU779" i="2"/>
  <c r="AT779" i="2"/>
  <c r="AS779" i="2"/>
  <c r="AR779" i="2"/>
  <c r="AQ779" i="2"/>
  <c r="AP779" i="2"/>
  <c r="AO779" i="2"/>
  <c r="AN779" i="2"/>
  <c r="AG779" i="2"/>
  <c r="AI779" i="2" s="1"/>
  <c r="AF779" i="2"/>
  <c r="AM779" i="2" s="1"/>
  <c r="AE779" i="2"/>
  <c r="AL779" i="2" s="1"/>
  <c r="W779" i="2"/>
  <c r="Y779" i="2" s="1"/>
  <c r="V779" i="2"/>
  <c r="AC779" i="2" s="1"/>
  <c r="U779" i="2"/>
  <c r="AB779" i="2" s="1"/>
  <c r="T779" i="2"/>
  <c r="M779" i="2"/>
  <c r="L779" i="2"/>
  <c r="S779" i="2" s="1"/>
  <c r="K779" i="2"/>
  <c r="R779" i="2" s="1"/>
  <c r="J779" i="2"/>
  <c r="I779" i="2"/>
  <c r="H779" i="2"/>
  <c r="G779" i="2"/>
  <c r="AH779" i="2" s="1"/>
  <c r="F779" i="2"/>
  <c r="E779" i="2"/>
  <c r="C779" i="2"/>
  <c r="B779" i="2"/>
  <c r="A779" i="2"/>
  <c r="AU778" i="2"/>
  <c r="AT778" i="2"/>
  <c r="AS778" i="2"/>
  <c r="AR778" i="2"/>
  <c r="AQ778" i="2"/>
  <c r="AP778" i="2"/>
  <c r="AO778" i="2"/>
  <c r="AN778" i="2"/>
  <c r="AG778" i="2"/>
  <c r="AI778" i="2" s="1"/>
  <c r="AF778" i="2"/>
  <c r="AM778" i="2" s="1"/>
  <c r="AE778" i="2"/>
  <c r="AL778" i="2" s="1"/>
  <c r="W778" i="2"/>
  <c r="V778" i="2"/>
  <c r="AC778" i="2" s="1"/>
  <c r="U778" i="2"/>
  <c r="AB778" i="2" s="1"/>
  <c r="T778" i="2"/>
  <c r="M778" i="2"/>
  <c r="O778" i="2" s="1"/>
  <c r="L778" i="2"/>
  <c r="S778" i="2" s="1"/>
  <c r="K778" i="2"/>
  <c r="R778" i="2" s="1"/>
  <c r="J778" i="2"/>
  <c r="I778" i="2"/>
  <c r="H778" i="2"/>
  <c r="G778" i="2"/>
  <c r="AH778" i="2" s="1"/>
  <c r="F778" i="2"/>
  <c r="E778" i="2"/>
  <c r="C778" i="2"/>
  <c r="B778" i="2"/>
  <c r="A778" i="2"/>
  <c r="AU777" i="2"/>
  <c r="AT777" i="2"/>
  <c r="AS777" i="2"/>
  <c r="AR777" i="2"/>
  <c r="AQ777" i="2"/>
  <c r="AP777" i="2"/>
  <c r="AO777" i="2"/>
  <c r="AN777" i="2"/>
  <c r="AG777" i="2"/>
  <c r="AI777" i="2" s="1"/>
  <c r="AF777" i="2"/>
  <c r="AM777" i="2" s="1"/>
  <c r="AE777" i="2"/>
  <c r="AL777" i="2" s="1"/>
  <c r="W777" i="2"/>
  <c r="V777" i="2"/>
  <c r="AC777" i="2" s="1"/>
  <c r="U777" i="2"/>
  <c r="AB777" i="2" s="1"/>
  <c r="T777" i="2"/>
  <c r="M777" i="2"/>
  <c r="L777" i="2"/>
  <c r="S777" i="2" s="1"/>
  <c r="K777" i="2"/>
  <c r="R777" i="2" s="1"/>
  <c r="J777" i="2"/>
  <c r="I777" i="2"/>
  <c r="H777" i="2"/>
  <c r="G777" i="2"/>
  <c r="AH777" i="2" s="1"/>
  <c r="F777" i="2"/>
  <c r="E777" i="2"/>
  <c r="C777" i="2"/>
  <c r="B777" i="2"/>
  <c r="A777" i="2"/>
  <c r="AU776" i="2"/>
  <c r="AT776" i="2"/>
  <c r="AS776" i="2"/>
  <c r="AR776" i="2"/>
  <c r="AQ776" i="2"/>
  <c r="AP776" i="2"/>
  <c r="AO776" i="2"/>
  <c r="AN776" i="2"/>
  <c r="AG776" i="2"/>
  <c r="AI776" i="2" s="1"/>
  <c r="AF776" i="2"/>
  <c r="AM776" i="2" s="1"/>
  <c r="AE776" i="2"/>
  <c r="AL776" i="2" s="1"/>
  <c r="W776" i="2"/>
  <c r="V776" i="2"/>
  <c r="AC776" i="2" s="1"/>
  <c r="U776" i="2"/>
  <c r="AB776" i="2" s="1"/>
  <c r="T776" i="2"/>
  <c r="M776" i="2"/>
  <c r="O776" i="2" s="1"/>
  <c r="L776" i="2"/>
  <c r="S776" i="2" s="1"/>
  <c r="K776" i="2"/>
  <c r="R776" i="2" s="1"/>
  <c r="J776" i="2"/>
  <c r="I776" i="2"/>
  <c r="H776" i="2"/>
  <c r="G776" i="2"/>
  <c r="AH776" i="2" s="1"/>
  <c r="F776" i="2"/>
  <c r="E776" i="2"/>
  <c r="C776" i="2"/>
  <c r="B776" i="2"/>
  <c r="A776" i="2"/>
  <c r="AU775" i="2"/>
  <c r="AT775" i="2"/>
  <c r="AS775" i="2"/>
  <c r="AR775" i="2"/>
  <c r="AQ775" i="2"/>
  <c r="AP775" i="2"/>
  <c r="AO775" i="2"/>
  <c r="AN775" i="2"/>
  <c r="AG775" i="2"/>
  <c r="AI775" i="2" s="1"/>
  <c r="AF775" i="2"/>
  <c r="AM775" i="2" s="1"/>
  <c r="AE775" i="2"/>
  <c r="AL775" i="2" s="1"/>
  <c r="W775" i="2"/>
  <c r="V775" i="2"/>
  <c r="AC775" i="2" s="1"/>
  <c r="U775" i="2"/>
  <c r="AB775" i="2" s="1"/>
  <c r="T775" i="2"/>
  <c r="M775" i="2"/>
  <c r="O775" i="2" s="1"/>
  <c r="L775" i="2"/>
  <c r="S775" i="2" s="1"/>
  <c r="K775" i="2"/>
  <c r="R775" i="2" s="1"/>
  <c r="J775" i="2"/>
  <c r="I775" i="2"/>
  <c r="H775" i="2"/>
  <c r="G775" i="2"/>
  <c r="AH775" i="2" s="1"/>
  <c r="F775" i="2"/>
  <c r="E775" i="2"/>
  <c r="C775" i="2"/>
  <c r="B775" i="2"/>
  <c r="A775" i="2"/>
  <c r="AU774" i="2"/>
  <c r="AT774" i="2"/>
  <c r="AS774" i="2"/>
  <c r="AR774" i="2"/>
  <c r="AQ774" i="2"/>
  <c r="AP774" i="2"/>
  <c r="AO774" i="2"/>
  <c r="AN774" i="2"/>
  <c r="AG774" i="2"/>
  <c r="AI774" i="2" s="1"/>
  <c r="AF774" i="2"/>
  <c r="AM774" i="2" s="1"/>
  <c r="AE774" i="2"/>
  <c r="AL774" i="2" s="1"/>
  <c r="W774" i="2"/>
  <c r="Y774" i="2" s="1"/>
  <c r="V774" i="2"/>
  <c r="AC774" i="2" s="1"/>
  <c r="U774" i="2"/>
  <c r="AB774" i="2" s="1"/>
  <c r="T774" i="2"/>
  <c r="M774" i="2"/>
  <c r="O774" i="2" s="1"/>
  <c r="L774" i="2"/>
  <c r="S774" i="2" s="1"/>
  <c r="K774" i="2"/>
  <c r="R774" i="2" s="1"/>
  <c r="J774" i="2"/>
  <c r="I774" i="2"/>
  <c r="H774" i="2"/>
  <c r="G774" i="2"/>
  <c r="AH774" i="2" s="1"/>
  <c r="F774" i="2"/>
  <c r="E774" i="2"/>
  <c r="C774" i="2"/>
  <c r="B774" i="2"/>
  <c r="A774" i="2"/>
  <c r="AU773" i="2"/>
  <c r="AT773" i="2"/>
  <c r="AS773" i="2"/>
  <c r="AR773" i="2"/>
  <c r="AQ773" i="2"/>
  <c r="AP773" i="2"/>
  <c r="AO773" i="2"/>
  <c r="AN773" i="2"/>
  <c r="AG773" i="2"/>
  <c r="AI773" i="2" s="1"/>
  <c r="AF773" i="2"/>
  <c r="AM773" i="2" s="1"/>
  <c r="AE773" i="2"/>
  <c r="AL773" i="2" s="1"/>
  <c r="W773" i="2"/>
  <c r="V773" i="2"/>
  <c r="AC773" i="2" s="1"/>
  <c r="U773" i="2"/>
  <c r="AB773" i="2" s="1"/>
  <c r="T773" i="2"/>
  <c r="M773" i="2"/>
  <c r="O773" i="2" s="1"/>
  <c r="L773" i="2"/>
  <c r="S773" i="2" s="1"/>
  <c r="K773" i="2"/>
  <c r="R773" i="2" s="1"/>
  <c r="J773" i="2"/>
  <c r="I773" i="2"/>
  <c r="H773" i="2"/>
  <c r="G773" i="2"/>
  <c r="AH773" i="2" s="1"/>
  <c r="F773" i="2"/>
  <c r="E773" i="2"/>
  <c r="C773" i="2"/>
  <c r="B773" i="2"/>
  <c r="A773" i="2"/>
  <c r="AU772" i="2"/>
  <c r="AT772" i="2"/>
  <c r="AS772" i="2"/>
  <c r="AR772" i="2"/>
  <c r="AQ772" i="2"/>
  <c r="AP772" i="2"/>
  <c r="AO772" i="2"/>
  <c r="AN772" i="2"/>
  <c r="AG772" i="2"/>
  <c r="AI772" i="2" s="1"/>
  <c r="AF772" i="2"/>
  <c r="AM772" i="2" s="1"/>
  <c r="AE772" i="2"/>
  <c r="AL772" i="2" s="1"/>
  <c r="W772" i="2"/>
  <c r="V772" i="2"/>
  <c r="AC772" i="2" s="1"/>
  <c r="U772" i="2"/>
  <c r="AB772" i="2" s="1"/>
  <c r="T772" i="2"/>
  <c r="M772" i="2"/>
  <c r="L772" i="2"/>
  <c r="S772" i="2" s="1"/>
  <c r="K772" i="2"/>
  <c r="R772" i="2" s="1"/>
  <c r="J772" i="2"/>
  <c r="I772" i="2"/>
  <c r="H772" i="2"/>
  <c r="G772" i="2"/>
  <c r="AH772" i="2" s="1"/>
  <c r="F772" i="2"/>
  <c r="E772" i="2"/>
  <c r="C772" i="2"/>
  <c r="B772" i="2"/>
  <c r="A772" i="2"/>
  <c r="AU771" i="2"/>
  <c r="AT771" i="2"/>
  <c r="AS771" i="2"/>
  <c r="AR771" i="2"/>
  <c r="AQ771" i="2"/>
  <c r="AP771" i="2"/>
  <c r="AO771" i="2"/>
  <c r="AN771" i="2"/>
  <c r="AG771" i="2"/>
  <c r="AI771" i="2" s="1"/>
  <c r="AF771" i="2"/>
  <c r="AM771" i="2" s="1"/>
  <c r="AE771" i="2"/>
  <c r="AL771" i="2" s="1"/>
  <c r="W771" i="2"/>
  <c r="V771" i="2"/>
  <c r="AC771" i="2" s="1"/>
  <c r="U771" i="2"/>
  <c r="AB771" i="2" s="1"/>
  <c r="T771" i="2"/>
  <c r="M771" i="2"/>
  <c r="L771" i="2"/>
  <c r="S771" i="2" s="1"/>
  <c r="K771" i="2"/>
  <c r="R771" i="2" s="1"/>
  <c r="J771" i="2"/>
  <c r="I771" i="2"/>
  <c r="H771" i="2"/>
  <c r="G771" i="2"/>
  <c r="AH771" i="2" s="1"/>
  <c r="F771" i="2"/>
  <c r="E771" i="2"/>
  <c r="C771" i="2"/>
  <c r="B771" i="2"/>
  <c r="A771" i="2"/>
  <c r="AU770" i="2"/>
  <c r="AT770" i="2"/>
  <c r="AS770" i="2"/>
  <c r="AR770" i="2"/>
  <c r="AQ770" i="2"/>
  <c r="AP770" i="2"/>
  <c r="AO770" i="2"/>
  <c r="AN770" i="2"/>
  <c r="AG770" i="2"/>
  <c r="AI770" i="2" s="1"/>
  <c r="AF770" i="2"/>
  <c r="AM770" i="2" s="1"/>
  <c r="AE770" i="2"/>
  <c r="AL770" i="2" s="1"/>
  <c r="W770" i="2"/>
  <c r="V770" i="2"/>
  <c r="AC770" i="2" s="1"/>
  <c r="U770" i="2"/>
  <c r="AB770" i="2" s="1"/>
  <c r="T770" i="2"/>
  <c r="M770" i="2"/>
  <c r="L770" i="2"/>
  <c r="S770" i="2" s="1"/>
  <c r="K770" i="2"/>
  <c r="R770" i="2" s="1"/>
  <c r="J770" i="2"/>
  <c r="I770" i="2"/>
  <c r="H770" i="2"/>
  <c r="G770" i="2"/>
  <c r="AH770" i="2" s="1"/>
  <c r="F770" i="2"/>
  <c r="E770" i="2"/>
  <c r="C770" i="2"/>
  <c r="B770" i="2"/>
  <c r="A770" i="2"/>
  <c r="AU769" i="2"/>
  <c r="AT769" i="2"/>
  <c r="AS769" i="2"/>
  <c r="AR769" i="2"/>
  <c r="AQ769" i="2"/>
  <c r="AP769" i="2"/>
  <c r="AO769" i="2"/>
  <c r="AN769" i="2"/>
  <c r="AG769" i="2"/>
  <c r="AI769" i="2" s="1"/>
  <c r="AF769" i="2"/>
  <c r="AM769" i="2" s="1"/>
  <c r="AE769" i="2"/>
  <c r="AL769" i="2" s="1"/>
  <c r="W769" i="2"/>
  <c r="Y769" i="2" s="1"/>
  <c r="V769" i="2"/>
  <c r="AC769" i="2" s="1"/>
  <c r="U769" i="2"/>
  <c r="AB769" i="2" s="1"/>
  <c r="T769" i="2"/>
  <c r="M769" i="2"/>
  <c r="L769" i="2"/>
  <c r="S769" i="2" s="1"/>
  <c r="K769" i="2"/>
  <c r="R769" i="2" s="1"/>
  <c r="J769" i="2"/>
  <c r="I769" i="2"/>
  <c r="H769" i="2"/>
  <c r="G769" i="2"/>
  <c r="AH769" i="2" s="1"/>
  <c r="F769" i="2"/>
  <c r="E769" i="2"/>
  <c r="C769" i="2"/>
  <c r="B769" i="2"/>
  <c r="A769" i="2"/>
  <c r="AU768" i="2"/>
  <c r="AT768" i="2"/>
  <c r="AS768" i="2"/>
  <c r="AR768" i="2"/>
  <c r="AQ768" i="2"/>
  <c r="AP768" i="2"/>
  <c r="AO768" i="2"/>
  <c r="AN768" i="2"/>
  <c r="AG768" i="2"/>
  <c r="AI768" i="2" s="1"/>
  <c r="AF768" i="2"/>
  <c r="AM768" i="2" s="1"/>
  <c r="AE768" i="2"/>
  <c r="AL768" i="2" s="1"/>
  <c r="W768" i="2"/>
  <c r="Y768" i="2" s="1"/>
  <c r="V768" i="2"/>
  <c r="AC768" i="2" s="1"/>
  <c r="U768" i="2"/>
  <c r="AB768" i="2" s="1"/>
  <c r="T768" i="2"/>
  <c r="M768" i="2"/>
  <c r="L768" i="2"/>
  <c r="S768" i="2" s="1"/>
  <c r="K768" i="2"/>
  <c r="R768" i="2" s="1"/>
  <c r="J768" i="2"/>
  <c r="I768" i="2"/>
  <c r="H768" i="2"/>
  <c r="G768" i="2"/>
  <c r="AH768" i="2" s="1"/>
  <c r="F768" i="2"/>
  <c r="E768" i="2"/>
  <c r="C768" i="2"/>
  <c r="B768" i="2"/>
  <c r="A768" i="2"/>
  <c r="AU767" i="2"/>
  <c r="AT767" i="2"/>
  <c r="AS767" i="2"/>
  <c r="AR767" i="2"/>
  <c r="AQ767" i="2"/>
  <c r="AP767" i="2"/>
  <c r="AO767" i="2"/>
  <c r="AN767" i="2"/>
  <c r="AG767" i="2"/>
  <c r="AI767" i="2" s="1"/>
  <c r="AF767" i="2"/>
  <c r="AM767" i="2" s="1"/>
  <c r="AE767" i="2"/>
  <c r="AL767" i="2" s="1"/>
  <c r="W767" i="2"/>
  <c r="V767" i="2"/>
  <c r="AC767" i="2" s="1"/>
  <c r="U767" i="2"/>
  <c r="AB767" i="2" s="1"/>
  <c r="T767" i="2"/>
  <c r="M767" i="2"/>
  <c r="L767" i="2"/>
  <c r="S767" i="2" s="1"/>
  <c r="K767" i="2"/>
  <c r="R767" i="2" s="1"/>
  <c r="J767" i="2"/>
  <c r="I767" i="2"/>
  <c r="H767" i="2"/>
  <c r="G767" i="2"/>
  <c r="AH767" i="2" s="1"/>
  <c r="F767" i="2"/>
  <c r="E767" i="2"/>
  <c r="C767" i="2"/>
  <c r="B767" i="2"/>
  <c r="A767" i="2"/>
  <c r="AU766" i="2"/>
  <c r="AT766" i="2"/>
  <c r="AS766" i="2"/>
  <c r="AR766" i="2"/>
  <c r="AQ766" i="2"/>
  <c r="AP766" i="2"/>
  <c r="AO766" i="2"/>
  <c r="AN766" i="2"/>
  <c r="AG766" i="2"/>
  <c r="AI766" i="2" s="1"/>
  <c r="AF766" i="2"/>
  <c r="AM766" i="2" s="1"/>
  <c r="AE766" i="2"/>
  <c r="AL766" i="2" s="1"/>
  <c r="W766" i="2"/>
  <c r="V766" i="2"/>
  <c r="AC766" i="2" s="1"/>
  <c r="U766" i="2"/>
  <c r="AB766" i="2" s="1"/>
  <c r="T766" i="2"/>
  <c r="M766" i="2"/>
  <c r="L766" i="2"/>
  <c r="S766" i="2" s="1"/>
  <c r="K766" i="2"/>
  <c r="R766" i="2" s="1"/>
  <c r="J766" i="2"/>
  <c r="I766" i="2"/>
  <c r="H766" i="2"/>
  <c r="G766" i="2"/>
  <c r="AH766" i="2" s="1"/>
  <c r="F766" i="2"/>
  <c r="E766" i="2"/>
  <c r="C766" i="2"/>
  <c r="B766" i="2"/>
  <c r="A766" i="2"/>
  <c r="AU765" i="2"/>
  <c r="AT765" i="2"/>
  <c r="AS765" i="2"/>
  <c r="AR765" i="2"/>
  <c r="AQ765" i="2"/>
  <c r="AP765" i="2"/>
  <c r="AO765" i="2"/>
  <c r="AN765" i="2"/>
  <c r="AG765" i="2"/>
  <c r="AI765" i="2" s="1"/>
  <c r="AF765" i="2"/>
  <c r="AM765" i="2" s="1"/>
  <c r="AE765" i="2"/>
  <c r="AL765" i="2" s="1"/>
  <c r="W765" i="2"/>
  <c r="V765" i="2"/>
  <c r="AC765" i="2" s="1"/>
  <c r="U765" i="2"/>
  <c r="AB765" i="2" s="1"/>
  <c r="T765" i="2"/>
  <c r="M765" i="2"/>
  <c r="L765" i="2"/>
  <c r="S765" i="2" s="1"/>
  <c r="K765" i="2"/>
  <c r="R765" i="2" s="1"/>
  <c r="J765" i="2"/>
  <c r="I765" i="2"/>
  <c r="H765" i="2"/>
  <c r="G765" i="2"/>
  <c r="AH765" i="2" s="1"/>
  <c r="F765" i="2"/>
  <c r="E765" i="2"/>
  <c r="C765" i="2"/>
  <c r="D765" i="2" s="1"/>
  <c r="B765" i="2"/>
  <c r="A765" i="2"/>
  <c r="AU764" i="2"/>
  <c r="AT764" i="2"/>
  <c r="AS764" i="2"/>
  <c r="AR764" i="2"/>
  <c r="AQ764" i="2"/>
  <c r="AP764" i="2"/>
  <c r="AO764" i="2"/>
  <c r="AN764" i="2"/>
  <c r="AG764" i="2"/>
  <c r="AI764" i="2" s="1"/>
  <c r="AF764" i="2"/>
  <c r="AM764" i="2" s="1"/>
  <c r="AE764" i="2"/>
  <c r="AL764" i="2" s="1"/>
  <c r="W764" i="2"/>
  <c r="V764" i="2"/>
  <c r="AC764" i="2" s="1"/>
  <c r="U764" i="2"/>
  <c r="AB764" i="2" s="1"/>
  <c r="T764" i="2"/>
  <c r="M764" i="2"/>
  <c r="L764" i="2"/>
  <c r="S764" i="2" s="1"/>
  <c r="K764" i="2"/>
  <c r="R764" i="2" s="1"/>
  <c r="J764" i="2"/>
  <c r="I764" i="2"/>
  <c r="H764" i="2"/>
  <c r="G764" i="2"/>
  <c r="AH764" i="2" s="1"/>
  <c r="F764" i="2"/>
  <c r="E764" i="2"/>
  <c r="C764" i="2"/>
  <c r="D764" i="2" s="1"/>
  <c r="B764" i="2"/>
  <c r="A764" i="2"/>
  <c r="AU763" i="2"/>
  <c r="AT763" i="2"/>
  <c r="AS763" i="2"/>
  <c r="AR763" i="2"/>
  <c r="AQ763" i="2"/>
  <c r="AP763" i="2"/>
  <c r="AO763" i="2"/>
  <c r="AN763" i="2"/>
  <c r="AG763" i="2"/>
  <c r="AI763" i="2" s="1"/>
  <c r="AF763" i="2"/>
  <c r="AM763" i="2" s="1"/>
  <c r="AE763" i="2"/>
  <c r="AL763" i="2" s="1"/>
  <c r="W763" i="2"/>
  <c r="V763" i="2"/>
  <c r="AC763" i="2" s="1"/>
  <c r="U763" i="2"/>
  <c r="AB763" i="2" s="1"/>
  <c r="T763" i="2"/>
  <c r="M763" i="2"/>
  <c r="L763" i="2"/>
  <c r="S763" i="2" s="1"/>
  <c r="K763" i="2"/>
  <c r="R763" i="2" s="1"/>
  <c r="J763" i="2"/>
  <c r="I763" i="2"/>
  <c r="H763" i="2"/>
  <c r="G763" i="2"/>
  <c r="AH763" i="2" s="1"/>
  <c r="F763" i="2"/>
  <c r="E763" i="2"/>
  <c r="C763" i="2"/>
  <c r="D763" i="2" s="1"/>
  <c r="B763" i="2"/>
  <c r="A763" i="2"/>
  <c r="AU762" i="2"/>
  <c r="AT762" i="2"/>
  <c r="AS762" i="2"/>
  <c r="AR762" i="2"/>
  <c r="AQ762" i="2"/>
  <c r="AP762" i="2"/>
  <c r="AO762" i="2"/>
  <c r="AN762" i="2"/>
  <c r="AG762" i="2"/>
  <c r="AI762" i="2" s="1"/>
  <c r="AF762" i="2"/>
  <c r="AM762" i="2" s="1"/>
  <c r="AE762" i="2"/>
  <c r="AL762" i="2" s="1"/>
  <c r="W762" i="2"/>
  <c r="V762" i="2"/>
  <c r="AC762" i="2" s="1"/>
  <c r="U762" i="2"/>
  <c r="AB762" i="2" s="1"/>
  <c r="T762" i="2"/>
  <c r="M762" i="2"/>
  <c r="L762" i="2"/>
  <c r="S762" i="2" s="1"/>
  <c r="K762" i="2"/>
  <c r="R762" i="2" s="1"/>
  <c r="J762" i="2"/>
  <c r="I762" i="2"/>
  <c r="H762" i="2"/>
  <c r="G762" i="2"/>
  <c r="AH762" i="2" s="1"/>
  <c r="F762" i="2"/>
  <c r="E762" i="2"/>
  <c r="C762" i="2"/>
  <c r="D762" i="2" s="1"/>
  <c r="B762" i="2"/>
  <c r="A762" i="2"/>
  <c r="AU761" i="2"/>
  <c r="AT761" i="2"/>
  <c r="AS761" i="2"/>
  <c r="AR761" i="2"/>
  <c r="AQ761" i="2"/>
  <c r="AP761" i="2"/>
  <c r="AO761" i="2"/>
  <c r="AN761" i="2"/>
  <c r="AG761" i="2"/>
  <c r="AI761" i="2" s="1"/>
  <c r="AF761" i="2"/>
  <c r="AM761" i="2" s="1"/>
  <c r="AE761" i="2"/>
  <c r="AL761" i="2" s="1"/>
  <c r="W761" i="2"/>
  <c r="V761" i="2"/>
  <c r="AC761" i="2" s="1"/>
  <c r="U761" i="2"/>
  <c r="AB761" i="2" s="1"/>
  <c r="T761" i="2"/>
  <c r="M761" i="2"/>
  <c r="L761" i="2"/>
  <c r="S761" i="2" s="1"/>
  <c r="K761" i="2"/>
  <c r="R761" i="2" s="1"/>
  <c r="J761" i="2"/>
  <c r="I761" i="2"/>
  <c r="H761" i="2"/>
  <c r="G761" i="2"/>
  <c r="AH761" i="2" s="1"/>
  <c r="F761" i="2"/>
  <c r="E761" i="2"/>
  <c r="C761" i="2"/>
  <c r="D761" i="2" s="1"/>
  <c r="B761" i="2"/>
  <c r="A761" i="2"/>
  <c r="AU760" i="2"/>
  <c r="AT760" i="2"/>
  <c r="AS760" i="2"/>
  <c r="AR760" i="2"/>
  <c r="AQ760" i="2"/>
  <c r="AP760" i="2"/>
  <c r="AO760" i="2"/>
  <c r="AN760" i="2"/>
  <c r="AG760" i="2"/>
  <c r="AI760" i="2" s="1"/>
  <c r="AF760" i="2"/>
  <c r="AM760" i="2" s="1"/>
  <c r="AE760" i="2"/>
  <c r="AL760" i="2" s="1"/>
  <c r="W760" i="2"/>
  <c r="V760" i="2"/>
  <c r="AC760" i="2" s="1"/>
  <c r="U760" i="2"/>
  <c r="AB760" i="2" s="1"/>
  <c r="T760" i="2"/>
  <c r="M760" i="2"/>
  <c r="L760" i="2"/>
  <c r="S760" i="2" s="1"/>
  <c r="K760" i="2"/>
  <c r="R760" i="2" s="1"/>
  <c r="J760" i="2"/>
  <c r="I760" i="2"/>
  <c r="H760" i="2"/>
  <c r="G760" i="2"/>
  <c r="AH760" i="2" s="1"/>
  <c r="F760" i="2"/>
  <c r="E760" i="2"/>
  <c r="C760" i="2"/>
  <c r="D760" i="2" s="1"/>
  <c r="B760" i="2"/>
  <c r="A760" i="2"/>
  <c r="AU759" i="2"/>
  <c r="AT759" i="2"/>
  <c r="AS759" i="2"/>
  <c r="AR759" i="2"/>
  <c r="AQ759" i="2"/>
  <c r="AP759" i="2"/>
  <c r="AO759" i="2"/>
  <c r="AN759" i="2"/>
  <c r="AG759" i="2"/>
  <c r="AI759" i="2" s="1"/>
  <c r="AF759" i="2"/>
  <c r="AM759" i="2" s="1"/>
  <c r="AE759" i="2"/>
  <c r="AL759" i="2" s="1"/>
  <c r="W759" i="2"/>
  <c r="V759" i="2"/>
  <c r="AC759" i="2" s="1"/>
  <c r="U759" i="2"/>
  <c r="AB759" i="2" s="1"/>
  <c r="T759" i="2"/>
  <c r="M759" i="2"/>
  <c r="L759" i="2"/>
  <c r="S759" i="2" s="1"/>
  <c r="K759" i="2"/>
  <c r="R759" i="2" s="1"/>
  <c r="J759" i="2"/>
  <c r="I759" i="2"/>
  <c r="H759" i="2"/>
  <c r="G759" i="2"/>
  <c r="AH759" i="2" s="1"/>
  <c r="F759" i="2"/>
  <c r="E759" i="2"/>
  <c r="C759" i="2"/>
  <c r="D759" i="2" s="1"/>
  <c r="B759" i="2"/>
  <c r="A759" i="2"/>
  <c r="AU758" i="2"/>
  <c r="AT758" i="2"/>
  <c r="AS758" i="2"/>
  <c r="AR758" i="2"/>
  <c r="AQ758" i="2"/>
  <c r="AP758" i="2"/>
  <c r="AO758" i="2"/>
  <c r="AN758" i="2"/>
  <c r="AG758" i="2"/>
  <c r="AI758" i="2" s="1"/>
  <c r="AF758" i="2"/>
  <c r="AM758" i="2" s="1"/>
  <c r="AE758" i="2"/>
  <c r="AL758" i="2" s="1"/>
  <c r="W758" i="2"/>
  <c r="V758" i="2"/>
  <c r="AC758" i="2" s="1"/>
  <c r="U758" i="2"/>
  <c r="AB758" i="2" s="1"/>
  <c r="T758" i="2"/>
  <c r="M758" i="2"/>
  <c r="L758" i="2"/>
  <c r="S758" i="2" s="1"/>
  <c r="K758" i="2"/>
  <c r="R758" i="2" s="1"/>
  <c r="J758" i="2"/>
  <c r="I758" i="2"/>
  <c r="H758" i="2"/>
  <c r="G758" i="2"/>
  <c r="AH758" i="2" s="1"/>
  <c r="F758" i="2"/>
  <c r="E758" i="2"/>
  <c r="C758" i="2"/>
  <c r="D758" i="2" s="1"/>
  <c r="B758" i="2"/>
  <c r="A758" i="2"/>
  <c r="AU757" i="2"/>
  <c r="AT757" i="2"/>
  <c r="AS757" i="2"/>
  <c r="AR757" i="2"/>
  <c r="AQ757" i="2"/>
  <c r="AP757" i="2"/>
  <c r="AO757" i="2"/>
  <c r="AN757" i="2"/>
  <c r="AG757" i="2"/>
  <c r="AI757" i="2" s="1"/>
  <c r="AF757" i="2"/>
  <c r="AM757" i="2" s="1"/>
  <c r="AE757" i="2"/>
  <c r="AL757" i="2" s="1"/>
  <c r="W757" i="2"/>
  <c r="V757" i="2"/>
  <c r="AC757" i="2" s="1"/>
  <c r="U757" i="2"/>
  <c r="AB757" i="2" s="1"/>
  <c r="T757" i="2"/>
  <c r="M757" i="2"/>
  <c r="L757" i="2"/>
  <c r="S757" i="2" s="1"/>
  <c r="K757" i="2"/>
  <c r="R757" i="2" s="1"/>
  <c r="J757" i="2"/>
  <c r="I757" i="2"/>
  <c r="H757" i="2"/>
  <c r="G757" i="2"/>
  <c r="AH757" i="2" s="1"/>
  <c r="F757" i="2"/>
  <c r="E757" i="2"/>
  <c r="C757" i="2"/>
  <c r="D757" i="2" s="1"/>
  <c r="B757" i="2"/>
  <c r="A757" i="2"/>
  <c r="AU756" i="2"/>
  <c r="AT756" i="2"/>
  <c r="AS756" i="2"/>
  <c r="AR756" i="2"/>
  <c r="AQ756" i="2"/>
  <c r="AP756" i="2"/>
  <c r="AO756" i="2"/>
  <c r="AN756" i="2"/>
  <c r="AG756" i="2"/>
  <c r="AI756" i="2" s="1"/>
  <c r="AF756" i="2"/>
  <c r="AM756" i="2" s="1"/>
  <c r="AE756" i="2"/>
  <c r="AL756" i="2" s="1"/>
  <c r="W756" i="2"/>
  <c r="V756" i="2"/>
  <c r="AC756" i="2" s="1"/>
  <c r="U756" i="2"/>
  <c r="AB756" i="2" s="1"/>
  <c r="T756" i="2"/>
  <c r="M756" i="2"/>
  <c r="L756" i="2"/>
  <c r="S756" i="2" s="1"/>
  <c r="K756" i="2"/>
  <c r="R756" i="2" s="1"/>
  <c r="J756" i="2"/>
  <c r="I756" i="2"/>
  <c r="H756" i="2"/>
  <c r="G756" i="2"/>
  <c r="AH756" i="2" s="1"/>
  <c r="F756" i="2"/>
  <c r="E756" i="2"/>
  <c r="C756" i="2"/>
  <c r="D756" i="2" s="1"/>
  <c r="B756" i="2"/>
  <c r="A756" i="2"/>
  <c r="AU755" i="2"/>
  <c r="AT755" i="2"/>
  <c r="AS755" i="2"/>
  <c r="AR755" i="2"/>
  <c r="AQ755" i="2"/>
  <c r="AP755" i="2"/>
  <c r="AO755" i="2"/>
  <c r="AN755" i="2"/>
  <c r="AG755" i="2"/>
  <c r="AI755" i="2" s="1"/>
  <c r="AF755" i="2"/>
  <c r="AM755" i="2" s="1"/>
  <c r="AE755" i="2"/>
  <c r="AL755" i="2" s="1"/>
  <c r="W755" i="2"/>
  <c r="V755" i="2"/>
  <c r="AC755" i="2" s="1"/>
  <c r="U755" i="2"/>
  <c r="AB755" i="2" s="1"/>
  <c r="T755" i="2"/>
  <c r="M755" i="2"/>
  <c r="L755" i="2"/>
  <c r="S755" i="2" s="1"/>
  <c r="K755" i="2"/>
  <c r="R755" i="2" s="1"/>
  <c r="J755" i="2"/>
  <c r="I755" i="2"/>
  <c r="H755" i="2"/>
  <c r="G755" i="2"/>
  <c r="AH755" i="2" s="1"/>
  <c r="F755" i="2"/>
  <c r="E755" i="2"/>
  <c r="C755" i="2"/>
  <c r="D755" i="2" s="1"/>
  <c r="B755" i="2"/>
  <c r="A755" i="2"/>
  <c r="AU754" i="2"/>
  <c r="AT754" i="2"/>
  <c r="AS754" i="2"/>
  <c r="AR754" i="2"/>
  <c r="AQ754" i="2"/>
  <c r="AP754" i="2"/>
  <c r="AO754" i="2"/>
  <c r="AN754" i="2"/>
  <c r="AG754" i="2"/>
  <c r="AI754" i="2" s="1"/>
  <c r="AF754" i="2"/>
  <c r="AM754" i="2" s="1"/>
  <c r="AE754" i="2"/>
  <c r="AL754" i="2" s="1"/>
  <c r="W754" i="2"/>
  <c r="V754" i="2"/>
  <c r="AC754" i="2" s="1"/>
  <c r="U754" i="2"/>
  <c r="AB754" i="2" s="1"/>
  <c r="T754" i="2"/>
  <c r="M754" i="2"/>
  <c r="L754" i="2"/>
  <c r="S754" i="2" s="1"/>
  <c r="K754" i="2"/>
  <c r="R754" i="2" s="1"/>
  <c r="J754" i="2"/>
  <c r="I754" i="2"/>
  <c r="H754" i="2"/>
  <c r="G754" i="2"/>
  <c r="AH754" i="2" s="1"/>
  <c r="F754" i="2"/>
  <c r="E754" i="2"/>
  <c r="C754" i="2"/>
  <c r="D754" i="2" s="1"/>
  <c r="B754" i="2"/>
  <c r="A754" i="2"/>
  <c r="AU753" i="2"/>
  <c r="AT753" i="2"/>
  <c r="AS753" i="2"/>
  <c r="AR753" i="2"/>
  <c r="AQ753" i="2"/>
  <c r="AP753" i="2"/>
  <c r="AO753" i="2"/>
  <c r="AN753" i="2"/>
  <c r="AG753" i="2"/>
  <c r="AI753" i="2" s="1"/>
  <c r="AF753" i="2"/>
  <c r="AM753" i="2" s="1"/>
  <c r="AE753" i="2"/>
  <c r="AL753" i="2" s="1"/>
  <c r="W753" i="2"/>
  <c r="V753" i="2"/>
  <c r="AC753" i="2" s="1"/>
  <c r="U753" i="2"/>
  <c r="AB753" i="2" s="1"/>
  <c r="T753" i="2"/>
  <c r="M753" i="2"/>
  <c r="L753" i="2"/>
  <c r="S753" i="2" s="1"/>
  <c r="K753" i="2"/>
  <c r="R753" i="2" s="1"/>
  <c r="J753" i="2"/>
  <c r="I753" i="2"/>
  <c r="H753" i="2"/>
  <c r="G753" i="2"/>
  <c r="AH753" i="2" s="1"/>
  <c r="F753" i="2"/>
  <c r="E753" i="2"/>
  <c r="C753" i="2"/>
  <c r="D753" i="2" s="1"/>
  <c r="B753" i="2"/>
  <c r="A753" i="2"/>
  <c r="AU752" i="2"/>
  <c r="AT752" i="2"/>
  <c r="AS752" i="2"/>
  <c r="AR752" i="2"/>
  <c r="AQ752" i="2"/>
  <c r="AP752" i="2"/>
  <c r="AO752" i="2"/>
  <c r="AN752" i="2"/>
  <c r="AG752" i="2"/>
  <c r="AI752" i="2" s="1"/>
  <c r="AF752" i="2"/>
  <c r="AM752" i="2" s="1"/>
  <c r="AE752" i="2"/>
  <c r="AL752" i="2" s="1"/>
  <c r="W752" i="2"/>
  <c r="V752" i="2"/>
  <c r="AC752" i="2" s="1"/>
  <c r="U752" i="2"/>
  <c r="AB752" i="2" s="1"/>
  <c r="T752" i="2"/>
  <c r="M752" i="2"/>
  <c r="L752" i="2"/>
  <c r="S752" i="2" s="1"/>
  <c r="K752" i="2"/>
  <c r="R752" i="2" s="1"/>
  <c r="J752" i="2"/>
  <c r="I752" i="2"/>
  <c r="H752" i="2"/>
  <c r="G752" i="2"/>
  <c r="AH752" i="2" s="1"/>
  <c r="F752" i="2"/>
  <c r="E752" i="2"/>
  <c r="C752" i="2"/>
  <c r="D752" i="2" s="1"/>
  <c r="B752" i="2"/>
  <c r="A752" i="2"/>
  <c r="AU751" i="2"/>
  <c r="AT751" i="2"/>
  <c r="AS751" i="2"/>
  <c r="AR751" i="2"/>
  <c r="AQ751" i="2"/>
  <c r="AP751" i="2"/>
  <c r="AO751" i="2"/>
  <c r="AN751" i="2"/>
  <c r="AG751" i="2"/>
  <c r="AI751" i="2" s="1"/>
  <c r="AF751" i="2"/>
  <c r="AM751" i="2" s="1"/>
  <c r="AE751" i="2"/>
  <c r="AL751" i="2" s="1"/>
  <c r="W751" i="2"/>
  <c r="Y751" i="2" s="1"/>
  <c r="V751" i="2"/>
  <c r="AC751" i="2" s="1"/>
  <c r="U751" i="2"/>
  <c r="AB751" i="2" s="1"/>
  <c r="T751" i="2"/>
  <c r="M751" i="2"/>
  <c r="L751" i="2"/>
  <c r="S751" i="2" s="1"/>
  <c r="K751" i="2"/>
  <c r="R751" i="2" s="1"/>
  <c r="J751" i="2"/>
  <c r="I751" i="2"/>
  <c r="H751" i="2"/>
  <c r="G751" i="2"/>
  <c r="AH751" i="2" s="1"/>
  <c r="F751" i="2"/>
  <c r="E751" i="2"/>
  <c r="C751" i="2"/>
  <c r="D751" i="2" s="1"/>
  <c r="B751" i="2"/>
  <c r="A751" i="2"/>
  <c r="AU750" i="2"/>
  <c r="AT750" i="2"/>
  <c r="AS750" i="2"/>
  <c r="AR750" i="2"/>
  <c r="AQ750" i="2"/>
  <c r="AP750" i="2"/>
  <c r="AO750" i="2"/>
  <c r="AN750" i="2"/>
  <c r="AG750" i="2"/>
  <c r="AI750" i="2" s="1"/>
  <c r="AF750" i="2"/>
  <c r="AM750" i="2" s="1"/>
  <c r="AE750" i="2"/>
  <c r="AL750" i="2" s="1"/>
  <c r="W750" i="2"/>
  <c r="V750" i="2"/>
  <c r="AC750" i="2" s="1"/>
  <c r="U750" i="2"/>
  <c r="AB750" i="2" s="1"/>
  <c r="T750" i="2"/>
  <c r="M750" i="2"/>
  <c r="L750" i="2"/>
  <c r="S750" i="2" s="1"/>
  <c r="K750" i="2"/>
  <c r="R750" i="2" s="1"/>
  <c r="J750" i="2"/>
  <c r="I750" i="2"/>
  <c r="H750" i="2"/>
  <c r="G750" i="2"/>
  <c r="AH750" i="2" s="1"/>
  <c r="F750" i="2"/>
  <c r="E750" i="2"/>
  <c r="C750" i="2"/>
  <c r="D750" i="2" s="1"/>
  <c r="B750" i="2"/>
  <c r="A750" i="2"/>
  <c r="AU749" i="2"/>
  <c r="AT749" i="2"/>
  <c r="AS749" i="2"/>
  <c r="AR749" i="2"/>
  <c r="AQ749" i="2"/>
  <c r="AP749" i="2"/>
  <c r="AO749" i="2"/>
  <c r="AN749" i="2"/>
  <c r="AG749" i="2"/>
  <c r="AI749" i="2" s="1"/>
  <c r="AF749" i="2"/>
  <c r="AM749" i="2" s="1"/>
  <c r="AE749" i="2"/>
  <c r="AL749" i="2" s="1"/>
  <c r="W749" i="2"/>
  <c r="V749" i="2"/>
  <c r="AC749" i="2" s="1"/>
  <c r="U749" i="2"/>
  <c r="AB749" i="2" s="1"/>
  <c r="T749" i="2"/>
  <c r="M749" i="2"/>
  <c r="L749" i="2"/>
  <c r="S749" i="2" s="1"/>
  <c r="K749" i="2"/>
  <c r="R749" i="2" s="1"/>
  <c r="J749" i="2"/>
  <c r="I749" i="2"/>
  <c r="H749" i="2"/>
  <c r="G749" i="2"/>
  <c r="AH749" i="2" s="1"/>
  <c r="F749" i="2"/>
  <c r="E749" i="2"/>
  <c r="C749" i="2"/>
  <c r="D749" i="2" s="1"/>
  <c r="B749" i="2"/>
  <c r="A749" i="2"/>
  <c r="AU748" i="2"/>
  <c r="AT748" i="2"/>
  <c r="AS748" i="2"/>
  <c r="AR748" i="2"/>
  <c r="AQ748" i="2"/>
  <c r="AP748" i="2"/>
  <c r="AO748" i="2"/>
  <c r="AN748" i="2"/>
  <c r="AG748" i="2"/>
  <c r="AI748" i="2" s="1"/>
  <c r="AF748" i="2"/>
  <c r="AM748" i="2" s="1"/>
  <c r="AE748" i="2"/>
  <c r="AL748" i="2" s="1"/>
  <c r="W748" i="2"/>
  <c r="V748" i="2"/>
  <c r="AC748" i="2" s="1"/>
  <c r="U748" i="2"/>
  <c r="AB748" i="2" s="1"/>
  <c r="T748" i="2"/>
  <c r="M748" i="2"/>
  <c r="L748" i="2"/>
  <c r="S748" i="2" s="1"/>
  <c r="K748" i="2"/>
  <c r="R748" i="2" s="1"/>
  <c r="J748" i="2"/>
  <c r="I748" i="2"/>
  <c r="H748" i="2"/>
  <c r="G748" i="2"/>
  <c r="AH748" i="2" s="1"/>
  <c r="F748" i="2"/>
  <c r="E748" i="2"/>
  <c r="C748" i="2"/>
  <c r="D748" i="2" s="1"/>
  <c r="B748" i="2"/>
  <c r="A748" i="2"/>
  <c r="AU747" i="2"/>
  <c r="AT747" i="2"/>
  <c r="AS747" i="2"/>
  <c r="AR747" i="2"/>
  <c r="AQ747" i="2"/>
  <c r="AP747" i="2"/>
  <c r="AO747" i="2"/>
  <c r="AN747" i="2"/>
  <c r="AG747" i="2"/>
  <c r="AI747" i="2" s="1"/>
  <c r="AF747" i="2"/>
  <c r="AM747" i="2" s="1"/>
  <c r="AE747" i="2"/>
  <c r="AL747" i="2" s="1"/>
  <c r="W747" i="2"/>
  <c r="Y747" i="2" s="1"/>
  <c r="V747" i="2"/>
  <c r="AC747" i="2" s="1"/>
  <c r="U747" i="2"/>
  <c r="AB747" i="2" s="1"/>
  <c r="T747" i="2"/>
  <c r="M747" i="2"/>
  <c r="L747" i="2"/>
  <c r="S747" i="2" s="1"/>
  <c r="K747" i="2"/>
  <c r="R747" i="2" s="1"/>
  <c r="J747" i="2"/>
  <c r="I747" i="2"/>
  <c r="H747" i="2"/>
  <c r="G747" i="2"/>
  <c r="AH747" i="2" s="1"/>
  <c r="F747" i="2"/>
  <c r="E747" i="2"/>
  <c r="C747" i="2"/>
  <c r="D747" i="2" s="1"/>
  <c r="B747" i="2"/>
  <c r="A747" i="2"/>
  <c r="AU746" i="2"/>
  <c r="AT746" i="2"/>
  <c r="AS746" i="2"/>
  <c r="AR746" i="2"/>
  <c r="AQ746" i="2"/>
  <c r="AP746" i="2"/>
  <c r="AO746" i="2"/>
  <c r="AN746" i="2"/>
  <c r="AG746" i="2"/>
  <c r="AI746" i="2" s="1"/>
  <c r="AF746" i="2"/>
  <c r="AM746" i="2" s="1"/>
  <c r="AE746" i="2"/>
  <c r="AL746" i="2" s="1"/>
  <c r="W746" i="2"/>
  <c r="V746" i="2"/>
  <c r="AC746" i="2" s="1"/>
  <c r="U746" i="2"/>
  <c r="AB746" i="2" s="1"/>
  <c r="T746" i="2"/>
  <c r="M746" i="2"/>
  <c r="L746" i="2"/>
  <c r="S746" i="2" s="1"/>
  <c r="K746" i="2"/>
  <c r="R746" i="2" s="1"/>
  <c r="J746" i="2"/>
  <c r="I746" i="2"/>
  <c r="H746" i="2"/>
  <c r="G746" i="2"/>
  <c r="AH746" i="2" s="1"/>
  <c r="F746" i="2"/>
  <c r="E746" i="2"/>
  <c r="C746" i="2"/>
  <c r="D746" i="2" s="1"/>
  <c r="B746" i="2"/>
  <c r="A746" i="2"/>
  <c r="AU745" i="2"/>
  <c r="AT745" i="2"/>
  <c r="AS745" i="2"/>
  <c r="AR745" i="2"/>
  <c r="AQ745" i="2"/>
  <c r="AP745" i="2"/>
  <c r="AO745" i="2"/>
  <c r="AN745" i="2"/>
  <c r="AG745" i="2"/>
  <c r="AI745" i="2" s="1"/>
  <c r="AF745" i="2"/>
  <c r="AM745" i="2" s="1"/>
  <c r="AE745" i="2"/>
  <c r="AL745" i="2" s="1"/>
  <c r="W745" i="2"/>
  <c r="V745" i="2"/>
  <c r="AC745" i="2" s="1"/>
  <c r="U745" i="2"/>
  <c r="AB745" i="2" s="1"/>
  <c r="T745" i="2"/>
  <c r="M745" i="2"/>
  <c r="L745" i="2"/>
  <c r="S745" i="2" s="1"/>
  <c r="K745" i="2"/>
  <c r="R745" i="2" s="1"/>
  <c r="J745" i="2"/>
  <c r="I745" i="2"/>
  <c r="H745" i="2"/>
  <c r="G745" i="2"/>
  <c r="AH745" i="2" s="1"/>
  <c r="F745" i="2"/>
  <c r="E745" i="2"/>
  <c r="C745" i="2"/>
  <c r="D745" i="2" s="1"/>
  <c r="B745" i="2"/>
  <c r="A745" i="2"/>
  <c r="AU744" i="2"/>
  <c r="AT744" i="2"/>
  <c r="AS744" i="2"/>
  <c r="AR744" i="2"/>
  <c r="AQ744" i="2"/>
  <c r="AP744" i="2"/>
  <c r="AO744" i="2"/>
  <c r="AN744" i="2"/>
  <c r="AG744" i="2"/>
  <c r="AI744" i="2" s="1"/>
  <c r="AF744" i="2"/>
  <c r="AM744" i="2" s="1"/>
  <c r="AE744" i="2"/>
  <c r="AL744" i="2" s="1"/>
  <c r="W744" i="2"/>
  <c r="V744" i="2"/>
  <c r="AC744" i="2" s="1"/>
  <c r="U744" i="2"/>
  <c r="AB744" i="2" s="1"/>
  <c r="T744" i="2"/>
  <c r="M744" i="2"/>
  <c r="L744" i="2"/>
  <c r="S744" i="2" s="1"/>
  <c r="K744" i="2"/>
  <c r="R744" i="2" s="1"/>
  <c r="J744" i="2"/>
  <c r="I744" i="2"/>
  <c r="H744" i="2"/>
  <c r="G744" i="2"/>
  <c r="AH744" i="2" s="1"/>
  <c r="F744" i="2"/>
  <c r="E744" i="2"/>
  <c r="C744" i="2"/>
  <c r="D744" i="2" s="1"/>
  <c r="B744" i="2"/>
  <c r="A744" i="2"/>
  <c r="AU743" i="2"/>
  <c r="AT743" i="2"/>
  <c r="AS743" i="2"/>
  <c r="AR743" i="2"/>
  <c r="AQ743" i="2"/>
  <c r="AP743" i="2"/>
  <c r="AO743" i="2"/>
  <c r="AN743" i="2"/>
  <c r="AG743" i="2"/>
  <c r="AI743" i="2" s="1"/>
  <c r="AF743" i="2"/>
  <c r="AM743" i="2" s="1"/>
  <c r="AE743" i="2"/>
  <c r="AL743" i="2" s="1"/>
  <c r="W743" i="2"/>
  <c r="V743" i="2"/>
  <c r="AC743" i="2" s="1"/>
  <c r="U743" i="2"/>
  <c r="AB743" i="2" s="1"/>
  <c r="T743" i="2"/>
  <c r="M743" i="2"/>
  <c r="L743" i="2"/>
  <c r="S743" i="2" s="1"/>
  <c r="K743" i="2"/>
  <c r="R743" i="2" s="1"/>
  <c r="J743" i="2"/>
  <c r="I743" i="2"/>
  <c r="H743" i="2"/>
  <c r="G743" i="2"/>
  <c r="AH743" i="2" s="1"/>
  <c r="F743" i="2"/>
  <c r="E743" i="2"/>
  <c r="C743" i="2"/>
  <c r="D743" i="2" s="1"/>
  <c r="B743" i="2"/>
  <c r="A743" i="2"/>
  <c r="AU742" i="2"/>
  <c r="AT742" i="2"/>
  <c r="AS742" i="2"/>
  <c r="AR742" i="2"/>
  <c r="AQ742" i="2"/>
  <c r="AP742" i="2"/>
  <c r="AO742" i="2"/>
  <c r="AN742" i="2"/>
  <c r="AG742" i="2"/>
  <c r="AI742" i="2" s="1"/>
  <c r="AF742" i="2"/>
  <c r="AM742" i="2" s="1"/>
  <c r="AE742" i="2"/>
  <c r="AL742" i="2" s="1"/>
  <c r="W742" i="2"/>
  <c r="V742" i="2"/>
  <c r="AC742" i="2" s="1"/>
  <c r="U742" i="2"/>
  <c r="AB742" i="2" s="1"/>
  <c r="T742" i="2"/>
  <c r="M742" i="2"/>
  <c r="L742" i="2"/>
  <c r="S742" i="2" s="1"/>
  <c r="K742" i="2"/>
  <c r="R742" i="2" s="1"/>
  <c r="J742" i="2"/>
  <c r="I742" i="2"/>
  <c r="H742" i="2"/>
  <c r="G742" i="2"/>
  <c r="AH742" i="2" s="1"/>
  <c r="F742" i="2"/>
  <c r="E742" i="2"/>
  <c r="C742" i="2"/>
  <c r="D742" i="2" s="1"/>
  <c r="B742" i="2"/>
  <c r="A742" i="2"/>
  <c r="AU741" i="2"/>
  <c r="AT741" i="2"/>
  <c r="AS741" i="2"/>
  <c r="AR741" i="2"/>
  <c r="AQ741" i="2"/>
  <c r="AP741" i="2"/>
  <c r="AO741" i="2"/>
  <c r="AN741" i="2"/>
  <c r="AG741" i="2"/>
  <c r="AI741" i="2" s="1"/>
  <c r="AF741" i="2"/>
  <c r="AM741" i="2" s="1"/>
  <c r="AE741" i="2"/>
  <c r="AL741" i="2" s="1"/>
  <c r="W741" i="2"/>
  <c r="V741" i="2"/>
  <c r="AC741" i="2" s="1"/>
  <c r="U741" i="2"/>
  <c r="AB741" i="2" s="1"/>
  <c r="T741" i="2"/>
  <c r="M741" i="2"/>
  <c r="L741" i="2"/>
  <c r="S741" i="2" s="1"/>
  <c r="K741" i="2"/>
  <c r="R741" i="2" s="1"/>
  <c r="J741" i="2"/>
  <c r="I741" i="2"/>
  <c r="H741" i="2"/>
  <c r="G741" i="2"/>
  <c r="AH741" i="2" s="1"/>
  <c r="F741" i="2"/>
  <c r="E741" i="2"/>
  <c r="C741" i="2"/>
  <c r="D741" i="2" s="1"/>
  <c r="B741" i="2"/>
  <c r="A741" i="2"/>
  <c r="AU740" i="2"/>
  <c r="AT740" i="2"/>
  <c r="AS740" i="2"/>
  <c r="AR740" i="2"/>
  <c r="AQ740" i="2"/>
  <c r="AP740" i="2"/>
  <c r="AO740" i="2"/>
  <c r="AN740" i="2"/>
  <c r="AG740" i="2"/>
  <c r="AI740" i="2" s="1"/>
  <c r="AF740" i="2"/>
  <c r="AM740" i="2" s="1"/>
  <c r="AE740" i="2"/>
  <c r="AL740" i="2" s="1"/>
  <c r="W740" i="2"/>
  <c r="Y740" i="2" s="1"/>
  <c r="V740" i="2"/>
  <c r="AC740" i="2" s="1"/>
  <c r="U740" i="2"/>
  <c r="AB740" i="2" s="1"/>
  <c r="T740" i="2"/>
  <c r="M740" i="2"/>
  <c r="L740" i="2"/>
  <c r="S740" i="2" s="1"/>
  <c r="K740" i="2"/>
  <c r="R740" i="2" s="1"/>
  <c r="J740" i="2"/>
  <c r="I740" i="2"/>
  <c r="H740" i="2"/>
  <c r="G740" i="2"/>
  <c r="AH740" i="2" s="1"/>
  <c r="F740" i="2"/>
  <c r="E740" i="2"/>
  <c r="C740" i="2"/>
  <c r="D740" i="2" s="1"/>
  <c r="B740" i="2"/>
  <c r="A740" i="2"/>
  <c r="AU739" i="2"/>
  <c r="AT739" i="2"/>
  <c r="AS739" i="2"/>
  <c r="AR739" i="2"/>
  <c r="AQ739" i="2"/>
  <c r="AP739" i="2"/>
  <c r="AO739" i="2"/>
  <c r="AN739" i="2"/>
  <c r="AG739" i="2"/>
  <c r="AI739" i="2" s="1"/>
  <c r="AF739" i="2"/>
  <c r="AM739" i="2" s="1"/>
  <c r="AE739" i="2"/>
  <c r="AL739" i="2" s="1"/>
  <c r="W739" i="2"/>
  <c r="V739" i="2"/>
  <c r="AC739" i="2" s="1"/>
  <c r="U739" i="2"/>
  <c r="AB739" i="2" s="1"/>
  <c r="T739" i="2"/>
  <c r="M739" i="2"/>
  <c r="L739" i="2"/>
  <c r="S739" i="2" s="1"/>
  <c r="K739" i="2"/>
  <c r="R739" i="2" s="1"/>
  <c r="J739" i="2"/>
  <c r="I739" i="2"/>
  <c r="H739" i="2"/>
  <c r="G739" i="2"/>
  <c r="AH739" i="2" s="1"/>
  <c r="F739" i="2"/>
  <c r="E739" i="2"/>
  <c r="C739" i="2"/>
  <c r="D739" i="2" s="1"/>
  <c r="B739" i="2"/>
  <c r="A739" i="2"/>
  <c r="AU738" i="2"/>
  <c r="AT738" i="2"/>
  <c r="AS738" i="2"/>
  <c r="AR738" i="2"/>
  <c r="AQ738" i="2"/>
  <c r="AP738" i="2"/>
  <c r="AO738" i="2"/>
  <c r="AN738" i="2"/>
  <c r="AG738" i="2"/>
  <c r="AI738" i="2" s="1"/>
  <c r="AF738" i="2"/>
  <c r="AM738" i="2" s="1"/>
  <c r="AE738" i="2"/>
  <c r="AL738" i="2" s="1"/>
  <c r="W738" i="2"/>
  <c r="Y738" i="2" s="1"/>
  <c r="V738" i="2"/>
  <c r="AC738" i="2" s="1"/>
  <c r="U738" i="2"/>
  <c r="AB738" i="2" s="1"/>
  <c r="T738" i="2"/>
  <c r="M738" i="2"/>
  <c r="L738" i="2"/>
  <c r="S738" i="2" s="1"/>
  <c r="K738" i="2"/>
  <c r="R738" i="2" s="1"/>
  <c r="J738" i="2"/>
  <c r="I738" i="2"/>
  <c r="H738" i="2"/>
  <c r="G738" i="2"/>
  <c r="AH738" i="2" s="1"/>
  <c r="F738" i="2"/>
  <c r="E738" i="2"/>
  <c r="C738" i="2"/>
  <c r="D738" i="2" s="1"/>
  <c r="B738" i="2"/>
  <c r="A738" i="2"/>
  <c r="AU737" i="2"/>
  <c r="AT737" i="2"/>
  <c r="AS737" i="2"/>
  <c r="AR737" i="2"/>
  <c r="AQ737" i="2"/>
  <c r="AP737" i="2"/>
  <c r="AO737" i="2"/>
  <c r="AN737" i="2"/>
  <c r="AG737" i="2"/>
  <c r="AI737" i="2" s="1"/>
  <c r="AF737" i="2"/>
  <c r="AM737" i="2" s="1"/>
  <c r="AE737" i="2"/>
  <c r="AL737" i="2" s="1"/>
  <c r="W737" i="2"/>
  <c r="Y737" i="2" s="1"/>
  <c r="V737" i="2"/>
  <c r="AC737" i="2" s="1"/>
  <c r="U737" i="2"/>
  <c r="AB737" i="2" s="1"/>
  <c r="T737" i="2"/>
  <c r="M737" i="2"/>
  <c r="L737" i="2"/>
  <c r="S737" i="2" s="1"/>
  <c r="K737" i="2"/>
  <c r="R737" i="2" s="1"/>
  <c r="J737" i="2"/>
  <c r="I737" i="2"/>
  <c r="H737" i="2"/>
  <c r="G737" i="2"/>
  <c r="AH737" i="2" s="1"/>
  <c r="F737" i="2"/>
  <c r="E737" i="2"/>
  <c r="C737" i="2"/>
  <c r="D737" i="2" s="1"/>
  <c r="B737" i="2"/>
  <c r="A737" i="2"/>
  <c r="AU736" i="2"/>
  <c r="AT736" i="2"/>
  <c r="AS736" i="2"/>
  <c r="AR736" i="2"/>
  <c r="AQ736" i="2"/>
  <c r="AP736" i="2"/>
  <c r="AO736" i="2"/>
  <c r="AN736" i="2"/>
  <c r="AG736" i="2"/>
  <c r="AI736" i="2" s="1"/>
  <c r="AF736" i="2"/>
  <c r="AM736" i="2" s="1"/>
  <c r="AE736" i="2"/>
  <c r="AL736" i="2" s="1"/>
  <c r="W736" i="2"/>
  <c r="V736" i="2"/>
  <c r="AC736" i="2" s="1"/>
  <c r="U736" i="2"/>
  <c r="AB736" i="2" s="1"/>
  <c r="T736" i="2"/>
  <c r="M736" i="2"/>
  <c r="L736" i="2"/>
  <c r="S736" i="2" s="1"/>
  <c r="K736" i="2"/>
  <c r="R736" i="2" s="1"/>
  <c r="J736" i="2"/>
  <c r="I736" i="2"/>
  <c r="H736" i="2"/>
  <c r="G736" i="2"/>
  <c r="AH736" i="2" s="1"/>
  <c r="F736" i="2"/>
  <c r="E736" i="2"/>
  <c r="C736" i="2"/>
  <c r="D736" i="2" s="1"/>
  <c r="B736" i="2"/>
  <c r="A736" i="2"/>
  <c r="AU735" i="2"/>
  <c r="AT735" i="2"/>
  <c r="AS735" i="2"/>
  <c r="AR735" i="2"/>
  <c r="AQ735" i="2"/>
  <c r="AP735" i="2"/>
  <c r="AO735" i="2"/>
  <c r="AN735" i="2"/>
  <c r="AG735" i="2"/>
  <c r="AI735" i="2" s="1"/>
  <c r="AF735" i="2"/>
  <c r="AM735" i="2" s="1"/>
  <c r="AE735" i="2"/>
  <c r="AL735" i="2" s="1"/>
  <c r="W735" i="2"/>
  <c r="V735" i="2"/>
  <c r="AC735" i="2" s="1"/>
  <c r="U735" i="2"/>
  <c r="AB735" i="2" s="1"/>
  <c r="T735" i="2"/>
  <c r="M735" i="2"/>
  <c r="L735" i="2"/>
  <c r="S735" i="2" s="1"/>
  <c r="K735" i="2"/>
  <c r="R735" i="2" s="1"/>
  <c r="J735" i="2"/>
  <c r="I735" i="2"/>
  <c r="H735" i="2"/>
  <c r="G735" i="2"/>
  <c r="AH735" i="2" s="1"/>
  <c r="F735" i="2"/>
  <c r="E735" i="2"/>
  <c r="C735" i="2"/>
  <c r="D735" i="2" s="1"/>
  <c r="B735" i="2"/>
  <c r="A735" i="2"/>
  <c r="AU734" i="2"/>
  <c r="AT734" i="2"/>
  <c r="AS734" i="2"/>
  <c r="AR734" i="2"/>
  <c r="AQ734" i="2"/>
  <c r="AP734" i="2"/>
  <c r="AO734" i="2"/>
  <c r="AN734" i="2"/>
  <c r="AG734" i="2"/>
  <c r="AI734" i="2" s="1"/>
  <c r="AF734" i="2"/>
  <c r="AM734" i="2" s="1"/>
  <c r="AE734" i="2"/>
  <c r="AL734" i="2" s="1"/>
  <c r="W734" i="2"/>
  <c r="V734" i="2"/>
  <c r="AC734" i="2" s="1"/>
  <c r="U734" i="2"/>
  <c r="AB734" i="2" s="1"/>
  <c r="T734" i="2"/>
  <c r="M734" i="2"/>
  <c r="L734" i="2"/>
  <c r="S734" i="2" s="1"/>
  <c r="K734" i="2"/>
  <c r="R734" i="2" s="1"/>
  <c r="J734" i="2"/>
  <c r="I734" i="2"/>
  <c r="H734" i="2"/>
  <c r="G734" i="2"/>
  <c r="AH734" i="2" s="1"/>
  <c r="F734" i="2"/>
  <c r="E734" i="2"/>
  <c r="C734" i="2"/>
  <c r="D734" i="2" s="1"/>
  <c r="B734" i="2"/>
  <c r="A734" i="2"/>
  <c r="AU733" i="2"/>
  <c r="AT733" i="2"/>
  <c r="AS733" i="2"/>
  <c r="AR733" i="2"/>
  <c r="AQ733" i="2"/>
  <c r="AP733" i="2"/>
  <c r="AO733" i="2"/>
  <c r="AN733" i="2"/>
  <c r="AG733" i="2"/>
  <c r="AI733" i="2" s="1"/>
  <c r="AF733" i="2"/>
  <c r="AM733" i="2" s="1"/>
  <c r="AE733" i="2"/>
  <c r="AL733" i="2" s="1"/>
  <c r="W733" i="2"/>
  <c r="V733" i="2"/>
  <c r="AC733" i="2" s="1"/>
  <c r="U733" i="2"/>
  <c r="AB733" i="2" s="1"/>
  <c r="T733" i="2"/>
  <c r="M733" i="2"/>
  <c r="L733" i="2"/>
  <c r="S733" i="2" s="1"/>
  <c r="K733" i="2"/>
  <c r="R733" i="2" s="1"/>
  <c r="J733" i="2"/>
  <c r="I733" i="2"/>
  <c r="H733" i="2"/>
  <c r="G733" i="2"/>
  <c r="AH733" i="2" s="1"/>
  <c r="F733" i="2"/>
  <c r="E733" i="2"/>
  <c r="C733" i="2"/>
  <c r="D733" i="2" s="1"/>
  <c r="B733" i="2"/>
  <c r="A733" i="2"/>
  <c r="AU732" i="2"/>
  <c r="AT732" i="2"/>
  <c r="AS732" i="2"/>
  <c r="AR732" i="2"/>
  <c r="AQ732" i="2"/>
  <c r="AP732" i="2"/>
  <c r="AO732" i="2"/>
  <c r="AN732" i="2"/>
  <c r="AG732" i="2"/>
  <c r="AI732" i="2" s="1"/>
  <c r="AF732" i="2"/>
  <c r="AM732" i="2" s="1"/>
  <c r="AE732" i="2"/>
  <c r="AL732" i="2" s="1"/>
  <c r="W732" i="2"/>
  <c r="V732" i="2"/>
  <c r="AC732" i="2" s="1"/>
  <c r="U732" i="2"/>
  <c r="AB732" i="2" s="1"/>
  <c r="T732" i="2"/>
  <c r="M732" i="2"/>
  <c r="L732" i="2"/>
  <c r="S732" i="2" s="1"/>
  <c r="K732" i="2"/>
  <c r="R732" i="2" s="1"/>
  <c r="J732" i="2"/>
  <c r="I732" i="2"/>
  <c r="H732" i="2"/>
  <c r="G732" i="2"/>
  <c r="AH732" i="2" s="1"/>
  <c r="F732" i="2"/>
  <c r="E732" i="2"/>
  <c r="C732" i="2"/>
  <c r="D732" i="2" s="1"/>
  <c r="B732" i="2"/>
  <c r="A732" i="2"/>
  <c r="AU731" i="2"/>
  <c r="AT731" i="2"/>
  <c r="AS731" i="2"/>
  <c r="AR731" i="2"/>
  <c r="AQ731" i="2"/>
  <c r="AP731" i="2"/>
  <c r="AO731" i="2"/>
  <c r="AN731" i="2"/>
  <c r="AG731" i="2"/>
  <c r="AI731" i="2" s="1"/>
  <c r="AF731" i="2"/>
  <c r="AM731" i="2" s="1"/>
  <c r="AE731" i="2"/>
  <c r="AL731" i="2" s="1"/>
  <c r="W731" i="2"/>
  <c r="V731" i="2"/>
  <c r="AC731" i="2" s="1"/>
  <c r="U731" i="2"/>
  <c r="AB731" i="2" s="1"/>
  <c r="T731" i="2"/>
  <c r="M731" i="2"/>
  <c r="L731" i="2"/>
  <c r="S731" i="2" s="1"/>
  <c r="K731" i="2"/>
  <c r="R731" i="2" s="1"/>
  <c r="J731" i="2"/>
  <c r="I731" i="2"/>
  <c r="H731" i="2"/>
  <c r="G731" i="2"/>
  <c r="AH731" i="2" s="1"/>
  <c r="F731" i="2"/>
  <c r="E731" i="2"/>
  <c r="C731" i="2"/>
  <c r="D731" i="2" s="1"/>
  <c r="B731" i="2"/>
  <c r="A731" i="2"/>
  <c r="AU730" i="2"/>
  <c r="AT730" i="2"/>
  <c r="AS730" i="2"/>
  <c r="AR730" i="2"/>
  <c r="AQ730" i="2"/>
  <c r="AP730" i="2"/>
  <c r="AO730" i="2"/>
  <c r="AN730" i="2"/>
  <c r="AG730" i="2"/>
  <c r="AI730" i="2" s="1"/>
  <c r="AF730" i="2"/>
  <c r="AM730" i="2" s="1"/>
  <c r="AE730" i="2"/>
  <c r="AL730" i="2" s="1"/>
  <c r="W730" i="2"/>
  <c r="V730" i="2"/>
  <c r="AC730" i="2" s="1"/>
  <c r="U730" i="2"/>
  <c r="AB730" i="2" s="1"/>
  <c r="T730" i="2"/>
  <c r="M730" i="2"/>
  <c r="L730" i="2"/>
  <c r="S730" i="2" s="1"/>
  <c r="K730" i="2"/>
  <c r="R730" i="2" s="1"/>
  <c r="J730" i="2"/>
  <c r="I730" i="2"/>
  <c r="H730" i="2"/>
  <c r="G730" i="2"/>
  <c r="AH730" i="2" s="1"/>
  <c r="F730" i="2"/>
  <c r="E730" i="2"/>
  <c r="C730" i="2"/>
  <c r="D730" i="2" s="1"/>
  <c r="B730" i="2"/>
  <c r="A730" i="2"/>
  <c r="AU729" i="2"/>
  <c r="AT729" i="2"/>
  <c r="AS729" i="2"/>
  <c r="AR729" i="2"/>
  <c r="AQ729" i="2"/>
  <c r="AP729" i="2"/>
  <c r="AO729" i="2"/>
  <c r="AN729" i="2"/>
  <c r="AG729" i="2"/>
  <c r="AI729" i="2" s="1"/>
  <c r="AF729" i="2"/>
  <c r="AM729" i="2" s="1"/>
  <c r="AE729" i="2"/>
  <c r="AL729" i="2" s="1"/>
  <c r="W729" i="2"/>
  <c r="V729" i="2"/>
  <c r="AC729" i="2" s="1"/>
  <c r="U729" i="2"/>
  <c r="AB729" i="2" s="1"/>
  <c r="T729" i="2"/>
  <c r="M729" i="2"/>
  <c r="L729" i="2"/>
  <c r="S729" i="2" s="1"/>
  <c r="K729" i="2"/>
  <c r="R729" i="2" s="1"/>
  <c r="J729" i="2"/>
  <c r="I729" i="2"/>
  <c r="H729" i="2"/>
  <c r="G729" i="2"/>
  <c r="AH729" i="2" s="1"/>
  <c r="F729" i="2"/>
  <c r="E729" i="2"/>
  <c r="C729" i="2"/>
  <c r="D729" i="2" s="1"/>
  <c r="B729" i="2"/>
  <c r="A729" i="2"/>
  <c r="AU728" i="2"/>
  <c r="AT728" i="2"/>
  <c r="AS728" i="2"/>
  <c r="AR728" i="2"/>
  <c r="AQ728" i="2"/>
  <c r="AP728" i="2"/>
  <c r="AO728" i="2"/>
  <c r="AN728" i="2"/>
  <c r="AG728" i="2"/>
  <c r="AI728" i="2" s="1"/>
  <c r="AF728" i="2"/>
  <c r="AM728" i="2" s="1"/>
  <c r="AE728" i="2"/>
  <c r="AL728" i="2" s="1"/>
  <c r="W728" i="2"/>
  <c r="V728" i="2"/>
  <c r="AC728" i="2" s="1"/>
  <c r="U728" i="2"/>
  <c r="AB728" i="2" s="1"/>
  <c r="T728" i="2"/>
  <c r="M728" i="2"/>
  <c r="L728" i="2"/>
  <c r="S728" i="2" s="1"/>
  <c r="K728" i="2"/>
  <c r="R728" i="2" s="1"/>
  <c r="J728" i="2"/>
  <c r="I728" i="2"/>
  <c r="H728" i="2"/>
  <c r="G728" i="2"/>
  <c r="AH728" i="2" s="1"/>
  <c r="F728" i="2"/>
  <c r="E728" i="2"/>
  <c r="C728" i="2"/>
  <c r="D728" i="2" s="1"/>
  <c r="B728" i="2"/>
  <c r="A728" i="2"/>
  <c r="AU727" i="2"/>
  <c r="AT727" i="2"/>
  <c r="AS727" i="2"/>
  <c r="AR727" i="2"/>
  <c r="AQ727" i="2"/>
  <c r="AP727" i="2"/>
  <c r="AO727" i="2"/>
  <c r="AN727" i="2"/>
  <c r="AG727" i="2"/>
  <c r="AI727" i="2" s="1"/>
  <c r="AF727" i="2"/>
  <c r="AM727" i="2" s="1"/>
  <c r="AE727" i="2"/>
  <c r="AL727" i="2" s="1"/>
  <c r="W727" i="2"/>
  <c r="V727" i="2"/>
  <c r="AC727" i="2" s="1"/>
  <c r="U727" i="2"/>
  <c r="AB727" i="2" s="1"/>
  <c r="T727" i="2"/>
  <c r="M727" i="2"/>
  <c r="L727" i="2"/>
  <c r="S727" i="2" s="1"/>
  <c r="K727" i="2"/>
  <c r="R727" i="2" s="1"/>
  <c r="J727" i="2"/>
  <c r="I727" i="2"/>
  <c r="H727" i="2"/>
  <c r="G727" i="2"/>
  <c r="AH727" i="2" s="1"/>
  <c r="F727" i="2"/>
  <c r="E727" i="2"/>
  <c r="C727" i="2"/>
  <c r="D727" i="2" s="1"/>
  <c r="B727" i="2"/>
  <c r="A727" i="2"/>
  <c r="AU726" i="2"/>
  <c r="AT726" i="2"/>
  <c r="AS726" i="2"/>
  <c r="AR726" i="2"/>
  <c r="AQ726" i="2"/>
  <c r="AP726" i="2"/>
  <c r="AO726" i="2"/>
  <c r="AN726" i="2"/>
  <c r="AG726" i="2"/>
  <c r="AI726" i="2" s="1"/>
  <c r="AF726" i="2"/>
  <c r="AM726" i="2" s="1"/>
  <c r="AE726" i="2"/>
  <c r="AL726" i="2" s="1"/>
  <c r="W726" i="2"/>
  <c r="V726" i="2"/>
  <c r="AC726" i="2" s="1"/>
  <c r="U726" i="2"/>
  <c r="AB726" i="2" s="1"/>
  <c r="T726" i="2"/>
  <c r="M726" i="2"/>
  <c r="L726" i="2"/>
  <c r="S726" i="2" s="1"/>
  <c r="K726" i="2"/>
  <c r="R726" i="2" s="1"/>
  <c r="J726" i="2"/>
  <c r="I726" i="2"/>
  <c r="H726" i="2"/>
  <c r="G726" i="2"/>
  <c r="AH726" i="2" s="1"/>
  <c r="F726" i="2"/>
  <c r="E726" i="2"/>
  <c r="C726" i="2"/>
  <c r="D726" i="2" s="1"/>
  <c r="B726" i="2"/>
  <c r="A726" i="2"/>
  <c r="AU725" i="2"/>
  <c r="AT725" i="2"/>
  <c r="AS725" i="2"/>
  <c r="AR725" i="2"/>
  <c r="AQ725" i="2"/>
  <c r="AP725" i="2"/>
  <c r="AO725" i="2"/>
  <c r="AN725" i="2"/>
  <c r="AG725" i="2"/>
  <c r="AI725" i="2" s="1"/>
  <c r="AF725" i="2"/>
  <c r="AM725" i="2" s="1"/>
  <c r="AE725" i="2"/>
  <c r="AL725" i="2" s="1"/>
  <c r="W725" i="2"/>
  <c r="V725" i="2"/>
  <c r="AC725" i="2" s="1"/>
  <c r="U725" i="2"/>
  <c r="AB725" i="2" s="1"/>
  <c r="T725" i="2"/>
  <c r="M725" i="2"/>
  <c r="L725" i="2"/>
  <c r="S725" i="2" s="1"/>
  <c r="K725" i="2"/>
  <c r="R725" i="2" s="1"/>
  <c r="J725" i="2"/>
  <c r="I725" i="2"/>
  <c r="H725" i="2"/>
  <c r="G725" i="2"/>
  <c r="AH725" i="2" s="1"/>
  <c r="F725" i="2"/>
  <c r="E725" i="2"/>
  <c r="C725" i="2"/>
  <c r="D725" i="2" s="1"/>
  <c r="B725" i="2"/>
  <c r="A725" i="2"/>
  <c r="AU724" i="2"/>
  <c r="AT724" i="2"/>
  <c r="AS724" i="2"/>
  <c r="AR724" i="2"/>
  <c r="AQ724" i="2"/>
  <c r="AP724" i="2"/>
  <c r="AO724" i="2"/>
  <c r="AN724" i="2"/>
  <c r="AG724" i="2"/>
  <c r="AI724" i="2" s="1"/>
  <c r="AF724" i="2"/>
  <c r="AM724" i="2" s="1"/>
  <c r="AE724" i="2"/>
  <c r="AL724" i="2" s="1"/>
  <c r="W724" i="2"/>
  <c r="V724" i="2"/>
  <c r="AC724" i="2" s="1"/>
  <c r="U724" i="2"/>
  <c r="AB724" i="2" s="1"/>
  <c r="T724" i="2"/>
  <c r="M724" i="2"/>
  <c r="L724" i="2"/>
  <c r="S724" i="2" s="1"/>
  <c r="K724" i="2"/>
  <c r="R724" i="2" s="1"/>
  <c r="J724" i="2"/>
  <c r="I724" i="2"/>
  <c r="H724" i="2"/>
  <c r="G724" i="2"/>
  <c r="AH724" i="2" s="1"/>
  <c r="F724" i="2"/>
  <c r="E724" i="2"/>
  <c r="C724" i="2"/>
  <c r="D724" i="2" s="1"/>
  <c r="B724" i="2"/>
  <c r="A724" i="2"/>
  <c r="AU723" i="2"/>
  <c r="AT723" i="2"/>
  <c r="AS723" i="2"/>
  <c r="AR723" i="2"/>
  <c r="AQ723" i="2"/>
  <c r="AP723" i="2"/>
  <c r="AO723" i="2"/>
  <c r="AN723" i="2"/>
  <c r="AG723" i="2"/>
  <c r="AI723" i="2" s="1"/>
  <c r="AF723" i="2"/>
  <c r="AM723" i="2" s="1"/>
  <c r="AE723" i="2"/>
  <c r="AL723" i="2" s="1"/>
  <c r="W723" i="2"/>
  <c r="V723" i="2"/>
  <c r="AC723" i="2" s="1"/>
  <c r="U723" i="2"/>
  <c r="AB723" i="2" s="1"/>
  <c r="T723" i="2"/>
  <c r="M723" i="2"/>
  <c r="L723" i="2"/>
  <c r="S723" i="2" s="1"/>
  <c r="K723" i="2"/>
  <c r="R723" i="2" s="1"/>
  <c r="J723" i="2"/>
  <c r="I723" i="2"/>
  <c r="H723" i="2"/>
  <c r="G723" i="2"/>
  <c r="AH723" i="2" s="1"/>
  <c r="F723" i="2"/>
  <c r="E723" i="2"/>
  <c r="C723" i="2"/>
  <c r="D723" i="2" s="1"/>
  <c r="B723" i="2"/>
  <c r="A723" i="2"/>
  <c r="AU722" i="2"/>
  <c r="AT722" i="2"/>
  <c r="AS722" i="2"/>
  <c r="AR722" i="2"/>
  <c r="AQ722" i="2"/>
  <c r="AP722" i="2"/>
  <c r="AO722" i="2"/>
  <c r="AN722" i="2"/>
  <c r="AG722" i="2"/>
  <c r="AI722" i="2" s="1"/>
  <c r="AF722" i="2"/>
  <c r="AM722" i="2" s="1"/>
  <c r="AE722" i="2"/>
  <c r="AL722" i="2" s="1"/>
  <c r="W722" i="2"/>
  <c r="V722" i="2"/>
  <c r="AC722" i="2" s="1"/>
  <c r="U722" i="2"/>
  <c r="AB722" i="2" s="1"/>
  <c r="T722" i="2"/>
  <c r="M722" i="2"/>
  <c r="L722" i="2"/>
  <c r="S722" i="2" s="1"/>
  <c r="K722" i="2"/>
  <c r="R722" i="2" s="1"/>
  <c r="J722" i="2"/>
  <c r="I722" i="2"/>
  <c r="H722" i="2"/>
  <c r="G722" i="2"/>
  <c r="AH722" i="2" s="1"/>
  <c r="F722" i="2"/>
  <c r="E722" i="2"/>
  <c r="C722" i="2"/>
  <c r="D722" i="2" s="1"/>
  <c r="B722" i="2"/>
  <c r="A722" i="2"/>
  <c r="AU721" i="2"/>
  <c r="AT721" i="2"/>
  <c r="AS721" i="2"/>
  <c r="AR721" i="2"/>
  <c r="AQ721" i="2"/>
  <c r="AP721" i="2"/>
  <c r="AO721" i="2"/>
  <c r="AN721" i="2"/>
  <c r="AG721" i="2"/>
  <c r="AI721" i="2" s="1"/>
  <c r="AF721" i="2"/>
  <c r="AM721" i="2" s="1"/>
  <c r="AE721" i="2"/>
  <c r="AL721" i="2" s="1"/>
  <c r="W721" i="2"/>
  <c r="V721" i="2"/>
  <c r="AC721" i="2" s="1"/>
  <c r="U721" i="2"/>
  <c r="AB721" i="2" s="1"/>
  <c r="T721" i="2"/>
  <c r="M721" i="2"/>
  <c r="L721" i="2"/>
  <c r="S721" i="2" s="1"/>
  <c r="K721" i="2"/>
  <c r="R721" i="2" s="1"/>
  <c r="J721" i="2"/>
  <c r="I721" i="2"/>
  <c r="H721" i="2"/>
  <c r="G721" i="2"/>
  <c r="AH721" i="2" s="1"/>
  <c r="F721" i="2"/>
  <c r="E721" i="2"/>
  <c r="C721" i="2"/>
  <c r="D721" i="2" s="1"/>
  <c r="B721" i="2"/>
  <c r="A721" i="2"/>
  <c r="AU720" i="2"/>
  <c r="AT720" i="2"/>
  <c r="AS720" i="2"/>
  <c r="AR720" i="2"/>
  <c r="AQ720" i="2"/>
  <c r="AP720" i="2"/>
  <c r="AO720" i="2"/>
  <c r="AN720" i="2"/>
  <c r="AG720" i="2"/>
  <c r="AI720" i="2" s="1"/>
  <c r="AF720" i="2"/>
  <c r="AM720" i="2" s="1"/>
  <c r="AE720" i="2"/>
  <c r="AL720" i="2" s="1"/>
  <c r="W720" i="2"/>
  <c r="V720" i="2"/>
  <c r="AC720" i="2" s="1"/>
  <c r="U720" i="2"/>
  <c r="AB720" i="2" s="1"/>
  <c r="T720" i="2"/>
  <c r="M720" i="2"/>
  <c r="L720" i="2"/>
  <c r="S720" i="2" s="1"/>
  <c r="K720" i="2"/>
  <c r="R720" i="2" s="1"/>
  <c r="J720" i="2"/>
  <c r="I720" i="2"/>
  <c r="H720" i="2"/>
  <c r="G720" i="2"/>
  <c r="AH720" i="2" s="1"/>
  <c r="F720" i="2"/>
  <c r="E720" i="2"/>
  <c r="C720" i="2"/>
  <c r="D720" i="2" s="1"/>
  <c r="B720" i="2"/>
  <c r="A720" i="2"/>
  <c r="AU719" i="2"/>
  <c r="AT719" i="2"/>
  <c r="AS719" i="2"/>
  <c r="AR719" i="2"/>
  <c r="AQ719" i="2"/>
  <c r="AP719" i="2"/>
  <c r="AO719" i="2"/>
  <c r="AN719" i="2"/>
  <c r="AG719" i="2"/>
  <c r="AI719" i="2" s="1"/>
  <c r="AF719" i="2"/>
  <c r="AM719" i="2" s="1"/>
  <c r="AE719" i="2"/>
  <c r="AL719" i="2" s="1"/>
  <c r="W719" i="2"/>
  <c r="V719" i="2"/>
  <c r="AC719" i="2" s="1"/>
  <c r="U719" i="2"/>
  <c r="AB719" i="2" s="1"/>
  <c r="T719" i="2"/>
  <c r="M719" i="2"/>
  <c r="L719" i="2"/>
  <c r="S719" i="2" s="1"/>
  <c r="K719" i="2"/>
  <c r="R719" i="2" s="1"/>
  <c r="J719" i="2"/>
  <c r="I719" i="2"/>
  <c r="H719" i="2"/>
  <c r="G719" i="2"/>
  <c r="AH719" i="2" s="1"/>
  <c r="F719" i="2"/>
  <c r="E719" i="2"/>
  <c r="C719" i="2"/>
  <c r="D719" i="2" s="1"/>
  <c r="B719" i="2"/>
  <c r="A719" i="2"/>
  <c r="AU718" i="2"/>
  <c r="AT718" i="2"/>
  <c r="AS718" i="2"/>
  <c r="AR718" i="2"/>
  <c r="AQ718" i="2"/>
  <c r="AP718" i="2"/>
  <c r="AO718" i="2"/>
  <c r="AN718" i="2"/>
  <c r="AG718" i="2"/>
  <c r="AI718" i="2" s="1"/>
  <c r="AF718" i="2"/>
  <c r="AM718" i="2" s="1"/>
  <c r="AE718" i="2"/>
  <c r="AL718" i="2" s="1"/>
  <c r="W718" i="2"/>
  <c r="V718" i="2"/>
  <c r="AC718" i="2" s="1"/>
  <c r="U718" i="2"/>
  <c r="AB718" i="2" s="1"/>
  <c r="T718" i="2"/>
  <c r="M718" i="2"/>
  <c r="L718" i="2"/>
  <c r="S718" i="2" s="1"/>
  <c r="K718" i="2"/>
  <c r="R718" i="2" s="1"/>
  <c r="J718" i="2"/>
  <c r="I718" i="2"/>
  <c r="H718" i="2"/>
  <c r="G718" i="2"/>
  <c r="AH718" i="2" s="1"/>
  <c r="F718" i="2"/>
  <c r="E718" i="2"/>
  <c r="C718" i="2"/>
  <c r="D718" i="2" s="1"/>
  <c r="B718" i="2"/>
  <c r="A718" i="2"/>
  <c r="AU717" i="2"/>
  <c r="AT717" i="2"/>
  <c r="AS717" i="2"/>
  <c r="AR717" i="2"/>
  <c r="AQ717" i="2"/>
  <c r="AP717" i="2"/>
  <c r="AO717" i="2"/>
  <c r="AN717" i="2"/>
  <c r="AG717" i="2"/>
  <c r="AI717" i="2" s="1"/>
  <c r="AF717" i="2"/>
  <c r="AM717" i="2" s="1"/>
  <c r="AE717" i="2"/>
  <c r="AL717" i="2" s="1"/>
  <c r="W717" i="2"/>
  <c r="V717" i="2"/>
  <c r="AC717" i="2" s="1"/>
  <c r="U717" i="2"/>
  <c r="AB717" i="2" s="1"/>
  <c r="T717" i="2"/>
  <c r="M717" i="2"/>
  <c r="L717" i="2"/>
  <c r="S717" i="2" s="1"/>
  <c r="K717" i="2"/>
  <c r="R717" i="2" s="1"/>
  <c r="J717" i="2"/>
  <c r="I717" i="2"/>
  <c r="H717" i="2"/>
  <c r="G717" i="2"/>
  <c r="AH717" i="2" s="1"/>
  <c r="F717" i="2"/>
  <c r="E717" i="2"/>
  <c r="C717" i="2"/>
  <c r="D717" i="2" s="1"/>
  <c r="B717" i="2"/>
  <c r="A717" i="2"/>
  <c r="AU716" i="2"/>
  <c r="AT716" i="2"/>
  <c r="AS716" i="2"/>
  <c r="AR716" i="2"/>
  <c r="AQ716" i="2"/>
  <c r="AP716" i="2"/>
  <c r="AO716" i="2"/>
  <c r="AN716" i="2"/>
  <c r="AG716" i="2"/>
  <c r="AI716" i="2" s="1"/>
  <c r="AF716" i="2"/>
  <c r="AM716" i="2" s="1"/>
  <c r="AE716" i="2"/>
  <c r="AL716" i="2" s="1"/>
  <c r="W716" i="2"/>
  <c r="V716" i="2"/>
  <c r="AC716" i="2" s="1"/>
  <c r="U716" i="2"/>
  <c r="AB716" i="2" s="1"/>
  <c r="T716" i="2"/>
  <c r="M716" i="2"/>
  <c r="L716" i="2"/>
  <c r="S716" i="2" s="1"/>
  <c r="K716" i="2"/>
  <c r="R716" i="2" s="1"/>
  <c r="J716" i="2"/>
  <c r="I716" i="2"/>
  <c r="H716" i="2"/>
  <c r="G716" i="2"/>
  <c r="AH716" i="2" s="1"/>
  <c r="F716" i="2"/>
  <c r="E716" i="2"/>
  <c r="C716" i="2"/>
  <c r="D716" i="2" s="1"/>
  <c r="B716" i="2"/>
  <c r="A716" i="2"/>
  <c r="AU715" i="2"/>
  <c r="AT715" i="2"/>
  <c r="AS715" i="2"/>
  <c r="AR715" i="2"/>
  <c r="AQ715" i="2"/>
  <c r="AP715" i="2"/>
  <c r="AO715" i="2"/>
  <c r="AN715" i="2"/>
  <c r="AG715" i="2"/>
  <c r="AI715" i="2" s="1"/>
  <c r="AF715" i="2"/>
  <c r="AM715" i="2" s="1"/>
  <c r="AE715" i="2"/>
  <c r="AL715" i="2" s="1"/>
  <c r="W715" i="2"/>
  <c r="V715" i="2"/>
  <c r="AC715" i="2" s="1"/>
  <c r="U715" i="2"/>
  <c r="AB715" i="2" s="1"/>
  <c r="T715" i="2"/>
  <c r="M715" i="2"/>
  <c r="L715" i="2"/>
  <c r="S715" i="2" s="1"/>
  <c r="K715" i="2"/>
  <c r="R715" i="2" s="1"/>
  <c r="J715" i="2"/>
  <c r="I715" i="2"/>
  <c r="H715" i="2"/>
  <c r="G715" i="2"/>
  <c r="AH715" i="2" s="1"/>
  <c r="F715" i="2"/>
  <c r="E715" i="2"/>
  <c r="C715" i="2"/>
  <c r="D715" i="2" s="1"/>
  <c r="B715" i="2"/>
  <c r="A715" i="2"/>
  <c r="AU714" i="2"/>
  <c r="AT714" i="2"/>
  <c r="AS714" i="2"/>
  <c r="AR714" i="2"/>
  <c r="AQ714" i="2"/>
  <c r="AP714" i="2"/>
  <c r="AO714" i="2"/>
  <c r="AN714" i="2"/>
  <c r="AG714" i="2"/>
  <c r="AI714" i="2" s="1"/>
  <c r="AF714" i="2"/>
  <c r="AM714" i="2" s="1"/>
  <c r="AE714" i="2"/>
  <c r="AL714" i="2" s="1"/>
  <c r="W714" i="2"/>
  <c r="V714" i="2"/>
  <c r="AC714" i="2" s="1"/>
  <c r="U714" i="2"/>
  <c r="AB714" i="2" s="1"/>
  <c r="T714" i="2"/>
  <c r="M714" i="2"/>
  <c r="L714" i="2"/>
  <c r="S714" i="2" s="1"/>
  <c r="K714" i="2"/>
  <c r="R714" i="2" s="1"/>
  <c r="J714" i="2"/>
  <c r="I714" i="2"/>
  <c r="H714" i="2"/>
  <c r="G714" i="2"/>
  <c r="AH714" i="2" s="1"/>
  <c r="F714" i="2"/>
  <c r="E714" i="2"/>
  <c r="C714" i="2"/>
  <c r="D714" i="2" s="1"/>
  <c r="B714" i="2"/>
  <c r="A714" i="2"/>
  <c r="AU713" i="2"/>
  <c r="AT713" i="2"/>
  <c r="AS713" i="2"/>
  <c r="AR713" i="2"/>
  <c r="AQ713" i="2"/>
  <c r="AP713" i="2"/>
  <c r="AO713" i="2"/>
  <c r="AN713" i="2"/>
  <c r="AG713" i="2"/>
  <c r="AI713" i="2" s="1"/>
  <c r="AF713" i="2"/>
  <c r="AM713" i="2" s="1"/>
  <c r="AE713" i="2"/>
  <c r="AL713" i="2" s="1"/>
  <c r="W713" i="2"/>
  <c r="V713" i="2"/>
  <c r="AC713" i="2" s="1"/>
  <c r="U713" i="2"/>
  <c r="AB713" i="2" s="1"/>
  <c r="T713" i="2"/>
  <c r="M713" i="2"/>
  <c r="O713" i="2" s="1"/>
  <c r="L713" i="2"/>
  <c r="S713" i="2" s="1"/>
  <c r="K713" i="2"/>
  <c r="R713" i="2" s="1"/>
  <c r="J713" i="2"/>
  <c r="I713" i="2"/>
  <c r="H713" i="2"/>
  <c r="G713" i="2"/>
  <c r="AH713" i="2" s="1"/>
  <c r="F713" i="2"/>
  <c r="E713" i="2"/>
  <c r="C713" i="2"/>
  <c r="D713" i="2" s="1"/>
  <c r="B713" i="2"/>
  <c r="A713" i="2"/>
  <c r="AU712" i="2"/>
  <c r="AT712" i="2"/>
  <c r="AS712" i="2"/>
  <c r="AR712" i="2"/>
  <c r="AQ712" i="2"/>
  <c r="AP712" i="2"/>
  <c r="AO712" i="2"/>
  <c r="AN712" i="2"/>
  <c r="AG712" i="2"/>
  <c r="AI712" i="2" s="1"/>
  <c r="AF712" i="2"/>
  <c r="AM712" i="2" s="1"/>
  <c r="AE712" i="2"/>
  <c r="AL712" i="2" s="1"/>
  <c r="W712" i="2"/>
  <c r="V712" i="2"/>
  <c r="AC712" i="2" s="1"/>
  <c r="U712" i="2"/>
  <c r="AB712" i="2" s="1"/>
  <c r="T712" i="2"/>
  <c r="M712" i="2"/>
  <c r="O712" i="2" s="1"/>
  <c r="L712" i="2"/>
  <c r="S712" i="2" s="1"/>
  <c r="K712" i="2"/>
  <c r="R712" i="2" s="1"/>
  <c r="J712" i="2"/>
  <c r="I712" i="2"/>
  <c r="H712" i="2"/>
  <c r="G712" i="2"/>
  <c r="AH712" i="2" s="1"/>
  <c r="F712" i="2"/>
  <c r="E712" i="2"/>
  <c r="C712" i="2"/>
  <c r="D712" i="2" s="1"/>
  <c r="B712" i="2"/>
  <c r="A712" i="2"/>
  <c r="AU711" i="2"/>
  <c r="AT711" i="2"/>
  <c r="AS711" i="2"/>
  <c r="AR711" i="2"/>
  <c r="AQ711" i="2"/>
  <c r="AP711" i="2"/>
  <c r="AO711" i="2"/>
  <c r="AN711" i="2"/>
  <c r="AG711" i="2"/>
  <c r="AI711" i="2" s="1"/>
  <c r="AF711" i="2"/>
  <c r="AM711" i="2" s="1"/>
  <c r="AE711" i="2"/>
  <c r="AL711" i="2" s="1"/>
  <c r="W711" i="2"/>
  <c r="V711" i="2"/>
  <c r="AC711" i="2" s="1"/>
  <c r="U711" i="2"/>
  <c r="AB711" i="2" s="1"/>
  <c r="T711" i="2"/>
  <c r="M711" i="2"/>
  <c r="O711" i="2" s="1"/>
  <c r="L711" i="2"/>
  <c r="S711" i="2" s="1"/>
  <c r="K711" i="2"/>
  <c r="R711" i="2" s="1"/>
  <c r="J711" i="2"/>
  <c r="I711" i="2"/>
  <c r="H711" i="2"/>
  <c r="G711" i="2"/>
  <c r="AH711" i="2" s="1"/>
  <c r="F711" i="2"/>
  <c r="E711" i="2"/>
  <c r="C711" i="2"/>
  <c r="D711" i="2" s="1"/>
  <c r="B711" i="2"/>
  <c r="A711" i="2"/>
  <c r="AU710" i="2"/>
  <c r="AT710" i="2"/>
  <c r="AS710" i="2"/>
  <c r="AR710" i="2"/>
  <c r="AQ710" i="2"/>
  <c r="AP710" i="2"/>
  <c r="AO710" i="2"/>
  <c r="AN710" i="2"/>
  <c r="AG710" i="2"/>
  <c r="AI710" i="2" s="1"/>
  <c r="AF710" i="2"/>
  <c r="AM710" i="2" s="1"/>
  <c r="AE710" i="2"/>
  <c r="AL710" i="2" s="1"/>
  <c r="W710" i="2"/>
  <c r="V710" i="2"/>
  <c r="AC710" i="2" s="1"/>
  <c r="U710" i="2"/>
  <c r="AB710" i="2" s="1"/>
  <c r="T710" i="2"/>
  <c r="M710" i="2"/>
  <c r="L710" i="2"/>
  <c r="S710" i="2" s="1"/>
  <c r="K710" i="2"/>
  <c r="R710" i="2" s="1"/>
  <c r="J710" i="2"/>
  <c r="I710" i="2"/>
  <c r="H710" i="2"/>
  <c r="G710" i="2"/>
  <c r="AH710" i="2" s="1"/>
  <c r="F710" i="2"/>
  <c r="E710" i="2"/>
  <c r="C710" i="2"/>
  <c r="D710" i="2" s="1"/>
  <c r="B710" i="2"/>
  <c r="A710" i="2"/>
  <c r="AU709" i="2"/>
  <c r="AT709" i="2"/>
  <c r="AS709" i="2"/>
  <c r="AR709" i="2"/>
  <c r="AQ709" i="2"/>
  <c r="AP709" i="2"/>
  <c r="AO709" i="2"/>
  <c r="AN709" i="2"/>
  <c r="AG709" i="2"/>
  <c r="AI709" i="2" s="1"/>
  <c r="AF709" i="2"/>
  <c r="AM709" i="2" s="1"/>
  <c r="AE709" i="2"/>
  <c r="AL709" i="2" s="1"/>
  <c r="W709" i="2"/>
  <c r="V709" i="2"/>
  <c r="AC709" i="2" s="1"/>
  <c r="U709" i="2"/>
  <c r="AB709" i="2" s="1"/>
  <c r="T709" i="2"/>
  <c r="M709" i="2"/>
  <c r="L709" i="2"/>
  <c r="S709" i="2" s="1"/>
  <c r="K709" i="2"/>
  <c r="R709" i="2" s="1"/>
  <c r="J709" i="2"/>
  <c r="I709" i="2"/>
  <c r="H709" i="2"/>
  <c r="G709" i="2"/>
  <c r="AH709" i="2" s="1"/>
  <c r="F709" i="2"/>
  <c r="E709" i="2"/>
  <c r="C709" i="2"/>
  <c r="D709" i="2" s="1"/>
  <c r="B709" i="2"/>
  <c r="A709" i="2"/>
  <c r="AU708" i="2"/>
  <c r="AT708" i="2"/>
  <c r="AS708" i="2"/>
  <c r="AR708" i="2"/>
  <c r="AQ708" i="2"/>
  <c r="AP708" i="2"/>
  <c r="AO708" i="2"/>
  <c r="AN708" i="2"/>
  <c r="AG708" i="2"/>
  <c r="AI708" i="2" s="1"/>
  <c r="AF708" i="2"/>
  <c r="AM708" i="2" s="1"/>
  <c r="AE708" i="2"/>
  <c r="AL708" i="2" s="1"/>
  <c r="W708" i="2"/>
  <c r="V708" i="2"/>
  <c r="AC708" i="2" s="1"/>
  <c r="U708" i="2"/>
  <c r="AB708" i="2" s="1"/>
  <c r="T708" i="2"/>
  <c r="M708" i="2"/>
  <c r="L708" i="2"/>
  <c r="S708" i="2" s="1"/>
  <c r="K708" i="2"/>
  <c r="R708" i="2" s="1"/>
  <c r="J708" i="2"/>
  <c r="I708" i="2"/>
  <c r="H708" i="2"/>
  <c r="G708" i="2"/>
  <c r="AH708" i="2" s="1"/>
  <c r="F708" i="2"/>
  <c r="E708" i="2"/>
  <c r="C708" i="2"/>
  <c r="D708" i="2" s="1"/>
  <c r="B708" i="2"/>
  <c r="A708" i="2"/>
  <c r="AU707" i="2"/>
  <c r="AT707" i="2"/>
  <c r="AS707" i="2"/>
  <c r="AR707" i="2"/>
  <c r="AQ707" i="2"/>
  <c r="AP707" i="2"/>
  <c r="AO707" i="2"/>
  <c r="AN707" i="2"/>
  <c r="AG707" i="2"/>
  <c r="AI707" i="2" s="1"/>
  <c r="AF707" i="2"/>
  <c r="AM707" i="2" s="1"/>
  <c r="AE707" i="2"/>
  <c r="AL707" i="2" s="1"/>
  <c r="W707" i="2"/>
  <c r="V707" i="2"/>
  <c r="AC707" i="2" s="1"/>
  <c r="U707" i="2"/>
  <c r="AB707" i="2" s="1"/>
  <c r="T707" i="2"/>
  <c r="M707" i="2"/>
  <c r="O707" i="2" s="1"/>
  <c r="L707" i="2"/>
  <c r="S707" i="2" s="1"/>
  <c r="K707" i="2"/>
  <c r="R707" i="2" s="1"/>
  <c r="J707" i="2"/>
  <c r="I707" i="2"/>
  <c r="H707" i="2"/>
  <c r="G707" i="2"/>
  <c r="AH707" i="2" s="1"/>
  <c r="F707" i="2"/>
  <c r="E707" i="2"/>
  <c r="C707" i="2"/>
  <c r="D707" i="2" s="1"/>
  <c r="B707" i="2"/>
  <c r="A707" i="2"/>
  <c r="AU706" i="2"/>
  <c r="AT706" i="2"/>
  <c r="AS706" i="2"/>
  <c r="AR706" i="2"/>
  <c r="AQ706" i="2"/>
  <c r="AP706" i="2"/>
  <c r="AO706" i="2"/>
  <c r="AN706" i="2"/>
  <c r="AG706" i="2"/>
  <c r="AI706" i="2" s="1"/>
  <c r="AF706" i="2"/>
  <c r="AM706" i="2" s="1"/>
  <c r="AE706" i="2"/>
  <c r="AL706" i="2" s="1"/>
  <c r="W706" i="2"/>
  <c r="V706" i="2"/>
  <c r="AC706" i="2" s="1"/>
  <c r="U706" i="2"/>
  <c r="AB706" i="2" s="1"/>
  <c r="T706" i="2"/>
  <c r="M706" i="2"/>
  <c r="O706" i="2" s="1"/>
  <c r="L706" i="2"/>
  <c r="S706" i="2" s="1"/>
  <c r="K706" i="2"/>
  <c r="R706" i="2" s="1"/>
  <c r="J706" i="2"/>
  <c r="I706" i="2"/>
  <c r="H706" i="2"/>
  <c r="G706" i="2"/>
  <c r="AH706" i="2" s="1"/>
  <c r="F706" i="2"/>
  <c r="E706" i="2"/>
  <c r="C706" i="2"/>
  <c r="D706" i="2" s="1"/>
  <c r="B706" i="2"/>
  <c r="A706" i="2"/>
  <c r="AU705" i="2"/>
  <c r="AT705" i="2"/>
  <c r="AS705" i="2"/>
  <c r="AR705" i="2"/>
  <c r="AQ705" i="2"/>
  <c r="AP705" i="2"/>
  <c r="AO705" i="2"/>
  <c r="AN705" i="2"/>
  <c r="AG705" i="2"/>
  <c r="AI705" i="2" s="1"/>
  <c r="AF705" i="2"/>
  <c r="AM705" i="2" s="1"/>
  <c r="AE705" i="2"/>
  <c r="AL705" i="2" s="1"/>
  <c r="W705" i="2"/>
  <c r="V705" i="2"/>
  <c r="AC705" i="2" s="1"/>
  <c r="U705" i="2"/>
  <c r="AB705" i="2" s="1"/>
  <c r="T705" i="2"/>
  <c r="M705" i="2"/>
  <c r="O705" i="2" s="1"/>
  <c r="L705" i="2"/>
  <c r="S705" i="2" s="1"/>
  <c r="K705" i="2"/>
  <c r="R705" i="2" s="1"/>
  <c r="J705" i="2"/>
  <c r="I705" i="2"/>
  <c r="H705" i="2"/>
  <c r="G705" i="2"/>
  <c r="AH705" i="2" s="1"/>
  <c r="F705" i="2"/>
  <c r="E705" i="2"/>
  <c r="C705" i="2"/>
  <c r="D705" i="2" s="1"/>
  <c r="B705" i="2"/>
  <c r="A705" i="2"/>
  <c r="AU704" i="2"/>
  <c r="AT704" i="2"/>
  <c r="AS704" i="2"/>
  <c r="AR704" i="2"/>
  <c r="AQ704" i="2"/>
  <c r="AP704" i="2"/>
  <c r="AO704" i="2"/>
  <c r="AN704" i="2"/>
  <c r="AG704" i="2"/>
  <c r="AI704" i="2" s="1"/>
  <c r="AF704" i="2"/>
  <c r="AM704" i="2" s="1"/>
  <c r="AE704" i="2"/>
  <c r="AL704" i="2" s="1"/>
  <c r="W704" i="2"/>
  <c r="V704" i="2"/>
  <c r="AC704" i="2" s="1"/>
  <c r="U704" i="2"/>
  <c r="AB704" i="2" s="1"/>
  <c r="T704" i="2"/>
  <c r="M704" i="2"/>
  <c r="L704" i="2"/>
  <c r="S704" i="2" s="1"/>
  <c r="K704" i="2"/>
  <c r="R704" i="2" s="1"/>
  <c r="J704" i="2"/>
  <c r="I704" i="2"/>
  <c r="H704" i="2"/>
  <c r="G704" i="2"/>
  <c r="AH704" i="2" s="1"/>
  <c r="F704" i="2"/>
  <c r="E704" i="2"/>
  <c r="C704" i="2"/>
  <c r="D704" i="2" s="1"/>
  <c r="B704" i="2"/>
  <c r="A704" i="2"/>
  <c r="AU703" i="2"/>
  <c r="AT703" i="2"/>
  <c r="AS703" i="2"/>
  <c r="AR703" i="2"/>
  <c r="AQ703" i="2"/>
  <c r="AP703" i="2"/>
  <c r="AO703" i="2"/>
  <c r="AN703" i="2"/>
  <c r="AG703" i="2"/>
  <c r="AI703" i="2" s="1"/>
  <c r="AF703" i="2"/>
  <c r="AM703" i="2" s="1"/>
  <c r="AE703" i="2"/>
  <c r="AL703" i="2" s="1"/>
  <c r="W703" i="2"/>
  <c r="V703" i="2"/>
  <c r="AC703" i="2" s="1"/>
  <c r="U703" i="2"/>
  <c r="AB703" i="2" s="1"/>
  <c r="T703" i="2"/>
  <c r="M703" i="2"/>
  <c r="L703" i="2"/>
  <c r="S703" i="2" s="1"/>
  <c r="K703" i="2"/>
  <c r="R703" i="2" s="1"/>
  <c r="J703" i="2"/>
  <c r="I703" i="2"/>
  <c r="H703" i="2"/>
  <c r="G703" i="2"/>
  <c r="AH703" i="2" s="1"/>
  <c r="F703" i="2"/>
  <c r="E703" i="2"/>
  <c r="C703" i="2"/>
  <c r="D703" i="2" s="1"/>
  <c r="B703" i="2"/>
  <c r="A703" i="2"/>
  <c r="AU702" i="2"/>
  <c r="AT702" i="2"/>
  <c r="AS702" i="2"/>
  <c r="AR702" i="2"/>
  <c r="AQ702" i="2"/>
  <c r="AP702" i="2"/>
  <c r="AO702" i="2"/>
  <c r="AN702" i="2"/>
  <c r="AG702" i="2"/>
  <c r="AI702" i="2" s="1"/>
  <c r="AF702" i="2"/>
  <c r="AM702" i="2" s="1"/>
  <c r="AE702" i="2"/>
  <c r="AL702" i="2" s="1"/>
  <c r="W702" i="2"/>
  <c r="V702" i="2"/>
  <c r="AC702" i="2" s="1"/>
  <c r="U702" i="2"/>
  <c r="AB702" i="2" s="1"/>
  <c r="T702" i="2"/>
  <c r="M702" i="2"/>
  <c r="L702" i="2"/>
  <c r="S702" i="2" s="1"/>
  <c r="K702" i="2"/>
  <c r="R702" i="2" s="1"/>
  <c r="J702" i="2"/>
  <c r="I702" i="2"/>
  <c r="H702" i="2"/>
  <c r="G702" i="2"/>
  <c r="AH702" i="2" s="1"/>
  <c r="F702" i="2"/>
  <c r="E702" i="2"/>
  <c r="C702" i="2"/>
  <c r="D702" i="2" s="1"/>
  <c r="B702" i="2"/>
  <c r="A702" i="2"/>
  <c r="AU701" i="2"/>
  <c r="AT701" i="2"/>
  <c r="AS701" i="2"/>
  <c r="AR701" i="2"/>
  <c r="AQ701" i="2"/>
  <c r="AP701" i="2"/>
  <c r="AO701" i="2"/>
  <c r="AN701" i="2"/>
  <c r="AG701" i="2"/>
  <c r="AI701" i="2" s="1"/>
  <c r="AF701" i="2"/>
  <c r="AM701" i="2" s="1"/>
  <c r="AE701" i="2"/>
  <c r="AL701" i="2" s="1"/>
  <c r="W701" i="2"/>
  <c r="V701" i="2"/>
  <c r="AC701" i="2" s="1"/>
  <c r="U701" i="2"/>
  <c r="AB701" i="2" s="1"/>
  <c r="T701" i="2"/>
  <c r="M701" i="2"/>
  <c r="L701" i="2"/>
  <c r="S701" i="2" s="1"/>
  <c r="K701" i="2"/>
  <c r="R701" i="2" s="1"/>
  <c r="J701" i="2"/>
  <c r="I701" i="2"/>
  <c r="H701" i="2"/>
  <c r="G701" i="2"/>
  <c r="AH701" i="2" s="1"/>
  <c r="F701" i="2"/>
  <c r="E701" i="2"/>
  <c r="C701" i="2"/>
  <c r="D701" i="2" s="1"/>
  <c r="B701" i="2"/>
  <c r="A701" i="2"/>
  <c r="AU700" i="2"/>
  <c r="AT700" i="2"/>
  <c r="AS700" i="2"/>
  <c r="AR700" i="2"/>
  <c r="AQ700" i="2"/>
  <c r="AP700" i="2"/>
  <c r="AO700" i="2"/>
  <c r="AN700" i="2"/>
  <c r="AG700" i="2"/>
  <c r="AI700" i="2" s="1"/>
  <c r="AF700" i="2"/>
  <c r="AM700" i="2" s="1"/>
  <c r="AE700" i="2"/>
  <c r="AL700" i="2" s="1"/>
  <c r="W700" i="2"/>
  <c r="V700" i="2"/>
  <c r="AC700" i="2" s="1"/>
  <c r="U700" i="2"/>
  <c r="AB700" i="2" s="1"/>
  <c r="T700" i="2"/>
  <c r="M700" i="2"/>
  <c r="L700" i="2"/>
  <c r="S700" i="2" s="1"/>
  <c r="K700" i="2"/>
  <c r="R700" i="2" s="1"/>
  <c r="J700" i="2"/>
  <c r="I700" i="2"/>
  <c r="H700" i="2"/>
  <c r="G700" i="2"/>
  <c r="AH700" i="2" s="1"/>
  <c r="F700" i="2"/>
  <c r="E700" i="2"/>
  <c r="C700" i="2"/>
  <c r="D700" i="2" s="1"/>
  <c r="B700" i="2"/>
  <c r="A700" i="2"/>
  <c r="AU699" i="2"/>
  <c r="AT699" i="2"/>
  <c r="AS699" i="2"/>
  <c r="AR699" i="2"/>
  <c r="AQ699" i="2"/>
  <c r="AP699" i="2"/>
  <c r="AO699" i="2"/>
  <c r="AN699" i="2"/>
  <c r="AG699" i="2"/>
  <c r="AI699" i="2" s="1"/>
  <c r="AF699" i="2"/>
  <c r="AM699" i="2" s="1"/>
  <c r="AE699" i="2"/>
  <c r="AL699" i="2" s="1"/>
  <c r="W699" i="2"/>
  <c r="V699" i="2"/>
  <c r="AC699" i="2" s="1"/>
  <c r="U699" i="2"/>
  <c r="AB699" i="2" s="1"/>
  <c r="T699" i="2"/>
  <c r="M699" i="2"/>
  <c r="L699" i="2"/>
  <c r="S699" i="2" s="1"/>
  <c r="K699" i="2"/>
  <c r="R699" i="2" s="1"/>
  <c r="J699" i="2"/>
  <c r="I699" i="2"/>
  <c r="H699" i="2"/>
  <c r="G699" i="2"/>
  <c r="AH699" i="2" s="1"/>
  <c r="F699" i="2"/>
  <c r="E699" i="2"/>
  <c r="C699" i="2"/>
  <c r="D699" i="2" s="1"/>
  <c r="B699" i="2"/>
  <c r="A699" i="2"/>
  <c r="AU698" i="2"/>
  <c r="AT698" i="2"/>
  <c r="AS698" i="2"/>
  <c r="AR698" i="2"/>
  <c r="AQ698" i="2"/>
  <c r="AP698" i="2"/>
  <c r="AO698" i="2"/>
  <c r="AN698" i="2"/>
  <c r="AG698" i="2"/>
  <c r="AI698" i="2" s="1"/>
  <c r="AF698" i="2"/>
  <c r="AM698" i="2" s="1"/>
  <c r="AE698" i="2"/>
  <c r="AL698" i="2" s="1"/>
  <c r="W698" i="2"/>
  <c r="V698" i="2"/>
  <c r="AC698" i="2" s="1"/>
  <c r="U698" i="2"/>
  <c r="AB698" i="2" s="1"/>
  <c r="T698" i="2"/>
  <c r="M698" i="2"/>
  <c r="L698" i="2"/>
  <c r="S698" i="2" s="1"/>
  <c r="K698" i="2"/>
  <c r="R698" i="2" s="1"/>
  <c r="J698" i="2"/>
  <c r="I698" i="2"/>
  <c r="H698" i="2"/>
  <c r="G698" i="2"/>
  <c r="AH698" i="2" s="1"/>
  <c r="F698" i="2"/>
  <c r="E698" i="2"/>
  <c r="C698" i="2"/>
  <c r="D698" i="2" s="1"/>
  <c r="B698" i="2"/>
  <c r="A698" i="2"/>
  <c r="AU697" i="2"/>
  <c r="AT697" i="2"/>
  <c r="AS697" i="2"/>
  <c r="AR697" i="2"/>
  <c r="AQ697" i="2"/>
  <c r="AP697" i="2"/>
  <c r="AO697" i="2"/>
  <c r="AN697" i="2"/>
  <c r="AG697" i="2"/>
  <c r="AI697" i="2" s="1"/>
  <c r="AF697" i="2"/>
  <c r="AM697" i="2" s="1"/>
  <c r="AE697" i="2"/>
  <c r="AL697" i="2" s="1"/>
  <c r="W697" i="2"/>
  <c r="V697" i="2"/>
  <c r="AC697" i="2" s="1"/>
  <c r="U697" i="2"/>
  <c r="AB697" i="2" s="1"/>
  <c r="T697" i="2"/>
  <c r="M697" i="2"/>
  <c r="L697" i="2"/>
  <c r="S697" i="2" s="1"/>
  <c r="K697" i="2"/>
  <c r="R697" i="2" s="1"/>
  <c r="J697" i="2"/>
  <c r="I697" i="2"/>
  <c r="H697" i="2"/>
  <c r="G697" i="2"/>
  <c r="AH697" i="2" s="1"/>
  <c r="F697" i="2"/>
  <c r="E697" i="2"/>
  <c r="C697" i="2"/>
  <c r="D697" i="2" s="1"/>
  <c r="B697" i="2"/>
  <c r="A697" i="2"/>
  <c r="AU696" i="2"/>
  <c r="AT696" i="2"/>
  <c r="AS696" i="2"/>
  <c r="AR696" i="2"/>
  <c r="AQ696" i="2"/>
  <c r="AP696" i="2"/>
  <c r="AO696" i="2"/>
  <c r="AN696" i="2"/>
  <c r="AG696" i="2"/>
  <c r="AI696" i="2" s="1"/>
  <c r="AF696" i="2"/>
  <c r="AM696" i="2" s="1"/>
  <c r="AE696" i="2"/>
  <c r="AL696" i="2" s="1"/>
  <c r="W696" i="2"/>
  <c r="Y696" i="2" s="1"/>
  <c r="V696" i="2"/>
  <c r="AC696" i="2" s="1"/>
  <c r="U696" i="2"/>
  <c r="AB696" i="2" s="1"/>
  <c r="T696" i="2"/>
  <c r="M696" i="2"/>
  <c r="L696" i="2"/>
  <c r="S696" i="2" s="1"/>
  <c r="K696" i="2"/>
  <c r="R696" i="2" s="1"/>
  <c r="J696" i="2"/>
  <c r="I696" i="2"/>
  <c r="H696" i="2"/>
  <c r="G696" i="2"/>
  <c r="AH696" i="2" s="1"/>
  <c r="F696" i="2"/>
  <c r="E696" i="2"/>
  <c r="C696" i="2"/>
  <c r="D696" i="2" s="1"/>
  <c r="B696" i="2"/>
  <c r="A696" i="2"/>
  <c r="AU695" i="2"/>
  <c r="AT695" i="2"/>
  <c r="AS695" i="2"/>
  <c r="AR695" i="2"/>
  <c r="AQ695" i="2"/>
  <c r="AP695" i="2"/>
  <c r="AO695" i="2"/>
  <c r="AN695" i="2"/>
  <c r="AG695" i="2"/>
  <c r="AI695" i="2" s="1"/>
  <c r="AF695" i="2"/>
  <c r="AM695" i="2" s="1"/>
  <c r="AE695" i="2"/>
  <c r="AL695" i="2" s="1"/>
  <c r="W695" i="2"/>
  <c r="V695" i="2"/>
  <c r="AC695" i="2" s="1"/>
  <c r="U695" i="2"/>
  <c r="AB695" i="2" s="1"/>
  <c r="T695" i="2"/>
  <c r="M695" i="2"/>
  <c r="L695" i="2"/>
  <c r="S695" i="2" s="1"/>
  <c r="K695" i="2"/>
  <c r="R695" i="2" s="1"/>
  <c r="J695" i="2"/>
  <c r="I695" i="2"/>
  <c r="H695" i="2"/>
  <c r="G695" i="2"/>
  <c r="AH695" i="2" s="1"/>
  <c r="F695" i="2"/>
  <c r="E695" i="2"/>
  <c r="C695" i="2"/>
  <c r="D695" i="2" s="1"/>
  <c r="B695" i="2"/>
  <c r="A695" i="2"/>
  <c r="AU694" i="2"/>
  <c r="AT694" i="2"/>
  <c r="AS694" i="2"/>
  <c r="AR694" i="2"/>
  <c r="AQ694" i="2"/>
  <c r="AP694" i="2"/>
  <c r="AO694" i="2"/>
  <c r="AN694" i="2"/>
  <c r="AG694" i="2"/>
  <c r="AI694" i="2" s="1"/>
  <c r="AF694" i="2"/>
  <c r="AM694" i="2" s="1"/>
  <c r="AE694" i="2"/>
  <c r="AL694" i="2" s="1"/>
  <c r="W694" i="2"/>
  <c r="V694" i="2"/>
  <c r="AC694" i="2" s="1"/>
  <c r="U694" i="2"/>
  <c r="AB694" i="2" s="1"/>
  <c r="T694" i="2"/>
  <c r="M694" i="2"/>
  <c r="L694" i="2"/>
  <c r="S694" i="2" s="1"/>
  <c r="K694" i="2"/>
  <c r="R694" i="2" s="1"/>
  <c r="J694" i="2"/>
  <c r="I694" i="2"/>
  <c r="H694" i="2"/>
  <c r="G694" i="2"/>
  <c r="AH694" i="2" s="1"/>
  <c r="F694" i="2"/>
  <c r="E694" i="2"/>
  <c r="C694" i="2"/>
  <c r="D694" i="2" s="1"/>
  <c r="B694" i="2"/>
  <c r="A694" i="2"/>
  <c r="AU693" i="2"/>
  <c r="AT693" i="2"/>
  <c r="AS693" i="2"/>
  <c r="AR693" i="2"/>
  <c r="AQ693" i="2"/>
  <c r="AP693" i="2"/>
  <c r="AO693" i="2"/>
  <c r="AN693" i="2"/>
  <c r="AG693" i="2"/>
  <c r="AI693" i="2" s="1"/>
  <c r="AF693" i="2"/>
  <c r="AM693" i="2" s="1"/>
  <c r="AE693" i="2"/>
  <c r="AL693" i="2" s="1"/>
  <c r="W693" i="2"/>
  <c r="V693" i="2"/>
  <c r="AC693" i="2" s="1"/>
  <c r="U693" i="2"/>
  <c r="AB693" i="2" s="1"/>
  <c r="T693" i="2"/>
  <c r="M693" i="2"/>
  <c r="L693" i="2"/>
  <c r="S693" i="2" s="1"/>
  <c r="K693" i="2"/>
  <c r="R693" i="2" s="1"/>
  <c r="J693" i="2"/>
  <c r="I693" i="2"/>
  <c r="H693" i="2"/>
  <c r="G693" i="2"/>
  <c r="AH693" i="2" s="1"/>
  <c r="F693" i="2"/>
  <c r="E693" i="2"/>
  <c r="C693" i="2"/>
  <c r="D693" i="2" s="1"/>
  <c r="B693" i="2"/>
  <c r="A693" i="2"/>
  <c r="AU692" i="2"/>
  <c r="AT692" i="2"/>
  <c r="AS692" i="2"/>
  <c r="AR692" i="2"/>
  <c r="AQ692" i="2"/>
  <c r="AP692" i="2"/>
  <c r="AO692" i="2"/>
  <c r="AN692" i="2"/>
  <c r="AG692" i="2"/>
  <c r="AI692" i="2" s="1"/>
  <c r="AF692" i="2"/>
  <c r="AM692" i="2" s="1"/>
  <c r="AE692" i="2"/>
  <c r="AL692" i="2" s="1"/>
  <c r="W692" i="2"/>
  <c r="V692" i="2"/>
  <c r="AC692" i="2" s="1"/>
  <c r="U692" i="2"/>
  <c r="AB692" i="2" s="1"/>
  <c r="T692" i="2"/>
  <c r="M692" i="2"/>
  <c r="L692" i="2"/>
  <c r="S692" i="2" s="1"/>
  <c r="K692" i="2"/>
  <c r="R692" i="2" s="1"/>
  <c r="J692" i="2"/>
  <c r="I692" i="2"/>
  <c r="H692" i="2"/>
  <c r="G692" i="2"/>
  <c r="AH692" i="2" s="1"/>
  <c r="F692" i="2"/>
  <c r="E692" i="2"/>
  <c r="C692" i="2"/>
  <c r="D692" i="2" s="1"/>
  <c r="B692" i="2"/>
  <c r="A692" i="2"/>
  <c r="AU691" i="2"/>
  <c r="AT691" i="2"/>
  <c r="AS691" i="2"/>
  <c r="AR691" i="2"/>
  <c r="AQ691" i="2"/>
  <c r="AP691" i="2"/>
  <c r="AO691" i="2"/>
  <c r="AN691" i="2"/>
  <c r="AG691" i="2"/>
  <c r="AI691" i="2" s="1"/>
  <c r="AF691" i="2"/>
  <c r="AM691" i="2" s="1"/>
  <c r="AE691" i="2"/>
  <c r="AL691" i="2" s="1"/>
  <c r="W691" i="2"/>
  <c r="V691" i="2"/>
  <c r="AC691" i="2" s="1"/>
  <c r="U691" i="2"/>
  <c r="AB691" i="2" s="1"/>
  <c r="T691" i="2"/>
  <c r="M691" i="2"/>
  <c r="L691" i="2"/>
  <c r="S691" i="2" s="1"/>
  <c r="K691" i="2"/>
  <c r="R691" i="2" s="1"/>
  <c r="J691" i="2"/>
  <c r="I691" i="2"/>
  <c r="H691" i="2"/>
  <c r="G691" i="2"/>
  <c r="AH691" i="2" s="1"/>
  <c r="F691" i="2"/>
  <c r="E691" i="2"/>
  <c r="C691" i="2"/>
  <c r="D691" i="2" s="1"/>
  <c r="B691" i="2"/>
  <c r="A691" i="2"/>
  <c r="AU690" i="2"/>
  <c r="AT690" i="2"/>
  <c r="AS690" i="2"/>
  <c r="AR690" i="2"/>
  <c r="AQ690" i="2"/>
  <c r="AP690" i="2"/>
  <c r="AO690" i="2"/>
  <c r="AN690" i="2"/>
  <c r="AG690" i="2"/>
  <c r="AI690" i="2" s="1"/>
  <c r="AF690" i="2"/>
  <c r="AM690" i="2" s="1"/>
  <c r="AE690" i="2"/>
  <c r="AL690" i="2" s="1"/>
  <c r="W690" i="2"/>
  <c r="V690" i="2"/>
  <c r="AC690" i="2" s="1"/>
  <c r="U690" i="2"/>
  <c r="AB690" i="2" s="1"/>
  <c r="T690" i="2"/>
  <c r="M690" i="2"/>
  <c r="L690" i="2"/>
  <c r="S690" i="2" s="1"/>
  <c r="K690" i="2"/>
  <c r="R690" i="2" s="1"/>
  <c r="J690" i="2"/>
  <c r="I690" i="2"/>
  <c r="H690" i="2"/>
  <c r="G690" i="2"/>
  <c r="AH690" i="2" s="1"/>
  <c r="F690" i="2"/>
  <c r="E690" i="2"/>
  <c r="C690" i="2"/>
  <c r="D690" i="2" s="1"/>
  <c r="B690" i="2"/>
  <c r="A690" i="2"/>
  <c r="AU689" i="2"/>
  <c r="AT689" i="2"/>
  <c r="AS689" i="2"/>
  <c r="AR689" i="2"/>
  <c r="AQ689" i="2"/>
  <c r="AP689" i="2"/>
  <c r="AO689" i="2"/>
  <c r="AN689" i="2"/>
  <c r="AG689" i="2"/>
  <c r="AI689" i="2" s="1"/>
  <c r="AF689" i="2"/>
  <c r="AM689" i="2" s="1"/>
  <c r="AE689" i="2"/>
  <c r="AL689" i="2" s="1"/>
  <c r="W689" i="2"/>
  <c r="V689" i="2"/>
  <c r="AC689" i="2" s="1"/>
  <c r="U689" i="2"/>
  <c r="AB689" i="2" s="1"/>
  <c r="T689" i="2"/>
  <c r="M689" i="2"/>
  <c r="L689" i="2"/>
  <c r="S689" i="2" s="1"/>
  <c r="K689" i="2"/>
  <c r="R689" i="2" s="1"/>
  <c r="J689" i="2"/>
  <c r="I689" i="2"/>
  <c r="H689" i="2"/>
  <c r="G689" i="2"/>
  <c r="AH689" i="2" s="1"/>
  <c r="F689" i="2"/>
  <c r="E689" i="2"/>
  <c r="C689" i="2"/>
  <c r="D689" i="2" s="1"/>
  <c r="B689" i="2"/>
  <c r="A689" i="2"/>
  <c r="AU688" i="2"/>
  <c r="AT688" i="2"/>
  <c r="AS688" i="2"/>
  <c r="AR688" i="2"/>
  <c r="AQ688" i="2"/>
  <c r="AP688" i="2"/>
  <c r="AO688" i="2"/>
  <c r="AN688" i="2"/>
  <c r="AG688" i="2"/>
  <c r="AI688" i="2" s="1"/>
  <c r="AF688" i="2"/>
  <c r="AM688" i="2" s="1"/>
  <c r="AE688" i="2"/>
  <c r="AL688" i="2" s="1"/>
  <c r="W688" i="2"/>
  <c r="V688" i="2"/>
  <c r="AC688" i="2" s="1"/>
  <c r="U688" i="2"/>
  <c r="AB688" i="2" s="1"/>
  <c r="T688" i="2"/>
  <c r="M688" i="2"/>
  <c r="L688" i="2"/>
  <c r="S688" i="2" s="1"/>
  <c r="K688" i="2"/>
  <c r="R688" i="2" s="1"/>
  <c r="J688" i="2"/>
  <c r="I688" i="2"/>
  <c r="H688" i="2"/>
  <c r="G688" i="2"/>
  <c r="AH688" i="2" s="1"/>
  <c r="F688" i="2"/>
  <c r="E688" i="2"/>
  <c r="C688" i="2"/>
  <c r="D688" i="2" s="1"/>
  <c r="B688" i="2"/>
  <c r="A688" i="2"/>
  <c r="AU687" i="2"/>
  <c r="AT687" i="2"/>
  <c r="AS687" i="2"/>
  <c r="AR687" i="2"/>
  <c r="AQ687" i="2"/>
  <c r="AP687" i="2"/>
  <c r="AO687" i="2"/>
  <c r="AN687" i="2"/>
  <c r="AG687" i="2"/>
  <c r="AI687" i="2" s="1"/>
  <c r="AF687" i="2"/>
  <c r="AM687" i="2" s="1"/>
  <c r="AE687" i="2"/>
  <c r="AL687" i="2" s="1"/>
  <c r="W687" i="2"/>
  <c r="V687" i="2"/>
  <c r="AC687" i="2" s="1"/>
  <c r="U687" i="2"/>
  <c r="AB687" i="2" s="1"/>
  <c r="T687" i="2"/>
  <c r="M687" i="2"/>
  <c r="L687" i="2"/>
  <c r="S687" i="2" s="1"/>
  <c r="K687" i="2"/>
  <c r="R687" i="2" s="1"/>
  <c r="J687" i="2"/>
  <c r="I687" i="2"/>
  <c r="H687" i="2"/>
  <c r="G687" i="2"/>
  <c r="AH687" i="2" s="1"/>
  <c r="F687" i="2"/>
  <c r="E687" i="2"/>
  <c r="C687" i="2"/>
  <c r="D687" i="2" s="1"/>
  <c r="B687" i="2"/>
  <c r="A687" i="2"/>
  <c r="AU686" i="2"/>
  <c r="AT686" i="2"/>
  <c r="AS686" i="2"/>
  <c r="AR686" i="2"/>
  <c r="AQ686" i="2"/>
  <c r="AP686" i="2"/>
  <c r="AO686" i="2"/>
  <c r="AN686" i="2"/>
  <c r="AG686" i="2"/>
  <c r="AI686" i="2" s="1"/>
  <c r="AF686" i="2"/>
  <c r="AM686" i="2" s="1"/>
  <c r="AE686" i="2"/>
  <c r="AL686" i="2" s="1"/>
  <c r="W686" i="2"/>
  <c r="V686" i="2"/>
  <c r="AC686" i="2" s="1"/>
  <c r="U686" i="2"/>
  <c r="AB686" i="2" s="1"/>
  <c r="T686" i="2"/>
  <c r="M686" i="2"/>
  <c r="L686" i="2"/>
  <c r="S686" i="2" s="1"/>
  <c r="K686" i="2"/>
  <c r="R686" i="2" s="1"/>
  <c r="J686" i="2"/>
  <c r="I686" i="2"/>
  <c r="H686" i="2"/>
  <c r="G686" i="2"/>
  <c r="AH686" i="2" s="1"/>
  <c r="F686" i="2"/>
  <c r="E686" i="2"/>
  <c r="C686" i="2"/>
  <c r="D686" i="2" s="1"/>
  <c r="B686" i="2"/>
  <c r="A686" i="2"/>
  <c r="AU685" i="2"/>
  <c r="AT685" i="2"/>
  <c r="AS685" i="2"/>
  <c r="AR685" i="2"/>
  <c r="AQ685" i="2"/>
  <c r="AP685" i="2"/>
  <c r="AO685" i="2"/>
  <c r="AN685" i="2"/>
  <c r="AG685" i="2"/>
  <c r="AI685" i="2" s="1"/>
  <c r="AF685" i="2"/>
  <c r="AM685" i="2" s="1"/>
  <c r="AE685" i="2"/>
  <c r="AL685" i="2" s="1"/>
  <c r="W685" i="2"/>
  <c r="V685" i="2"/>
  <c r="AC685" i="2" s="1"/>
  <c r="U685" i="2"/>
  <c r="AB685" i="2" s="1"/>
  <c r="T685" i="2"/>
  <c r="M685" i="2"/>
  <c r="L685" i="2"/>
  <c r="S685" i="2" s="1"/>
  <c r="K685" i="2"/>
  <c r="R685" i="2" s="1"/>
  <c r="J685" i="2"/>
  <c r="I685" i="2"/>
  <c r="H685" i="2"/>
  <c r="G685" i="2"/>
  <c r="AH685" i="2" s="1"/>
  <c r="F685" i="2"/>
  <c r="E685" i="2"/>
  <c r="C685" i="2"/>
  <c r="D685" i="2" s="1"/>
  <c r="B685" i="2"/>
  <c r="A685" i="2"/>
  <c r="AU684" i="2"/>
  <c r="AT684" i="2"/>
  <c r="AS684" i="2"/>
  <c r="AR684" i="2"/>
  <c r="AQ684" i="2"/>
  <c r="AP684" i="2"/>
  <c r="AO684" i="2"/>
  <c r="AN684" i="2"/>
  <c r="AG684" i="2"/>
  <c r="AI684" i="2" s="1"/>
  <c r="AF684" i="2"/>
  <c r="AM684" i="2" s="1"/>
  <c r="AE684" i="2"/>
  <c r="AL684" i="2" s="1"/>
  <c r="W684" i="2"/>
  <c r="V684" i="2"/>
  <c r="AC684" i="2" s="1"/>
  <c r="U684" i="2"/>
  <c r="AB684" i="2" s="1"/>
  <c r="T684" i="2"/>
  <c r="M684" i="2"/>
  <c r="L684" i="2"/>
  <c r="S684" i="2" s="1"/>
  <c r="K684" i="2"/>
  <c r="R684" i="2" s="1"/>
  <c r="J684" i="2"/>
  <c r="I684" i="2"/>
  <c r="H684" i="2"/>
  <c r="G684" i="2"/>
  <c r="AH684" i="2" s="1"/>
  <c r="F684" i="2"/>
  <c r="E684" i="2"/>
  <c r="C684" i="2"/>
  <c r="D684" i="2" s="1"/>
  <c r="B684" i="2"/>
  <c r="A684" i="2"/>
  <c r="AU683" i="2"/>
  <c r="AT683" i="2"/>
  <c r="AS683" i="2"/>
  <c r="AR683" i="2"/>
  <c r="AQ683" i="2"/>
  <c r="AP683" i="2"/>
  <c r="AO683" i="2"/>
  <c r="AN683" i="2"/>
  <c r="AG683" i="2"/>
  <c r="AI683" i="2" s="1"/>
  <c r="AF683" i="2"/>
  <c r="AM683" i="2" s="1"/>
  <c r="AE683" i="2"/>
  <c r="AL683" i="2" s="1"/>
  <c r="W683" i="2"/>
  <c r="V683" i="2"/>
  <c r="AC683" i="2" s="1"/>
  <c r="U683" i="2"/>
  <c r="AB683" i="2" s="1"/>
  <c r="T683" i="2"/>
  <c r="M683" i="2"/>
  <c r="L683" i="2"/>
  <c r="S683" i="2" s="1"/>
  <c r="K683" i="2"/>
  <c r="R683" i="2" s="1"/>
  <c r="J683" i="2"/>
  <c r="I683" i="2"/>
  <c r="H683" i="2"/>
  <c r="G683" i="2"/>
  <c r="AH683" i="2" s="1"/>
  <c r="F683" i="2"/>
  <c r="E683" i="2"/>
  <c r="C683" i="2"/>
  <c r="D683" i="2" s="1"/>
  <c r="B683" i="2"/>
  <c r="A683" i="2"/>
  <c r="AU682" i="2"/>
  <c r="AT682" i="2"/>
  <c r="AS682" i="2"/>
  <c r="AR682" i="2"/>
  <c r="AQ682" i="2"/>
  <c r="AP682" i="2"/>
  <c r="AO682" i="2"/>
  <c r="AN682" i="2"/>
  <c r="AG682" i="2"/>
  <c r="AI682" i="2" s="1"/>
  <c r="AF682" i="2"/>
  <c r="AM682" i="2" s="1"/>
  <c r="AE682" i="2"/>
  <c r="AL682" i="2" s="1"/>
  <c r="W682" i="2"/>
  <c r="V682" i="2"/>
  <c r="AC682" i="2" s="1"/>
  <c r="U682" i="2"/>
  <c r="AB682" i="2" s="1"/>
  <c r="T682" i="2"/>
  <c r="M682" i="2"/>
  <c r="L682" i="2"/>
  <c r="S682" i="2" s="1"/>
  <c r="K682" i="2"/>
  <c r="R682" i="2" s="1"/>
  <c r="J682" i="2"/>
  <c r="I682" i="2"/>
  <c r="H682" i="2"/>
  <c r="G682" i="2"/>
  <c r="AH682" i="2" s="1"/>
  <c r="F682" i="2"/>
  <c r="E682" i="2"/>
  <c r="C682" i="2"/>
  <c r="D682" i="2" s="1"/>
  <c r="B682" i="2"/>
  <c r="A682" i="2"/>
  <c r="AU681" i="2"/>
  <c r="AT681" i="2"/>
  <c r="AS681" i="2"/>
  <c r="AR681" i="2"/>
  <c r="AQ681" i="2"/>
  <c r="AP681" i="2"/>
  <c r="AO681" i="2"/>
  <c r="AN681" i="2"/>
  <c r="AG681" i="2"/>
  <c r="AI681" i="2" s="1"/>
  <c r="AF681" i="2"/>
  <c r="AM681" i="2" s="1"/>
  <c r="AE681" i="2"/>
  <c r="AL681" i="2" s="1"/>
  <c r="W681" i="2"/>
  <c r="V681" i="2"/>
  <c r="AC681" i="2" s="1"/>
  <c r="U681" i="2"/>
  <c r="AB681" i="2" s="1"/>
  <c r="T681" i="2"/>
  <c r="M681" i="2"/>
  <c r="L681" i="2"/>
  <c r="S681" i="2" s="1"/>
  <c r="K681" i="2"/>
  <c r="R681" i="2" s="1"/>
  <c r="J681" i="2"/>
  <c r="I681" i="2"/>
  <c r="H681" i="2"/>
  <c r="G681" i="2"/>
  <c r="AH681" i="2" s="1"/>
  <c r="F681" i="2"/>
  <c r="E681" i="2"/>
  <c r="C681" i="2"/>
  <c r="D681" i="2" s="1"/>
  <c r="B681" i="2"/>
  <c r="A681" i="2"/>
  <c r="AU680" i="2"/>
  <c r="AT680" i="2"/>
  <c r="AS680" i="2"/>
  <c r="AR680" i="2"/>
  <c r="AQ680" i="2"/>
  <c r="AP680" i="2"/>
  <c r="AO680" i="2"/>
  <c r="AN680" i="2"/>
  <c r="AG680" i="2"/>
  <c r="AI680" i="2" s="1"/>
  <c r="AF680" i="2"/>
  <c r="AM680" i="2" s="1"/>
  <c r="AE680" i="2"/>
  <c r="AL680" i="2" s="1"/>
  <c r="W680" i="2"/>
  <c r="V680" i="2"/>
  <c r="AC680" i="2" s="1"/>
  <c r="U680" i="2"/>
  <c r="AB680" i="2" s="1"/>
  <c r="T680" i="2"/>
  <c r="M680" i="2"/>
  <c r="L680" i="2"/>
  <c r="S680" i="2" s="1"/>
  <c r="K680" i="2"/>
  <c r="R680" i="2" s="1"/>
  <c r="J680" i="2"/>
  <c r="I680" i="2"/>
  <c r="H680" i="2"/>
  <c r="G680" i="2"/>
  <c r="AH680" i="2" s="1"/>
  <c r="F680" i="2"/>
  <c r="E680" i="2"/>
  <c r="C680" i="2"/>
  <c r="D680" i="2" s="1"/>
  <c r="B680" i="2"/>
  <c r="A680" i="2"/>
  <c r="AU679" i="2"/>
  <c r="AT679" i="2"/>
  <c r="AS679" i="2"/>
  <c r="AR679" i="2"/>
  <c r="AQ679" i="2"/>
  <c r="AP679" i="2"/>
  <c r="AO679" i="2"/>
  <c r="AN679" i="2"/>
  <c r="AG679" i="2"/>
  <c r="AI679" i="2" s="1"/>
  <c r="AF679" i="2"/>
  <c r="AM679" i="2" s="1"/>
  <c r="AE679" i="2"/>
  <c r="AL679" i="2" s="1"/>
  <c r="W679" i="2"/>
  <c r="V679" i="2"/>
  <c r="AC679" i="2" s="1"/>
  <c r="U679" i="2"/>
  <c r="AB679" i="2" s="1"/>
  <c r="T679" i="2"/>
  <c r="M679" i="2"/>
  <c r="L679" i="2"/>
  <c r="S679" i="2" s="1"/>
  <c r="K679" i="2"/>
  <c r="R679" i="2" s="1"/>
  <c r="J679" i="2"/>
  <c r="I679" i="2"/>
  <c r="H679" i="2"/>
  <c r="G679" i="2"/>
  <c r="AH679" i="2" s="1"/>
  <c r="F679" i="2"/>
  <c r="E679" i="2"/>
  <c r="C679" i="2"/>
  <c r="D679" i="2" s="1"/>
  <c r="B679" i="2"/>
  <c r="A679" i="2"/>
  <c r="AU678" i="2"/>
  <c r="AT678" i="2"/>
  <c r="AS678" i="2"/>
  <c r="AR678" i="2"/>
  <c r="AQ678" i="2"/>
  <c r="AP678" i="2"/>
  <c r="AO678" i="2"/>
  <c r="AN678" i="2"/>
  <c r="AG678" i="2"/>
  <c r="AI678" i="2" s="1"/>
  <c r="AF678" i="2"/>
  <c r="AM678" i="2" s="1"/>
  <c r="AE678" i="2"/>
  <c r="AL678" i="2" s="1"/>
  <c r="W678" i="2"/>
  <c r="V678" i="2"/>
  <c r="AC678" i="2" s="1"/>
  <c r="U678" i="2"/>
  <c r="AB678" i="2" s="1"/>
  <c r="T678" i="2"/>
  <c r="M678" i="2"/>
  <c r="L678" i="2"/>
  <c r="S678" i="2" s="1"/>
  <c r="K678" i="2"/>
  <c r="R678" i="2" s="1"/>
  <c r="J678" i="2"/>
  <c r="I678" i="2"/>
  <c r="H678" i="2"/>
  <c r="G678" i="2"/>
  <c r="AH678" i="2" s="1"/>
  <c r="F678" i="2"/>
  <c r="E678" i="2"/>
  <c r="C678" i="2"/>
  <c r="D678" i="2" s="1"/>
  <c r="B678" i="2"/>
  <c r="A678" i="2"/>
  <c r="AU677" i="2"/>
  <c r="AT677" i="2"/>
  <c r="AS677" i="2"/>
  <c r="AR677" i="2"/>
  <c r="AQ677" i="2"/>
  <c r="AP677" i="2"/>
  <c r="AO677" i="2"/>
  <c r="AN677" i="2"/>
  <c r="AG677" i="2"/>
  <c r="AI677" i="2" s="1"/>
  <c r="AF677" i="2"/>
  <c r="AM677" i="2" s="1"/>
  <c r="AE677" i="2"/>
  <c r="AL677" i="2" s="1"/>
  <c r="W677" i="2"/>
  <c r="V677" i="2"/>
  <c r="AC677" i="2" s="1"/>
  <c r="U677" i="2"/>
  <c r="AB677" i="2" s="1"/>
  <c r="T677" i="2"/>
  <c r="M677" i="2"/>
  <c r="L677" i="2"/>
  <c r="S677" i="2" s="1"/>
  <c r="K677" i="2"/>
  <c r="R677" i="2" s="1"/>
  <c r="J677" i="2"/>
  <c r="I677" i="2"/>
  <c r="H677" i="2"/>
  <c r="G677" i="2"/>
  <c r="AH677" i="2" s="1"/>
  <c r="F677" i="2"/>
  <c r="E677" i="2"/>
  <c r="C677" i="2"/>
  <c r="D677" i="2" s="1"/>
  <c r="B677" i="2"/>
  <c r="A677" i="2"/>
  <c r="AU676" i="2"/>
  <c r="AT676" i="2"/>
  <c r="AS676" i="2"/>
  <c r="AR676" i="2"/>
  <c r="AQ676" i="2"/>
  <c r="AP676" i="2"/>
  <c r="AO676" i="2"/>
  <c r="AN676" i="2"/>
  <c r="AG676" i="2"/>
  <c r="AI676" i="2" s="1"/>
  <c r="AF676" i="2"/>
  <c r="AM676" i="2" s="1"/>
  <c r="AE676" i="2"/>
  <c r="AL676" i="2" s="1"/>
  <c r="W676" i="2"/>
  <c r="V676" i="2"/>
  <c r="AC676" i="2" s="1"/>
  <c r="U676" i="2"/>
  <c r="AB676" i="2" s="1"/>
  <c r="T676" i="2"/>
  <c r="M676" i="2"/>
  <c r="L676" i="2"/>
  <c r="S676" i="2" s="1"/>
  <c r="K676" i="2"/>
  <c r="R676" i="2" s="1"/>
  <c r="J676" i="2"/>
  <c r="I676" i="2"/>
  <c r="H676" i="2"/>
  <c r="G676" i="2"/>
  <c r="AH676" i="2" s="1"/>
  <c r="F676" i="2"/>
  <c r="E676" i="2"/>
  <c r="C676" i="2"/>
  <c r="D676" i="2" s="1"/>
  <c r="B676" i="2"/>
  <c r="A676" i="2"/>
  <c r="AU675" i="2"/>
  <c r="AT675" i="2"/>
  <c r="AS675" i="2"/>
  <c r="AR675" i="2"/>
  <c r="AQ675" i="2"/>
  <c r="AP675" i="2"/>
  <c r="AO675" i="2"/>
  <c r="AN675" i="2"/>
  <c r="AG675" i="2"/>
  <c r="AI675" i="2" s="1"/>
  <c r="AF675" i="2"/>
  <c r="AM675" i="2" s="1"/>
  <c r="AE675" i="2"/>
  <c r="AL675" i="2" s="1"/>
  <c r="W675" i="2"/>
  <c r="V675" i="2"/>
  <c r="AC675" i="2" s="1"/>
  <c r="U675" i="2"/>
  <c r="AB675" i="2" s="1"/>
  <c r="T675" i="2"/>
  <c r="M675" i="2"/>
  <c r="L675" i="2"/>
  <c r="S675" i="2" s="1"/>
  <c r="K675" i="2"/>
  <c r="R675" i="2" s="1"/>
  <c r="J675" i="2"/>
  <c r="I675" i="2"/>
  <c r="H675" i="2"/>
  <c r="G675" i="2"/>
  <c r="AH675" i="2" s="1"/>
  <c r="F675" i="2"/>
  <c r="E675" i="2"/>
  <c r="C675" i="2"/>
  <c r="D675" i="2" s="1"/>
  <c r="B675" i="2"/>
  <c r="A675" i="2"/>
  <c r="AU674" i="2"/>
  <c r="AT674" i="2"/>
  <c r="AS674" i="2"/>
  <c r="AR674" i="2"/>
  <c r="AQ674" i="2"/>
  <c r="AP674" i="2"/>
  <c r="AO674" i="2"/>
  <c r="AN674" i="2"/>
  <c r="AG674" i="2"/>
  <c r="AI674" i="2" s="1"/>
  <c r="AF674" i="2"/>
  <c r="AM674" i="2" s="1"/>
  <c r="AE674" i="2"/>
  <c r="AL674" i="2" s="1"/>
  <c r="W674" i="2"/>
  <c r="V674" i="2"/>
  <c r="AC674" i="2" s="1"/>
  <c r="U674" i="2"/>
  <c r="AB674" i="2" s="1"/>
  <c r="T674" i="2"/>
  <c r="M674" i="2"/>
  <c r="L674" i="2"/>
  <c r="S674" i="2" s="1"/>
  <c r="K674" i="2"/>
  <c r="R674" i="2" s="1"/>
  <c r="J674" i="2"/>
  <c r="I674" i="2"/>
  <c r="H674" i="2"/>
  <c r="G674" i="2"/>
  <c r="AH674" i="2" s="1"/>
  <c r="F674" i="2"/>
  <c r="E674" i="2"/>
  <c r="C674" i="2"/>
  <c r="D674" i="2" s="1"/>
  <c r="B674" i="2"/>
  <c r="A674" i="2"/>
  <c r="AU673" i="2"/>
  <c r="AT673" i="2"/>
  <c r="AS673" i="2"/>
  <c r="AR673" i="2"/>
  <c r="AQ673" i="2"/>
  <c r="AP673" i="2"/>
  <c r="AO673" i="2"/>
  <c r="AN673" i="2"/>
  <c r="AG673" i="2"/>
  <c r="AI673" i="2" s="1"/>
  <c r="AF673" i="2"/>
  <c r="AM673" i="2" s="1"/>
  <c r="AE673" i="2"/>
  <c r="AL673" i="2" s="1"/>
  <c r="W673" i="2"/>
  <c r="V673" i="2"/>
  <c r="AC673" i="2" s="1"/>
  <c r="U673" i="2"/>
  <c r="AB673" i="2" s="1"/>
  <c r="T673" i="2"/>
  <c r="M673" i="2"/>
  <c r="L673" i="2"/>
  <c r="S673" i="2" s="1"/>
  <c r="K673" i="2"/>
  <c r="R673" i="2" s="1"/>
  <c r="J673" i="2"/>
  <c r="I673" i="2"/>
  <c r="H673" i="2"/>
  <c r="G673" i="2"/>
  <c r="AH673" i="2" s="1"/>
  <c r="F673" i="2"/>
  <c r="E673" i="2"/>
  <c r="C673" i="2"/>
  <c r="D673" i="2" s="1"/>
  <c r="B673" i="2"/>
  <c r="A673" i="2"/>
  <c r="AU672" i="2"/>
  <c r="AT672" i="2"/>
  <c r="AS672" i="2"/>
  <c r="AR672" i="2"/>
  <c r="AQ672" i="2"/>
  <c r="AP672" i="2"/>
  <c r="AO672" i="2"/>
  <c r="AN672" i="2"/>
  <c r="AG672" i="2"/>
  <c r="AI672" i="2" s="1"/>
  <c r="AF672" i="2"/>
  <c r="AM672" i="2" s="1"/>
  <c r="AE672" i="2"/>
  <c r="AL672" i="2" s="1"/>
  <c r="W672" i="2"/>
  <c r="V672" i="2"/>
  <c r="AC672" i="2" s="1"/>
  <c r="U672" i="2"/>
  <c r="AB672" i="2" s="1"/>
  <c r="T672" i="2"/>
  <c r="M672" i="2"/>
  <c r="L672" i="2"/>
  <c r="S672" i="2" s="1"/>
  <c r="K672" i="2"/>
  <c r="R672" i="2" s="1"/>
  <c r="J672" i="2"/>
  <c r="I672" i="2"/>
  <c r="H672" i="2"/>
  <c r="G672" i="2"/>
  <c r="AH672" i="2" s="1"/>
  <c r="F672" i="2"/>
  <c r="E672" i="2"/>
  <c r="C672" i="2"/>
  <c r="D672" i="2" s="1"/>
  <c r="B672" i="2"/>
  <c r="A672" i="2"/>
  <c r="AU671" i="2"/>
  <c r="AT671" i="2"/>
  <c r="AS671" i="2"/>
  <c r="AR671" i="2"/>
  <c r="AQ671" i="2"/>
  <c r="AP671" i="2"/>
  <c r="AO671" i="2"/>
  <c r="AN671" i="2"/>
  <c r="AG671" i="2"/>
  <c r="AI671" i="2" s="1"/>
  <c r="AF671" i="2"/>
  <c r="AM671" i="2" s="1"/>
  <c r="AE671" i="2"/>
  <c r="AL671" i="2" s="1"/>
  <c r="W671" i="2"/>
  <c r="V671" i="2"/>
  <c r="AC671" i="2" s="1"/>
  <c r="U671" i="2"/>
  <c r="AB671" i="2" s="1"/>
  <c r="T671" i="2"/>
  <c r="M671" i="2"/>
  <c r="L671" i="2"/>
  <c r="S671" i="2" s="1"/>
  <c r="K671" i="2"/>
  <c r="R671" i="2" s="1"/>
  <c r="J671" i="2"/>
  <c r="I671" i="2"/>
  <c r="H671" i="2"/>
  <c r="G671" i="2"/>
  <c r="AH671" i="2" s="1"/>
  <c r="F671" i="2"/>
  <c r="E671" i="2"/>
  <c r="C671" i="2"/>
  <c r="D671" i="2" s="1"/>
  <c r="B671" i="2"/>
  <c r="A671" i="2"/>
  <c r="AU670" i="2"/>
  <c r="AT670" i="2"/>
  <c r="AS670" i="2"/>
  <c r="AR670" i="2"/>
  <c r="AQ670" i="2"/>
  <c r="AP670" i="2"/>
  <c r="AO670" i="2"/>
  <c r="AN670" i="2"/>
  <c r="AG670" i="2"/>
  <c r="AI670" i="2" s="1"/>
  <c r="AF670" i="2"/>
  <c r="AM670" i="2" s="1"/>
  <c r="AE670" i="2"/>
  <c r="AL670" i="2" s="1"/>
  <c r="W670" i="2"/>
  <c r="V670" i="2"/>
  <c r="AC670" i="2" s="1"/>
  <c r="U670" i="2"/>
  <c r="AB670" i="2" s="1"/>
  <c r="T670" i="2"/>
  <c r="M670" i="2"/>
  <c r="L670" i="2"/>
  <c r="S670" i="2" s="1"/>
  <c r="K670" i="2"/>
  <c r="R670" i="2" s="1"/>
  <c r="J670" i="2"/>
  <c r="I670" i="2"/>
  <c r="H670" i="2"/>
  <c r="G670" i="2"/>
  <c r="AH670" i="2" s="1"/>
  <c r="F670" i="2"/>
  <c r="E670" i="2"/>
  <c r="C670" i="2"/>
  <c r="D670" i="2" s="1"/>
  <c r="B670" i="2"/>
  <c r="A670" i="2"/>
  <c r="AU669" i="2"/>
  <c r="AT669" i="2"/>
  <c r="AS669" i="2"/>
  <c r="AR669" i="2"/>
  <c r="AQ669" i="2"/>
  <c r="AP669" i="2"/>
  <c r="AO669" i="2"/>
  <c r="AN669" i="2"/>
  <c r="AG669" i="2"/>
  <c r="AI669" i="2" s="1"/>
  <c r="AF669" i="2"/>
  <c r="AM669" i="2" s="1"/>
  <c r="AE669" i="2"/>
  <c r="AL669" i="2" s="1"/>
  <c r="W669" i="2"/>
  <c r="V669" i="2"/>
  <c r="AC669" i="2" s="1"/>
  <c r="U669" i="2"/>
  <c r="AB669" i="2" s="1"/>
  <c r="T669" i="2"/>
  <c r="M669" i="2"/>
  <c r="L669" i="2"/>
  <c r="S669" i="2" s="1"/>
  <c r="K669" i="2"/>
  <c r="R669" i="2" s="1"/>
  <c r="J669" i="2"/>
  <c r="I669" i="2"/>
  <c r="H669" i="2"/>
  <c r="G669" i="2"/>
  <c r="AH669" i="2" s="1"/>
  <c r="F669" i="2"/>
  <c r="E669" i="2"/>
  <c r="C669" i="2"/>
  <c r="D669" i="2" s="1"/>
  <c r="B669" i="2"/>
  <c r="A669" i="2"/>
  <c r="AU668" i="2"/>
  <c r="AT668" i="2"/>
  <c r="AS668" i="2"/>
  <c r="AR668" i="2"/>
  <c r="AQ668" i="2"/>
  <c r="AP668" i="2"/>
  <c r="AO668" i="2"/>
  <c r="AN668" i="2"/>
  <c r="AG668" i="2"/>
  <c r="AI668" i="2" s="1"/>
  <c r="AF668" i="2"/>
  <c r="AM668" i="2" s="1"/>
  <c r="AE668" i="2"/>
  <c r="AL668" i="2" s="1"/>
  <c r="W668" i="2"/>
  <c r="V668" i="2"/>
  <c r="AC668" i="2" s="1"/>
  <c r="U668" i="2"/>
  <c r="AB668" i="2" s="1"/>
  <c r="T668" i="2"/>
  <c r="M668" i="2"/>
  <c r="L668" i="2"/>
  <c r="S668" i="2" s="1"/>
  <c r="K668" i="2"/>
  <c r="R668" i="2" s="1"/>
  <c r="J668" i="2"/>
  <c r="I668" i="2"/>
  <c r="H668" i="2"/>
  <c r="G668" i="2"/>
  <c r="AH668" i="2" s="1"/>
  <c r="F668" i="2"/>
  <c r="E668" i="2"/>
  <c r="C668" i="2"/>
  <c r="D668" i="2" s="1"/>
  <c r="B668" i="2"/>
  <c r="A668" i="2"/>
  <c r="AU667" i="2"/>
  <c r="AT667" i="2"/>
  <c r="AS667" i="2"/>
  <c r="AR667" i="2"/>
  <c r="AQ667" i="2"/>
  <c r="AP667" i="2"/>
  <c r="AO667" i="2"/>
  <c r="AN667" i="2"/>
  <c r="AG667" i="2"/>
  <c r="AI667" i="2" s="1"/>
  <c r="AF667" i="2"/>
  <c r="AM667" i="2" s="1"/>
  <c r="AE667" i="2"/>
  <c r="AL667" i="2" s="1"/>
  <c r="W667" i="2"/>
  <c r="V667" i="2"/>
  <c r="AC667" i="2" s="1"/>
  <c r="U667" i="2"/>
  <c r="AB667" i="2" s="1"/>
  <c r="T667" i="2"/>
  <c r="M667" i="2"/>
  <c r="L667" i="2"/>
  <c r="S667" i="2" s="1"/>
  <c r="K667" i="2"/>
  <c r="R667" i="2" s="1"/>
  <c r="J667" i="2"/>
  <c r="I667" i="2"/>
  <c r="H667" i="2"/>
  <c r="G667" i="2"/>
  <c r="AH667" i="2" s="1"/>
  <c r="F667" i="2"/>
  <c r="E667" i="2"/>
  <c r="C667" i="2"/>
  <c r="D667" i="2" s="1"/>
  <c r="B667" i="2"/>
  <c r="A667" i="2"/>
  <c r="AU666" i="2"/>
  <c r="AT666" i="2"/>
  <c r="AS666" i="2"/>
  <c r="AR666" i="2"/>
  <c r="AQ666" i="2"/>
  <c r="AP666" i="2"/>
  <c r="AO666" i="2"/>
  <c r="AN666" i="2"/>
  <c r="AG666" i="2"/>
  <c r="AI666" i="2" s="1"/>
  <c r="AF666" i="2"/>
  <c r="AM666" i="2" s="1"/>
  <c r="AE666" i="2"/>
  <c r="AL666" i="2" s="1"/>
  <c r="W666" i="2"/>
  <c r="V666" i="2"/>
  <c r="AC666" i="2" s="1"/>
  <c r="U666" i="2"/>
  <c r="AB666" i="2" s="1"/>
  <c r="T666" i="2"/>
  <c r="M666" i="2"/>
  <c r="L666" i="2"/>
  <c r="S666" i="2" s="1"/>
  <c r="K666" i="2"/>
  <c r="R666" i="2" s="1"/>
  <c r="J666" i="2"/>
  <c r="I666" i="2"/>
  <c r="H666" i="2"/>
  <c r="G666" i="2"/>
  <c r="AH666" i="2" s="1"/>
  <c r="F666" i="2"/>
  <c r="E666" i="2"/>
  <c r="C666" i="2"/>
  <c r="D666" i="2" s="1"/>
  <c r="B666" i="2"/>
  <c r="A666" i="2"/>
  <c r="AU665" i="2"/>
  <c r="AT665" i="2"/>
  <c r="AS665" i="2"/>
  <c r="AR665" i="2"/>
  <c r="AQ665" i="2"/>
  <c r="AP665" i="2"/>
  <c r="AO665" i="2"/>
  <c r="AN665" i="2"/>
  <c r="AG665" i="2"/>
  <c r="AI665" i="2" s="1"/>
  <c r="AF665" i="2"/>
  <c r="AM665" i="2" s="1"/>
  <c r="AE665" i="2"/>
  <c r="AL665" i="2" s="1"/>
  <c r="W665" i="2"/>
  <c r="V665" i="2"/>
  <c r="AC665" i="2" s="1"/>
  <c r="U665" i="2"/>
  <c r="AB665" i="2" s="1"/>
  <c r="T665" i="2"/>
  <c r="M665" i="2"/>
  <c r="L665" i="2"/>
  <c r="S665" i="2" s="1"/>
  <c r="K665" i="2"/>
  <c r="R665" i="2" s="1"/>
  <c r="J665" i="2"/>
  <c r="I665" i="2"/>
  <c r="H665" i="2"/>
  <c r="G665" i="2"/>
  <c r="AH665" i="2" s="1"/>
  <c r="F665" i="2"/>
  <c r="E665" i="2"/>
  <c r="C665" i="2"/>
  <c r="D665" i="2" s="1"/>
  <c r="B665" i="2"/>
  <c r="A665" i="2"/>
  <c r="AU664" i="2"/>
  <c r="AT664" i="2"/>
  <c r="AS664" i="2"/>
  <c r="AR664" i="2"/>
  <c r="AQ664" i="2"/>
  <c r="AP664" i="2"/>
  <c r="AO664" i="2"/>
  <c r="AN664" i="2"/>
  <c r="AG664" i="2"/>
  <c r="AI664" i="2" s="1"/>
  <c r="AF664" i="2"/>
  <c r="AM664" i="2" s="1"/>
  <c r="AE664" i="2"/>
  <c r="AL664" i="2" s="1"/>
  <c r="W664" i="2"/>
  <c r="V664" i="2"/>
  <c r="AC664" i="2" s="1"/>
  <c r="U664" i="2"/>
  <c r="AB664" i="2" s="1"/>
  <c r="T664" i="2"/>
  <c r="M664" i="2"/>
  <c r="L664" i="2"/>
  <c r="S664" i="2" s="1"/>
  <c r="K664" i="2"/>
  <c r="R664" i="2" s="1"/>
  <c r="J664" i="2"/>
  <c r="I664" i="2"/>
  <c r="H664" i="2"/>
  <c r="G664" i="2"/>
  <c r="AH664" i="2" s="1"/>
  <c r="F664" i="2"/>
  <c r="E664" i="2"/>
  <c r="C664" i="2"/>
  <c r="D664" i="2" s="1"/>
  <c r="B664" i="2"/>
  <c r="A664" i="2"/>
  <c r="AU663" i="2"/>
  <c r="AT663" i="2"/>
  <c r="AS663" i="2"/>
  <c r="AR663" i="2"/>
  <c r="AQ663" i="2"/>
  <c r="AP663" i="2"/>
  <c r="AO663" i="2"/>
  <c r="AN663" i="2"/>
  <c r="AG663" i="2"/>
  <c r="AI663" i="2" s="1"/>
  <c r="AF663" i="2"/>
  <c r="AM663" i="2" s="1"/>
  <c r="AE663" i="2"/>
  <c r="AL663" i="2" s="1"/>
  <c r="W663" i="2"/>
  <c r="V663" i="2"/>
  <c r="AC663" i="2" s="1"/>
  <c r="U663" i="2"/>
  <c r="AB663" i="2" s="1"/>
  <c r="T663" i="2"/>
  <c r="M663" i="2"/>
  <c r="L663" i="2"/>
  <c r="S663" i="2" s="1"/>
  <c r="K663" i="2"/>
  <c r="R663" i="2" s="1"/>
  <c r="J663" i="2"/>
  <c r="I663" i="2"/>
  <c r="H663" i="2"/>
  <c r="G663" i="2"/>
  <c r="AH663" i="2" s="1"/>
  <c r="F663" i="2"/>
  <c r="E663" i="2"/>
  <c r="C663" i="2"/>
  <c r="D663" i="2" s="1"/>
  <c r="B663" i="2"/>
  <c r="A663" i="2"/>
  <c r="AU662" i="2"/>
  <c r="AT662" i="2"/>
  <c r="AS662" i="2"/>
  <c r="AR662" i="2"/>
  <c r="AQ662" i="2"/>
  <c r="AP662" i="2"/>
  <c r="AO662" i="2"/>
  <c r="AN662" i="2"/>
  <c r="AG662" i="2"/>
  <c r="AI662" i="2" s="1"/>
  <c r="AF662" i="2"/>
  <c r="AM662" i="2" s="1"/>
  <c r="AE662" i="2"/>
  <c r="AL662" i="2" s="1"/>
  <c r="W662" i="2"/>
  <c r="V662" i="2"/>
  <c r="AC662" i="2" s="1"/>
  <c r="U662" i="2"/>
  <c r="AB662" i="2" s="1"/>
  <c r="T662" i="2"/>
  <c r="M662" i="2"/>
  <c r="L662" i="2"/>
  <c r="S662" i="2" s="1"/>
  <c r="K662" i="2"/>
  <c r="R662" i="2" s="1"/>
  <c r="J662" i="2"/>
  <c r="I662" i="2"/>
  <c r="H662" i="2"/>
  <c r="G662" i="2"/>
  <c r="AH662" i="2" s="1"/>
  <c r="F662" i="2"/>
  <c r="E662" i="2"/>
  <c r="C662" i="2"/>
  <c r="D662" i="2" s="1"/>
  <c r="B662" i="2"/>
  <c r="A662" i="2"/>
  <c r="AU661" i="2"/>
  <c r="AT661" i="2"/>
  <c r="AS661" i="2"/>
  <c r="AR661" i="2"/>
  <c r="AQ661" i="2"/>
  <c r="AP661" i="2"/>
  <c r="AO661" i="2"/>
  <c r="AN661" i="2"/>
  <c r="AG661" i="2"/>
  <c r="AI661" i="2" s="1"/>
  <c r="AF661" i="2"/>
  <c r="AM661" i="2" s="1"/>
  <c r="AE661" i="2"/>
  <c r="AL661" i="2" s="1"/>
  <c r="W661" i="2"/>
  <c r="V661" i="2"/>
  <c r="AC661" i="2" s="1"/>
  <c r="U661" i="2"/>
  <c r="AB661" i="2" s="1"/>
  <c r="T661" i="2"/>
  <c r="M661" i="2"/>
  <c r="L661" i="2"/>
  <c r="S661" i="2" s="1"/>
  <c r="K661" i="2"/>
  <c r="R661" i="2" s="1"/>
  <c r="J661" i="2"/>
  <c r="I661" i="2"/>
  <c r="H661" i="2"/>
  <c r="G661" i="2"/>
  <c r="AH661" i="2" s="1"/>
  <c r="F661" i="2"/>
  <c r="E661" i="2"/>
  <c r="C661" i="2"/>
  <c r="D661" i="2" s="1"/>
  <c r="B661" i="2"/>
  <c r="A661" i="2"/>
  <c r="AU660" i="2"/>
  <c r="AT660" i="2"/>
  <c r="AS660" i="2"/>
  <c r="AR660" i="2"/>
  <c r="AQ660" i="2"/>
  <c r="AP660" i="2"/>
  <c r="AO660" i="2"/>
  <c r="AN660" i="2"/>
  <c r="AG660" i="2"/>
  <c r="AI660" i="2" s="1"/>
  <c r="AF660" i="2"/>
  <c r="AM660" i="2" s="1"/>
  <c r="AE660" i="2"/>
  <c r="AL660" i="2" s="1"/>
  <c r="W660" i="2"/>
  <c r="V660" i="2"/>
  <c r="AC660" i="2" s="1"/>
  <c r="U660" i="2"/>
  <c r="AB660" i="2" s="1"/>
  <c r="T660" i="2"/>
  <c r="M660" i="2"/>
  <c r="L660" i="2"/>
  <c r="S660" i="2" s="1"/>
  <c r="K660" i="2"/>
  <c r="R660" i="2" s="1"/>
  <c r="J660" i="2"/>
  <c r="I660" i="2"/>
  <c r="H660" i="2"/>
  <c r="G660" i="2"/>
  <c r="AH660" i="2" s="1"/>
  <c r="F660" i="2"/>
  <c r="E660" i="2"/>
  <c r="C660" i="2"/>
  <c r="D660" i="2" s="1"/>
  <c r="B660" i="2"/>
  <c r="A660" i="2"/>
  <c r="AU659" i="2"/>
  <c r="AT659" i="2"/>
  <c r="AS659" i="2"/>
  <c r="AR659" i="2"/>
  <c r="AQ659" i="2"/>
  <c r="AP659" i="2"/>
  <c r="AO659" i="2"/>
  <c r="AN659" i="2"/>
  <c r="AG659" i="2"/>
  <c r="AI659" i="2" s="1"/>
  <c r="AF659" i="2"/>
  <c r="AM659" i="2" s="1"/>
  <c r="AE659" i="2"/>
  <c r="AL659" i="2" s="1"/>
  <c r="W659" i="2"/>
  <c r="V659" i="2"/>
  <c r="AC659" i="2" s="1"/>
  <c r="U659" i="2"/>
  <c r="AB659" i="2" s="1"/>
  <c r="T659" i="2"/>
  <c r="M659" i="2"/>
  <c r="L659" i="2"/>
  <c r="S659" i="2" s="1"/>
  <c r="K659" i="2"/>
  <c r="R659" i="2" s="1"/>
  <c r="J659" i="2"/>
  <c r="I659" i="2"/>
  <c r="H659" i="2"/>
  <c r="G659" i="2"/>
  <c r="AH659" i="2" s="1"/>
  <c r="F659" i="2"/>
  <c r="E659" i="2"/>
  <c r="C659" i="2"/>
  <c r="D659" i="2" s="1"/>
  <c r="B659" i="2"/>
  <c r="A659" i="2"/>
  <c r="AU658" i="2"/>
  <c r="AT658" i="2"/>
  <c r="AS658" i="2"/>
  <c r="AR658" i="2"/>
  <c r="AQ658" i="2"/>
  <c r="AP658" i="2"/>
  <c r="AO658" i="2"/>
  <c r="AN658" i="2"/>
  <c r="AG658" i="2"/>
  <c r="AI658" i="2" s="1"/>
  <c r="AF658" i="2"/>
  <c r="AM658" i="2" s="1"/>
  <c r="AE658" i="2"/>
  <c r="AL658" i="2" s="1"/>
  <c r="W658" i="2"/>
  <c r="V658" i="2"/>
  <c r="AC658" i="2" s="1"/>
  <c r="U658" i="2"/>
  <c r="AB658" i="2" s="1"/>
  <c r="T658" i="2"/>
  <c r="M658" i="2"/>
  <c r="L658" i="2"/>
  <c r="S658" i="2" s="1"/>
  <c r="K658" i="2"/>
  <c r="R658" i="2" s="1"/>
  <c r="J658" i="2"/>
  <c r="I658" i="2"/>
  <c r="H658" i="2"/>
  <c r="G658" i="2"/>
  <c r="AH658" i="2" s="1"/>
  <c r="F658" i="2"/>
  <c r="E658" i="2"/>
  <c r="C658" i="2"/>
  <c r="D658" i="2" s="1"/>
  <c r="B658" i="2"/>
  <c r="A658" i="2"/>
  <c r="AU657" i="2"/>
  <c r="AT657" i="2"/>
  <c r="AS657" i="2"/>
  <c r="AR657" i="2"/>
  <c r="AQ657" i="2"/>
  <c r="AP657" i="2"/>
  <c r="AO657" i="2"/>
  <c r="AN657" i="2"/>
  <c r="AG657" i="2"/>
  <c r="AI657" i="2" s="1"/>
  <c r="AF657" i="2"/>
  <c r="AM657" i="2" s="1"/>
  <c r="AE657" i="2"/>
  <c r="AL657" i="2" s="1"/>
  <c r="W657" i="2"/>
  <c r="V657" i="2"/>
  <c r="AC657" i="2" s="1"/>
  <c r="U657" i="2"/>
  <c r="AB657" i="2" s="1"/>
  <c r="T657" i="2"/>
  <c r="M657" i="2"/>
  <c r="L657" i="2"/>
  <c r="S657" i="2" s="1"/>
  <c r="K657" i="2"/>
  <c r="R657" i="2" s="1"/>
  <c r="J657" i="2"/>
  <c r="I657" i="2"/>
  <c r="H657" i="2"/>
  <c r="G657" i="2"/>
  <c r="AH657" i="2" s="1"/>
  <c r="F657" i="2"/>
  <c r="E657" i="2"/>
  <c r="C657" i="2"/>
  <c r="D657" i="2" s="1"/>
  <c r="B657" i="2"/>
  <c r="A657" i="2"/>
  <c r="AU656" i="2"/>
  <c r="AT656" i="2"/>
  <c r="AS656" i="2"/>
  <c r="AR656" i="2"/>
  <c r="AQ656" i="2"/>
  <c r="AP656" i="2"/>
  <c r="AO656" i="2"/>
  <c r="AN656" i="2"/>
  <c r="AG656" i="2"/>
  <c r="AI656" i="2" s="1"/>
  <c r="AF656" i="2"/>
  <c r="AM656" i="2" s="1"/>
  <c r="AE656" i="2"/>
  <c r="AL656" i="2" s="1"/>
  <c r="W656" i="2"/>
  <c r="V656" i="2"/>
  <c r="AC656" i="2" s="1"/>
  <c r="U656" i="2"/>
  <c r="AB656" i="2" s="1"/>
  <c r="T656" i="2"/>
  <c r="M656" i="2"/>
  <c r="L656" i="2"/>
  <c r="S656" i="2" s="1"/>
  <c r="K656" i="2"/>
  <c r="R656" i="2" s="1"/>
  <c r="J656" i="2"/>
  <c r="I656" i="2"/>
  <c r="H656" i="2"/>
  <c r="G656" i="2"/>
  <c r="AH656" i="2" s="1"/>
  <c r="F656" i="2"/>
  <c r="E656" i="2"/>
  <c r="C656" i="2"/>
  <c r="D656" i="2" s="1"/>
  <c r="B656" i="2"/>
  <c r="A656" i="2"/>
  <c r="AU655" i="2"/>
  <c r="AT655" i="2"/>
  <c r="AS655" i="2"/>
  <c r="AR655" i="2"/>
  <c r="AQ655" i="2"/>
  <c r="AP655" i="2"/>
  <c r="AO655" i="2"/>
  <c r="AN655" i="2"/>
  <c r="AG655" i="2"/>
  <c r="AI655" i="2" s="1"/>
  <c r="AF655" i="2"/>
  <c r="AM655" i="2" s="1"/>
  <c r="AE655" i="2"/>
  <c r="AL655" i="2" s="1"/>
  <c r="W655" i="2"/>
  <c r="V655" i="2"/>
  <c r="AC655" i="2" s="1"/>
  <c r="U655" i="2"/>
  <c r="AB655" i="2" s="1"/>
  <c r="T655" i="2"/>
  <c r="M655" i="2"/>
  <c r="L655" i="2"/>
  <c r="S655" i="2" s="1"/>
  <c r="K655" i="2"/>
  <c r="R655" i="2" s="1"/>
  <c r="J655" i="2"/>
  <c r="I655" i="2"/>
  <c r="H655" i="2"/>
  <c r="G655" i="2"/>
  <c r="AH655" i="2" s="1"/>
  <c r="F655" i="2"/>
  <c r="E655" i="2"/>
  <c r="C655" i="2"/>
  <c r="D655" i="2" s="1"/>
  <c r="B655" i="2"/>
  <c r="A655" i="2"/>
  <c r="AU654" i="2"/>
  <c r="AT654" i="2"/>
  <c r="AS654" i="2"/>
  <c r="AR654" i="2"/>
  <c r="AQ654" i="2"/>
  <c r="AP654" i="2"/>
  <c r="AO654" i="2"/>
  <c r="AN654" i="2"/>
  <c r="AG654" i="2"/>
  <c r="AI654" i="2" s="1"/>
  <c r="AF654" i="2"/>
  <c r="AM654" i="2" s="1"/>
  <c r="AE654" i="2"/>
  <c r="AL654" i="2" s="1"/>
  <c r="W654" i="2"/>
  <c r="V654" i="2"/>
  <c r="AC654" i="2" s="1"/>
  <c r="U654" i="2"/>
  <c r="AB654" i="2" s="1"/>
  <c r="T654" i="2"/>
  <c r="M654" i="2"/>
  <c r="L654" i="2"/>
  <c r="S654" i="2" s="1"/>
  <c r="K654" i="2"/>
  <c r="R654" i="2" s="1"/>
  <c r="J654" i="2"/>
  <c r="I654" i="2"/>
  <c r="H654" i="2"/>
  <c r="G654" i="2"/>
  <c r="AH654" i="2" s="1"/>
  <c r="F654" i="2"/>
  <c r="E654" i="2"/>
  <c r="C654" i="2"/>
  <c r="D654" i="2" s="1"/>
  <c r="B654" i="2"/>
  <c r="A654" i="2"/>
  <c r="AU653" i="2"/>
  <c r="AT653" i="2"/>
  <c r="AS653" i="2"/>
  <c r="AR653" i="2"/>
  <c r="AQ653" i="2"/>
  <c r="AP653" i="2"/>
  <c r="AO653" i="2"/>
  <c r="AN653" i="2"/>
  <c r="AG653" i="2"/>
  <c r="AI653" i="2" s="1"/>
  <c r="AF653" i="2"/>
  <c r="AM653" i="2" s="1"/>
  <c r="AE653" i="2"/>
  <c r="AL653" i="2" s="1"/>
  <c r="W653" i="2"/>
  <c r="V653" i="2"/>
  <c r="AC653" i="2" s="1"/>
  <c r="U653" i="2"/>
  <c r="AB653" i="2" s="1"/>
  <c r="T653" i="2"/>
  <c r="M653" i="2"/>
  <c r="L653" i="2"/>
  <c r="S653" i="2" s="1"/>
  <c r="K653" i="2"/>
  <c r="R653" i="2" s="1"/>
  <c r="J653" i="2"/>
  <c r="I653" i="2"/>
  <c r="H653" i="2"/>
  <c r="G653" i="2"/>
  <c r="AH653" i="2" s="1"/>
  <c r="F653" i="2"/>
  <c r="E653" i="2"/>
  <c r="C653" i="2"/>
  <c r="D653" i="2" s="1"/>
  <c r="B653" i="2"/>
  <c r="A653" i="2"/>
  <c r="AU652" i="2"/>
  <c r="AT652" i="2"/>
  <c r="AS652" i="2"/>
  <c r="AR652" i="2"/>
  <c r="AQ652" i="2"/>
  <c r="AP652" i="2"/>
  <c r="AO652" i="2"/>
  <c r="AN652" i="2"/>
  <c r="AG652" i="2"/>
  <c r="AI652" i="2" s="1"/>
  <c r="AF652" i="2"/>
  <c r="AM652" i="2" s="1"/>
  <c r="AE652" i="2"/>
  <c r="AL652" i="2" s="1"/>
  <c r="W652" i="2"/>
  <c r="V652" i="2"/>
  <c r="AC652" i="2" s="1"/>
  <c r="U652" i="2"/>
  <c r="AB652" i="2" s="1"/>
  <c r="T652" i="2"/>
  <c r="M652" i="2"/>
  <c r="L652" i="2"/>
  <c r="S652" i="2" s="1"/>
  <c r="K652" i="2"/>
  <c r="R652" i="2" s="1"/>
  <c r="J652" i="2"/>
  <c r="I652" i="2"/>
  <c r="H652" i="2"/>
  <c r="G652" i="2"/>
  <c r="AH652" i="2" s="1"/>
  <c r="F652" i="2"/>
  <c r="E652" i="2"/>
  <c r="C652" i="2"/>
  <c r="D652" i="2" s="1"/>
  <c r="B652" i="2"/>
  <c r="A652" i="2"/>
  <c r="AU651" i="2"/>
  <c r="AT651" i="2"/>
  <c r="AS651" i="2"/>
  <c r="AR651" i="2"/>
  <c r="AQ651" i="2"/>
  <c r="AP651" i="2"/>
  <c r="AO651" i="2"/>
  <c r="AN651" i="2"/>
  <c r="AG651" i="2"/>
  <c r="AI651" i="2" s="1"/>
  <c r="AF651" i="2"/>
  <c r="AM651" i="2" s="1"/>
  <c r="AE651" i="2"/>
  <c r="AL651" i="2" s="1"/>
  <c r="W651" i="2"/>
  <c r="V651" i="2"/>
  <c r="AC651" i="2" s="1"/>
  <c r="U651" i="2"/>
  <c r="AB651" i="2" s="1"/>
  <c r="T651" i="2"/>
  <c r="M651" i="2"/>
  <c r="L651" i="2"/>
  <c r="S651" i="2" s="1"/>
  <c r="K651" i="2"/>
  <c r="R651" i="2" s="1"/>
  <c r="J651" i="2"/>
  <c r="I651" i="2"/>
  <c r="H651" i="2"/>
  <c r="G651" i="2"/>
  <c r="AH651" i="2" s="1"/>
  <c r="F651" i="2"/>
  <c r="E651" i="2"/>
  <c r="C651" i="2"/>
  <c r="D651" i="2" s="1"/>
  <c r="B651" i="2"/>
  <c r="A651" i="2"/>
  <c r="AU650" i="2"/>
  <c r="AT650" i="2"/>
  <c r="AS650" i="2"/>
  <c r="AR650" i="2"/>
  <c r="AQ650" i="2"/>
  <c r="AP650" i="2"/>
  <c r="AO650" i="2"/>
  <c r="AN650" i="2"/>
  <c r="AG650" i="2"/>
  <c r="AI650" i="2" s="1"/>
  <c r="AF650" i="2"/>
  <c r="AM650" i="2" s="1"/>
  <c r="AE650" i="2"/>
  <c r="AL650" i="2" s="1"/>
  <c r="W650" i="2"/>
  <c r="V650" i="2"/>
  <c r="AC650" i="2" s="1"/>
  <c r="U650" i="2"/>
  <c r="AB650" i="2" s="1"/>
  <c r="T650" i="2"/>
  <c r="M650" i="2"/>
  <c r="L650" i="2"/>
  <c r="S650" i="2" s="1"/>
  <c r="K650" i="2"/>
  <c r="R650" i="2" s="1"/>
  <c r="J650" i="2"/>
  <c r="I650" i="2"/>
  <c r="H650" i="2"/>
  <c r="G650" i="2"/>
  <c r="AH650" i="2" s="1"/>
  <c r="F650" i="2"/>
  <c r="E650" i="2"/>
  <c r="C650" i="2"/>
  <c r="D650" i="2" s="1"/>
  <c r="B650" i="2"/>
  <c r="A650" i="2"/>
  <c r="AU649" i="2"/>
  <c r="AT649" i="2"/>
  <c r="AS649" i="2"/>
  <c r="AR649" i="2"/>
  <c r="AQ649" i="2"/>
  <c r="AP649" i="2"/>
  <c r="AO649" i="2"/>
  <c r="AN649" i="2"/>
  <c r="AG649" i="2"/>
  <c r="AI649" i="2" s="1"/>
  <c r="AF649" i="2"/>
  <c r="AM649" i="2" s="1"/>
  <c r="AE649" i="2"/>
  <c r="AL649" i="2" s="1"/>
  <c r="W649" i="2"/>
  <c r="V649" i="2"/>
  <c r="AC649" i="2" s="1"/>
  <c r="U649" i="2"/>
  <c r="AB649" i="2" s="1"/>
  <c r="T649" i="2"/>
  <c r="M649" i="2"/>
  <c r="L649" i="2"/>
  <c r="S649" i="2" s="1"/>
  <c r="K649" i="2"/>
  <c r="R649" i="2" s="1"/>
  <c r="J649" i="2"/>
  <c r="I649" i="2"/>
  <c r="H649" i="2"/>
  <c r="G649" i="2"/>
  <c r="AH649" i="2" s="1"/>
  <c r="F649" i="2"/>
  <c r="E649" i="2"/>
  <c r="C649" i="2"/>
  <c r="D649" i="2" s="1"/>
  <c r="B649" i="2"/>
  <c r="A649" i="2"/>
  <c r="AU648" i="2"/>
  <c r="AT648" i="2"/>
  <c r="AS648" i="2"/>
  <c r="AR648" i="2"/>
  <c r="AQ648" i="2"/>
  <c r="AP648" i="2"/>
  <c r="AO648" i="2"/>
  <c r="AN648" i="2"/>
  <c r="AG648" i="2"/>
  <c r="AI648" i="2" s="1"/>
  <c r="AF648" i="2"/>
  <c r="AM648" i="2" s="1"/>
  <c r="AE648" i="2"/>
  <c r="AL648" i="2" s="1"/>
  <c r="W648" i="2"/>
  <c r="V648" i="2"/>
  <c r="AC648" i="2" s="1"/>
  <c r="U648" i="2"/>
  <c r="AB648" i="2" s="1"/>
  <c r="T648" i="2"/>
  <c r="M648" i="2"/>
  <c r="L648" i="2"/>
  <c r="S648" i="2" s="1"/>
  <c r="K648" i="2"/>
  <c r="R648" i="2" s="1"/>
  <c r="J648" i="2"/>
  <c r="I648" i="2"/>
  <c r="H648" i="2"/>
  <c r="G648" i="2"/>
  <c r="AH648" i="2" s="1"/>
  <c r="F648" i="2"/>
  <c r="E648" i="2"/>
  <c r="C648" i="2"/>
  <c r="D648" i="2" s="1"/>
  <c r="B648" i="2"/>
  <c r="A648" i="2"/>
  <c r="AU647" i="2"/>
  <c r="AT647" i="2"/>
  <c r="AS647" i="2"/>
  <c r="AR647" i="2"/>
  <c r="AQ647" i="2"/>
  <c r="AP647" i="2"/>
  <c r="AO647" i="2"/>
  <c r="AN647" i="2"/>
  <c r="AG647" i="2"/>
  <c r="AI647" i="2" s="1"/>
  <c r="AF647" i="2"/>
  <c r="AM647" i="2" s="1"/>
  <c r="AE647" i="2"/>
  <c r="AL647" i="2" s="1"/>
  <c r="W647" i="2"/>
  <c r="V647" i="2"/>
  <c r="AC647" i="2" s="1"/>
  <c r="U647" i="2"/>
  <c r="AB647" i="2" s="1"/>
  <c r="T647" i="2"/>
  <c r="M647" i="2"/>
  <c r="L647" i="2"/>
  <c r="S647" i="2" s="1"/>
  <c r="K647" i="2"/>
  <c r="R647" i="2" s="1"/>
  <c r="J647" i="2"/>
  <c r="I647" i="2"/>
  <c r="H647" i="2"/>
  <c r="G647" i="2"/>
  <c r="AH647" i="2" s="1"/>
  <c r="F647" i="2"/>
  <c r="E647" i="2"/>
  <c r="C647" i="2"/>
  <c r="D647" i="2" s="1"/>
  <c r="B647" i="2"/>
  <c r="A647" i="2"/>
  <c r="AU646" i="2"/>
  <c r="AT646" i="2"/>
  <c r="AS646" i="2"/>
  <c r="AR646" i="2"/>
  <c r="AQ646" i="2"/>
  <c r="AP646" i="2"/>
  <c r="AO646" i="2"/>
  <c r="AN646" i="2"/>
  <c r="AG646" i="2"/>
  <c r="AI646" i="2" s="1"/>
  <c r="AF646" i="2"/>
  <c r="AM646" i="2" s="1"/>
  <c r="AE646" i="2"/>
  <c r="AL646" i="2" s="1"/>
  <c r="W646" i="2"/>
  <c r="V646" i="2"/>
  <c r="AC646" i="2" s="1"/>
  <c r="U646" i="2"/>
  <c r="AB646" i="2" s="1"/>
  <c r="T646" i="2"/>
  <c r="M646" i="2"/>
  <c r="L646" i="2"/>
  <c r="S646" i="2" s="1"/>
  <c r="K646" i="2"/>
  <c r="R646" i="2" s="1"/>
  <c r="J646" i="2"/>
  <c r="I646" i="2"/>
  <c r="H646" i="2"/>
  <c r="G646" i="2"/>
  <c r="AH646" i="2" s="1"/>
  <c r="F646" i="2"/>
  <c r="E646" i="2"/>
  <c r="C646" i="2"/>
  <c r="D646" i="2" s="1"/>
  <c r="B646" i="2"/>
  <c r="A646" i="2"/>
  <c r="AU645" i="2"/>
  <c r="AT645" i="2"/>
  <c r="AS645" i="2"/>
  <c r="AR645" i="2"/>
  <c r="AQ645" i="2"/>
  <c r="AP645" i="2"/>
  <c r="AO645" i="2"/>
  <c r="AN645" i="2"/>
  <c r="AG645" i="2"/>
  <c r="AI645" i="2" s="1"/>
  <c r="AF645" i="2"/>
  <c r="AM645" i="2" s="1"/>
  <c r="AE645" i="2"/>
  <c r="AL645" i="2" s="1"/>
  <c r="W645" i="2"/>
  <c r="V645" i="2"/>
  <c r="AC645" i="2" s="1"/>
  <c r="U645" i="2"/>
  <c r="AB645" i="2" s="1"/>
  <c r="T645" i="2"/>
  <c r="M645" i="2"/>
  <c r="L645" i="2"/>
  <c r="S645" i="2" s="1"/>
  <c r="K645" i="2"/>
  <c r="R645" i="2" s="1"/>
  <c r="J645" i="2"/>
  <c r="I645" i="2"/>
  <c r="H645" i="2"/>
  <c r="G645" i="2"/>
  <c r="AH645" i="2" s="1"/>
  <c r="F645" i="2"/>
  <c r="E645" i="2"/>
  <c r="C645" i="2"/>
  <c r="D645" i="2" s="1"/>
  <c r="B645" i="2"/>
  <c r="A645" i="2"/>
  <c r="AU644" i="2"/>
  <c r="AT644" i="2"/>
  <c r="AS644" i="2"/>
  <c r="AR644" i="2"/>
  <c r="AQ644" i="2"/>
  <c r="AP644" i="2"/>
  <c r="AO644" i="2"/>
  <c r="AN644" i="2"/>
  <c r="AG644" i="2"/>
  <c r="AI644" i="2" s="1"/>
  <c r="AF644" i="2"/>
  <c r="AM644" i="2" s="1"/>
  <c r="AE644" i="2"/>
  <c r="AL644" i="2" s="1"/>
  <c r="W644" i="2"/>
  <c r="V644" i="2"/>
  <c r="AC644" i="2" s="1"/>
  <c r="U644" i="2"/>
  <c r="AB644" i="2" s="1"/>
  <c r="T644" i="2"/>
  <c r="M644" i="2"/>
  <c r="L644" i="2"/>
  <c r="S644" i="2" s="1"/>
  <c r="K644" i="2"/>
  <c r="R644" i="2" s="1"/>
  <c r="J644" i="2"/>
  <c r="I644" i="2"/>
  <c r="H644" i="2"/>
  <c r="G644" i="2"/>
  <c r="AH644" i="2" s="1"/>
  <c r="F644" i="2"/>
  <c r="E644" i="2"/>
  <c r="C644" i="2"/>
  <c r="D644" i="2" s="1"/>
  <c r="B644" i="2"/>
  <c r="A644" i="2"/>
  <c r="AU643" i="2"/>
  <c r="AT643" i="2"/>
  <c r="AS643" i="2"/>
  <c r="AR643" i="2"/>
  <c r="AQ643" i="2"/>
  <c r="AP643" i="2"/>
  <c r="AO643" i="2"/>
  <c r="AN643" i="2"/>
  <c r="AG643" i="2"/>
  <c r="AI643" i="2" s="1"/>
  <c r="AF643" i="2"/>
  <c r="AM643" i="2" s="1"/>
  <c r="AE643" i="2"/>
  <c r="AL643" i="2" s="1"/>
  <c r="W643" i="2"/>
  <c r="V643" i="2"/>
  <c r="AC643" i="2" s="1"/>
  <c r="U643" i="2"/>
  <c r="AB643" i="2" s="1"/>
  <c r="T643" i="2"/>
  <c r="M643" i="2"/>
  <c r="L643" i="2"/>
  <c r="S643" i="2" s="1"/>
  <c r="K643" i="2"/>
  <c r="R643" i="2" s="1"/>
  <c r="J643" i="2"/>
  <c r="I643" i="2"/>
  <c r="H643" i="2"/>
  <c r="G643" i="2"/>
  <c r="AH643" i="2" s="1"/>
  <c r="F643" i="2"/>
  <c r="E643" i="2"/>
  <c r="C643" i="2"/>
  <c r="D643" i="2" s="1"/>
  <c r="B643" i="2"/>
  <c r="A643" i="2"/>
  <c r="AU642" i="2"/>
  <c r="AT642" i="2"/>
  <c r="AS642" i="2"/>
  <c r="AR642" i="2"/>
  <c r="AQ642" i="2"/>
  <c r="AP642" i="2"/>
  <c r="AO642" i="2"/>
  <c r="AN642" i="2"/>
  <c r="AG642" i="2"/>
  <c r="AI642" i="2" s="1"/>
  <c r="AF642" i="2"/>
  <c r="AM642" i="2" s="1"/>
  <c r="AE642" i="2"/>
  <c r="AL642" i="2" s="1"/>
  <c r="W642" i="2"/>
  <c r="Y642" i="2" s="1"/>
  <c r="V642" i="2"/>
  <c r="AC642" i="2" s="1"/>
  <c r="U642" i="2"/>
  <c r="AB642" i="2" s="1"/>
  <c r="T642" i="2"/>
  <c r="M642" i="2"/>
  <c r="L642" i="2"/>
  <c r="S642" i="2" s="1"/>
  <c r="K642" i="2"/>
  <c r="R642" i="2" s="1"/>
  <c r="J642" i="2"/>
  <c r="I642" i="2"/>
  <c r="H642" i="2"/>
  <c r="G642" i="2"/>
  <c r="AH642" i="2" s="1"/>
  <c r="F642" i="2"/>
  <c r="E642" i="2"/>
  <c r="C642" i="2"/>
  <c r="D642" i="2" s="1"/>
  <c r="B642" i="2"/>
  <c r="A642" i="2"/>
  <c r="AU641" i="2"/>
  <c r="AT641" i="2"/>
  <c r="AS641" i="2"/>
  <c r="AR641" i="2"/>
  <c r="AQ641" i="2"/>
  <c r="AP641" i="2"/>
  <c r="AO641" i="2"/>
  <c r="AN641" i="2"/>
  <c r="AG641" i="2"/>
  <c r="AI641" i="2" s="1"/>
  <c r="AF641" i="2"/>
  <c r="AM641" i="2" s="1"/>
  <c r="AE641" i="2"/>
  <c r="AL641" i="2" s="1"/>
  <c r="W641" i="2"/>
  <c r="V641" i="2"/>
  <c r="AC641" i="2" s="1"/>
  <c r="U641" i="2"/>
  <c r="AB641" i="2" s="1"/>
  <c r="T641" i="2"/>
  <c r="M641" i="2"/>
  <c r="L641" i="2"/>
  <c r="S641" i="2" s="1"/>
  <c r="K641" i="2"/>
  <c r="R641" i="2" s="1"/>
  <c r="J641" i="2"/>
  <c r="I641" i="2"/>
  <c r="H641" i="2"/>
  <c r="G641" i="2"/>
  <c r="AH641" i="2" s="1"/>
  <c r="F641" i="2"/>
  <c r="E641" i="2"/>
  <c r="C641" i="2"/>
  <c r="D641" i="2" s="1"/>
  <c r="B641" i="2"/>
  <c r="A641" i="2"/>
  <c r="AU640" i="2"/>
  <c r="AT640" i="2"/>
  <c r="AS640" i="2"/>
  <c r="AR640" i="2"/>
  <c r="AQ640" i="2"/>
  <c r="AP640" i="2"/>
  <c r="AO640" i="2"/>
  <c r="AN640" i="2"/>
  <c r="AG640" i="2"/>
  <c r="AI640" i="2" s="1"/>
  <c r="AF640" i="2"/>
  <c r="AM640" i="2" s="1"/>
  <c r="AE640" i="2"/>
  <c r="AL640" i="2" s="1"/>
  <c r="W640" i="2"/>
  <c r="V640" i="2"/>
  <c r="AC640" i="2" s="1"/>
  <c r="U640" i="2"/>
  <c r="AB640" i="2" s="1"/>
  <c r="T640" i="2"/>
  <c r="M640" i="2"/>
  <c r="L640" i="2"/>
  <c r="S640" i="2" s="1"/>
  <c r="K640" i="2"/>
  <c r="R640" i="2" s="1"/>
  <c r="J640" i="2"/>
  <c r="I640" i="2"/>
  <c r="H640" i="2"/>
  <c r="G640" i="2"/>
  <c r="AH640" i="2" s="1"/>
  <c r="F640" i="2"/>
  <c r="E640" i="2"/>
  <c r="C640" i="2"/>
  <c r="D640" i="2" s="1"/>
  <c r="B640" i="2"/>
  <c r="A640" i="2"/>
  <c r="AU639" i="2"/>
  <c r="AT639" i="2"/>
  <c r="AS639" i="2"/>
  <c r="AR639" i="2"/>
  <c r="AQ639" i="2"/>
  <c r="AP639" i="2"/>
  <c r="AO639" i="2"/>
  <c r="AN639" i="2"/>
  <c r="AG639" i="2"/>
  <c r="AI639" i="2" s="1"/>
  <c r="AF639" i="2"/>
  <c r="AM639" i="2" s="1"/>
  <c r="AE639" i="2"/>
  <c r="AL639" i="2" s="1"/>
  <c r="W639" i="2"/>
  <c r="V639" i="2"/>
  <c r="AC639" i="2" s="1"/>
  <c r="U639" i="2"/>
  <c r="AB639" i="2" s="1"/>
  <c r="T639" i="2"/>
  <c r="M639" i="2"/>
  <c r="L639" i="2"/>
  <c r="S639" i="2" s="1"/>
  <c r="K639" i="2"/>
  <c r="R639" i="2" s="1"/>
  <c r="J639" i="2"/>
  <c r="I639" i="2"/>
  <c r="H639" i="2"/>
  <c r="G639" i="2"/>
  <c r="AH639" i="2" s="1"/>
  <c r="F639" i="2"/>
  <c r="E639" i="2"/>
  <c r="C639" i="2"/>
  <c r="D639" i="2" s="1"/>
  <c r="B639" i="2"/>
  <c r="A639" i="2"/>
  <c r="AU638" i="2"/>
  <c r="AT638" i="2"/>
  <c r="AS638" i="2"/>
  <c r="AR638" i="2"/>
  <c r="AQ638" i="2"/>
  <c r="AP638" i="2"/>
  <c r="AO638" i="2"/>
  <c r="AN638" i="2"/>
  <c r="AG638" i="2"/>
  <c r="AI638" i="2" s="1"/>
  <c r="AF638" i="2"/>
  <c r="AM638" i="2" s="1"/>
  <c r="AE638" i="2"/>
  <c r="AL638" i="2" s="1"/>
  <c r="W638" i="2"/>
  <c r="V638" i="2"/>
  <c r="AC638" i="2" s="1"/>
  <c r="U638" i="2"/>
  <c r="AB638" i="2" s="1"/>
  <c r="T638" i="2"/>
  <c r="M638" i="2"/>
  <c r="L638" i="2"/>
  <c r="S638" i="2" s="1"/>
  <c r="K638" i="2"/>
  <c r="R638" i="2" s="1"/>
  <c r="J638" i="2"/>
  <c r="I638" i="2"/>
  <c r="H638" i="2"/>
  <c r="G638" i="2"/>
  <c r="AH638" i="2" s="1"/>
  <c r="F638" i="2"/>
  <c r="E638" i="2"/>
  <c r="C638" i="2"/>
  <c r="D638" i="2" s="1"/>
  <c r="B638" i="2"/>
  <c r="A638" i="2"/>
  <c r="AU637" i="2"/>
  <c r="AT637" i="2"/>
  <c r="AS637" i="2"/>
  <c r="AR637" i="2"/>
  <c r="AQ637" i="2"/>
  <c r="AP637" i="2"/>
  <c r="AO637" i="2"/>
  <c r="AN637" i="2"/>
  <c r="AG637" i="2"/>
  <c r="AI637" i="2" s="1"/>
  <c r="AF637" i="2"/>
  <c r="AM637" i="2" s="1"/>
  <c r="AE637" i="2"/>
  <c r="AL637" i="2" s="1"/>
  <c r="W637" i="2"/>
  <c r="V637" i="2"/>
  <c r="AC637" i="2" s="1"/>
  <c r="U637" i="2"/>
  <c r="AB637" i="2" s="1"/>
  <c r="T637" i="2"/>
  <c r="M637" i="2"/>
  <c r="L637" i="2"/>
  <c r="S637" i="2" s="1"/>
  <c r="K637" i="2"/>
  <c r="R637" i="2" s="1"/>
  <c r="J637" i="2"/>
  <c r="I637" i="2"/>
  <c r="H637" i="2"/>
  <c r="G637" i="2"/>
  <c r="AH637" i="2" s="1"/>
  <c r="F637" i="2"/>
  <c r="E637" i="2"/>
  <c r="C637" i="2"/>
  <c r="D637" i="2" s="1"/>
  <c r="B637" i="2"/>
  <c r="A637" i="2"/>
  <c r="AU636" i="2"/>
  <c r="AT636" i="2"/>
  <c r="AS636" i="2"/>
  <c r="AR636" i="2"/>
  <c r="AQ636" i="2"/>
  <c r="AP636" i="2"/>
  <c r="AO636" i="2"/>
  <c r="AN636" i="2"/>
  <c r="AG636" i="2"/>
  <c r="AI636" i="2" s="1"/>
  <c r="AF636" i="2"/>
  <c r="AM636" i="2" s="1"/>
  <c r="AE636" i="2"/>
  <c r="AL636" i="2" s="1"/>
  <c r="W636" i="2"/>
  <c r="V636" i="2"/>
  <c r="AC636" i="2" s="1"/>
  <c r="U636" i="2"/>
  <c r="AB636" i="2" s="1"/>
  <c r="T636" i="2"/>
  <c r="M636" i="2"/>
  <c r="L636" i="2"/>
  <c r="S636" i="2" s="1"/>
  <c r="K636" i="2"/>
  <c r="R636" i="2" s="1"/>
  <c r="J636" i="2"/>
  <c r="I636" i="2"/>
  <c r="H636" i="2"/>
  <c r="G636" i="2"/>
  <c r="AH636" i="2" s="1"/>
  <c r="F636" i="2"/>
  <c r="E636" i="2"/>
  <c r="C636" i="2"/>
  <c r="D636" i="2" s="1"/>
  <c r="B636" i="2"/>
  <c r="A636" i="2"/>
  <c r="AU635" i="2"/>
  <c r="AT635" i="2"/>
  <c r="AS635" i="2"/>
  <c r="AR635" i="2"/>
  <c r="AQ635" i="2"/>
  <c r="AP635" i="2"/>
  <c r="AO635" i="2"/>
  <c r="AN635" i="2"/>
  <c r="AG635" i="2"/>
  <c r="AI635" i="2" s="1"/>
  <c r="AF635" i="2"/>
  <c r="AM635" i="2" s="1"/>
  <c r="AE635" i="2"/>
  <c r="AL635" i="2" s="1"/>
  <c r="W635" i="2"/>
  <c r="V635" i="2"/>
  <c r="AC635" i="2" s="1"/>
  <c r="U635" i="2"/>
  <c r="AB635" i="2" s="1"/>
  <c r="T635" i="2"/>
  <c r="M635" i="2"/>
  <c r="L635" i="2"/>
  <c r="S635" i="2" s="1"/>
  <c r="K635" i="2"/>
  <c r="R635" i="2" s="1"/>
  <c r="J635" i="2"/>
  <c r="I635" i="2"/>
  <c r="H635" i="2"/>
  <c r="G635" i="2"/>
  <c r="AH635" i="2" s="1"/>
  <c r="F635" i="2"/>
  <c r="E635" i="2"/>
  <c r="C635" i="2"/>
  <c r="D635" i="2" s="1"/>
  <c r="B635" i="2"/>
  <c r="A635" i="2"/>
  <c r="AU634" i="2"/>
  <c r="AT634" i="2"/>
  <c r="AS634" i="2"/>
  <c r="AR634" i="2"/>
  <c r="AQ634" i="2"/>
  <c r="AP634" i="2"/>
  <c r="AO634" i="2"/>
  <c r="AN634" i="2"/>
  <c r="AG634" i="2"/>
  <c r="AI634" i="2" s="1"/>
  <c r="AF634" i="2"/>
  <c r="AM634" i="2" s="1"/>
  <c r="AE634" i="2"/>
  <c r="AL634" i="2" s="1"/>
  <c r="W634" i="2"/>
  <c r="V634" i="2"/>
  <c r="AC634" i="2" s="1"/>
  <c r="U634" i="2"/>
  <c r="AB634" i="2" s="1"/>
  <c r="T634" i="2"/>
  <c r="M634" i="2"/>
  <c r="L634" i="2"/>
  <c r="S634" i="2" s="1"/>
  <c r="K634" i="2"/>
  <c r="R634" i="2" s="1"/>
  <c r="J634" i="2"/>
  <c r="I634" i="2"/>
  <c r="H634" i="2"/>
  <c r="G634" i="2"/>
  <c r="AH634" i="2" s="1"/>
  <c r="F634" i="2"/>
  <c r="E634" i="2"/>
  <c r="C634" i="2"/>
  <c r="D634" i="2" s="1"/>
  <c r="B634" i="2"/>
  <c r="A634" i="2"/>
  <c r="AU633" i="2"/>
  <c r="AT633" i="2"/>
  <c r="AS633" i="2"/>
  <c r="AR633" i="2"/>
  <c r="AQ633" i="2"/>
  <c r="AP633" i="2"/>
  <c r="AO633" i="2"/>
  <c r="AN633" i="2"/>
  <c r="AG633" i="2"/>
  <c r="AI633" i="2" s="1"/>
  <c r="AF633" i="2"/>
  <c r="AM633" i="2" s="1"/>
  <c r="AE633" i="2"/>
  <c r="AL633" i="2" s="1"/>
  <c r="W633" i="2"/>
  <c r="V633" i="2"/>
  <c r="AC633" i="2" s="1"/>
  <c r="U633" i="2"/>
  <c r="AB633" i="2" s="1"/>
  <c r="T633" i="2"/>
  <c r="M633" i="2"/>
  <c r="L633" i="2"/>
  <c r="S633" i="2" s="1"/>
  <c r="K633" i="2"/>
  <c r="R633" i="2" s="1"/>
  <c r="J633" i="2"/>
  <c r="I633" i="2"/>
  <c r="H633" i="2"/>
  <c r="G633" i="2"/>
  <c r="AH633" i="2" s="1"/>
  <c r="F633" i="2"/>
  <c r="E633" i="2"/>
  <c r="C633" i="2"/>
  <c r="D633" i="2" s="1"/>
  <c r="B633" i="2"/>
  <c r="A633" i="2"/>
  <c r="AU632" i="2"/>
  <c r="AT632" i="2"/>
  <c r="AS632" i="2"/>
  <c r="AR632" i="2"/>
  <c r="AQ632" i="2"/>
  <c r="AP632" i="2"/>
  <c r="AO632" i="2"/>
  <c r="AN632" i="2"/>
  <c r="AG632" i="2"/>
  <c r="AI632" i="2" s="1"/>
  <c r="AF632" i="2"/>
  <c r="AM632" i="2" s="1"/>
  <c r="AE632" i="2"/>
  <c r="AL632" i="2" s="1"/>
  <c r="W632" i="2"/>
  <c r="V632" i="2"/>
  <c r="AC632" i="2" s="1"/>
  <c r="U632" i="2"/>
  <c r="AB632" i="2" s="1"/>
  <c r="T632" i="2"/>
  <c r="M632" i="2"/>
  <c r="L632" i="2"/>
  <c r="S632" i="2" s="1"/>
  <c r="K632" i="2"/>
  <c r="R632" i="2" s="1"/>
  <c r="J632" i="2"/>
  <c r="I632" i="2"/>
  <c r="H632" i="2"/>
  <c r="G632" i="2"/>
  <c r="AH632" i="2" s="1"/>
  <c r="F632" i="2"/>
  <c r="E632" i="2"/>
  <c r="C632" i="2"/>
  <c r="D632" i="2" s="1"/>
  <c r="B632" i="2"/>
  <c r="A632" i="2"/>
  <c r="AU631" i="2"/>
  <c r="AT631" i="2"/>
  <c r="AS631" i="2"/>
  <c r="AR631" i="2"/>
  <c r="AQ631" i="2"/>
  <c r="AP631" i="2"/>
  <c r="AO631" i="2"/>
  <c r="AN631" i="2"/>
  <c r="AG631" i="2"/>
  <c r="AI631" i="2" s="1"/>
  <c r="AF631" i="2"/>
  <c r="AM631" i="2" s="1"/>
  <c r="AE631" i="2"/>
  <c r="AL631" i="2" s="1"/>
  <c r="W631" i="2"/>
  <c r="V631" i="2"/>
  <c r="AC631" i="2" s="1"/>
  <c r="U631" i="2"/>
  <c r="AB631" i="2" s="1"/>
  <c r="T631" i="2"/>
  <c r="M631" i="2"/>
  <c r="L631" i="2"/>
  <c r="S631" i="2" s="1"/>
  <c r="K631" i="2"/>
  <c r="R631" i="2" s="1"/>
  <c r="J631" i="2"/>
  <c r="I631" i="2"/>
  <c r="H631" i="2"/>
  <c r="G631" i="2"/>
  <c r="AH631" i="2" s="1"/>
  <c r="F631" i="2"/>
  <c r="E631" i="2"/>
  <c r="C631" i="2"/>
  <c r="D631" i="2" s="1"/>
  <c r="B631" i="2"/>
  <c r="A631" i="2"/>
  <c r="AU630" i="2"/>
  <c r="AT630" i="2"/>
  <c r="AS630" i="2"/>
  <c r="AR630" i="2"/>
  <c r="AQ630" i="2"/>
  <c r="AP630" i="2"/>
  <c r="AO630" i="2"/>
  <c r="AN630" i="2"/>
  <c r="AG630" i="2"/>
  <c r="AI630" i="2" s="1"/>
  <c r="AF630" i="2"/>
  <c r="AM630" i="2" s="1"/>
  <c r="AE630" i="2"/>
  <c r="AL630" i="2" s="1"/>
  <c r="W630" i="2"/>
  <c r="V630" i="2"/>
  <c r="AC630" i="2" s="1"/>
  <c r="U630" i="2"/>
  <c r="AB630" i="2" s="1"/>
  <c r="T630" i="2"/>
  <c r="M630" i="2"/>
  <c r="L630" i="2"/>
  <c r="S630" i="2" s="1"/>
  <c r="K630" i="2"/>
  <c r="R630" i="2" s="1"/>
  <c r="J630" i="2"/>
  <c r="I630" i="2"/>
  <c r="H630" i="2"/>
  <c r="G630" i="2"/>
  <c r="AH630" i="2" s="1"/>
  <c r="F630" i="2"/>
  <c r="E630" i="2"/>
  <c r="C630" i="2"/>
  <c r="D630" i="2" s="1"/>
  <c r="B630" i="2"/>
  <c r="A630" i="2"/>
  <c r="AU629" i="2"/>
  <c r="AT629" i="2"/>
  <c r="AS629" i="2"/>
  <c r="AR629" i="2"/>
  <c r="AQ629" i="2"/>
  <c r="AP629" i="2"/>
  <c r="AO629" i="2"/>
  <c r="AN629" i="2"/>
  <c r="AG629" i="2"/>
  <c r="AI629" i="2" s="1"/>
  <c r="AF629" i="2"/>
  <c r="AM629" i="2" s="1"/>
  <c r="AE629" i="2"/>
  <c r="AL629" i="2" s="1"/>
  <c r="W629" i="2"/>
  <c r="V629" i="2"/>
  <c r="AC629" i="2" s="1"/>
  <c r="U629" i="2"/>
  <c r="AB629" i="2" s="1"/>
  <c r="T629" i="2"/>
  <c r="M629" i="2"/>
  <c r="L629" i="2"/>
  <c r="S629" i="2" s="1"/>
  <c r="K629" i="2"/>
  <c r="R629" i="2" s="1"/>
  <c r="J629" i="2"/>
  <c r="I629" i="2"/>
  <c r="H629" i="2"/>
  <c r="G629" i="2"/>
  <c r="AH629" i="2" s="1"/>
  <c r="F629" i="2"/>
  <c r="E629" i="2"/>
  <c r="C629" i="2"/>
  <c r="D629" i="2" s="1"/>
  <c r="B629" i="2"/>
  <c r="A629" i="2"/>
  <c r="AU628" i="2"/>
  <c r="AT628" i="2"/>
  <c r="AS628" i="2"/>
  <c r="AR628" i="2"/>
  <c r="AQ628" i="2"/>
  <c r="AP628" i="2"/>
  <c r="AO628" i="2"/>
  <c r="AN628" i="2"/>
  <c r="AG628" i="2"/>
  <c r="AI628" i="2" s="1"/>
  <c r="AF628" i="2"/>
  <c r="AM628" i="2" s="1"/>
  <c r="AE628" i="2"/>
  <c r="AL628" i="2" s="1"/>
  <c r="W628" i="2"/>
  <c r="V628" i="2"/>
  <c r="AC628" i="2" s="1"/>
  <c r="U628" i="2"/>
  <c r="AB628" i="2" s="1"/>
  <c r="T628" i="2"/>
  <c r="M628" i="2"/>
  <c r="L628" i="2"/>
  <c r="S628" i="2" s="1"/>
  <c r="K628" i="2"/>
  <c r="R628" i="2" s="1"/>
  <c r="J628" i="2"/>
  <c r="I628" i="2"/>
  <c r="H628" i="2"/>
  <c r="G628" i="2"/>
  <c r="AH628" i="2" s="1"/>
  <c r="F628" i="2"/>
  <c r="E628" i="2"/>
  <c r="C628" i="2"/>
  <c r="D628" i="2" s="1"/>
  <c r="B628" i="2"/>
  <c r="A628" i="2"/>
  <c r="AU627" i="2"/>
  <c r="AT627" i="2"/>
  <c r="AS627" i="2"/>
  <c r="AR627" i="2"/>
  <c r="AQ627" i="2"/>
  <c r="AP627" i="2"/>
  <c r="AO627" i="2"/>
  <c r="AN627" i="2"/>
  <c r="AG627" i="2"/>
  <c r="AI627" i="2" s="1"/>
  <c r="AF627" i="2"/>
  <c r="AM627" i="2" s="1"/>
  <c r="AE627" i="2"/>
  <c r="AL627" i="2" s="1"/>
  <c r="W627" i="2"/>
  <c r="V627" i="2"/>
  <c r="AC627" i="2" s="1"/>
  <c r="U627" i="2"/>
  <c r="AB627" i="2" s="1"/>
  <c r="T627" i="2"/>
  <c r="M627" i="2"/>
  <c r="L627" i="2"/>
  <c r="S627" i="2" s="1"/>
  <c r="K627" i="2"/>
  <c r="R627" i="2" s="1"/>
  <c r="J627" i="2"/>
  <c r="I627" i="2"/>
  <c r="H627" i="2"/>
  <c r="G627" i="2"/>
  <c r="AH627" i="2" s="1"/>
  <c r="F627" i="2"/>
  <c r="E627" i="2"/>
  <c r="C627" i="2"/>
  <c r="D627" i="2" s="1"/>
  <c r="B627" i="2"/>
  <c r="A627" i="2"/>
  <c r="AU626" i="2"/>
  <c r="AT626" i="2"/>
  <c r="AS626" i="2"/>
  <c r="AR626" i="2"/>
  <c r="AQ626" i="2"/>
  <c r="AP626" i="2"/>
  <c r="AO626" i="2"/>
  <c r="AN626" i="2"/>
  <c r="AG626" i="2"/>
  <c r="AI626" i="2" s="1"/>
  <c r="AF626" i="2"/>
  <c r="AM626" i="2" s="1"/>
  <c r="AE626" i="2"/>
  <c r="AL626" i="2" s="1"/>
  <c r="W626" i="2"/>
  <c r="V626" i="2"/>
  <c r="AC626" i="2" s="1"/>
  <c r="U626" i="2"/>
  <c r="AB626" i="2" s="1"/>
  <c r="T626" i="2"/>
  <c r="M626" i="2"/>
  <c r="L626" i="2"/>
  <c r="S626" i="2" s="1"/>
  <c r="K626" i="2"/>
  <c r="R626" i="2" s="1"/>
  <c r="J626" i="2"/>
  <c r="I626" i="2"/>
  <c r="H626" i="2"/>
  <c r="G626" i="2"/>
  <c r="AH626" i="2" s="1"/>
  <c r="F626" i="2"/>
  <c r="E626" i="2"/>
  <c r="C626" i="2"/>
  <c r="D626" i="2" s="1"/>
  <c r="B626" i="2"/>
  <c r="A626" i="2"/>
  <c r="AU625" i="2"/>
  <c r="AT625" i="2"/>
  <c r="AS625" i="2"/>
  <c r="AR625" i="2"/>
  <c r="AQ625" i="2"/>
  <c r="AP625" i="2"/>
  <c r="AO625" i="2"/>
  <c r="AN625" i="2"/>
  <c r="AG625" i="2"/>
  <c r="AI625" i="2" s="1"/>
  <c r="AF625" i="2"/>
  <c r="AM625" i="2" s="1"/>
  <c r="AE625" i="2"/>
  <c r="AL625" i="2" s="1"/>
  <c r="W625" i="2"/>
  <c r="V625" i="2"/>
  <c r="AC625" i="2" s="1"/>
  <c r="U625" i="2"/>
  <c r="AB625" i="2" s="1"/>
  <c r="T625" i="2"/>
  <c r="M625" i="2"/>
  <c r="L625" i="2"/>
  <c r="S625" i="2" s="1"/>
  <c r="K625" i="2"/>
  <c r="R625" i="2" s="1"/>
  <c r="J625" i="2"/>
  <c r="I625" i="2"/>
  <c r="H625" i="2"/>
  <c r="G625" i="2"/>
  <c r="AH625" i="2" s="1"/>
  <c r="F625" i="2"/>
  <c r="E625" i="2"/>
  <c r="C625" i="2"/>
  <c r="D625" i="2" s="1"/>
  <c r="B625" i="2"/>
  <c r="A625" i="2"/>
  <c r="AU624" i="2"/>
  <c r="AT624" i="2"/>
  <c r="AS624" i="2"/>
  <c r="AR624" i="2"/>
  <c r="AQ624" i="2"/>
  <c r="AP624" i="2"/>
  <c r="AO624" i="2"/>
  <c r="AN624" i="2"/>
  <c r="AG624" i="2"/>
  <c r="AI624" i="2" s="1"/>
  <c r="AF624" i="2"/>
  <c r="AM624" i="2" s="1"/>
  <c r="AE624" i="2"/>
  <c r="AL624" i="2" s="1"/>
  <c r="W624" i="2"/>
  <c r="V624" i="2"/>
  <c r="AC624" i="2" s="1"/>
  <c r="U624" i="2"/>
  <c r="AB624" i="2" s="1"/>
  <c r="T624" i="2"/>
  <c r="M624" i="2"/>
  <c r="L624" i="2"/>
  <c r="S624" i="2" s="1"/>
  <c r="K624" i="2"/>
  <c r="R624" i="2" s="1"/>
  <c r="J624" i="2"/>
  <c r="I624" i="2"/>
  <c r="H624" i="2"/>
  <c r="G624" i="2"/>
  <c r="AH624" i="2" s="1"/>
  <c r="F624" i="2"/>
  <c r="E624" i="2"/>
  <c r="C624" i="2"/>
  <c r="D624" i="2" s="1"/>
  <c r="B624" i="2"/>
  <c r="A624" i="2"/>
  <c r="AU623" i="2"/>
  <c r="AT623" i="2"/>
  <c r="AS623" i="2"/>
  <c r="AR623" i="2"/>
  <c r="AQ623" i="2"/>
  <c r="AP623" i="2"/>
  <c r="AO623" i="2"/>
  <c r="AN623" i="2"/>
  <c r="AG623" i="2"/>
  <c r="AI623" i="2" s="1"/>
  <c r="AF623" i="2"/>
  <c r="AM623" i="2" s="1"/>
  <c r="AE623" i="2"/>
  <c r="AL623" i="2" s="1"/>
  <c r="W623" i="2"/>
  <c r="V623" i="2"/>
  <c r="AC623" i="2" s="1"/>
  <c r="U623" i="2"/>
  <c r="AB623" i="2" s="1"/>
  <c r="T623" i="2"/>
  <c r="M623" i="2"/>
  <c r="L623" i="2"/>
  <c r="S623" i="2" s="1"/>
  <c r="K623" i="2"/>
  <c r="R623" i="2" s="1"/>
  <c r="J623" i="2"/>
  <c r="I623" i="2"/>
  <c r="H623" i="2"/>
  <c r="G623" i="2"/>
  <c r="AH623" i="2" s="1"/>
  <c r="F623" i="2"/>
  <c r="E623" i="2"/>
  <c r="C623" i="2"/>
  <c r="D623" i="2" s="1"/>
  <c r="B623" i="2"/>
  <c r="A623" i="2"/>
  <c r="AU622" i="2"/>
  <c r="AT622" i="2"/>
  <c r="AS622" i="2"/>
  <c r="AR622" i="2"/>
  <c r="AQ622" i="2"/>
  <c r="AP622" i="2"/>
  <c r="AO622" i="2"/>
  <c r="AN622" i="2"/>
  <c r="AG622" i="2"/>
  <c r="AI622" i="2" s="1"/>
  <c r="AF622" i="2"/>
  <c r="AM622" i="2" s="1"/>
  <c r="AE622" i="2"/>
  <c r="AL622" i="2" s="1"/>
  <c r="W622" i="2"/>
  <c r="V622" i="2"/>
  <c r="AC622" i="2" s="1"/>
  <c r="U622" i="2"/>
  <c r="AB622" i="2" s="1"/>
  <c r="T622" i="2"/>
  <c r="M622" i="2"/>
  <c r="L622" i="2"/>
  <c r="S622" i="2" s="1"/>
  <c r="K622" i="2"/>
  <c r="R622" i="2" s="1"/>
  <c r="J622" i="2"/>
  <c r="I622" i="2"/>
  <c r="H622" i="2"/>
  <c r="G622" i="2"/>
  <c r="AH622" i="2" s="1"/>
  <c r="F622" i="2"/>
  <c r="E622" i="2"/>
  <c r="C622" i="2"/>
  <c r="B622" i="2"/>
  <c r="A622" i="2"/>
  <c r="AU621" i="2"/>
  <c r="AT621" i="2"/>
  <c r="AS621" i="2"/>
  <c r="AR621" i="2"/>
  <c r="AQ621" i="2"/>
  <c r="AP621" i="2"/>
  <c r="AO621" i="2"/>
  <c r="AN621" i="2"/>
  <c r="AG621" i="2"/>
  <c r="AI621" i="2" s="1"/>
  <c r="AF621" i="2"/>
  <c r="AM621" i="2" s="1"/>
  <c r="AE621" i="2"/>
  <c r="AL621" i="2" s="1"/>
  <c r="W621" i="2"/>
  <c r="V621" i="2"/>
  <c r="AC621" i="2" s="1"/>
  <c r="U621" i="2"/>
  <c r="AB621" i="2" s="1"/>
  <c r="T621" i="2"/>
  <c r="M621" i="2"/>
  <c r="L621" i="2"/>
  <c r="S621" i="2" s="1"/>
  <c r="K621" i="2"/>
  <c r="R621" i="2" s="1"/>
  <c r="J621" i="2"/>
  <c r="I621" i="2"/>
  <c r="H621" i="2"/>
  <c r="G621" i="2"/>
  <c r="AH621" i="2" s="1"/>
  <c r="F621" i="2"/>
  <c r="E621" i="2"/>
  <c r="C621" i="2"/>
  <c r="B621" i="2"/>
  <c r="A621" i="2"/>
  <c r="AU620" i="2"/>
  <c r="AT620" i="2"/>
  <c r="AS620" i="2"/>
  <c r="AR620" i="2"/>
  <c r="AQ620" i="2"/>
  <c r="AP620" i="2"/>
  <c r="AO620" i="2"/>
  <c r="AN620" i="2"/>
  <c r="AG620" i="2"/>
  <c r="AI620" i="2" s="1"/>
  <c r="AF620" i="2"/>
  <c r="AM620" i="2" s="1"/>
  <c r="AE620" i="2"/>
  <c r="AL620" i="2" s="1"/>
  <c r="W620" i="2"/>
  <c r="V620" i="2"/>
  <c r="AC620" i="2" s="1"/>
  <c r="U620" i="2"/>
  <c r="AB620" i="2" s="1"/>
  <c r="T620" i="2"/>
  <c r="M620" i="2"/>
  <c r="L620" i="2"/>
  <c r="S620" i="2" s="1"/>
  <c r="K620" i="2"/>
  <c r="R620" i="2" s="1"/>
  <c r="J620" i="2"/>
  <c r="I620" i="2"/>
  <c r="H620" i="2"/>
  <c r="G620" i="2"/>
  <c r="AH620" i="2" s="1"/>
  <c r="F620" i="2"/>
  <c r="E620" i="2"/>
  <c r="C620" i="2"/>
  <c r="B620" i="2"/>
  <c r="A620" i="2"/>
  <c r="AU619" i="2"/>
  <c r="AT619" i="2"/>
  <c r="AS619" i="2"/>
  <c r="AR619" i="2"/>
  <c r="AQ619" i="2"/>
  <c r="AP619" i="2"/>
  <c r="AO619" i="2"/>
  <c r="AN619" i="2"/>
  <c r="AG619" i="2"/>
  <c r="AI619" i="2" s="1"/>
  <c r="AF619" i="2"/>
  <c r="AM619" i="2" s="1"/>
  <c r="AE619" i="2"/>
  <c r="AL619" i="2" s="1"/>
  <c r="W619" i="2"/>
  <c r="V619" i="2"/>
  <c r="AC619" i="2" s="1"/>
  <c r="U619" i="2"/>
  <c r="AB619" i="2" s="1"/>
  <c r="T619" i="2"/>
  <c r="M619" i="2"/>
  <c r="L619" i="2"/>
  <c r="S619" i="2" s="1"/>
  <c r="K619" i="2"/>
  <c r="R619" i="2" s="1"/>
  <c r="J619" i="2"/>
  <c r="I619" i="2"/>
  <c r="H619" i="2"/>
  <c r="G619" i="2"/>
  <c r="AH619" i="2" s="1"/>
  <c r="F619" i="2"/>
  <c r="E619" i="2"/>
  <c r="C619" i="2"/>
  <c r="B619" i="2"/>
  <c r="A619" i="2"/>
  <c r="AU618" i="2"/>
  <c r="AT618" i="2"/>
  <c r="AS618" i="2"/>
  <c r="AR618" i="2"/>
  <c r="AQ618" i="2"/>
  <c r="AP618" i="2"/>
  <c r="AO618" i="2"/>
  <c r="AN618" i="2"/>
  <c r="AG618" i="2"/>
  <c r="AI618" i="2" s="1"/>
  <c r="AF618" i="2"/>
  <c r="AM618" i="2" s="1"/>
  <c r="AE618" i="2"/>
  <c r="AL618" i="2" s="1"/>
  <c r="W618" i="2"/>
  <c r="V618" i="2"/>
  <c r="AC618" i="2" s="1"/>
  <c r="U618" i="2"/>
  <c r="AB618" i="2" s="1"/>
  <c r="T618" i="2"/>
  <c r="M618" i="2"/>
  <c r="L618" i="2"/>
  <c r="S618" i="2" s="1"/>
  <c r="K618" i="2"/>
  <c r="R618" i="2" s="1"/>
  <c r="J618" i="2"/>
  <c r="I618" i="2"/>
  <c r="H618" i="2"/>
  <c r="G618" i="2"/>
  <c r="AH618" i="2" s="1"/>
  <c r="F618" i="2"/>
  <c r="E618" i="2"/>
  <c r="C618" i="2"/>
  <c r="B618" i="2"/>
  <c r="A618" i="2"/>
  <c r="AU617" i="2"/>
  <c r="AT617" i="2"/>
  <c r="AS617" i="2"/>
  <c r="AR617" i="2"/>
  <c r="AQ617" i="2"/>
  <c r="AP617" i="2"/>
  <c r="AO617" i="2"/>
  <c r="AN617" i="2"/>
  <c r="AG617" i="2"/>
  <c r="AI617" i="2" s="1"/>
  <c r="AF617" i="2"/>
  <c r="AM617" i="2" s="1"/>
  <c r="AE617" i="2"/>
  <c r="AL617" i="2" s="1"/>
  <c r="W617" i="2"/>
  <c r="V617" i="2"/>
  <c r="AC617" i="2" s="1"/>
  <c r="U617" i="2"/>
  <c r="AB617" i="2" s="1"/>
  <c r="T617" i="2"/>
  <c r="M617" i="2"/>
  <c r="L617" i="2"/>
  <c r="S617" i="2" s="1"/>
  <c r="K617" i="2"/>
  <c r="R617" i="2" s="1"/>
  <c r="J617" i="2"/>
  <c r="I617" i="2"/>
  <c r="H617" i="2"/>
  <c r="G617" i="2"/>
  <c r="AH617" i="2" s="1"/>
  <c r="F617" i="2"/>
  <c r="E617" i="2"/>
  <c r="C617" i="2"/>
  <c r="B617" i="2"/>
  <c r="A617" i="2"/>
  <c r="AU616" i="2"/>
  <c r="AT616" i="2"/>
  <c r="AS616" i="2"/>
  <c r="AR616" i="2"/>
  <c r="AQ616" i="2"/>
  <c r="AP616" i="2"/>
  <c r="AO616" i="2"/>
  <c r="AN616" i="2"/>
  <c r="AG616" i="2"/>
  <c r="AI616" i="2" s="1"/>
  <c r="AF616" i="2"/>
  <c r="AM616" i="2" s="1"/>
  <c r="AE616" i="2"/>
  <c r="AL616" i="2" s="1"/>
  <c r="W616" i="2"/>
  <c r="V616" i="2"/>
  <c r="AC616" i="2" s="1"/>
  <c r="U616" i="2"/>
  <c r="AB616" i="2" s="1"/>
  <c r="T616" i="2"/>
  <c r="M616" i="2"/>
  <c r="L616" i="2"/>
  <c r="S616" i="2" s="1"/>
  <c r="K616" i="2"/>
  <c r="R616" i="2" s="1"/>
  <c r="J616" i="2"/>
  <c r="I616" i="2"/>
  <c r="H616" i="2"/>
  <c r="G616" i="2"/>
  <c r="AH616" i="2" s="1"/>
  <c r="F616" i="2"/>
  <c r="E616" i="2"/>
  <c r="C616" i="2"/>
  <c r="B616" i="2"/>
  <c r="A616" i="2"/>
  <c r="AU615" i="2"/>
  <c r="AT615" i="2"/>
  <c r="AS615" i="2"/>
  <c r="AR615" i="2"/>
  <c r="AQ615" i="2"/>
  <c r="AP615" i="2"/>
  <c r="AO615" i="2"/>
  <c r="AN615" i="2"/>
  <c r="AG615" i="2"/>
  <c r="AI615" i="2" s="1"/>
  <c r="AF615" i="2"/>
  <c r="AM615" i="2" s="1"/>
  <c r="AE615" i="2"/>
  <c r="AL615" i="2" s="1"/>
  <c r="W615" i="2"/>
  <c r="V615" i="2"/>
  <c r="AC615" i="2" s="1"/>
  <c r="U615" i="2"/>
  <c r="AB615" i="2" s="1"/>
  <c r="T615" i="2"/>
  <c r="M615" i="2"/>
  <c r="L615" i="2"/>
  <c r="S615" i="2" s="1"/>
  <c r="K615" i="2"/>
  <c r="R615" i="2" s="1"/>
  <c r="J615" i="2"/>
  <c r="I615" i="2"/>
  <c r="H615" i="2"/>
  <c r="G615" i="2"/>
  <c r="AH615" i="2" s="1"/>
  <c r="F615" i="2"/>
  <c r="E615" i="2"/>
  <c r="C615" i="2"/>
  <c r="B615" i="2"/>
  <c r="A615" i="2"/>
  <c r="AU614" i="2"/>
  <c r="AT614" i="2"/>
  <c r="AS614" i="2"/>
  <c r="AR614" i="2"/>
  <c r="AQ614" i="2"/>
  <c r="AP614" i="2"/>
  <c r="AO614" i="2"/>
  <c r="AN614" i="2"/>
  <c r="AG614" i="2"/>
  <c r="AI614" i="2" s="1"/>
  <c r="AF614" i="2"/>
  <c r="AM614" i="2" s="1"/>
  <c r="AE614" i="2"/>
  <c r="AL614" i="2" s="1"/>
  <c r="W614" i="2"/>
  <c r="V614" i="2"/>
  <c r="AC614" i="2" s="1"/>
  <c r="U614" i="2"/>
  <c r="AB614" i="2" s="1"/>
  <c r="T614" i="2"/>
  <c r="M614" i="2"/>
  <c r="L614" i="2"/>
  <c r="S614" i="2" s="1"/>
  <c r="K614" i="2"/>
  <c r="R614" i="2" s="1"/>
  <c r="J614" i="2"/>
  <c r="I614" i="2"/>
  <c r="H614" i="2"/>
  <c r="G614" i="2"/>
  <c r="AH614" i="2" s="1"/>
  <c r="F614" i="2"/>
  <c r="E614" i="2"/>
  <c r="C614" i="2"/>
  <c r="B614" i="2"/>
  <c r="A614" i="2"/>
  <c r="AU613" i="2"/>
  <c r="AT613" i="2"/>
  <c r="AS613" i="2"/>
  <c r="AR613" i="2"/>
  <c r="AQ613" i="2"/>
  <c r="AP613" i="2"/>
  <c r="AO613" i="2"/>
  <c r="AN613" i="2"/>
  <c r="AG613" i="2"/>
  <c r="AI613" i="2" s="1"/>
  <c r="AF613" i="2"/>
  <c r="AM613" i="2" s="1"/>
  <c r="AE613" i="2"/>
  <c r="AL613" i="2" s="1"/>
  <c r="W613" i="2"/>
  <c r="V613" i="2"/>
  <c r="AC613" i="2" s="1"/>
  <c r="U613" i="2"/>
  <c r="AB613" i="2" s="1"/>
  <c r="T613" i="2"/>
  <c r="M613" i="2"/>
  <c r="L613" i="2"/>
  <c r="S613" i="2" s="1"/>
  <c r="K613" i="2"/>
  <c r="R613" i="2" s="1"/>
  <c r="J613" i="2"/>
  <c r="I613" i="2"/>
  <c r="H613" i="2"/>
  <c r="G613" i="2"/>
  <c r="AH613" i="2" s="1"/>
  <c r="F613" i="2"/>
  <c r="E613" i="2"/>
  <c r="C613" i="2"/>
  <c r="B613" i="2"/>
  <c r="A613" i="2"/>
  <c r="AU612" i="2"/>
  <c r="AT612" i="2"/>
  <c r="AS612" i="2"/>
  <c r="AR612" i="2"/>
  <c r="AQ612" i="2"/>
  <c r="AP612" i="2"/>
  <c r="AO612" i="2"/>
  <c r="AN612" i="2"/>
  <c r="AG612" i="2"/>
  <c r="AI612" i="2" s="1"/>
  <c r="AF612" i="2"/>
  <c r="AM612" i="2" s="1"/>
  <c r="AE612" i="2"/>
  <c r="AL612" i="2" s="1"/>
  <c r="W612" i="2"/>
  <c r="V612" i="2"/>
  <c r="AC612" i="2" s="1"/>
  <c r="U612" i="2"/>
  <c r="AB612" i="2" s="1"/>
  <c r="T612" i="2"/>
  <c r="M612" i="2"/>
  <c r="L612" i="2"/>
  <c r="S612" i="2" s="1"/>
  <c r="K612" i="2"/>
  <c r="R612" i="2" s="1"/>
  <c r="J612" i="2"/>
  <c r="I612" i="2"/>
  <c r="H612" i="2"/>
  <c r="G612" i="2"/>
  <c r="AH612" i="2" s="1"/>
  <c r="F612" i="2"/>
  <c r="E612" i="2"/>
  <c r="C612" i="2"/>
  <c r="B612" i="2"/>
  <c r="A612" i="2"/>
  <c r="AU611" i="2"/>
  <c r="AT611" i="2"/>
  <c r="AS611" i="2"/>
  <c r="AR611" i="2"/>
  <c r="AQ611" i="2"/>
  <c r="AP611" i="2"/>
  <c r="AO611" i="2"/>
  <c r="AN611" i="2"/>
  <c r="AG611" i="2"/>
  <c r="AI611" i="2" s="1"/>
  <c r="AF611" i="2"/>
  <c r="AM611" i="2" s="1"/>
  <c r="AE611" i="2"/>
  <c r="AL611" i="2" s="1"/>
  <c r="W611" i="2"/>
  <c r="V611" i="2"/>
  <c r="AC611" i="2" s="1"/>
  <c r="U611" i="2"/>
  <c r="AB611" i="2" s="1"/>
  <c r="T611" i="2"/>
  <c r="M611" i="2"/>
  <c r="L611" i="2"/>
  <c r="S611" i="2" s="1"/>
  <c r="K611" i="2"/>
  <c r="R611" i="2" s="1"/>
  <c r="J611" i="2"/>
  <c r="I611" i="2"/>
  <c r="H611" i="2"/>
  <c r="G611" i="2"/>
  <c r="AH611" i="2" s="1"/>
  <c r="F611" i="2"/>
  <c r="E611" i="2"/>
  <c r="C611" i="2"/>
  <c r="B611" i="2"/>
  <c r="A611" i="2"/>
  <c r="AU610" i="2"/>
  <c r="AT610" i="2"/>
  <c r="AS610" i="2"/>
  <c r="AR610" i="2"/>
  <c r="AQ610" i="2"/>
  <c r="AP610" i="2"/>
  <c r="AO610" i="2"/>
  <c r="AN610" i="2"/>
  <c r="AG610" i="2"/>
  <c r="AI610" i="2" s="1"/>
  <c r="AF610" i="2"/>
  <c r="AM610" i="2" s="1"/>
  <c r="AE610" i="2"/>
  <c r="AL610" i="2" s="1"/>
  <c r="W610" i="2"/>
  <c r="V610" i="2"/>
  <c r="AC610" i="2" s="1"/>
  <c r="U610" i="2"/>
  <c r="AB610" i="2" s="1"/>
  <c r="T610" i="2"/>
  <c r="M610" i="2"/>
  <c r="L610" i="2"/>
  <c r="S610" i="2" s="1"/>
  <c r="K610" i="2"/>
  <c r="R610" i="2" s="1"/>
  <c r="J610" i="2"/>
  <c r="I610" i="2"/>
  <c r="H610" i="2"/>
  <c r="G610" i="2"/>
  <c r="AH610" i="2" s="1"/>
  <c r="F610" i="2"/>
  <c r="E610" i="2"/>
  <c r="C610" i="2"/>
  <c r="B610" i="2"/>
  <c r="A610" i="2"/>
  <c r="AU609" i="2"/>
  <c r="AT609" i="2"/>
  <c r="AS609" i="2"/>
  <c r="AR609" i="2"/>
  <c r="AQ609" i="2"/>
  <c r="AP609" i="2"/>
  <c r="AO609" i="2"/>
  <c r="AN609" i="2"/>
  <c r="AG609" i="2"/>
  <c r="AI609" i="2" s="1"/>
  <c r="AF609" i="2"/>
  <c r="AM609" i="2" s="1"/>
  <c r="AE609" i="2"/>
  <c r="AL609" i="2" s="1"/>
  <c r="W609" i="2"/>
  <c r="V609" i="2"/>
  <c r="AC609" i="2" s="1"/>
  <c r="U609" i="2"/>
  <c r="AB609" i="2" s="1"/>
  <c r="T609" i="2"/>
  <c r="M609" i="2"/>
  <c r="L609" i="2"/>
  <c r="S609" i="2" s="1"/>
  <c r="K609" i="2"/>
  <c r="R609" i="2" s="1"/>
  <c r="J609" i="2"/>
  <c r="I609" i="2"/>
  <c r="H609" i="2"/>
  <c r="G609" i="2"/>
  <c r="AH609" i="2" s="1"/>
  <c r="F609" i="2"/>
  <c r="E609" i="2"/>
  <c r="C609" i="2"/>
  <c r="B609" i="2"/>
  <c r="A609" i="2"/>
  <c r="AU608" i="2"/>
  <c r="AT608" i="2"/>
  <c r="AS608" i="2"/>
  <c r="AR608" i="2"/>
  <c r="AQ608" i="2"/>
  <c r="AP608" i="2"/>
  <c r="AO608" i="2"/>
  <c r="AN608" i="2"/>
  <c r="AG608" i="2"/>
  <c r="AI608" i="2" s="1"/>
  <c r="AF608" i="2"/>
  <c r="AM608" i="2" s="1"/>
  <c r="AE608" i="2"/>
  <c r="AL608" i="2" s="1"/>
  <c r="W608" i="2"/>
  <c r="V608" i="2"/>
  <c r="AC608" i="2" s="1"/>
  <c r="U608" i="2"/>
  <c r="AB608" i="2" s="1"/>
  <c r="T608" i="2"/>
  <c r="M608" i="2"/>
  <c r="L608" i="2"/>
  <c r="S608" i="2" s="1"/>
  <c r="K608" i="2"/>
  <c r="R608" i="2" s="1"/>
  <c r="J608" i="2"/>
  <c r="I608" i="2"/>
  <c r="H608" i="2"/>
  <c r="G608" i="2"/>
  <c r="AH608" i="2" s="1"/>
  <c r="F608" i="2"/>
  <c r="E608" i="2"/>
  <c r="C608" i="2"/>
  <c r="B608" i="2"/>
  <c r="A608" i="2"/>
  <c r="AU607" i="2"/>
  <c r="AT607" i="2"/>
  <c r="AS607" i="2"/>
  <c r="AR607" i="2"/>
  <c r="AQ607" i="2"/>
  <c r="AP607" i="2"/>
  <c r="AO607" i="2"/>
  <c r="AN607" i="2"/>
  <c r="AG607" i="2"/>
  <c r="AI607" i="2" s="1"/>
  <c r="AF607" i="2"/>
  <c r="AM607" i="2" s="1"/>
  <c r="AE607" i="2"/>
  <c r="AL607" i="2" s="1"/>
  <c r="W607" i="2"/>
  <c r="V607" i="2"/>
  <c r="AC607" i="2" s="1"/>
  <c r="U607" i="2"/>
  <c r="AB607" i="2" s="1"/>
  <c r="T607" i="2"/>
  <c r="M607" i="2"/>
  <c r="L607" i="2"/>
  <c r="S607" i="2" s="1"/>
  <c r="K607" i="2"/>
  <c r="R607" i="2" s="1"/>
  <c r="J607" i="2"/>
  <c r="I607" i="2"/>
  <c r="H607" i="2"/>
  <c r="G607" i="2"/>
  <c r="AH607" i="2" s="1"/>
  <c r="F607" i="2"/>
  <c r="E607" i="2"/>
  <c r="C607" i="2"/>
  <c r="B607" i="2"/>
  <c r="A607" i="2"/>
  <c r="AU606" i="2"/>
  <c r="AT606" i="2"/>
  <c r="AS606" i="2"/>
  <c r="AR606" i="2"/>
  <c r="AQ606" i="2"/>
  <c r="AP606" i="2"/>
  <c r="AO606" i="2"/>
  <c r="AN606" i="2"/>
  <c r="AG606" i="2"/>
  <c r="AI606" i="2" s="1"/>
  <c r="AF606" i="2"/>
  <c r="AM606" i="2" s="1"/>
  <c r="AE606" i="2"/>
  <c r="AL606" i="2" s="1"/>
  <c r="W606" i="2"/>
  <c r="V606" i="2"/>
  <c r="AC606" i="2" s="1"/>
  <c r="U606" i="2"/>
  <c r="AB606" i="2" s="1"/>
  <c r="T606" i="2"/>
  <c r="M606" i="2"/>
  <c r="L606" i="2"/>
  <c r="S606" i="2" s="1"/>
  <c r="K606" i="2"/>
  <c r="R606" i="2" s="1"/>
  <c r="J606" i="2"/>
  <c r="I606" i="2"/>
  <c r="H606" i="2"/>
  <c r="G606" i="2"/>
  <c r="AH606" i="2" s="1"/>
  <c r="F606" i="2"/>
  <c r="E606" i="2"/>
  <c r="C606" i="2"/>
  <c r="B606" i="2"/>
  <c r="A606" i="2"/>
  <c r="AU605" i="2"/>
  <c r="AT605" i="2"/>
  <c r="AS605" i="2"/>
  <c r="AR605" i="2"/>
  <c r="AQ605" i="2"/>
  <c r="AP605" i="2"/>
  <c r="AO605" i="2"/>
  <c r="AN605" i="2"/>
  <c r="AG605" i="2"/>
  <c r="AI605" i="2" s="1"/>
  <c r="AF605" i="2"/>
  <c r="AM605" i="2" s="1"/>
  <c r="AE605" i="2"/>
  <c r="AL605" i="2" s="1"/>
  <c r="W605" i="2"/>
  <c r="V605" i="2"/>
  <c r="AC605" i="2" s="1"/>
  <c r="U605" i="2"/>
  <c r="AB605" i="2" s="1"/>
  <c r="T605" i="2"/>
  <c r="M605" i="2"/>
  <c r="L605" i="2"/>
  <c r="S605" i="2" s="1"/>
  <c r="K605" i="2"/>
  <c r="R605" i="2" s="1"/>
  <c r="J605" i="2"/>
  <c r="I605" i="2"/>
  <c r="H605" i="2"/>
  <c r="G605" i="2"/>
  <c r="AH605" i="2" s="1"/>
  <c r="F605" i="2"/>
  <c r="E605" i="2"/>
  <c r="C605" i="2"/>
  <c r="B605" i="2"/>
  <c r="A605" i="2"/>
  <c r="AU604" i="2"/>
  <c r="AT604" i="2"/>
  <c r="AS604" i="2"/>
  <c r="AR604" i="2"/>
  <c r="AQ604" i="2"/>
  <c r="AP604" i="2"/>
  <c r="AO604" i="2"/>
  <c r="AN604" i="2"/>
  <c r="AG604" i="2"/>
  <c r="AI604" i="2" s="1"/>
  <c r="AF604" i="2"/>
  <c r="AM604" i="2" s="1"/>
  <c r="AE604" i="2"/>
  <c r="AL604" i="2" s="1"/>
  <c r="W604" i="2"/>
  <c r="V604" i="2"/>
  <c r="AC604" i="2" s="1"/>
  <c r="U604" i="2"/>
  <c r="AB604" i="2" s="1"/>
  <c r="T604" i="2"/>
  <c r="M604" i="2"/>
  <c r="L604" i="2"/>
  <c r="S604" i="2" s="1"/>
  <c r="K604" i="2"/>
  <c r="R604" i="2" s="1"/>
  <c r="J604" i="2"/>
  <c r="I604" i="2"/>
  <c r="H604" i="2"/>
  <c r="G604" i="2"/>
  <c r="AH604" i="2" s="1"/>
  <c r="F604" i="2"/>
  <c r="E604" i="2"/>
  <c r="C604" i="2"/>
  <c r="B604" i="2"/>
  <c r="A604" i="2"/>
  <c r="AU603" i="2"/>
  <c r="AT603" i="2"/>
  <c r="AS603" i="2"/>
  <c r="AR603" i="2"/>
  <c r="AQ603" i="2"/>
  <c r="AP603" i="2"/>
  <c r="AO603" i="2"/>
  <c r="AN603" i="2"/>
  <c r="AG603" i="2"/>
  <c r="AI603" i="2" s="1"/>
  <c r="AF603" i="2"/>
  <c r="AM603" i="2" s="1"/>
  <c r="AE603" i="2"/>
  <c r="AL603" i="2" s="1"/>
  <c r="W603" i="2"/>
  <c r="V603" i="2"/>
  <c r="AC603" i="2" s="1"/>
  <c r="U603" i="2"/>
  <c r="AB603" i="2" s="1"/>
  <c r="T603" i="2"/>
  <c r="M603" i="2"/>
  <c r="L603" i="2"/>
  <c r="S603" i="2" s="1"/>
  <c r="K603" i="2"/>
  <c r="R603" i="2" s="1"/>
  <c r="J603" i="2"/>
  <c r="I603" i="2"/>
  <c r="H603" i="2"/>
  <c r="G603" i="2"/>
  <c r="AH603" i="2" s="1"/>
  <c r="F603" i="2"/>
  <c r="E603" i="2"/>
  <c r="C603" i="2"/>
  <c r="B603" i="2"/>
  <c r="A603" i="2"/>
  <c r="AU602" i="2"/>
  <c r="AT602" i="2"/>
  <c r="AS602" i="2"/>
  <c r="AR602" i="2"/>
  <c r="AQ602" i="2"/>
  <c r="AP602" i="2"/>
  <c r="AO602" i="2"/>
  <c r="AN602" i="2"/>
  <c r="AG602" i="2"/>
  <c r="AI602" i="2" s="1"/>
  <c r="AF602" i="2"/>
  <c r="AM602" i="2" s="1"/>
  <c r="AE602" i="2"/>
  <c r="AL602" i="2" s="1"/>
  <c r="W602" i="2"/>
  <c r="V602" i="2"/>
  <c r="AC602" i="2" s="1"/>
  <c r="U602" i="2"/>
  <c r="AB602" i="2" s="1"/>
  <c r="T602" i="2"/>
  <c r="M602" i="2"/>
  <c r="L602" i="2"/>
  <c r="S602" i="2" s="1"/>
  <c r="K602" i="2"/>
  <c r="R602" i="2" s="1"/>
  <c r="J602" i="2"/>
  <c r="I602" i="2"/>
  <c r="H602" i="2"/>
  <c r="G602" i="2"/>
  <c r="AH602" i="2" s="1"/>
  <c r="F602" i="2"/>
  <c r="E602" i="2"/>
  <c r="C602" i="2"/>
  <c r="B602" i="2"/>
  <c r="A602" i="2"/>
  <c r="AU601" i="2"/>
  <c r="AT601" i="2"/>
  <c r="AS601" i="2"/>
  <c r="AR601" i="2"/>
  <c r="AQ601" i="2"/>
  <c r="AP601" i="2"/>
  <c r="AO601" i="2"/>
  <c r="AN601" i="2"/>
  <c r="AG601" i="2"/>
  <c r="AI601" i="2" s="1"/>
  <c r="AF601" i="2"/>
  <c r="AM601" i="2" s="1"/>
  <c r="AE601" i="2"/>
  <c r="AL601" i="2" s="1"/>
  <c r="W601" i="2"/>
  <c r="V601" i="2"/>
  <c r="AC601" i="2" s="1"/>
  <c r="U601" i="2"/>
  <c r="AB601" i="2" s="1"/>
  <c r="T601" i="2"/>
  <c r="M601" i="2"/>
  <c r="L601" i="2"/>
  <c r="S601" i="2" s="1"/>
  <c r="K601" i="2"/>
  <c r="R601" i="2" s="1"/>
  <c r="J601" i="2"/>
  <c r="I601" i="2"/>
  <c r="H601" i="2"/>
  <c r="G601" i="2"/>
  <c r="AH601" i="2" s="1"/>
  <c r="F601" i="2"/>
  <c r="E601" i="2"/>
  <c r="C601" i="2"/>
  <c r="B601" i="2"/>
  <c r="A601" i="2"/>
  <c r="AU600" i="2"/>
  <c r="AT600" i="2"/>
  <c r="AS600" i="2"/>
  <c r="AR600" i="2"/>
  <c r="AQ600" i="2"/>
  <c r="AP600" i="2"/>
  <c r="AO600" i="2"/>
  <c r="AN600" i="2"/>
  <c r="AG600" i="2"/>
  <c r="AI600" i="2" s="1"/>
  <c r="AF600" i="2"/>
  <c r="AM600" i="2" s="1"/>
  <c r="AE600" i="2"/>
  <c r="AL600" i="2" s="1"/>
  <c r="W600" i="2"/>
  <c r="V600" i="2"/>
  <c r="AC600" i="2" s="1"/>
  <c r="U600" i="2"/>
  <c r="AB600" i="2" s="1"/>
  <c r="T600" i="2"/>
  <c r="M600" i="2"/>
  <c r="L600" i="2"/>
  <c r="S600" i="2" s="1"/>
  <c r="K600" i="2"/>
  <c r="R600" i="2" s="1"/>
  <c r="J600" i="2"/>
  <c r="I600" i="2"/>
  <c r="H600" i="2"/>
  <c r="G600" i="2"/>
  <c r="AH600" i="2" s="1"/>
  <c r="F600" i="2"/>
  <c r="E600" i="2"/>
  <c r="C600" i="2"/>
  <c r="B600" i="2"/>
  <c r="A600" i="2"/>
  <c r="AU599" i="2"/>
  <c r="AT599" i="2"/>
  <c r="AS599" i="2"/>
  <c r="AR599" i="2"/>
  <c r="AQ599" i="2"/>
  <c r="AP599" i="2"/>
  <c r="AO599" i="2"/>
  <c r="AN599" i="2"/>
  <c r="AG599" i="2"/>
  <c r="AI599" i="2" s="1"/>
  <c r="AF599" i="2"/>
  <c r="AM599" i="2" s="1"/>
  <c r="AE599" i="2"/>
  <c r="AL599" i="2" s="1"/>
  <c r="W599" i="2"/>
  <c r="V599" i="2"/>
  <c r="AC599" i="2" s="1"/>
  <c r="U599" i="2"/>
  <c r="AB599" i="2" s="1"/>
  <c r="T599" i="2"/>
  <c r="M599" i="2"/>
  <c r="L599" i="2"/>
  <c r="S599" i="2" s="1"/>
  <c r="K599" i="2"/>
  <c r="R599" i="2" s="1"/>
  <c r="J599" i="2"/>
  <c r="I599" i="2"/>
  <c r="H599" i="2"/>
  <c r="G599" i="2"/>
  <c r="AH599" i="2" s="1"/>
  <c r="F599" i="2"/>
  <c r="E599" i="2"/>
  <c r="C599" i="2"/>
  <c r="B599" i="2"/>
  <c r="A599" i="2"/>
  <c r="AU598" i="2"/>
  <c r="AT598" i="2"/>
  <c r="AS598" i="2"/>
  <c r="AR598" i="2"/>
  <c r="AQ598" i="2"/>
  <c r="AP598" i="2"/>
  <c r="AO598" i="2"/>
  <c r="AN598" i="2"/>
  <c r="AG598" i="2"/>
  <c r="AI598" i="2" s="1"/>
  <c r="AF598" i="2"/>
  <c r="AM598" i="2" s="1"/>
  <c r="AE598" i="2"/>
  <c r="AL598" i="2" s="1"/>
  <c r="W598" i="2"/>
  <c r="V598" i="2"/>
  <c r="AC598" i="2" s="1"/>
  <c r="U598" i="2"/>
  <c r="AB598" i="2" s="1"/>
  <c r="T598" i="2"/>
  <c r="M598" i="2"/>
  <c r="L598" i="2"/>
  <c r="S598" i="2" s="1"/>
  <c r="K598" i="2"/>
  <c r="R598" i="2" s="1"/>
  <c r="J598" i="2"/>
  <c r="I598" i="2"/>
  <c r="H598" i="2"/>
  <c r="G598" i="2"/>
  <c r="AH598" i="2" s="1"/>
  <c r="F598" i="2"/>
  <c r="E598" i="2"/>
  <c r="C598" i="2"/>
  <c r="B598" i="2"/>
  <c r="A598" i="2"/>
  <c r="AU597" i="2"/>
  <c r="AT597" i="2"/>
  <c r="AS597" i="2"/>
  <c r="AR597" i="2"/>
  <c r="AQ597" i="2"/>
  <c r="AP597" i="2"/>
  <c r="AO597" i="2"/>
  <c r="AN597" i="2"/>
  <c r="AG597" i="2"/>
  <c r="AI597" i="2" s="1"/>
  <c r="AF597" i="2"/>
  <c r="AM597" i="2" s="1"/>
  <c r="AE597" i="2"/>
  <c r="AL597" i="2" s="1"/>
  <c r="W597" i="2"/>
  <c r="V597" i="2"/>
  <c r="AC597" i="2" s="1"/>
  <c r="U597" i="2"/>
  <c r="AB597" i="2" s="1"/>
  <c r="T597" i="2"/>
  <c r="M597" i="2"/>
  <c r="L597" i="2"/>
  <c r="S597" i="2" s="1"/>
  <c r="K597" i="2"/>
  <c r="R597" i="2" s="1"/>
  <c r="J597" i="2"/>
  <c r="I597" i="2"/>
  <c r="H597" i="2"/>
  <c r="G597" i="2"/>
  <c r="AH597" i="2" s="1"/>
  <c r="F597" i="2"/>
  <c r="E597" i="2"/>
  <c r="C597" i="2"/>
  <c r="B597" i="2"/>
  <c r="A597" i="2"/>
  <c r="AU596" i="2"/>
  <c r="AT596" i="2"/>
  <c r="AS596" i="2"/>
  <c r="AR596" i="2"/>
  <c r="AQ596" i="2"/>
  <c r="AP596" i="2"/>
  <c r="AO596" i="2"/>
  <c r="AN596" i="2"/>
  <c r="AG596" i="2"/>
  <c r="AI596" i="2" s="1"/>
  <c r="AF596" i="2"/>
  <c r="AM596" i="2" s="1"/>
  <c r="AE596" i="2"/>
  <c r="AL596" i="2" s="1"/>
  <c r="W596" i="2"/>
  <c r="V596" i="2"/>
  <c r="AC596" i="2" s="1"/>
  <c r="U596" i="2"/>
  <c r="AB596" i="2" s="1"/>
  <c r="T596" i="2"/>
  <c r="M596" i="2"/>
  <c r="L596" i="2"/>
  <c r="S596" i="2" s="1"/>
  <c r="K596" i="2"/>
  <c r="R596" i="2" s="1"/>
  <c r="J596" i="2"/>
  <c r="I596" i="2"/>
  <c r="H596" i="2"/>
  <c r="G596" i="2"/>
  <c r="AH596" i="2" s="1"/>
  <c r="F596" i="2"/>
  <c r="E596" i="2"/>
  <c r="C596" i="2"/>
  <c r="B596" i="2"/>
  <c r="A596" i="2"/>
  <c r="AU595" i="2"/>
  <c r="AT595" i="2"/>
  <c r="AS595" i="2"/>
  <c r="AR595" i="2"/>
  <c r="AQ595" i="2"/>
  <c r="AP595" i="2"/>
  <c r="AO595" i="2"/>
  <c r="AN595" i="2"/>
  <c r="AG595" i="2"/>
  <c r="AI595" i="2" s="1"/>
  <c r="AF595" i="2"/>
  <c r="AM595" i="2" s="1"/>
  <c r="AE595" i="2"/>
  <c r="AL595" i="2" s="1"/>
  <c r="W595" i="2"/>
  <c r="V595" i="2"/>
  <c r="AC595" i="2" s="1"/>
  <c r="U595" i="2"/>
  <c r="AB595" i="2" s="1"/>
  <c r="T595" i="2"/>
  <c r="M595" i="2"/>
  <c r="L595" i="2"/>
  <c r="S595" i="2" s="1"/>
  <c r="K595" i="2"/>
  <c r="R595" i="2" s="1"/>
  <c r="J595" i="2"/>
  <c r="I595" i="2"/>
  <c r="H595" i="2"/>
  <c r="G595" i="2"/>
  <c r="AH595" i="2" s="1"/>
  <c r="F595" i="2"/>
  <c r="E595" i="2"/>
  <c r="C595" i="2"/>
  <c r="B595" i="2"/>
  <c r="A595" i="2"/>
  <c r="AU594" i="2"/>
  <c r="AT594" i="2"/>
  <c r="AS594" i="2"/>
  <c r="AR594" i="2"/>
  <c r="AQ594" i="2"/>
  <c r="AP594" i="2"/>
  <c r="AO594" i="2"/>
  <c r="AN594" i="2"/>
  <c r="AG594" i="2"/>
  <c r="AI594" i="2" s="1"/>
  <c r="AF594" i="2"/>
  <c r="AM594" i="2" s="1"/>
  <c r="AE594" i="2"/>
  <c r="AL594" i="2" s="1"/>
  <c r="W594" i="2"/>
  <c r="V594" i="2"/>
  <c r="AC594" i="2" s="1"/>
  <c r="U594" i="2"/>
  <c r="AB594" i="2" s="1"/>
  <c r="T594" i="2"/>
  <c r="M594" i="2"/>
  <c r="L594" i="2"/>
  <c r="S594" i="2" s="1"/>
  <c r="K594" i="2"/>
  <c r="R594" i="2" s="1"/>
  <c r="J594" i="2"/>
  <c r="I594" i="2"/>
  <c r="H594" i="2"/>
  <c r="G594" i="2"/>
  <c r="AH594" i="2" s="1"/>
  <c r="F594" i="2"/>
  <c r="E594" i="2"/>
  <c r="C594" i="2"/>
  <c r="B594" i="2"/>
  <c r="A594" i="2"/>
  <c r="AU593" i="2"/>
  <c r="AT593" i="2"/>
  <c r="AS593" i="2"/>
  <c r="AR593" i="2"/>
  <c r="AQ593" i="2"/>
  <c r="AP593" i="2"/>
  <c r="AO593" i="2"/>
  <c r="AN593" i="2"/>
  <c r="AG593" i="2"/>
  <c r="AI593" i="2" s="1"/>
  <c r="AF593" i="2"/>
  <c r="AM593" i="2" s="1"/>
  <c r="AE593" i="2"/>
  <c r="AL593" i="2" s="1"/>
  <c r="W593" i="2"/>
  <c r="V593" i="2"/>
  <c r="AC593" i="2" s="1"/>
  <c r="U593" i="2"/>
  <c r="AB593" i="2" s="1"/>
  <c r="T593" i="2"/>
  <c r="M593" i="2"/>
  <c r="L593" i="2"/>
  <c r="S593" i="2" s="1"/>
  <c r="K593" i="2"/>
  <c r="R593" i="2" s="1"/>
  <c r="J593" i="2"/>
  <c r="I593" i="2"/>
  <c r="H593" i="2"/>
  <c r="G593" i="2"/>
  <c r="AH593" i="2" s="1"/>
  <c r="F593" i="2"/>
  <c r="E593" i="2"/>
  <c r="C593" i="2"/>
  <c r="B593" i="2"/>
  <c r="A593" i="2"/>
  <c r="AU592" i="2"/>
  <c r="AT592" i="2"/>
  <c r="AS592" i="2"/>
  <c r="AR592" i="2"/>
  <c r="AQ592" i="2"/>
  <c r="AP592" i="2"/>
  <c r="AO592" i="2"/>
  <c r="AN592" i="2"/>
  <c r="AG592" i="2"/>
  <c r="AI592" i="2" s="1"/>
  <c r="AF592" i="2"/>
  <c r="AM592" i="2" s="1"/>
  <c r="AE592" i="2"/>
  <c r="AL592" i="2" s="1"/>
  <c r="W592" i="2"/>
  <c r="V592" i="2"/>
  <c r="AC592" i="2" s="1"/>
  <c r="U592" i="2"/>
  <c r="AB592" i="2" s="1"/>
  <c r="T592" i="2"/>
  <c r="M592" i="2"/>
  <c r="L592" i="2"/>
  <c r="S592" i="2" s="1"/>
  <c r="K592" i="2"/>
  <c r="R592" i="2" s="1"/>
  <c r="J592" i="2"/>
  <c r="I592" i="2"/>
  <c r="H592" i="2"/>
  <c r="G592" i="2"/>
  <c r="AH592" i="2" s="1"/>
  <c r="F592" i="2"/>
  <c r="E592" i="2"/>
  <c r="C592" i="2"/>
  <c r="B592" i="2"/>
  <c r="A592" i="2"/>
  <c r="AU591" i="2"/>
  <c r="AT591" i="2"/>
  <c r="AS591" i="2"/>
  <c r="AR591" i="2"/>
  <c r="AQ591" i="2"/>
  <c r="AP591" i="2"/>
  <c r="AO591" i="2"/>
  <c r="AN591" i="2"/>
  <c r="AG591" i="2"/>
  <c r="AI591" i="2" s="1"/>
  <c r="AF591" i="2"/>
  <c r="AM591" i="2" s="1"/>
  <c r="AE591" i="2"/>
  <c r="AL591" i="2" s="1"/>
  <c r="W591" i="2"/>
  <c r="V591" i="2"/>
  <c r="AC591" i="2" s="1"/>
  <c r="U591" i="2"/>
  <c r="AB591" i="2" s="1"/>
  <c r="T591" i="2"/>
  <c r="M591" i="2"/>
  <c r="L591" i="2"/>
  <c r="S591" i="2" s="1"/>
  <c r="K591" i="2"/>
  <c r="R591" i="2" s="1"/>
  <c r="J591" i="2"/>
  <c r="I591" i="2"/>
  <c r="H591" i="2"/>
  <c r="G591" i="2"/>
  <c r="AH591" i="2" s="1"/>
  <c r="F591" i="2"/>
  <c r="E591" i="2"/>
  <c r="C591" i="2"/>
  <c r="B591" i="2"/>
  <c r="A591" i="2"/>
  <c r="AU590" i="2"/>
  <c r="AT590" i="2"/>
  <c r="AS590" i="2"/>
  <c r="AR590" i="2"/>
  <c r="AQ590" i="2"/>
  <c r="AP590" i="2"/>
  <c r="AO590" i="2"/>
  <c r="AN590" i="2"/>
  <c r="AG590" i="2"/>
  <c r="AI590" i="2" s="1"/>
  <c r="AF590" i="2"/>
  <c r="AM590" i="2" s="1"/>
  <c r="AE590" i="2"/>
  <c r="AL590" i="2" s="1"/>
  <c r="W590" i="2"/>
  <c r="V590" i="2"/>
  <c r="AC590" i="2" s="1"/>
  <c r="U590" i="2"/>
  <c r="AB590" i="2" s="1"/>
  <c r="T590" i="2"/>
  <c r="M590" i="2"/>
  <c r="L590" i="2"/>
  <c r="S590" i="2" s="1"/>
  <c r="K590" i="2"/>
  <c r="R590" i="2" s="1"/>
  <c r="J590" i="2"/>
  <c r="I590" i="2"/>
  <c r="H590" i="2"/>
  <c r="G590" i="2"/>
  <c r="AH590" i="2" s="1"/>
  <c r="F590" i="2"/>
  <c r="E590" i="2"/>
  <c r="C590" i="2"/>
  <c r="B590" i="2"/>
  <c r="A590" i="2"/>
  <c r="AU589" i="2"/>
  <c r="AT589" i="2"/>
  <c r="AS589" i="2"/>
  <c r="AR589" i="2"/>
  <c r="AQ589" i="2"/>
  <c r="AP589" i="2"/>
  <c r="AO589" i="2"/>
  <c r="AN589" i="2"/>
  <c r="AG589" i="2"/>
  <c r="AI589" i="2" s="1"/>
  <c r="AF589" i="2"/>
  <c r="AM589" i="2" s="1"/>
  <c r="AE589" i="2"/>
  <c r="AL589" i="2" s="1"/>
  <c r="W589" i="2"/>
  <c r="V589" i="2"/>
  <c r="AC589" i="2" s="1"/>
  <c r="U589" i="2"/>
  <c r="AB589" i="2" s="1"/>
  <c r="T589" i="2"/>
  <c r="M589" i="2"/>
  <c r="L589" i="2"/>
  <c r="S589" i="2" s="1"/>
  <c r="K589" i="2"/>
  <c r="R589" i="2" s="1"/>
  <c r="J589" i="2"/>
  <c r="I589" i="2"/>
  <c r="H589" i="2"/>
  <c r="G589" i="2"/>
  <c r="AH589" i="2" s="1"/>
  <c r="F589" i="2"/>
  <c r="E589" i="2"/>
  <c r="C589" i="2"/>
  <c r="B589" i="2"/>
  <c r="A589" i="2"/>
  <c r="AU588" i="2"/>
  <c r="AT588" i="2"/>
  <c r="AS588" i="2"/>
  <c r="AR588" i="2"/>
  <c r="AQ588" i="2"/>
  <c r="AP588" i="2"/>
  <c r="AO588" i="2"/>
  <c r="AN588" i="2"/>
  <c r="AG588" i="2"/>
  <c r="AI588" i="2" s="1"/>
  <c r="AF588" i="2"/>
  <c r="AM588" i="2" s="1"/>
  <c r="AE588" i="2"/>
  <c r="AL588" i="2" s="1"/>
  <c r="W588" i="2"/>
  <c r="V588" i="2"/>
  <c r="AC588" i="2" s="1"/>
  <c r="U588" i="2"/>
  <c r="AB588" i="2" s="1"/>
  <c r="T588" i="2"/>
  <c r="M588" i="2"/>
  <c r="L588" i="2"/>
  <c r="S588" i="2" s="1"/>
  <c r="K588" i="2"/>
  <c r="R588" i="2" s="1"/>
  <c r="J588" i="2"/>
  <c r="I588" i="2"/>
  <c r="H588" i="2"/>
  <c r="G588" i="2"/>
  <c r="AH588" i="2" s="1"/>
  <c r="F588" i="2"/>
  <c r="E588" i="2"/>
  <c r="C588" i="2"/>
  <c r="B588" i="2"/>
  <c r="A588" i="2"/>
  <c r="AU587" i="2"/>
  <c r="AT587" i="2"/>
  <c r="AS587" i="2"/>
  <c r="AR587" i="2"/>
  <c r="AQ587" i="2"/>
  <c r="AP587" i="2"/>
  <c r="AO587" i="2"/>
  <c r="AN587" i="2"/>
  <c r="AG587" i="2"/>
  <c r="AI587" i="2" s="1"/>
  <c r="AF587" i="2"/>
  <c r="AM587" i="2" s="1"/>
  <c r="AE587" i="2"/>
  <c r="AL587" i="2" s="1"/>
  <c r="W587" i="2"/>
  <c r="V587" i="2"/>
  <c r="AC587" i="2" s="1"/>
  <c r="U587" i="2"/>
  <c r="AB587" i="2" s="1"/>
  <c r="T587" i="2"/>
  <c r="M587" i="2"/>
  <c r="L587" i="2"/>
  <c r="S587" i="2" s="1"/>
  <c r="K587" i="2"/>
  <c r="R587" i="2" s="1"/>
  <c r="J587" i="2"/>
  <c r="I587" i="2"/>
  <c r="H587" i="2"/>
  <c r="G587" i="2"/>
  <c r="AH587" i="2" s="1"/>
  <c r="F587" i="2"/>
  <c r="E587" i="2"/>
  <c r="C587" i="2"/>
  <c r="B587" i="2"/>
  <c r="A587" i="2"/>
  <c r="AU586" i="2"/>
  <c r="AT586" i="2"/>
  <c r="AS586" i="2"/>
  <c r="AR586" i="2"/>
  <c r="AQ586" i="2"/>
  <c r="AP586" i="2"/>
  <c r="AO586" i="2"/>
  <c r="AN586" i="2"/>
  <c r="AG586" i="2"/>
  <c r="AI586" i="2" s="1"/>
  <c r="AF586" i="2"/>
  <c r="AM586" i="2" s="1"/>
  <c r="AE586" i="2"/>
  <c r="AL586" i="2" s="1"/>
  <c r="W586" i="2"/>
  <c r="V586" i="2"/>
  <c r="AC586" i="2" s="1"/>
  <c r="U586" i="2"/>
  <c r="AB586" i="2" s="1"/>
  <c r="T586" i="2"/>
  <c r="M586" i="2"/>
  <c r="L586" i="2"/>
  <c r="S586" i="2" s="1"/>
  <c r="K586" i="2"/>
  <c r="R586" i="2" s="1"/>
  <c r="J586" i="2"/>
  <c r="I586" i="2"/>
  <c r="H586" i="2"/>
  <c r="G586" i="2"/>
  <c r="AH586" i="2" s="1"/>
  <c r="F586" i="2"/>
  <c r="E586" i="2"/>
  <c r="C586" i="2"/>
  <c r="B586" i="2"/>
  <c r="A586" i="2"/>
  <c r="AU585" i="2"/>
  <c r="AT585" i="2"/>
  <c r="AS585" i="2"/>
  <c r="AR585" i="2"/>
  <c r="AQ585" i="2"/>
  <c r="AP585" i="2"/>
  <c r="AO585" i="2"/>
  <c r="AN585" i="2"/>
  <c r="AG585" i="2"/>
  <c r="AI585" i="2" s="1"/>
  <c r="AF585" i="2"/>
  <c r="AM585" i="2" s="1"/>
  <c r="AE585" i="2"/>
  <c r="AL585" i="2" s="1"/>
  <c r="W585" i="2"/>
  <c r="V585" i="2"/>
  <c r="AC585" i="2" s="1"/>
  <c r="U585" i="2"/>
  <c r="AB585" i="2" s="1"/>
  <c r="T585" i="2"/>
  <c r="M585" i="2"/>
  <c r="L585" i="2"/>
  <c r="S585" i="2" s="1"/>
  <c r="K585" i="2"/>
  <c r="R585" i="2" s="1"/>
  <c r="J585" i="2"/>
  <c r="I585" i="2"/>
  <c r="H585" i="2"/>
  <c r="G585" i="2"/>
  <c r="AH585" i="2" s="1"/>
  <c r="F585" i="2"/>
  <c r="E585" i="2"/>
  <c r="C585" i="2"/>
  <c r="B585" i="2"/>
  <c r="A585" i="2"/>
  <c r="AU584" i="2"/>
  <c r="AT584" i="2"/>
  <c r="AS584" i="2"/>
  <c r="AR584" i="2"/>
  <c r="AQ584" i="2"/>
  <c r="AP584" i="2"/>
  <c r="AO584" i="2"/>
  <c r="AN584" i="2"/>
  <c r="AG584" i="2"/>
  <c r="AI584" i="2" s="1"/>
  <c r="AF584" i="2"/>
  <c r="AM584" i="2" s="1"/>
  <c r="AE584" i="2"/>
  <c r="AL584" i="2" s="1"/>
  <c r="W584" i="2"/>
  <c r="V584" i="2"/>
  <c r="AC584" i="2" s="1"/>
  <c r="U584" i="2"/>
  <c r="AB584" i="2" s="1"/>
  <c r="T584" i="2"/>
  <c r="M584" i="2"/>
  <c r="L584" i="2"/>
  <c r="S584" i="2" s="1"/>
  <c r="K584" i="2"/>
  <c r="R584" i="2" s="1"/>
  <c r="J584" i="2"/>
  <c r="I584" i="2"/>
  <c r="H584" i="2"/>
  <c r="G584" i="2"/>
  <c r="AH584" i="2" s="1"/>
  <c r="F584" i="2"/>
  <c r="E584" i="2"/>
  <c r="C584" i="2"/>
  <c r="B584" i="2"/>
  <c r="A584" i="2"/>
  <c r="AU583" i="2"/>
  <c r="AT583" i="2"/>
  <c r="AS583" i="2"/>
  <c r="AR583" i="2"/>
  <c r="AQ583" i="2"/>
  <c r="AP583" i="2"/>
  <c r="AO583" i="2"/>
  <c r="AN583" i="2"/>
  <c r="AG583" i="2"/>
  <c r="AI583" i="2" s="1"/>
  <c r="AF583" i="2"/>
  <c r="AM583" i="2" s="1"/>
  <c r="AE583" i="2"/>
  <c r="AL583" i="2" s="1"/>
  <c r="W583" i="2"/>
  <c r="V583" i="2"/>
  <c r="AC583" i="2" s="1"/>
  <c r="U583" i="2"/>
  <c r="AB583" i="2" s="1"/>
  <c r="T583" i="2"/>
  <c r="M583" i="2"/>
  <c r="L583" i="2"/>
  <c r="S583" i="2" s="1"/>
  <c r="K583" i="2"/>
  <c r="R583" i="2" s="1"/>
  <c r="J583" i="2"/>
  <c r="I583" i="2"/>
  <c r="H583" i="2"/>
  <c r="G583" i="2"/>
  <c r="AH583" i="2" s="1"/>
  <c r="F583" i="2"/>
  <c r="E583" i="2"/>
  <c r="C583" i="2"/>
  <c r="B583" i="2"/>
  <c r="A583" i="2"/>
  <c r="AU582" i="2"/>
  <c r="AT582" i="2"/>
  <c r="AS582" i="2"/>
  <c r="AR582" i="2"/>
  <c r="AQ582" i="2"/>
  <c r="AP582" i="2"/>
  <c r="AO582" i="2"/>
  <c r="AN582" i="2"/>
  <c r="AG582" i="2"/>
  <c r="AI582" i="2" s="1"/>
  <c r="AF582" i="2"/>
  <c r="AM582" i="2" s="1"/>
  <c r="AE582" i="2"/>
  <c r="AL582" i="2" s="1"/>
  <c r="W582" i="2"/>
  <c r="V582" i="2"/>
  <c r="AC582" i="2" s="1"/>
  <c r="U582" i="2"/>
  <c r="AB582" i="2" s="1"/>
  <c r="T582" i="2"/>
  <c r="M582" i="2"/>
  <c r="L582" i="2"/>
  <c r="S582" i="2" s="1"/>
  <c r="K582" i="2"/>
  <c r="R582" i="2" s="1"/>
  <c r="J582" i="2"/>
  <c r="I582" i="2"/>
  <c r="H582" i="2"/>
  <c r="G582" i="2"/>
  <c r="AH582" i="2" s="1"/>
  <c r="F582" i="2"/>
  <c r="E582" i="2"/>
  <c r="C582" i="2"/>
  <c r="D582" i="2" s="1"/>
  <c r="B582" i="2"/>
  <c r="A582" i="2"/>
  <c r="AU581" i="2"/>
  <c r="AT581" i="2"/>
  <c r="AS581" i="2"/>
  <c r="AR581" i="2"/>
  <c r="AQ581" i="2"/>
  <c r="AP581" i="2"/>
  <c r="AO581" i="2"/>
  <c r="AN581" i="2"/>
  <c r="AG581" i="2"/>
  <c r="AI581" i="2" s="1"/>
  <c r="AF581" i="2"/>
  <c r="AM581" i="2" s="1"/>
  <c r="AE581" i="2"/>
  <c r="AL581" i="2" s="1"/>
  <c r="W581" i="2"/>
  <c r="V581" i="2"/>
  <c r="AC581" i="2" s="1"/>
  <c r="U581" i="2"/>
  <c r="AB581" i="2" s="1"/>
  <c r="T581" i="2"/>
  <c r="M581" i="2"/>
  <c r="L581" i="2"/>
  <c r="S581" i="2" s="1"/>
  <c r="K581" i="2"/>
  <c r="R581" i="2" s="1"/>
  <c r="J581" i="2"/>
  <c r="I581" i="2"/>
  <c r="H581" i="2"/>
  <c r="G581" i="2"/>
  <c r="AH581" i="2" s="1"/>
  <c r="F581" i="2"/>
  <c r="E581" i="2"/>
  <c r="C581" i="2"/>
  <c r="D581" i="2" s="1"/>
  <c r="B581" i="2"/>
  <c r="A581" i="2"/>
  <c r="AU580" i="2"/>
  <c r="AT580" i="2"/>
  <c r="AS580" i="2"/>
  <c r="AR580" i="2"/>
  <c r="AQ580" i="2"/>
  <c r="AP580" i="2"/>
  <c r="AO580" i="2"/>
  <c r="AN580" i="2"/>
  <c r="AG580" i="2"/>
  <c r="AI580" i="2" s="1"/>
  <c r="AF580" i="2"/>
  <c r="AM580" i="2" s="1"/>
  <c r="AE580" i="2"/>
  <c r="AL580" i="2" s="1"/>
  <c r="W580" i="2"/>
  <c r="V580" i="2"/>
  <c r="AC580" i="2" s="1"/>
  <c r="U580" i="2"/>
  <c r="AB580" i="2" s="1"/>
  <c r="T580" i="2"/>
  <c r="M580" i="2"/>
  <c r="L580" i="2"/>
  <c r="S580" i="2" s="1"/>
  <c r="K580" i="2"/>
  <c r="R580" i="2" s="1"/>
  <c r="J580" i="2"/>
  <c r="I580" i="2"/>
  <c r="H580" i="2"/>
  <c r="G580" i="2"/>
  <c r="AH580" i="2" s="1"/>
  <c r="F580" i="2"/>
  <c r="E580" i="2"/>
  <c r="C580" i="2"/>
  <c r="D580" i="2" s="1"/>
  <c r="B580" i="2"/>
  <c r="A580" i="2"/>
  <c r="AU579" i="2"/>
  <c r="AT579" i="2"/>
  <c r="AS579" i="2"/>
  <c r="AR579" i="2"/>
  <c r="AQ579" i="2"/>
  <c r="AP579" i="2"/>
  <c r="AO579" i="2"/>
  <c r="AN579" i="2"/>
  <c r="AG579" i="2"/>
  <c r="AI579" i="2" s="1"/>
  <c r="AF579" i="2"/>
  <c r="AM579" i="2" s="1"/>
  <c r="AE579" i="2"/>
  <c r="AL579" i="2" s="1"/>
  <c r="W579" i="2"/>
  <c r="V579" i="2"/>
  <c r="AC579" i="2" s="1"/>
  <c r="U579" i="2"/>
  <c r="AB579" i="2" s="1"/>
  <c r="T579" i="2"/>
  <c r="M579" i="2"/>
  <c r="L579" i="2"/>
  <c r="S579" i="2" s="1"/>
  <c r="K579" i="2"/>
  <c r="R579" i="2" s="1"/>
  <c r="J579" i="2"/>
  <c r="I579" i="2"/>
  <c r="H579" i="2"/>
  <c r="G579" i="2"/>
  <c r="AH579" i="2" s="1"/>
  <c r="F579" i="2"/>
  <c r="E579" i="2"/>
  <c r="C579" i="2"/>
  <c r="D579" i="2" s="1"/>
  <c r="B579" i="2"/>
  <c r="A579" i="2"/>
  <c r="AU578" i="2"/>
  <c r="AT578" i="2"/>
  <c r="AS578" i="2"/>
  <c r="AR578" i="2"/>
  <c r="AQ578" i="2"/>
  <c r="AP578" i="2"/>
  <c r="AO578" i="2"/>
  <c r="AN578" i="2"/>
  <c r="AG578" i="2"/>
  <c r="AI578" i="2" s="1"/>
  <c r="AF578" i="2"/>
  <c r="AM578" i="2" s="1"/>
  <c r="AE578" i="2"/>
  <c r="AL578" i="2" s="1"/>
  <c r="W578" i="2"/>
  <c r="V578" i="2"/>
  <c r="AC578" i="2" s="1"/>
  <c r="U578" i="2"/>
  <c r="AB578" i="2" s="1"/>
  <c r="T578" i="2"/>
  <c r="M578" i="2"/>
  <c r="L578" i="2"/>
  <c r="S578" i="2" s="1"/>
  <c r="K578" i="2"/>
  <c r="R578" i="2" s="1"/>
  <c r="J578" i="2"/>
  <c r="I578" i="2"/>
  <c r="H578" i="2"/>
  <c r="G578" i="2"/>
  <c r="AH578" i="2" s="1"/>
  <c r="F578" i="2"/>
  <c r="E578" i="2"/>
  <c r="C578" i="2"/>
  <c r="D578" i="2" s="1"/>
  <c r="B578" i="2"/>
  <c r="A578" i="2"/>
  <c r="AU577" i="2"/>
  <c r="AT577" i="2"/>
  <c r="AS577" i="2"/>
  <c r="AR577" i="2"/>
  <c r="AQ577" i="2"/>
  <c r="AP577" i="2"/>
  <c r="AO577" i="2"/>
  <c r="AN577" i="2"/>
  <c r="AG577" i="2"/>
  <c r="AI577" i="2" s="1"/>
  <c r="AF577" i="2"/>
  <c r="AM577" i="2" s="1"/>
  <c r="AE577" i="2"/>
  <c r="AL577" i="2" s="1"/>
  <c r="W577" i="2"/>
  <c r="V577" i="2"/>
  <c r="AC577" i="2" s="1"/>
  <c r="U577" i="2"/>
  <c r="AB577" i="2" s="1"/>
  <c r="T577" i="2"/>
  <c r="M577" i="2"/>
  <c r="L577" i="2"/>
  <c r="S577" i="2" s="1"/>
  <c r="K577" i="2"/>
  <c r="R577" i="2" s="1"/>
  <c r="J577" i="2"/>
  <c r="I577" i="2"/>
  <c r="H577" i="2"/>
  <c r="G577" i="2"/>
  <c r="AH577" i="2" s="1"/>
  <c r="F577" i="2"/>
  <c r="E577" i="2"/>
  <c r="C577" i="2"/>
  <c r="D577" i="2" s="1"/>
  <c r="B577" i="2"/>
  <c r="A577" i="2"/>
  <c r="AU576" i="2"/>
  <c r="AT576" i="2"/>
  <c r="AS576" i="2"/>
  <c r="AR576" i="2"/>
  <c r="AQ576" i="2"/>
  <c r="AP576" i="2"/>
  <c r="AO576" i="2"/>
  <c r="AN576" i="2"/>
  <c r="AG576" i="2"/>
  <c r="AI576" i="2" s="1"/>
  <c r="AF576" i="2"/>
  <c r="AM576" i="2" s="1"/>
  <c r="AE576" i="2"/>
  <c r="AL576" i="2" s="1"/>
  <c r="W576" i="2"/>
  <c r="V576" i="2"/>
  <c r="AC576" i="2" s="1"/>
  <c r="U576" i="2"/>
  <c r="AB576" i="2" s="1"/>
  <c r="T576" i="2"/>
  <c r="M576" i="2"/>
  <c r="L576" i="2"/>
  <c r="S576" i="2" s="1"/>
  <c r="K576" i="2"/>
  <c r="R576" i="2" s="1"/>
  <c r="J576" i="2"/>
  <c r="I576" i="2"/>
  <c r="H576" i="2"/>
  <c r="G576" i="2"/>
  <c r="AH576" i="2" s="1"/>
  <c r="F576" i="2"/>
  <c r="E576" i="2"/>
  <c r="C576" i="2"/>
  <c r="D576" i="2" s="1"/>
  <c r="B576" i="2"/>
  <c r="A576" i="2"/>
  <c r="AU575" i="2"/>
  <c r="AT575" i="2"/>
  <c r="AS575" i="2"/>
  <c r="AR575" i="2"/>
  <c r="AQ575" i="2"/>
  <c r="AP575" i="2"/>
  <c r="AO575" i="2"/>
  <c r="AN575" i="2"/>
  <c r="AG575" i="2"/>
  <c r="AI575" i="2" s="1"/>
  <c r="AF575" i="2"/>
  <c r="AM575" i="2" s="1"/>
  <c r="AE575" i="2"/>
  <c r="AL575" i="2" s="1"/>
  <c r="W575" i="2"/>
  <c r="V575" i="2"/>
  <c r="AC575" i="2" s="1"/>
  <c r="U575" i="2"/>
  <c r="AB575" i="2" s="1"/>
  <c r="T575" i="2"/>
  <c r="M575" i="2"/>
  <c r="L575" i="2"/>
  <c r="S575" i="2" s="1"/>
  <c r="K575" i="2"/>
  <c r="R575" i="2" s="1"/>
  <c r="J575" i="2"/>
  <c r="I575" i="2"/>
  <c r="H575" i="2"/>
  <c r="G575" i="2"/>
  <c r="AH575" i="2" s="1"/>
  <c r="F575" i="2"/>
  <c r="E575" i="2"/>
  <c r="C575" i="2"/>
  <c r="D575" i="2" s="1"/>
  <c r="B575" i="2"/>
  <c r="A575" i="2"/>
  <c r="AU574" i="2"/>
  <c r="AT574" i="2"/>
  <c r="AS574" i="2"/>
  <c r="AR574" i="2"/>
  <c r="AQ574" i="2"/>
  <c r="AP574" i="2"/>
  <c r="AO574" i="2"/>
  <c r="AN574" i="2"/>
  <c r="AG574" i="2"/>
  <c r="AI574" i="2" s="1"/>
  <c r="AF574" i="2"/>
  <c r="AM574" i="2" s="1"/>
  <c r="AE574" i="2"/>
  <c r="AL574" i="2" s="1"/>
  <c r="W574" i="2"/>
  <c r="V574" i="2"/>
  <c r="AC574" i="2" s="1"/>
  <c r="U574" i="2"/>
  <c r="AB574" i="2" s="1"/>
  <c r="T574" i="2"/>
  <c r="M574" i="2"/>
  <c r="L574" i="2"/>
  <c r="S574" i="2" s="1"/>
  <c r="K574" i="2"/>
  <c r="R574" i="2" s="1"/>
  <c r="J574" i="2"/>
  <c r="I574" i="2"/>
  <c r="H574" i="2"/>
  <c r="G574" i="2"/>
  <c r="AH574" i="2" s="1"/>
  <c r="F574" i="2"/>
  <c r="E574" i="2"/>
  <c r="C574" i="2"/>
  <c r="D574" i="2" s="1"/>
  <c r="B574" i="2"/>
  <c r="A574" i="2"/>
  <c r="AU573" i="2"/>
  <c r="AT573" i="2"/>
  <c r="AS573" i="2"/>
  <c r="AR573" i="2"/>
  <c r="AQ573" i="2"/>
  <c r="AP573" i="2"/>
  <c r="AO573" i="2"/>
  <c r="AN573" i="2"/>
  <c r="AG573" i="2"/>
  <c r="AI573" i="2" s="1"/>
  <c r="AF573" i="2"/>
  <c r="AM573" i="2" s="1"/>
  <c r="AE573" i="2"/>
  <c r="AL573" i="2" s="1"/>
  <c r="W573" i="2"/>
  <c r="V573" i="2"/>
  <c r="AC573" i="2" s="1"/>
  <c r="U573" i="2"/>
  <c r="AB573" i="2" s="1"/>
  <c r="T573" i="2"/>
  <c r="M573" i="2"/>
  <c r="L573" i="2"/>
  <c r="S573" i="2" s="1"/>
  <c r="K573" i="2"/>
  <c r="R573" i="2" s="1"/>
  <c r="J573" i="2"/>
  <c r="I573" i="2"/>
  <c r="H573" i="2"/>
  <c r="G573" i="2"/>
  <c r="AH573" i="2" s="1"/>
  <c r="F573" i="2"/>
  <c r="E573" i="2"/>
  <c r="C573" i="2"/>
  <c r="D573" i="2" s="1"/>
  <c r="B573" i="2"/>
  <c r="A573" i="2"/>
  <c r="AU572" i="2"/>
  <c r="AT572" i="2"/>
  <c r="AS572" i="2"/>
  <c r="AR572" i="2"/>
  <c r="AQ572" i="2"/>
  <c r="AP572" i="2"/>
  <c r="AO572" i="2"/>
  <c r="AN572" i="2"/>
  <c r="AG572" i="2"/>
  <c r="AI572" i="2" s="1"/>
  <c r="AF572" i="2"/>
  <c r="AM572" i="2" s="1"/>
  <c r="AE572" i="2"/>
  <c r="AL572" i="2" s="1"/>
  <c r="W572" i="2"/>
  <c r="V572" i="2"/>
  <c r="AC572" i="2" s="1"/>
  <c r="U572" i="2"/>
  <c r="AB572" i="2" s="1"/>
  <c r="T572" i="2"/>
  <c r="M572" i="2"/>
  <c r="L572" i="2"/>
  <c r="S572" i="2" s="1"/>
  <c r="K572" i="2"/>
  <c r="R572" i="2" s="1"/>
  <c r="J572" i="2"/>
  <c r="I572" i="2"/>
  <c r="H572" i="2"/>
  <c r="G572" i="2"/>
  <c r="AH572" i="2" s="1"/>
  <c r="F572" i="2"/>
  <c r="E572" i="2"/>
  <c r="C572" i="2"/>
  <c r="D572" i="2" s="1"/>
  <c r="B572" i="2"/>
  <c r="A572" i="2"/>
  <c r="AU571" i="2"/>
  <c r="AT571" i="2"/>
  <c r="AS571" i="2"/>
  <c r="AR571" i="2"/>
  <c r="AQ571" i="2"/>
  <c r="AP571" i="2"/>
  <c r="AO571" i="2"/>
  <c r="AN571" i="2"/>
  <c r="AG571" i="2"/>
  <c r="AI571" i="2" s="1"/>
  <c r="AF571" i="2"/>
  <c r="AM571" i="2" s="1"/>
  <c r="AE571" i="2"/>
  <c r="AL571" i="2" s="1"/>
  <c r="W571" i="2"/>
  <c r="Y571" i="2" s="1"/>
  <c r="V571" i="2"/>
  <c r="AC571" i="2" s="1"/>
  <c r="U571" i="2"/>
  <c r="AB571" i="2" s="1"/>
  <c r="T571" i="2"/>
  <c r="M571" i="2"/>
  <c r="L571" i="2"/>
  <c r="S571" i="2" s="1"/>
  <c r="K571" i="2"/>
  <c r="R571" i="2" s="1"/>
  <c r="J571" i="2"/>
  <c r="I571" i="2"/>
  <c r="H571" i="2"/>
  <c r="G571" i="2"/>
  <c r="AH571" i="2" s="1"/>
  <c r="F571" i="2"/>
  <c r="E571" i="2"/>
  <c r="C571" i="2"/>
  <c r="D571" i="2" s="1"/>
  <c r="B571" i="2"/>
  <c r="A571" i="2"/>
  <c r="AU570" i="2"/>
  <c r="AT570" i="2"/>
  <c r="AS570" i="2"/>
  <c r="AR570" i="2"/>
  <c r="AQ570" i="2"/>
  <c r="AP570" i="2"/>
  <c r="AO570" i="2"/>
  <c r="AN570" i="2"/>
  <c r="AG570" i="2"/>
  <c r="AI570" i="2" s="1"/>
  <c r="AF570" i="2"/>
  <c r="AM570" i="2" s="1"/>
  <c r="AE570" i="2"/>
  <c r="AL570" i="2" s="1"/>
  <c r="W570" i="2"/>
  <c r="V570" i="2"/>
  <c r="AC570" i="2" s="1"/>
  <c r="U570" i="2"/>
  <c r="AB570" i="2" s="1"/>
  <c r="T570" i="2"/>
  <c r="M570" i="2"/>
  <c r="L570" i="2"/>
  <c r="S570" i="2" s="1"/>
  <c r="K570" i="2"/>
  <c r="R570" i="2" s="1"/>
  <c r="J570" i="2"/>
  <c r="I570" i="2"/>
  <c r="H570" i="2"/>
  <c r="G570" i="2"/>
  <c r="AH570" i="2" s="1"/>
  <c r="F570" i="2"/>
  <c r="E570" i="2"/>
  <c r="C570" i="2"/>
  <c r="D570" i="2" s="1"/>
  <c r="B570" i="2"/>
  <c r="A570" i="2"/>
  <c r="AU569" i="2"/>
  <c r="AT569" i="2"/>
  <c r="AS569" i="2"/>
  <c r="AR569" i="2"/>
  <c r="AQ569" i="2"/>
  <c r="AP569" i="2"/>
  <c r="AO569" i="2"/>
  <c r="AN569" i="2"/>
  <c r="AG569" i="2"/>
  <c r="AI569" i="2" s="1"/>
  <c r="AF569" i="2"/>
  <c r="AM569" i="2" s="1"/>
  <c r="AE569" i="2"/>
  <c r="AL569" i="2" s="1"/>
  <c r="W569" i="2"/>
  <c r="V569" i="2"/>
  <c r="AC569" i="2" s="1"/>
  <c r="U569" i="2"/>
  <c r="AB569" i="2" s="1"/>
  <c r="T569" i="2"/>
  <c r="M569" i="2"/>
  <c r="L569" i="2"/>
  <c r="S569" i="2" s="1"/>
  <c r="K569" i="2"/>
  <c r="R569" i="2" s="1"/>
  <c r="J569" i="2"/>
  <c r="I569" i="2"/>
  <c r="H569" i="2"/>
  <c r="G569" i="2"/>
  <c r="AH569" i="2" s="1"/>
  <c r="F569" i="2"/>
  <c r="E569" i="2"/>
  <c r="C569" i="2"/>
  <c r="D569" i="2" s="1"/>
  <c r="B569" i="2"/>
  <c r="A569" i="2"/>
  <c r="AU568" i="2"/>
  <c r="AT568" i="2"/>
  <c r="AS568" i="2"/>
  <c r="AR568" i="2"/>
  <c r="AQ568" i="2"/>
  <c r="AP568" i="2"/>
  <c r="AO568" i="2"/>
  <c r="AN568" i="2"/>
  <c r="AG568" i="2"/>
  <c r="AI568" i="2" s="1"/>
  <c r="AF568" i="2"/>
  <c r="AM568" i="2" s="1"/>
  <c r="AE568" i="2"/>
  <c r="AL568" i="2" s="1"/>
  <c r="W568" i="2"/>
  <c r="V568" i="2"/>
  <c r="AC568" i="2" s="1"/>
  <c r="U568" i="2"/>
  <c r="AB568" i="2" s="1"/>
  <c r="T568" i="2"/>
  <c r="M568" i="2"/>
  <c r="O568" i="2" s="1"/>
  <c r="L568" i="2"/>
  <c r="S568" i="2" s="1"/>
  <c r="K568" i="2"/>
  <c r="R568" i="2" s="1"/>
  <c r="J568" i="2"/>
  <c r="I568" i="2"/>
  <c r="H568" i="2"/>
  <c r="G568" i="2"/>
  <c r="AH568" i="2" s="1"/>
  <c r="F568" i="2"/>
  <c r="E568" i="2"/>
  <c r="C568" i="2"/>
  <c r="D568" i="2" s="1"/>
  <c r="B568" i="2"/>
  <c r="A568" i="2"/>
  <c r="AU567" i="2"/>
  <c r="AT567" i="2"/>
  <c r="AS567" i="2"/>
  <c r="AR567" i="2"/>
  <c r="AQ567" i="2"/>
  <c r="AP567" i="2"/>
  <c r="AO567" i="2"/>
  <c r="AN567" i="2"/>
  <c r="AG567" i="2"/>
  <c r="AI567" i="2" s="1"/>
  <c r="AF567" i="2"/>
  <c r="AM567" i="2" s="1"/>
  <c r="AE567" i="2"/>
  <c r="AL567" i="2" s="1"/>
  <c r="W567" i="2"/>
  <c r="V567" i="2"/>
  <c r="AC567" i="2" s="1"/>
  <c r="U567" i="2"/>
  <c r="AB567" i="2" s="1"/>
  <c r="T567" i="2"/>
  <c r="M567" i="2"/>
  <c r="O567" i="2" s="1"/>
  <c r="L567" i="2"/>
  <c r="S567" i="2" s="1"/>
  <c r="K567" i="2"/>
  <c r="R567" i="2" s="1"/>
  <c r="J567" i="2"/>
  <c r="I567" i="2"/>
  <c r="H567" i="2"/>
  <c r="G567" i="2"/>
  <c r="AH567" i="2" s="1"/>
  <c r="F567" i="2"/>
  <c r="E567" i="2"/>
  <c r="C567" i="2"/>
  <c r="D567" i="2" s="1"/>
  <c r="B567" i="2"/>
  <c r="A567" i="2"/>
  <c r="AU566" i="2"/>
  <c r="AT566" i="2"/>
  <c r="AS566" i="2"/>
  <c r="AR566" i="2"/>
  <c r="AQ566" i="2"/>
  <c r="AP566" i="2"/>
  <c r="AO566" i="2"/>
  <c r="AN566" i="2"/>
  <c r="AG566" i="2"/>
  <c r="AI566" i="2" s="1"/>
  <c r="AF566" i="2"/>
  <c r="AM566" i="2" s="1"/>
  <c r="AE566" i="2"/>
  <c r="AL566" i="2" s="1"/>
  <c r="W566" i="2"/>
  <c r="V566" i="2"/>
  <c r="AC566" i="2" s="1"/>
  <c r="U566" i="2"/>
  <c r="AB566" i="2" s="1"/>
  <c r="T566" i="2"/>
  <c r="M566" i="2"/>
  <c r="L566" i="2"/>
  <c r="S566" i="2" s="1"/>
  <c r="K566" i="2"/>
  <c r="R566" i="2" s="1"/>
  <c r="J566" i="2"/>
  <c r="I566" i="2"/>
  <c r="H566" i="2"/>
  <c r="G566" i="2"/>
  <c r="AH566" i="2" s="1"/>
  <c r="F566" i="2"/>
  <c r="E566" i="2"/>
  <c r="C566" i="2"/>
  <c r="D566" i="2" s="1"/>
  <c r="B566" i="2"/>
  <c r="A566" i="2"/>
  <c r="AU565" i="2"/>
  <c r="AT565" i="2"/>
  <c r="AS565" i="2"/>
  <c r="AR565" i="2"/>
  <c r="AQ565" i="2"/>
  <c r="AP565" i="2"/>
  <c r="AO565" i="2"/>
  <c r="AN565" i="2"/>
  <c r="AG565" i="2"/>
  <c r="AI565" i="2" s="1"/>
  <c r="AF565" i="2"/>
  <c r="AM565" i="2" s="1"/>
  <c r="AE565" i="2"/>
  <c r="AL565" i="2" s="1"/>
  <c r="W565" i="2"/>
  <c r="V565" i="2"/>
  <c r="AC565" i="2" s="1"/>
  <c r="U565" i="2"/>
  <c r="AB565" i="2" s="1"/>
  <c r="T565" i="2"/>
  <c r="M565" i="2"/>
  <c r="L565" i="2"/>
  <c r="S565" i="2" s="1"/>
  <c r="K565" i="2"/>
  <c r="R565" i="2" s="1"/>
  <c r="J565" i="2"/>
  <c r="I565" i="2"/>
  <c r="H565" i="2"/>
  <c r="G565" i="2"/>
  <c r="AH565" i="2" s="1"/>
  <c r="F565" i="2"/>
  <c r="E565" i="2"/>
  <c r="C565" i="2"/>
  <c r="D565" i="2" s="1"/>
  <c r="B565" i="2"/>
  <c r="A565" i="2"/>
  <c r="AU564" i="2"/>
  <c r="AT564" i="2"/>
  <c r="AS564" i="2"/>
  <c r="AR564" i="2"/>
  <c r="AQ564" i="2"/>
  <c r="AP564" i="2"/>
  <c r="AO564" i="2"/>
  <c r="AN564" i="2"/>
  <c r="AG564" i="2"/>
  <c r="AI564" i="2" s="1"/>
  <c r="AF564" i="2"/>
  <c r="AM564" i="2" s="1"/>
  <c r="AE564" i="2"/>
  <c r="AL564" i="2" s="1"/>
  <c r="W564" i="2"/>
  <c r="V564" i="2"/>
  <c r="AC564" i="2" s="1"/>
  <c r="U564" i="2"/>
  <c r="AB564" i="2" s="1"/>
  <c r="T564" i="2"/>
  <c r="M564" i="2"/>
  <c r="L564" i="2"/>
  <c r="S564" i="2" s="1"/>
  <c r="K564" i="2"/>
  <c r="R564" i="2" s="1"/>
  <c r="J564" i="2"/>
  <c r="I564" i="2"/>
  <c r="H564" i="2"/>
  <c r="G564" i="2"/>
  <c r="AH564" i="2" s="1"/>
  <c r="F564" i="2"/>
  <c r="E564" i="2"/>
  <c r="C564" i="2"/>
  <c r="D564" i="2" s="1"/>
  <c r="B564" i="2"/>
  <c r="A564" i="2"/>
  <c r="AU563" i="2"/>
  <c r="AT563" i="2"/>
  <c r="AS563" i="2"/>
  <c r="AR563" i="2"/>
  <c r="AQ563" i="2"/>
  <c r="AP563" i="2"/>
  <c r="AO563" i="2"/>
  <c r="AN563" i="2"/>
  <c r="AG563" i="2"/>
  <c r="AI563" i="2" s="1"/>
  <c r="AF563" i="2"/>
  <c r="AM563" i="2" s="1"/>
  <c r="AE563" i="2"/>
  <c r="AL563" i="2" s="1"/>
  <c r="W563" i="2"/>
  <c r="V563" i="2"/>
  <c r="AC563" i="2" s="1"/>
  <c r="U563" i="2"/>
  <c r="AB563" i="2" s="1"/>
  <c r="T563" i="2"/>
  <c r="M563" i="2"/>
  <c r="L563" i="2"/>
  <c r="S563" i="2" s="1"/>
  <c r="K563" i="2"/>
  <c r="R563" i="2" s="1"/>
  <c r="J563" i="2"/>
  <c r="I563" i="2"/>
  <c r="H563" i="2"/>
  <c r="G563" i="2"/>
  <c r="AH563" i="2" s="1"/>
  <c r="F563" i="2"/>
  <c r="E563" i="2"/>
  <c r="C563" i="2"/>
  <c r="D563" i="2" s="1"/>
  <c r="B563" i="2"/>
  <c r="A563" i="2"/>
  <c r="AU562" i="2"/>
  <c r="AT562" i="2"/>
  <c r="AS562" i="2"/>
  <c r="AR562" i="2"/>
  <c r="AQ562" i="2"/>
  <c r="AP562" i="2"/>
  <c r="AO562" i="2"/>
  <c r="AN562" i="2"/>
  <c r="AG562" i="2"/>
  <c r="AI562" i="2" s="1"/>
  <c r="AF562" i="2"/>
  <c r="AM562" i="2" s="1"/>
  <c r="AE562" i="2"/>
  <c r="AL562" i="2" s="1"/>
  <c r="W562" i="2"/>
  <c r="V562" i="2"/>
  <c r="AC562" i="2" s="1"/>
  <c r="U562" i="2"/>
  <c r="AB562" i="2" s="1"/>
  <c r="T562" i="2"/>
  <c r="M562" i="2"/>
  <c r="L562" i="2"/>
  <c r="S562" i="2" s="1"/>
  <c r="K562" i="2"/>
  <c r="R562" i="2" s="1"/>
  <c r="J562" i="2"/>
  <c r="I562" i="2"/>
  <c r="H562" i="2"/>
  <c r="G562" i="2"/>
  <c r="AH562" i="2" s="1"/>
  <c r="F562" i="2"/>
  <c r="E562" i="2"/>
  <c r="C562" i="2"/>
  <c r="D562" i="2" s="1"/>
  <c r="B562" i="2"/>
  <c r="A562" i="2"/>
  <c r="AU561" i="2"/>
  <c r="AT561" i="2"/>
  <c r="AS561" i="2"/>
  <c r="AR561" i="2"/>
  <c r="AQ561" i="2"/>
  <c r="AP561" i="2"/>
  <c r="AO561" i="2"/>
  <c r="AN561" i="2"/>
  <c r="AG561" i="2"/>
  <c r="AI561" i="2" s="1"/>
  <c r="AF561" i="2"/>
  <c r="AM561" i="2" s="1"/>
  <c r="AE561" i="2"/>
  <c r="AL561" i="2" s="1"/>
  <c r="W561" i="2"/>
  <c r="V561" i="2"/>
  <c r="AC561" i="2" s="1"/>
  <c r="U561" i="2"/>
  <c r="AB561" i="2" s="1"/>
  <c r="T561" i="2"/>
  <c r="M561" i="2"/>
  <c r="L561" i="2"/>
  <c r="S561" i="2" s="1"/>
  <c r="K561" i="2"/>
  <c r="R561" i="2" s="1"/>
  <c r="J561" i="2"/>
  <c r="I561" i="2"/>
  <c r="H561" i="2"/>
  <c r="G561" i="2"/>
  <c r="AH561" i="2" s="1"/>
  <c r="F561" i="2"/>
  <c r="E561" i="2"/>
  <c r="C561" i="2"/>
  <c r="D561" i="2" s="1"/>
  <c r="B561" i="2"/>
  <c r="A561" i="2"/>
  <c r="AU560" i="2"/>
  <c r="AT560" i="2"/>
  <c r="AS560" i="2"/>
  <c r="AR560" i="2"/>
  <c r="AQ560" i="2"/>
  <c r="AP560" i="2"/>
  <c r="AO560" i="2"/>
  <c r="AN560" i="2"/>
  <c r="AG560" i="2"/>
  <c r="AI560" i="2" s="1"/>
  <c r="AF560" i="2"/>
  <c r="AM560" i="2" s="1"/>
  <c r="AE560" i="2"/>
  <c r="AL560" i="2" s="1"/>
  <c r="W560" i="2"/>
  <c r="V560" i="2"/>
  <c r="AC560" i="2" s="1"/>
  <c r="U560" i="2"/>
  <c r="AB560" i="2" s="1"/>
  <c r="T560" i="2"/>
  <c r="M560" i="2"/>
  <c r="L560" i="2"/>
  <c r="S560" i="2" s="1"/>
  <c r="K560" i="2"/>
  <c r="R560" i="2" s="1"/>
  <c r="J560" i="2"/>
  <c r="I560" i="2"/>
  <c r="H560" i="2"/>
  <c r="G560" i="2"/>
  <c r="AH560" i="2" s="1"/>
  <c r="F560" i="2"/>
  <c r="E560" i="2"/>
  <c r="C560" i="2"/>
  <c r="D560" i="2" s="1"/>
  <c r="B560" i="2"/>
  <c r="A560" i="2"/>
  <c r="AU559" i="2"/>
  <c r="AT559" i="2"/>
  <c r="AS559" i="2"/>
  <c r="AR559" i="2"/>
  <c r="AQ559" i="2"/>
  <c r="AP559" i="2"/>
  <c r="AO559" i="2"/>
  <c r="AN559" i="2"/>
  <c r="AG559" i="2"/>
  <c r="AI559" i="2" s="1"/>
  <c r="AF559" i="2"/>
  <c r="AM559" i="2" s="1"/>
  <c r="AE559" i="2"/>
  <c r="AL559" i="2" s="1"/>
  <c r="W559" i="2"/>
  <c r="V559" i="2"/>
  <c r="AC559" i="2" s="1"/>
  <c r="U559" i="2"/>
  <c r="AB559" i="2" s="1"/>
  <c r="T559" i="2"/>
  <c r="M559" i="2"/>
  <c r="L559" i="2"/>
  <c r="S559" i="2" s="1"/>
  <c r="K559" i="2"/>
  <c r="R559" i="2" s="1"/>
  <c r="J559" i="2"/>
  <c r="I559" i="2"/>
  <c r="H559" i="2"/>
  <c r="G559" i="2"/>
  <c r="AH559" i="2" s="1"/>
  <c r="F559" i="2"/>
  <c r="E559" i="2"/>
  <c r="C559" i="2"/>
  <c r="D559" i="2" s="1"/>
  <c r="B559" i="2"/>
  <c r="A559" i="2"/>
  <c r="AU558" i="2"/>
  <c r="AT558" i="2"/>
  <c r="AS558" i="2"/>
  <c r="AR558" i="2"/>
  <c r="AQ558" i="2"/>
  <c r="AP558" i="2"/>
  <c r="AO558" i="2"/>
  <c r="AN558" i="2"/>
  <c r="AG558" i="2"/>
  <c r="AI558" i="2" s="1"/>
  <c r="AF558" i="2"/>
  <c r="AM558" i="2" s="1"/>
  <c r="AE558" i="2"/>
  <c r="AL558" i="2" s="1"/>
  <c r="W558" i="2"/>
  <c r="V558" i="2"/>
  <c r="AC558" i="2" s="1"/>
  <c r="U558" i="2"/>
  <c r="AB558" i="2" s="1"/>
  <c r="T558" i="2"/>
  <c r="M558" i="2"/>
  <c r="L558" i="2"/>
  <c r="S558" i="2" s="1"/>
  <c r="K558" i="2"/>
  <c r="R558" i="2" s="1"/>
  <c r="J558" i="2"/>
  <c r="I558" i="2"/>
  <c r="H558" i="2"/>
  <c r="G558" i="2"/>
  <c r="AH558" i="2" s="1"/>
  <c r="F558" i="2"/>
  <c r="E558" i="2"/>
  <c r="C558" i="2"/>
  <c r="D558" i="2" s="1"/>
  <c r="B558" i="2"/>
  <c r="A558" i="2"/>
  <c r="AU557" i="2"/>
  <c r="AT557" i="2"/>
  <c r="AS557" i="2"/>
  <c r="AR557" i="2"/>
  <c r="AQ557" i="2"/>
  <c r="AP557" i="2"/>
  <c r="AO557" i="2"/>
  <c r="AN557" i="2"/>
  <c r="AG557" i="2"/>
  <c r="AI557" i="2" s="1"/>
  <c r="AF557" i="2"/>
  <c r="AM557" i="2" s="1"/>
  <c r="AE557" i="2"/>
  <c r="AL557" i="2" s="1"/>
  <c r="W557" i="2"/>
  <c r="V557" i="2"/>
  <c r="AC557" i="2" s="1"/>
  <c r="U557" i="2"/>
  <c r="AB557" i="2" s="1"/>
  <c r="T557" i="2"/>
  <c r="M557" i="2"/>
  <c r="L557" i="2"/>
  <c r="S557" i="2" s="1"/>
  <c r="K557" i="2"/>
  <c r="R557" i="2" s="1"/>
  <c r="J557" i="2"/>
  <c r="I557" i="2"/>
  <c r="H557" i="2"/>
  <c r="G557" i="2"/>
  <c r="AH557" i="2" s="1"/>
  <c r="F557" i="2"/>
  <c r="E557" i="2"/>
  <c r="C557" i="2"/>
  <c r="D557" i="2" s="1"/>
  <c r="B557" i="2"/>
  <c r="A557" i="2"/>
  <c r="AU556" i="2"/>
  <c r="AT556" i="2"/>
  <c r="AS556" i="2"/>
  <c r="AR556" i="2"/>
  <c r="AQ556" i="2"/>
  <c r="AP556" i="2"/>
  <c r="AO556" i="2"/>
  <c r="AN556" i="2"/>
  <c r="AG556" i="2"/>
  <c r="AI556" i="2" s="1"/>
  <c r="AF556" i="2"/>
  <c r="AM556" i="2" s="1"/>
  <c r="AE556" i="2"/>
  <c r="AL556" i="2" s="1"/>
  <c r="W556" i="2"/>
  <c r="V556" i="2"/>
  <c r="AC556" i="2" s="1"/>
  <c r="U556" i="2"/>
  <c r="AB556" i="2" s="1"/>
  <c r="T556" i="2"/>
  <c r="M556" i="2"/>
  <c r="L556" i="2"/>
  <c r="S556" i="2" s="1"/>
  <c r="K556" i="2"/>
  <c r="R556" i="2" s="1"/>
  <c r="J556" i="2"/>
  <c r="I556" i="2"/>
  <c r="H556" i="2"/>
  <c r="G556" i="2"/>
  <c r="AH556" i="2" s="1"/>
  <c r="F556" i="2"/>
  <c r="E556" i="2"/>
  <c r="C556" i="2"/>
  <c r="D556" i="2" s="1"/>
  <c r="B556" i="2"/>
  <c r="A556" i="2"/>
  <c r="AU555" i="2"/>
  <c r="AT555" i="2"/>
  <c r="AS555" i="2"/>
  <c r="AR555" i="2"/>
  <c r="AQ555" i="2"/>
  <c r="AP555" i="2"/>
  <c r="AO555" i="2"/>
  <c r="AN555" i="2"/>
  <c r="AG555" i="2"/>
  <c r="AI555" i="2" s="1"/>
  <c r="AF555" i="2"/>
  <c r="AM555" i="2" s="1"/>
  <c r="AE555" i="2"/>
  <c r="AL555" i="2" s="1"/>
  <c r="W555" i="2"/>
  <c r="V555" i="2"/>
  <c r="AC555" i="2" s="1"/>
  <c r="U555" i="2"/>
  <c r="AB555" i="2" s="1"/>
  <c r="T555" i="2"/>
  <c r="M555" i="2"/>
  <c r="L555" i="2"/>
  <c r="S555" i="2" s="1"/>
  <c r="K555" i="2"/>
  <c r="R555" i="2" s="1"/>
  <c r="J555" i="2"/>
  <c r="I555" i="2"/>
  <c r="H555" i="2"/>
  <c r="G555" i="2"/>
  <c r="AH555" i="2" s="1"/>
  <c r="F555" i="2"/>
  <c r="E555" i="2"/>
  <c r="C555" i="2"/>
  <c r="D555" i="2" s="1"/>
  <c r="B555" i="2"/>
  <c r="A555" i="2"/>
  <c r="AU554" i="2"/>
  <c r="AT554" i="2"/>
  <c r="AS554" i="2"/>
  <c r="AR554" i="2"/>
  <c r="AQ554" i="2"/>
  <c r="AP554" i="2"/>
  <c r="AO554" i="2"/>
  <c r="AN554" i="2"/>
  <c r="AG554" i="2"/>
  <c r="AI554" i="2" s="1"/>
  <c r="AF554" i="2"/>
  <c r="AM554" i="2" s="1"/>
  <c r="AE554" i="2"/>
  <c r="AL554" i="2" s="1"/>
  <c r="W554" i="2"/>
  <c r="V554" i="2"/>
  <c r="AC554" i="2" s="1"/>
  <c r="U554" i="2"/>
  <c r="AB554" i="2" s="1"/>
  <c r="T554" i="2"/>
  <c r="M554" i="2"/>
  <c r="L554" i="2"/>
  <c r="S554" i="2" s="1"/>
  <c r="K554" i="2"/>
  <c r="R554" i="2" s="1"/>
  <c r="J554" i="2"/>
  <c r="I554" i="2"/>
  <c r="H554" i="2"/>
  <c r="G554" i="2"/>
  <c r="AH554" i="2" s="1"/>
  <c r="F554" i="2"/>
  <c r="E554" i="2"/>
  <c r="C554" i="2"/>
  <c r="D554" i="2" s="1"/>
  <c r="B554" i="2"/>
  <c r="A554" i="2"/>
  <c r="AU553" i="2"/>
  <c r="AT553" i="2"/>
  <c r="AS553" i="2"/>
  <c r="AR553" i="2"/>
  <c r="AQ553" i="2"/>
  <c r="AP553" i="2"/>
  <c r="AO553" i="2"/>
  <c r="AN553" i="2"/>
  <c r="AG553" i="2"/>
  <c r="AI553" i="2" s="1"/>
  <c r="AF553" i="2"/>
  <c r="AM553" i="2" s="1"/>
  <c r="AE553" i="2"/>
  <c r="AL553" i="2" s="1"/>
  <c r="W553" i="2"/>
  <c r="V553" i="2"/>
  <c r="AC553" i="2" s="1"/>
  <c r="U553" i="2"/>
  <c r="AB553" i="2" s="1"/>
  <c r="T553" i="2"/>
  <c r="M553" i="2"/>
  <c r="L553" i="2"/>
  <c r="S553" i="2" s="1"/>
  <c r="K553" i="2"/>
  <c r="R553" i="2" s="1"/>
  <c r="J553" i="2"/>
  <c r="I553" i="2"/>
  <c r="H553" i="2"/>
  <c r="G553" i="2"/>
  <c r="AH553" i="2" s="1"/>
  <c r="F553" i="2"/>
  <c r="E553" i="2"/>
  <c r="C553" i="2"/>
  <c r="D553" i="2" s="1"/>
  <c r="B553" i="2"/>
  <c r="A553" i="2"/>
  <c r="AU552" i="2"/>
  <c r="AT552" i="2"/>
  <c r="AS552" i="2"/>
  <c r="AR552" i="2"/>
  <c r="AQ552" i="2"/>
  <c r="AP552" i="2"/>
  <c r="AO552" i="2"/>
  <c r="AN552" i="2"/>
  <c r="AG552" i="2"/>
  <c r="AI552" i="2" s="1"/>
  <c r="AF552" i="2"/>
  <c r="AM552" i="2" s="1"/>
  <c r="AE552" i="2"/>
  <c r="AL552" i="2" s="1"/>
  <c r="W552" i="2"/>
  <c r="V552" i="2"/>
  <c r="AC552" i="2" s="1"/>
  <c r="U552" i="2"/>
  <c r="AB552" i="2" s="1"/>
  <c r="T552" i="2"/>
  <c r="M552" i="2"/>
  <c r="L552" i="2"/>
  <c r="S552" i="2" s="1"/>
  <c r="K552" i="2"/>
  <c r="R552" i="2" s="1"/>
  <c r="J552" i="2"/>
  <c r="I552" i="2"/>
  <c r="H552" i="2"/>
  <c r="G552" i="2"/>
  <c r="AH552" i="2" s="1"/>
  <c r="F552" i="2"/>
  <c r="E552" i="2"/>
  <c r="C552" i="2"/>
  <c r="D552" i="2" s="1"/>
  <c r="B552" i="2"/>
  <c r="A552" i="2"/>
  <c r="AU551" i="2"/>
  <c r="AT551" i="2"/>
  <c r="AS551" i="2"/>
  <c r="AR551" i="2"/>
  <c r="AQ551" i="2"/>
  <c r="AP551" i="2"/>
  <c r="AO551" i="2"/>
  <c r="AN551" i="2"/>
  <c r="AG551" i="2"/>
  <c r="AI551" i="2" s="1"/>
  <c r="AF551" i="2"/>
  <c r="AM551" i="2" s="1"/>
  <c r="AE551" i="2"/>
  <c r="AL551" i="2" s="1"/>
  <c r="W551" i="2"/>
  <c r="V551" i="2"/>
  <c r="AC551" i="2" s="1"/>
  <c r="U551" i="2"/>
  <c r="AB551" i="2" s="1"/>
  <c r="T551" i="2"/>
  <c r="M551" i="2"/>
  <c r="L551" i="2"/>
  <c r="S551" i="2" s="1"/>
  <c r="K551" i="2"/>
  <c r="R551" i="2" s="1"/>
  <c r="J551" i="2"/>
  <c r="I551" i="2"/>
  <c r="H551" i="2"/>
  <c r="G551" i="2"/>
  <c r="AH551" i="2" s="1"/>
  <c r="F551" i="2"/>
  <c r="E551" i="2"/>
  <c r="C551" i="2"/>
  <c r="D551" i="2" s="1"/>
  <c r="B551" i="2"/>
  <c r="A551" i="2"/>
  <c r="AU550" i="2"/>
  <c r="AT550" i="2"/>
  <c r="AS550" i="2"/>
  <c r="AR550" i="2"/>
  <c r="AQ550" i="2"/>
  <c r="AP550" i="2"/>
  <c r="AO550" i="2"/>
  <c r="AN550" i="2"/>
  <c r="AG550" i="2"/>
  <c r="AI550" i="2" s="1"/>
  <c r="AF550" i="2"/>
  <c r="AM550" i="2" s="1"/>
  <c r="AE550" i="2"/>
  <c r="AL550" i="2" s="1"/>
  <c r="W550" i="2"/>
  <c r="V550" i="2"/>
  <c r="AC550" i="2" s="1"/>
  <c r="U550" i="2"/>
  <c r="AB550" i="2" s="1"/>
  <c r="T550" i="2"/>
  <c r="M550" i="2"/>
  <c r="L550" i="2"/>
  <c r="S550" i="2" s="1"/>
  <c r="K550" i="2"/>
  <c r="R550" i="2" s="1"/>
  <c r="J550" i="2"/>
  <c r="I550" i="2"/>
  <c r="H550" i="2"/>
  <c r="G550" i="2"/>
  <c r="AH550" i="2" s="1"/>
  <c r="F550" i="2"/>
  <c r="E550" i="2"/>
  <c r="C550" i="2"/>
  <c r="D550" i="2" s="1"/>
  <c r="B550" i="2"/>
  <c r="A550" i="2"/>
  <c r="AU549" i="2"/>
  <c r="AT549" i="2"/>
  <c r="AS549" i="2"/>
  <c r="AR549" i="2"/>
  <c r="AQ549" i="2"/>
  <c r="AP549" i="2"/>
  <c r="AO549" i="2"/>
  <c r="AN549" i="2"/>
  <c r="AG549" i="2"/>
  <c r="AI549" i="2" s="1"/>
  <c r="AF549" i="2"/>
  <c r="AM549" i="2" s="1"/>
  <c r="AE549" i="2"/>
  <c r="AL549" i="2" s="1"/>
  <c r="W549" i="2"/>
  <c r="V549" i="2"/>
  <c r="AC549" i="2" s="1"/>
  <c r="U549" i="2"/>
  <c r="AB549" i="2" s="1"/>
  <c r="T549" i="2"/>
  <c r="M549" i="2"/>
  <c r="L549" i="2"/>
  <c r="S549" i="2" s="1"/>
  <c r="K549" i="2"/>
  <c r="R549" i="2" s="1"/>
  <c r="J549" i="2"/>
  <c r="I549" i="2"/>
  <c r="H549" i="2"/>
  <c r="G549" i="2"/>
  <c r="AH549" i="2" s="1"/>
  <c r="F549" i="2"/>
  <c r="E549" i="2"/>
  <c r="C549" i="2"/>
  <c r="D549" i="2" s="1"/>
  <c r="B549" i="2"/>
  <c r="A549" i="2"/>
  <c r="AU548" i="2"/>
  <c r="AT548" i="2"/>
  <c r="AS548" i="2"/>
  <c r="AR548" i="2"/>
  <c r="AQ548" i="2"/>
  <c r="AP548" i="2"/>
  <c r="AO548" i="2"/>
  <c r="AN548" i="2"/>
  <c r="AG548" i="2"/>
  <c r="AI548" i="2" s="1"/>
  <c r="AF548" i="2"/>
  <c r="AM548" i="2" s="1"/>
  <c r="AE548" i="2"/>
  <c r="AL548" i="2" s="1"/>
  <c r="W548" i="2"/>
  <c r="V548" i="2"/>
  <c r="AC548" i="2" s="1"/>
  <c r="U548" i="2"/>
  <c r="AB548" i="2" s="1"/>
  <c r="T548" i="2"/>
  <c r="M548" i="2"/>
  <c r="L548" i="2"/>
  <c r="S548" i="2" s="1"/>
  <c r="K548" i="2"/>
  <c r="R548" i="2" s="1"/>
  <c r="J548" i="2"/>
  <c r="I548" i="2"/>
  <c r="H548" i="2"/>
  <c r="G548" i="2"/>
  <c r="AH548" i="2" s="1"/>
  <c r="F548" i="2"/>
  <c r="E548" i="2"/>
  <c r="C548" i="2"/>
  <c r="D548" i="2" s="1"/>
  <c r="B548" i="2"/>
  <c r="A548" i="2"/>
  <c r="AU547" i="2"/>
  <c r="AT547" i="2"/>
  <c r="AS547" i="2"/>
  <c r="AR547" i="2"/>
  <c r="AQ547" i="2"/>
  <c r="AP547" i="2"/>
  <c r="AO547" i="2"/>
  <c r="AN547" i="2"/>
  <c r="AG547" i="2"/>
  <c r="AI547" i="2" s="1"/>
  <c r="AF547" i="2"/>
  <c r="AM547" i="2" s="1"/>
  <c r="AE547" i="2"/>
  <c r="AL547" i="2" s="1"/>
  <c r="W547" i="2"/>
  <c r="V547" i="2"/>
  <c r="AC547" i="2" s="1"/>
  <c r="U547" i="2"/>
  <c r="AB547" i="2" s="1"/>
  <c r="T547" i="2"/>
  <c r="M547" i="2"/>
  <c r="L547" i="2"/>
  <c r="S547" i="2" s="1"/>
  <c r="K547" i="2"/>
  <c r="R547" i="2" s="1"/>
  <c r="J547" i="2"/>
  <c r="I547" i="2"/>
  <c r="H547" i="2"/>
  <c r="G547" i="2"/>
  <c r="AH547" i="2" s="1"/>
  <c r="F547" i="2"/>
  <c r="E547" i="2"/>
  <c r="C547" i="2"/>
  <c r="D547" i="2" s="1"/>
  <c r="B547" i="2"/>
  <c r="A547" i="2"/>
  <c r="AU546" i="2"/>
  <c r="AT546" i="2"/>
  <c r="AS546" i="2"/>
  <c r="AR546" i="2"/>
  <c r="AQ546" i="2"/>
  <c r="AP546" i="2"/>
  <c r="AO546" i="2"/>
  <c r="AN546" i="2"/>
  <c r="AG546" i="2"/>
  <c r="AI546" i="2" s="1"/>
  <c r="AF546" i="2"/>
  <c r="AM546" i="2" s="1"/>
  <c r="AE546" i="2"/>
  <c r="AL546" i="2" s="1"/>
  <c r="W546" i="2"/>
  <c r="V546" i="2"/>
  <c r="AC546" i="2" s="1"/>
  <c r="U546" i="2"/>
  <c r="AB546" i="2" s="1"/>
  <c r="T546" i="2"/>
  <c r="M546" i="2"/>
  <c r="L546" i="2"/>
  <c r="S546" i="2" s="1"/>
  <c r="K546" i="2"/>
  <c r="R546" i="2" s="1"/>
  <c r="J546" i="2"/>
  <c r="I546" i="2"/>
  <c r="H546" i="2"/>
  <c r="G546" i="2"/>
  <c r="AH546" i="2" s="1"/>
  <c r="F546" i="2"/>
  <c r="E546" i="2"/>
  <c r="C546" i="2"/>
  <c r="D546" i="2" s="1"/>
  <c r="B546" i="2"/>
  <c r="A546" i="2"/>
  <c r="AU545" i="2"/>
  <c r="AT545" i="2"/>
  <c r="AS545" i="2"/>
  <c r="AR545" i="2"/>
  <c r="AQ545" i="2"/>
  <c r="AP545" i="2"/>
  <c r="AO545" i="2"/>
  <c r="AN545" i="2"/>
  <c r="AG545" i="2"/>
  <c r="AI545" i="2" s="1"/>
  <c r="AF545" i="2"/>
  <c r="AM545" i="2" s="1"/>
  <c r="AE545" i="2"/>
  <c r="AL545" i="2" s="1"/>
  <c r="W545" i="2"/>
  <c r="V545" i="2"/>
  <c r="AC545" i="2" s="1"/>
  <c r="U545" i="2"/>
  <c r="AB545" i="2" s="1"/>
  <c r="T545" i="2"/>
  <c r="M545" i="2"/>
  <c r="L545" i="2"/>
  <c r="S545" i="2" s="1"/>
  <c r="K545" i="2"/>
  <c r="R545" i="2" s="1"/>
  <c r="J545" i="2"/>
  <c r="I545" i="2"/>
  <c r="H545" i="2"/>
  <c r="G545" i="2"/>
  <c r="AH545" i="2" s="1"/>
  <c r="F545" i="2"/>
  <c r="E545" i="2"/>
  <c r="C545" i="2"/>
  <c r="D545" i="2" s="1"/>
  <c r="B545" i="2"/>
  <c r="A545" i="2"/>
  <c r="AU544" i="2"/>
  <c r="AT544" i="2"/>
  <c r="AS544" i="2"/>
  <c r="AR544" i="2"/>
  <c r="AQ544" i="2"/>
  <c r="AP544" i="2"/>
  <c r="AO544" i="2"/>
  <c r="AN544" i="2"/>
  <c r="AG544" i="2"/>
  <c r="AI544" i="2" s="1"/>
  <c r="AF544" i="2"/>
  <c r="AM544" i="2" s="1"/>
  <c r="AE544" i="2"/>
  <c r="AL544" i="2" s="1"/>
  <c r="W544" i="2"/>
  <c r="V544" i="2"/>
  <c r="AC544" i="2" s="1"/>
  <c r="U544" i="2"/>
  <c r="AB544" i="2" s="1"/>
  <c r="T544" i="2"/>
  <c r="M544" i="2"/>
  <c r="L544" i="2"/>
  <c r="S544" i="2" s="1"/>
  <c r="K544" i="2"/>
  <c r="R544" i="2" s="1"/>
  <c r="J544" i="2"/>
  <c r="I544" i="2"/>
  <c r="H544" i="2"/>
  <c r="G544" i="2"/>
  <c r="AH544" i="2" s="1"/>
  <c r="F544" i="2"/>
  <c r="E544" i="2"/>
  <c r="C544" i="2"/>
  <c r="D544" i="2" s="1"/>
  <c r="B544" i="2"/>
  <c r="A544" i="2"/>
  <c r="AU543" i="2"/>
  <c r="AT543" i="2"/>
  <c r="AS543" i="2"/>
  <c r="AR543" i="2"/>
  <c r="AQ543" i="2"/>
  <c r="AP543" i="2"/>
  <c r="AO543" i="2"/>
  <c r="AN543" i="2"/>
  <c r="AG543" i="2"/>
  <c r="AI543" i="2" s="1"/>
  <c r="AF543" i="2"/>
  <c r="AM543" i="2" s="1"/>
  <c r="AE543" i="2"/>
  <c r="AL543" i="2" s="1"/>
  <c r="W543" i="2"/>
  <c r="V543" i="2"/>
  <c r="AC543" i="2" s="1"/>
  <c r="U543" i="2"/>
  <c r="AB543" i="2" s="1"/>
  <c r="T543" i="2"/>
  <c r="M543" i="2"/>
  <c r="L543" i="2"/>
  <c r="S543" i="2" s="1"/>
  <c r="K543" i="2"/>
  <c r="R543" i="2" s="1"/>
  <c r="J543" i="2"/>
  <c r="I543" i="2"/>
  <c r="H543" i="2"/>
  <c r="G543" i="2"/>
  <c r="AH543" i="2" s="1"/>
  <c r="F543" i="2"/>
  <c r="E543" i="2"/>
  <c r="C543" i="2"/>
  <c r="D543" i="2" s="1"/>
  <c r="B543" i="2"/>
  <c r="A543" i="2"/>
  <c r="AU542" i="2"/>
  <c r="AT542" i="2"/>
  <c r="AS542" i="2"/>
  <c r="AR542" i="2"/>
  <c r="AQ542" i="2"/>
  <c r="AP542" i="2"/>
  <c r="AO542" i="2"/>
  <c r="AN542" i="2"/>
  <c r="AG542" i="2"/>
  <c r="AI542" i="2" s="1"/>
  <c r="AF542" i="2"/>
  <c r="AM542" i="2" s="1"/>
  <c r="AE542" i="2"/>
  <c r="AL542" i="2" s="1"/>
  <c r="W542" i="2"/>
  <c r="V542" i="2"/>
  <c r="AC542" i="2" s="1"/>
  <c r="U542" i="2"/>
  <c r="AB542" i="2" s="1"/>
  <c r="T542" i="2"/>
  <c r="M542" i="2"/>
  <c r="L542" i="2"/>
  <c r="S542" i="2" s="1"/>
  <c r="K542" i="2"/>
  <c r="R542" i="2" s="1"/>
  <c r="J542" i="2"/>
  <c r="I542" i="2"/>
  <c r="H542" i="2"/>
  <c r="G542" i="2"/>
  <c r="AH542" i="2" s="1"/>
  <c r="F542" i="2"/>
  <c r="E542" i="2"/>
  <c r="C542" i="2"/>
  <c r="D542" i="2" s="1"/>
  <c r="B542" i="2"/>
  <c r="A542" i="2"/>
  <c r="AU541" i="2"/>
  <c r="AT541" i="2"/>
  <c r="AS541" i="2"/>
  <c r="AR541" i="2"/>
  <c r="AQ541" i="2"/>
  <c r="AP541" i="2"/>
  <c r="AO541" i="2"/>
  <c r="AN541" i="2"/>
  <c r="AG541" i="2"/>
  <c r="AI541" i="2" s="1"/>
  <c r="AF541" i="2"/>
  <c r="AM541" i="2" s="1"/>
  <c r="AE541" i="2"/>
  <c r="AL541" i="2" s="1"/>
  <c r="W541" i="2"/>
  <c r="V541" i="2"/>
  <c r="AC541" i="2" s="1"/>
  <c r="U541" i="2"/>
  <c r="AB541" i="2" s="1"/>
  <c r="T541" i="2"/>
  <c r="M541" i="2"/>
  <c r="L541" i="2"/>
  <c r="S541" i="2" s="1"/>
  <c r="K541" i="2"/>
  <c r="R541" i="2" s="1"/>
  <c r="J541" i="2"/>
  <c r="I541" i="2"/>
  <c r="H541" i="2"/>
  <c r="G541" i="2"/>
  <c r="AH541" i="2" s="1"/>
  <c r="F541" i="2"/>
  <c r="E541" i="2"/>
  <c r="C541" i="2"/>
  <c r="D541" i="2" s="1"/>
  <c r="B541" i="2"/>
  <c r="A541" i="2"/>
  <c r="AU540" i="2"/>
  <c r="AT540" i="2"/>
  <c r="AS540" i="2"/>
  <c r="AR540" i="2"/>
  <c r="AQ540" i="2"/>
  <c r="AP540" i="2"/>
  <c r="AO540" i="2"/>
  <c r="AN540" i="2"/>
  <c r="AG540" i="2"/>
  <c r="AI540" i="2" s="1"/>
  <c r="AF540" i="2"/>
  <c r="AM540" i="2" s="1"/>
  <c r="AE540" i="2"/>
  <c r="AL540" i="2" s="1"/>
  <c r="W540" i="2"/>
  <c r="V540" i="2"/>
  <c r="AC540" i="2" s="1"/>
  <c r="U540" i="2"/>
  <c r="AB540" i="2" s="1"/>
  <c r="T540" i="2"/>
  <c r="M540" i="2"/>
  <c r="L540" i="2"/>
  <c r="S540" i="2" s="1"/>
  <c r="K540" i="2"/>
  <c r="R540" i="2" s="1"/>
  <c r="J540" i="2"/>
  <c r="I540" i="2"/>
  <c r="H540" i="2"/>
  <c r="G540" i="2"/>
  <c r="AH540" i="2" s="1"/>
  <c r="F540" i="2"/>
  <c r="E540" i="2"/>
  <c r="C540" i="2"/>
  <c r="D540" i="2" s="1"/>
  <c r="B540" i="2"/>
  <c r="A540" i="2"/>
  <c r="AU539" i="2"/>
  <c r="AT539" i="2"/>
  <c r="AS539" i="2"/>
  <c r="AR539" i="2"/>
  <c r="AQ539" i="2"/>
  <c r="AP539" i="2"/>
  <c r="AO539" i="2"/>
  <c r="AN539" i="2"/>
  <c r="AG539" i="2"/>
  <c r="AI539" i="2" s="1"/>
  <c r="AF539" i="2"/>
  <c r="AM539" i="2" s="1"/>
  <c r="AE539" i="2"/>
  <c r="AL539" i="2" s="1"/>
  <c r="W539" i="2"/>
  <c r="V539" i="2"/>
  <c r="AC539" i="2" s="1"/>
  <c r="U539" i="2"/>
  <c r="AB539" i="2" s="1"/>
  <c r="T539" i="2"/>
  <c r="M539" i="2"/>
  <c r="L539" i="2"/>
  <c r="S539" i="2" s="1"/>
  <c r="K539" i="2"/>
  <c r="R539" i="2" s="1"/>
  <c r="J539" i="2"/>
  <c r="I539" i="2"/>
  <c r="H539" i="2"/>
  <c r="G539" i="2"/>
  <c r="AH539" i="2" s="1"/>
  <c r="F539" i="2"/>
  <c r="E539" i="2"/>
  <c r="C539" i="2"/>
  <c r="D539" i="2" s="1"/>
  <c r="B539" i="2"/>
  <c r="A539" i="2"/>
  <c r="AU538" i="2"/>
  <c r="AT538" i="2"/>
  <c r="AS538" i="2"/>
  <c r="AR538" i="2"/>
  <c r="AQ538" i="2"/>
  <c r="AP538" i="2"/>
  <c r="AO538" i="2"/>
  <c r="AN538" i="2"/>
  <c r="AG538" i="2"/>
  <c r="AI538" i="2" s="1"/>
  <c r="AF538" i="2"/>
  <c r="AM538" i="2" s="1"/>
  <c r="AE538" i="2"/>
  <c r="AL538" i="2" s="1"/>
  <c r="W538" i="2"/>
  <c r="V538" i="2"/>
  <c r="AC538" i="2" s="1"/>
  <c r="U538" i="2"/>
  <c r="AB538" i="2" s="1"/>
  <c r="T538" i="2"/>
  <c r="M538" i="2"/>
  <c r="L538" i="2"/>
  <c r="S538" i="2" s="1"/>
  <c r="K538" i="2"/>
  <c r="R538" i="2" s="1"/>
  <c r="J538" i="2"/>
  <c r="I538" i="2"/>
  <c r="H538" i="2"/>
  <c r="G538" i="2"/>
  <c r="AH538" i="2" s="1"/>
  <c r="F538" i="2"/>
  <c r="E538" i="2"/>
  <c r="C538" i="2"/>
  <c r="D538" i="2" s="1"/>
  <c r="B538" i="2"/>
  <c r="A538" i="2"/>
  <c r="AU537" i="2"/>
  <c r="AT537" i="2"/>
  <c r="AS537" i="2"/>
  <c r="AR537" i="2"/>
  <c r="AQ537" i="2"/>
  <c r="AP537" i="2"/>
  <c r="AO537" i="2"/>
  <c r="AN537" i="2"/>
  <c r="AG537" i="2"/>
  <c r="AI537" i="2" s="1"/>
  <c r="AF537" i="2"/>
  <c r="AM537" i="2" s="1"/>
  <c r="AE537" i="2"/>
  <c r="AL537" i="2" s="1"/>
  <c r="W537" i="2"/>
  <c r="V537" i="2"/>
  <c r="AC537" i="2" s="1"/>
  <c r="U537" i="2"/>
  <c r="AB537" i="2" s="1"/>
  <c r="T537" i="2"/>
  <c r="M537" i="2"/>
  <c r="L537" i="2"/>
  <c r="S537" i="2" s="1"/>
  <c r="K537" i="2"/>
  <c r="R537" i="2" s="1"/>
  <c r="J537" i="2"/>
  <c r="I537" i="2"/>
  <c r="H537" i="2"/>
  <c r="G537" i="2"/>
  <c r="AH537" i="2" s="1"/>
  <c r="F537" i="2"/>
  <c r="E537" i="2"/>
  <c r="C537" i="2"/>
  <c r="D537" i="2" s="1"/>
  <c r="B537" i="2"/>
  <c r="A537" i="2"/>
  <c r="AU536" i="2"/>
  <c r="AT536" i="2"/>
  <c r="AS536" i="2"/>
  <c r="AR536" i="2"/>
  <c r="AQ536" i="2"/>
  <c r="AP536" i="2"/>
  <c r="AO536" i="2"/>
  <c r="AN536" i="2"/>
  <c r="AG536" i="2"/>
  <c r="AI536" i="2" s="1"/>
  <c r="AF536" i="2"/>
  <c r="AM536" i="2" s="1"/>
  <c r="AE536" i="2"/>
  <c r="AL536" i="2" s="1"/>
  <c r="W536" i="2"/>
  <c r="V536" i="2"/>
  <c r="AC536" i="2" s="1"/>
  <c r="U536" i="2"/>
  <c r="AB536" i="2" s="1"/>
  <c r="T536" i="2"/>
  <c r="M536" i="2"/>
  <c r="L536" i="2"/>
  <c r="S536" i="2" s="1"/>
  <c r="K536" i="2"/>
  <c r="R536" i="2" s="1"/>
  <c r="J536" i="2"/>
  <c r="I536" i="2"/>
  <c r="H536" i="2"/>
  <c r="G536" i="2"/>
  <c r="AH536" i="2" s="1"/>
  <c r="F536" i="2"/>
  <c r="E536" i="2"/>
  <c r="C536" i="2"/>
  <c r="D536" i="2" s="1"/>
  <c r="B536" i="2"/>
  <c r="A536" i="2"/>
  <c r="AU535" i="2"/>
  <c r="AT535" i="2"/>
  <c r="AS535" i="2"/>
  <c r="AR535" i="2"/>
  <c r="AQ535" i="2"/>
  <c r="AP535" i="2"/>
  <c r="AO535" i="2"/>
  <c r="AN535" i="2"/>
  <c r="AG535" i="2"/>
  <c r="AI535" i="2" s="1"/>
  <c r="AF535" i="2"/>
  <c r="AM535" i="2" s="1"/>
  <c r="AE535" i="2"/>
  <c r="AL535" i="2" s="1"/>
  <c r="W535" i="2"/>
  <c r="V535" i="2"/>
  <c r="AC535" i="2" s="1"/>
  <c r="U535" i="2"/>
  <c r="AB535" i="2" s="1"/>
  <c r="T535" i="2"/>
  <c r="M535" i="2"/>
  <c r="L535" i="2"/>
  <c r="S535" i="2" s="1"/>
  <c r="K535" i="2"/>
  <c r="R535" i="2" s="1"/>
  <c r="J535" i="2"/>
  <c r="I535" i="2"/>
  <c r="H535" i="2"/>
  <c r="G535" i="2"/>
  <c r="AH535" i="2" s="1"/>
  <c r="F535" i="2"/>
  <c r="E535" i="2"/>
  <c r="C535" i="2"/>
  <c r="D535" i="2" s="1"/>
  <c r="B535" i="2"/>
  <c r="A535" i="2"/>
  <c r="AU534" i="2"/>
  <c r="AT534" i="2"/>
  <c r="AS534" i="2"/>
  <c r="AR534" i="2"/>
  <c r="AQ534" i="2"/>
  <c r="AP534" i="2"/>
  <c r="AO534" i="2"/>
  <c r="AN534" i="2"/>
  <c r="AG534" i="2"/>
  <c r="AI534" i="2" s="1"/>
  <c r="AF534" i="2"/>
  <c r="AM534" i="2" s="1"/>
  <c r="AE534" i="2"/>
  <c r="AL534" i="2" s="1"/>
  <c r="W534" i="2"/>
  <c r="V534" i="2"/>
  <c r="AC534" i="2" s="1"/>
  <c r="U534" i="2"/>
  <c r="AB534" i="2" s="1"/>
  <c r="T534" i="2"/>
  <c r="M534" i="2"/>
  <c r="L534" i="2"/>
  <c r="S534" i="2" s="1"/>
  <c r="K534" i="2"/>
  <c r="R534" i="2" s="1"/>
  <c r="J534" i="2"/>
  <c r="I534" i="2"/>
  <c r="H534" i="2"/>
  <c r="G534" i="2"/>
  <c r="AH534" i="2" s="1"/>
  <c r="F534" i="2"/>
  <c r="E534" i="2"/>
  <c r="C534" i="2"/>
  <c r="D534" i="2" s="1"/>
  <c r="B534" i="2"/>
  <c r="A534" i="2"/>
  <c r="AU533" i="2"/>
  <c r="AT533" i="2"/>
  <c r="AS533" i="2"/>
  <c r="AR533" i="2"/>
  <c r="AQ533" i="2"/>
  <c r="AP533" i="2"/>
  <c r="AO533" i="2"/>
  <c r="AN533" i="2"/>
  <c r="AG533" i="2"/>
  <c r="AI533" i="2" s="1"/>
  <c r="AF533" i="2"/>
  <c r="AM533" i="2" s="1"/>
  <c r="AE533" i="2"/>
  <c r="AL533" i="2" s="1"/>
  <c r="W533" i="2"/>
  <c r="V533" i="2"/>
  <c r="AC533" i="2" s="1"/>
  <c r="U533" i="2"/>
  <c r="AB533" i="2" s="1"/>
  <c r="T533" i="2"/>
  <c r="M533" i="2"/>
  <c r="L533" i="2"/>
  <c r="S533" i="2" s="1"/>
  <c r="K533" i="2"/>
  <c r="R533" i="2" s="1"/>
  <c r="J533" i="2"/>
  <c r="I533" i="2"/>
  <c r="H533" i="2"/>
  <c r="G533" i="2"/>
  <c r="AH533" i="2" s="1"/>
  <c r="F533" i="2"/>
  <c r="E533" i="2"/>
  <c r="C533" i="2"/>
  <c r="D533" i="2" s="1"/>
  <c r="B533" i="2"/>
  <c r="A533" i="2"/>
  <c r="AU532" i="2"/>
  <c r="AT532" i="2"/>
  <c r="AS532" i="2"/>
  <c r="AR532" i="2"/>
  <c r="AQ532" i="2"/>
  <c r="AP532" i="2"/>
  <c r="AO532" i="2"/>
  <c r="AN532" i="2"/>
  <c r="AG532" i="2"/>
  <c r="AI532" i="2" s="1"/>
  <c r="AF532" i="2"/>
  <c r="AM532" i="2" s="1"/>
  <c r="AE532" i="2"/>
  <c r="AL532" i="2" s="1"/>
  <c r="W532" i="2"/>
  <c r="V532" i="2"/>
  <c r="AC532" i="2" s="1"/>
  <c r="U532" i="2"/>
  <c r="AB532" i="2" s="1"/>
  <c r="T532" i="2"/>
  <c r="M532" i="2"/>
  <c r="L532" i="2"/>
  <c r="S532" i="2" s="1"/>
  <c r="K532" i="2"/>
  <c r="R532" i="2" s="1"/>
  <c r="J532" i="2"/>
  <c r="I532" i="2"/>
  <c r="H532" i="2"/>
  <c r="G532" i="2"/>
  <c r="AH532" i="2" s="1"/>
  <c r="F532" i="2"/>
  <c r="E532" i="2"/>
  <c r="C532" i="2"/>
  <c r="D532" i="2" s="1"/>
  <c r="B532" i="2"/>
  <c r="A532" i="2"/>
  <c r="AU531" i="2"/>
  <c r="AT531" i="2"/>
  <c r="AS531" i="2"/>
  <c r="AR531" i="2"/>
  <c r="AQ531" i="2"/>
  <c r="AP531" i="2"/>
  <c r="AO531" i="2"/>
  <c r="AN531" i="2"/>
  <c r="AG531" i="2"/>
  <c r="AI531" i="2" s="1"/>
  <c r="AF531" i="2"/>
  <c r="AM531" i="2" s="1"/>
  <c r="AE531" i="2"/>
  <c r="AL531" i="2" s="1"/>
  <c r="W531" i="2"/>
  <c r="V531" i="2"/>
  <c r="AC531" i="2" s="1"/>
  <c r="U531" i="2"/>
  <c r="AB531" i="2" s="1"/>
  <c r="T531" i="2"/>
  <c r="M531" i="2"/>
  <c r="L531" i="2"/>
  <c r="S531" i="2" s="1"/>
  <c r="K531" i="2"/>
  <c r="R531" i="2" s="1"/>
  <c r="J531" i="2"/>
  <c r="I531" i="2"/>
  <c r="H531" i="2"/>
  <c r="G531" i="2"/>
  <c r="AH531" i="2" s="1"/>
  <c r="F531" i="2"/>
  <c r="E531" i="2"/>
  <c r="C531" i="2"/>
  <c r="D531" i="2" s="1"/>
  <c r="B531" i="2"/>
  <c r="A531" i="2"/>
  <c r="AU530" i="2"/>
  <c r="AT530" i="2"/>
  <c r="AS530" i="2"/>
  <c r="AR530" i="2"/>
  <c r="AQ530" i="2"/>
  <c r="AP530" i="2"/>
  <c r="AO530" i="2"/>
  <c r="AN530" i="2"/>
  <c r="AG530" i="2"/>
  <c r="AI530" i="2" s="1"/>
  <c r="AF530" i="2"/>
  <c r="AM530" i="2" s="1"/>
  <c r="AE530" i="2"/>
  <c r="AL530" i="2" s="1"/>
  <c r="W530" i="2"/>
  <c r="V530" i="2"/>
  <c r="AC530" i="2" s="1"/>
  <c r="U530" i="2"/>
  <c r="AB530" i="2" s="1"/>
  <c r="T530" i="2"/>
  <c r="M530" i="2"/>
  <c r="L530" i="2"/>
  <c r="S530" i="2" s="1"/>
  <c r="K530" i="2"/>
  <c r="R530" i="2" s="1"/>
  <c r="J530" i="2"/>
  <c r="I530" i="2"/>
  <c r="H530" i="2"/>
  <c r="G530" i="2"/>
  <c r="AH530" i="2" s="1"/>
  <c r="F530" i="2"/>
  <c r="E530" i="2"/>
  <c r="C530" i="2"/>
  <c r="D530" i="2" s="1"/>
  <c r="B530" i="2"/>
  <c r="A530" i="2"/>
  <c r="AU529" i="2"/>
  <c r="AT529" i="2"/>
  <c r="AS529" i="2"/>
  <c r="AR529" i="2"/>
  <c r="AQ529" i="2"/>
  <c r="AP529" i="2"/>
  <c r="AO529" i="2"/>
  <c r="AN529" i="2"/>
  <c r="AG529" i="2"/>
  <c r="AI529" i="2" s="1"/>
  <c r="AF529" i="2"/>
  <c r="AM529" i="2" s="1"/>
  <c r="AE529" i="2"/>
  <c r="AL529" i="2" s="1"/>
  <c r="W529" i="2"/>
  <c r="V529" i="2"/>
  <c r="AC529" i="2" s="1"/>
  <c r="U529" i="2"/>
  <c r="AB529" i="2" s="1"/>
  <c r="T529" i="2"/>
  <c r="M529" i="2"/>
  <c r="L529" i="2"/>
  <c r="S529" i="2" s="1"/>
  <c r="K529" i="2"/>
  <c r="R529" i="2" s="1"/>
  <c r="J529" i="2"/>
  <c r="I529" i="2"/>
  <c r="H529" i="2"/>
  <c r="G529" i="2"/>
  <c r="AH529" i="2" s="1"/>
  <c r="F529" i="2"/>
  <c r="E529" i="2"/>
  <c r="C529" i="2"/>
  <c r="D529" i="2" s="1"/>
  <c r="B529" i="2"/>
  <c r="A529" i="2"/>
  <c r="AU528" i="2"/>
  <c r="AT528" i="2"/>
  <c r="AS528" i="2"/>
  <c r="AR528" i="2"/>
  <c r="AQ528" i="2"/>
  <c r="AP528" i="2"/>
  <c r="AO528" i="2"/>
  <c r="AN528" i="2"/>
  <c r="AG528" i="2"/>
  <c r="AI528" i="2" s="1"/>
  <c r="AF528" i="2"/>
  <c r="AM528" i="2" s="1"/>
  <c r="AE528" i="2"/>
  <c r="AL528" i="2" s="1"/>
  <c r="W528" i="2"/>
  <c r="V528" i="2"/>
  <c r="AC528" i="2" s="1"/>
  <c r="U528" i="2"/>
  <c r="AB528" i="2" s="1"/>
  <c r="T528" i="2"/>
  <c r="M528" i="2"/>
  <c r="L528" i="2"/>
  <c r="S528" i="2" s="1"/>
  <c r="K528" i="2"/>
  <c r="R528" i="2" s="1"/>
  <c r="J528" i="2"/>
  <c r="I528" i="2"/>
  <c r="H528" i="2"/>
  <c r="G528" i="2"/>
  <c r="AH528" i="2" s="1"/>
  <c r="F528" i="2"/>
  <c r="E528" i="2"/>
  <c r="C528" i="2"/>
  <c r="D528" i="2" s="1"/>
  <c r="B528" i="2"/>
  <c r="A528" i="2"/>
  <c r="AU527" i="2"/>
  <c r="AT527" i="2"/>
  <c r="AS527" i="2"/>
  <c r="AR527" i="2"/>
  <c r="AQ527" i="2"/>
  <c r="AP527" i="2"/>
  <c r="AO527" i="2"/>
  <c r="AN527" i="2"/>
  <c r="AG527" i="2"/>
  <c r="AI527" i="2" s="1"/>
  <c r="AF527" i="2"/>
  <c r="AM527" i="2" s="1"/>
  <c r="AE527" i="2"/>
  <c r="AL527" i="2" s="1"/>
  <c r="W527" i="2"/>
  <c r="V527" i="2"/>
  <c r="AC527" i="2" s="1"/>
  <c r="U527" i="2"/>
  <c r="AB527" i="2" s="1"/>
  <c r="T527" i="2"/>
  <c r="M527" i="2"/>
  <c r="L527" i="2"/>
  <c r="S527" i="2" s="1"/>
  <c r="K527" i="2"/>
  <c r="R527" i="2" s="1"/>
  <c r="J527" i="2"/>
  <c r="I527" i="2"/>
  <c r="H527" i="2"/>
  <c r="G527" i="2"/>
  <c r="AH527" i="2" s="1"/>
  <c r="F527" i="2"/>
  <c r="E527" i="2"/>
  <c r="C527" i="2"/>
  <c r="D527" i="2" s="1"/>
  <c r="B527" i="2"/>
  <c r="A527" i="2"/>
  <c r="AU526" i="2"/>
  <c r="AT526" i="2"/>
  <c r="AS526" i="2"/>
  <c r="AR526" i="2"/>
  <c r="AQ526" i="2"/>
  <c r="AP526" i="2"/>
  <c r="AO526" i="2"/>
  <c r="AN526" i="2"/>
  <c r="AG526" i="2"/>
  <c r="AI526" i="2" s="1"/>
  <c r="AF526" i="2"/>
  <c r="AM526" i="2" s="1"/>
  <c r="AE526" i="2"/>
  <c r="AL526" i="2" s="1"/>
  <c r="W526" i="2"/>
  <c r="V526" i="2"/>
  <c r="AC526" i="2" s="1"/>
  <c r="U526" i="2"/>
  <c r="AB526" i="2" s="1"/>
  <c r="T526" i="2"/>
  <c r="M526" i="2"/>
  <c r="L526" i="2"/>
  <c r="S526" i="2" s="1"/>
  <c r="K526" i="2"/>
  <c r="R526" i="2" s="1"/>
  <c r="J526" i="2"/>
  <c r="I526" i="2"/>
  <c r="H526" i="2"/>
  <c r="G526" i="2"/>
  <c r="AH526" i="2" s="1"/>
  <c r="F526" i="2"/>
  <c r="E526" i="2"/>
  <c r="C526" i="2"/>
  <c r="D526" i="2" s="1"/>
  <c r="B526" i="2"/>
  <c r="A526" i="2"/>
  <c r="AU525" i="2"/>
  <c r="AT525" i="2"/>
  <c r="AS525" i="2"/>
  <c r="AR525" i="2"/>
  <c r="AQ525" i="2"/>
  <c r="AP525" i="2"/>
  <c r="AO525" i="2"/>
  <c r="AN525" i="2"/>
  <c r="AG525" i="2"/>
  <c r="AI525" i="2" s="1"/>
  <c r="AF525" i="2"/>
  <c r="AM525" i="2" s="1"/>
  <c r="AE525" i="2"/>
  <c r="AL525" i="2" s="1"/>
  <c r="W525" i="2"/>
  <c r="V525" i="2"/>
  <c r="AC525" i="2" s="1"/>
  <c r="U525" i="2"/>
  <c r="AB525" i="2" s="1"/>
  <c r="T525" i="2"/>
  <c r="M525" i="2"/>
  <c r="L525" i="2"/>
  <c r="S525" i="2" s="1"/>
  <c r="K525" i="2"/>
  <c r="R525" i="2" s="1"/>
  <c r="J525" i="2"/>
  <c r="I525" i="2"/>
  <c r="H525" i="2"/>
  <c r="G525" i="2"/>
  <c r="AH525" i="2" s="1"/>
  <c r="F525" i="2"/>
  <c r="E525" i="2"/>
  <c r="C525" i="2"/>
  <c r="D525" i="2" s="1"/>
  <c r="B525" i="2"/>
  <c r="A525" i="2"/>
  <c r="AU524" i="2"/>
  <c r="AT524" i="2"/>
  <c r="AS524" i="2"/>
  <c r="AR524" i="2"/>
  <c r="AQ524" i="2"/>
  <c r="AP524" i="2"/>
  <c r="AO524" i="2"/>
  <c r="AN524" i="2"/>
  <c r="AG524" i="2"/>
  <c r="AI524" i="2" s="1"/>
  <c r="AF524" i="2"/>
  <c r="AM524" i="2" s="1"/>
  <c r="AE524" i="2"/>
  <c r="AL524" i="2" s="1"/>
  <c r="W524" i="2"/>
  <c r="V524" i="2"/>
  <c r="AC524" i="2" s="1"/>
  <c r="U524" i="2"/>
  <c r="AB524" i="2" s="1"/>
  <c r="T524" i="2"/>
  <c r="M524" i="2"/>
  <c r="L524" i="2"/>
  <c r="S524" i="2" s="1"/>
  <c r="K524" i="2"/>
  <c r="R524" i="2" s="1"/>
  <c r="J524" i="2"/>
  <c r="I524" i="2"/>
  <c r="H524" i="2"/>
  <c r="G524" i="2"/>
  <c r="AH524" i="2" s="1"/>
  <c r="F524" i="2"/>
  <c r="E524" i="2"/>
  <c r="C524" i="2"/>
  <c r="D524" i="2" s="1"/>
  <c r="B524" i="2"/>
  <c r="A524" i="2"/>
  <c r="AU523" i="2"/>
  <c r="AT523" i="2"/>
  <c r="AS523" i="2"/>
  <c r="AR523" i="2"/>
  <c r="AQ523" i="2"/>
  <c r="AP523" i="2"/>
  <c r="AO523" i="2"/>
  <c r="AN523" i="2"/>
  <c r="AG523" i="2"/>
  <c r="AI523" i="2" s="1"/>
  <c r="AF523" i="2"/>
  <c r="AM523" i="2" s="1"/>
  <c r="AE523" i="2"/>
  <c r="AL523" i="2" s="1"/>
  <c r="W523" i="2"/>
  <c r="V523" i="2"/>
  <c r="AC523" i="2" s="1"/>
  <c r="U523" i="2"/>
  <c r="AB523" i="2" s="1"/>
  <c r="T523" i="2"/>
  <c r="M523" i="2"/>
  <c r="L523" i="2"/>
  <c r="S523" i="2" s="1"/>
  <c r="K523" i="2"/>
  <c r="R523" i="2" s="1"/>
  <c r="J523" i="2"/>
  <c r="I523" i="2"/>
  <c r="H523" i="2"/>
  <c r="G523" i="2"/>
  <c r="AH523" i="2" s="1"/>
  <c r="F523" i="2"/>
  <c r="E523" i="2"/>
  <c r="C523" i="2"/>
  <c r="D523" i="2" s="1"/>
  <c r="B523" i="2"/>
  <c r="A523" i="2"/>
  <c r="AU522" i="2"/>
  <c r="AT522" i="2"/>
  <c r="AS522" i="2"/>
  <c r="AR522" i="2"/>
  <c r="AQ522" i="2"/>
  <c r="AP522" i="2"/>
  <c r="AO522" i="2"/>
  <c r="AN522" i="2"/>
  <c r="AG522" i="2"/>
  <c r="AI522" i="2" s="1"/>
  <c r="AF522" i="2"/>
  <c r="AM522" i="2" s="1"/>
  <c r="AE522" i="2"/>
  <c r="AL522" i="2" s="1"/>
  <c r="W522" i="2"/>
  <c r="V522" i="2"/>
  <c r="AC522" i="2" s="1"/>
  <c r="U522" i="2"/>
  <c r="AB522" i="2" s="1"/>
  <c r="T522" i="2"/>
  <c r="M522" i="2"/>
  <c r="L522" i="2"/>
  <c r="S522" i="2" s="1"/>
  <c r="K522" i="2"/>
  <c r="R522" i="2" s="1"/>
  <c r="J522" i="2"/>
  <c r="I522" i="2"/>
  <c r="H522" i="2"/>
  <c r="G522" i="2"/>
  <c r="AH522" i="2" s="1"/>
  <c r="F522" i="2"/>
  <c r="E522" i="2"/>
  <c r="C522" i="2"/>
  <c r="B522" i="2"/>
  <c r="A522" i="2"/>
  <c r="AU521" i="2"/>
  <c r="AT521" i="2"/>
  <c r="AS521" i="2"/>
  <c r="AR521" i="2"/>
  <c r="AQ521" i="2"/>
  <c r="AP521" i="2"/>
  <c r="AO521" i="2"/>
  <c r="AN521" i="2"/>
  <c r="AG521" i="2"/>
  <c r="AI521" i="2" s="1"/>
  <c r="AF521" i="2"/>
  <c r="AM521" i="2" s="1"/>
  <c r="AE521" i="2"/>
  <c r="AL521" i="2" s="1"/>
  <c r="W521" i="2"/>
  <c r="V521" i="2"/>
  <c r="AC521" i="2" s="1"/>
  <c r="U521" i="2"/>
  <c r="AB521" i="2" s="1"/>
  <c r="T521" i="2"/>
  <c r="M521" i="2"/>
  <c r="L521" i="2"/>
  <c r="S521" i="2" s="1"/>
  <c r="K521" i="2"/>
  <c r="R521" i="2" s="1"/>
  <c r="J521" i="2"/>
  <c r="I521" i="2"/>
  <c r="H521" i="2"/>
  <c r="G521" i="2"/>
  <c r="AH521" i="2" s="1"/>
  <c r="F521" i="2"/>
  <c r="E521" i="2"/>
  <c r="C521" i="2"/>
  <c r="B521" i="2"/>
  <c r="A521" i="2"/>
  <c r="AU520" i="2"/>
  <c r="AT520" i="2"/>
  <c r="AS520" i="2"/>
  <c r="AR520" i="2"/>
  <c r="AQ520" i="2"/>
  <c r="AP520" i="2"/>
  <c r="AO520" i="2"/>
  <c r="AN520" i="2"/>
  <c r="AG520" i="2"/>
  <c r="AI520" i="2" s="1"/>
  <c r="AF520" i="2"/>
  <c r="AM520" i="2" s="1"/>
  <c r="AE520" i="2"/>
  <c r="AL520" i="2" s="1"/>
  <c r="W520" i="2"/>
  <c r="V520" i="2"/>
  <c r="AC520" i="2" s="1"/>
  <c r="U520" i="2"/>
  <c r="AB520" i="2" s="1"/>
  <c r="T520" i="2"/>
  <c r="M520" i="2"/>
  <c r="L520" i="2"/>
  <c r="S520" i="2" s="1"/>
  <c r="K520" i="2"/>
  <c r="R520" i="2" s="1"/>
  <c r="J520" i="2"/>
  <c r="I520" i="2"/>
  <c r="H520" i="2"/>
  <c r="G520" i="2"/>
  <c r="AH520" i="2" s="1"/>
  <c r="F520" i="2"/>
  <c r="E520" i="2"/>
  <c r="C520" i="2"/>
  <c r="B520" i="2"/>
  <c r="A520" i="2"/>
  <c r="AU519" i="2"/>
  <c r="AT519" i="2"/>
  <c r="AS519" i="2"/>
  <c r="AR519" i="2"/>
  <c r="AQ519" i="2"/>
  <c r="AP519" i="2"/>
  <c r="AO519" i="2"/>
  <c r="AN519" i="2"/>
  <c r="AG519" i="2"/>
  <c r="AI519" i="2" s="1"/>
  <c r="AF519" i="2"/>
  <c r="AM519" i="2" s="1"/>
  <c r="AE519" i="2"/>
  <c r="AL519" i="2" s="1"/>
  <c r="W519" i="2"/>
  <c r="V519" i="2"/>
  <c r="AC519" i="2" s="1"/>
  <c r="U519" i="2"/>
  <c r="AB519" i="2" s="1"/>
  <c r="T519" i="2"/>
  <c r="M519" i="2"/>
  <c r="L519" i="2"/>
  <c r="S519" i="2" s="1"/>
  <c r="K519" i="2"/>
  <c r="R519" i="2" s="1"/>
  <c r="J519" i="2"/>
  <c r="I519" i="2"/>
  <c r="H519" i="2"/>
  <c r="G519" i="2"/>
  <c r="AH519" i="2" s="1"/>
  <c r="F519" i="2"/>
  <c r="E519" i="2"/>
  <c r="C519" i="2"/>
  <c r="B519" i="2"/>
  <c r="A519" i="2"/>
  <c r="AU518" i="2"/>
  <c r="AT518" i="2"/>
  <c r="AS518" i="2"/>
  <c r="AR518" i="2"/>
  <c r="AQ518" i="2"/>
  <c r="AP518" i="2"/>
  <c r="AO518" i="2"/>
  <c r="AN518" i="2"/>
  <c r="AG518" i="2"/>
  <c r="AI518" i="2" s="1"/>
  <c r="AF518" i="2"/>
  <c r="AM518" i="2" s="1"/>
  <c r="AE518" i="2"/>
  <c r="AL518" i="2" s="1"/>
  <c r="W518" i="2"/>
  <c r="V518" i="2"/>
  <c r="AC518" i="2" s="1"/>
  <c r="U518" i="2"/>
  <c r="AB518" i="2" s="1"/>
  <c r="T518" i="2"/>
  <c r="M518" i="2"/>
  <c r="L518" i="2"/>
  <c r="S518" i="2" s="1"/>
  <c r="K518" i="2"/>
  <c r="R518" i="2" s="1"/>
  <c r="J518" i="2"/>
  <c r="I518" i="2"/>
  <c r="H518" i="2"/>
  <c r="G518" i="2"/>
  <c r="AH518" i="2" s="1"/>
  <c r="F518" i="2"/>
  <c r="E518" i="2"/>
  <c r="C518" i="2"/>
  <c r="B518" i="2"/>
  <c r="A518" i="2"/>
  <c r="AU517" i="2"/>
  <c r="AT517" i="2"/>
  <c r="AS517" i="2"/>
  <c r="AR517" i="2"/>
  <c r="AQ517" i="2"/>
  <c r="AP517" i="2"/>
  <c r="AO517" i="2"/>
  <c r="AN517" i="2"/>
  <c r="AG517" i="2"/>
  <c r="AI517" i="2" s="1"/>
  <c r="AF517" i="2"/>
  <c r="AM517" i="2" s="1"/>
  <c r="AE517" i="2"/>
  <c r="AL517" i="2" s="1"/>
  <c r="W517" i="2"/>
  <c r="V517" i="2"/>
  <c r="AC517" i="2" s="1"/>
  <c r="U517" i="2"/>
  <c r="AB517" i="2" s="1"/>
  <c r="T517" i="2"/>
  <c r="M517" i="2"/>
  <c r="L517" i="2"/>
  <c r="S517" i="2" s="1"/>
  <c r="K517" i="2"/>
  <c r="R517" i="2" s="1"/>
  <c r="J517" i="2"/>
  <c r="I517" i="2"/>
  <c r="H517" i="2"/>
  <c r="G517" i="2"/>
  <c r="AH517" i="2" s="1"/>
  <c r="F517" i="2"/>
  <c r="E517" i="2"/>
  <c r="C517" i="2"/>
  <c r="B517" i="2"/>
  <c r="A517" i="2"/>
  <c r="AU516" i="2"/>
  <c r="AT516" i="2"/>
  <c r="AS516" i="2"/>
  <c r="AR516" i="2"/>
  <c r="AQ516" i="2"/>
  <c r="AP516" i="2"/>
  <c r="AO516" i="2"/>
  <c r="AN516" i="2"/>
  <c r="AG516" i="2"/>
  <c r="AI516" i="2" s="1"/>
  <c r="AF516" i="2"/>
  <c r="AM516" i="2" s="1"/>
  <c r="AE516" i="2"/>
  <c r="AL516" i="2" s="1"/>
  <c r="W516" i="2"/>
  <c r="V516" i="2"/>
  <c r="AC516" i="2" s="1"/>
  <c r="U516" i="2"/>
  <c r="AB516" i="2" s="1"/>
  <c r="T516" i="2"/>
  <c r="M516" i="2"/>
  <c r="L516" i="2"/>
  <c r="S516" i="2" s="1"/>
  <c r="K516" i="2"/>
  <c r="R516" i="2" s="1"/>
  <c r="J516" i="2"/>
  <c r="I516" i="2"/>
  <c r="H516" i="2"/>
  <c r="G516" i="2"/>
  <c r="AH516" i="2" s="1"/>
  <c r="F516" i="2"/>
  <c r="E516" i="2"/>
  <c r="C516" i="2"/>
  <c r="B516" i="2"/>
  <c r="A516" i="2"/>
  <c r="AU515" i="2"/>
  <c r="AT515" i="2"/>
  <c r="AS515" i="2"/>
  <c r="AR515" i="2"/>
  <c r="AQ515" i="2"/>
  <c r="AP515" i="2"/>
  <c r="AO515" i="2"/>
  <c r="AN515" i="2"/>
  <c r="AG515" i="2"/>
  <c r="AI515" i="2" s="1"/>
  <c r="AF515" i="2"/>
  <c r="AM515" i="2" s="1"/>
  <c r="AE515" i="2"/>
  <c r="AL515" i="2" s="1"/>
  <c r="W515" i="2"/>
  <c r="V515" i="2"/>
  <c r="AC515" i="2" s="1"/>
  <c r="U515" i="2"/>
  <c r="AB515" i="2" s="1"/>
  <c r="T515" i="2"/>
  <c r="M515" i="2"/>
  <c r="L515" i="2"/>
  <c r="S515" i="2" s="1"/>
  <c r="K515" i="2"/>
  <c r="R515" i="2" s="1"/>
  <c r="J515" i="2"/>
  <c r="I515" i="2"/>
  <c r="H515" i="2"/>
  <c r="G515" i="2"/>
  <c r="AH515" i="2" s="1"/>
  <c r="F515" i="2"/>
  <c r="E515" i="2"/>
  <c r="C515" i="2"/>
  <c r="B515" i="2"/>
  <c r="A515" i="2"/>
  <c r="AU514" i="2"/>
  <c r="AT514" i="2"/>
  <c r="AS514" i="2"/>
  <c r="AR514" i="2"/>
  <c r="AQ514" i="2"/>
  <c r="AP514" i="2"/>
  <c r="AO514" i="2"/>
  <c r="AN514" i="2"/>
  <c r="AG514" i="2"/>
  <c r="AI514" i="2" s="1"/>
  <c r="AF514" i="2"/>
  <c r="AM514" i="2" s="1"/>
  <c r="AE514" i="2"/>
  <c r="AL514" i="2" s="1"/>
  <c r="W514" i="2"/>
  <c r="V514" i="2"/>
  <c r="AC514" i="2" s="1"/>
  <c r="U514" i="2"/>
  <c r="AB514" i="2" s="1"/>
  <c r="T514" i="2"/>
  <c r="M514" i="2"/>
  <c r="L514" i="2"/>
  <c r="S514" i="2" s="1"/>
  <c r="K514" i="2"/>
  <c r="R514" i="2" s="1"/>
  <c r="J514" i="2"/>
  <c r="I514" i="2"/>
  <c r="H514" i="2"/>
  <c r="G514" i="2"/>
  <c r="AH514" i="2" s="1"/>
  <c r="F514" i="2"/>
  <c r="E514" i="2"/>
  <c r="C514" i="2"/>
  <c r="B514" i="2"/>
  <c r="A514" i="2"/>
  <c r="AU513" i="2"/>
  <c r="AT513" i="2"/>
  <c r="AS513" i="2"/>
  <c r="AR513" i="2"/>
  <c r="AQ513" i="2"/>
  <c r="AP513" i="2"/>
  <c r="AO513" i="2"/>
  <c r="AN513" i="2"/>
  <c r="AG513" i="2"/>
  <c r="AI513" i="2" s="1"/>
  <c r="AF513" i="2"/>
  <c r="AM513" i="2" s="1"/>
  <c r="AE513" i="2"/>
  <c r="AL513" i="2" s="1"/>
  <c r="W513" i="2"/>
  <c r="V513" i="2"/>
  <c r="AC513" i="2" s="1"/>
  <c r="U513" i="2"/>
  <c r="AB513" i="2" s="1"/>
  <c r="T513" i="2"/>
  <c r="M513" i="2"/>
  <c r="L513" i="2"/>
  <c r="S513" i="2" s="1"/>
  <c r="K513" i="2"/>
  <c r="R513" i="2" s="1"/>
  <c r="J513" i="2"/>
  <c r="I513" i="2"/>
  <c r="H513" i="2"/>
  <c r="G513" i="2"/>
  <c r="AH513" i="2" s="1"/>
  <c r="F513" i="2"/>
  <c r="E513" i="2"/>
  <c r="C513" i="2"/>
  <c r="B513" i="2"/>
  <c r="A513" i="2"/>
  <c r="AU512" i="2"/>
  <c r="AT512" i="2"/>
  <c r="AS512" i="2"/>
  <c r="AR512" i="2"/>
  <c r="AQ512" i="2"/>
  <c r="AP512" i="2"/>
  <c r="AO512" i="2"/>
  <c r="AN512" i="2"/>
  <c r="AG512" i="2"/>
  <c r="AI512" i="2" s="1"/>
  <c r="AF512" i="2"/>
  <c r="AM512" i="2" s="1"/>
  <c r="AE512" i="2"/>
  <c r="AL512" i="2" s="1"/>
  <c r="W512" i="2"/>
  <c r="V512" i="2"/>
  <c r="AC512" i="2" s="1"/>
  <c r="U512" i="2"/>
  <c r="AB512" i="2" s="1"/>
  <c r="T512" i="2"/>
  <c r="M512" i="2"/>
  <c r="L512" i="2"/>
  <c r="S512" i="2" s="1"/>
  <c r="K512" i="2"/>
  <c r="R512" i="2" s="1"/>
  <c r="J512" i="2"/>
  <c r="I512" i="2"/>
  <c r="H512" i="2"/>
  <c r="G512" i="2"/>
  <c r="AH512" i="2" s="1"/>
  <c r="F512" i="2"/>
  <c r="E512" i="2"/>
  <c r="C512" i="2"/>
  <c r="B512" i="2"/>
  <c r="A512" i="2"/>
  <c r="AU511" i="2"/>
  <c r="AT511" i="2"/>
  <c r="AS511" i="2"/>
  <c r="AR511" i="2"/>
  <c r="AQ511" i="2"/>
  <c r="AP511" i="2"/>
  <c r="AO511" i="2"/>
  <c r="AN511" i="2"/>
  <c r="AG511" i="2"/>
  <c r="AI511" i="2" s="1"/>
  <c r="AF511" i="2"/>
  <c r="AM511" i="2" s="1"/>
  <c r="AE511" i="2"/>
  <c r="AL511" i="2" s="1"/>
  <c r="W511" i="2"/>
  <c r="V511" i="2"/>
  <c r="AC511" i="2" s="1"/>
  <c r="U511" i="2"/>
  <c r="AB511" i="2" s="1"/>
  <c r="T511" i="2"/>
  <c r="M511" i="2"/>
  <c r="L511" i="2"/>
  <c r="S511" i="2" s="1"/>
  <c r="K511" i="2"/>
  <c r="R511" i="2" s="1"/>
  <c r="J511" i="2"/>
  <c r="I511" i="2"/>
  <c r="H511" i="2"/>
  <c r="G511" i="2"/>
  <c r="AH511" i="2" s="1"/>
  <c r="F511" i="2"/>
  <c r="E511" i="2"/>
  <c r="C511" i="2"/>
  <c r="B511" i="2"/>
  <c r="A511" i="2"/>
  <c r="AU510" i="2"/>
  <c r="AT510" i="2"/>
  <c r="AS510" i="2"/>
  <c r="AR510" i="2"/>
  <c r="AQ510" i="2"/>
  <c r="AP510" i="2"/>
  <c r="AO510" i="2"/>
  <c r="AN510" i="2"/>
  <c r="AG510" i="2"/>
  <c r="AI510" i="2" s="1"/>
  <c r="AF510" i="2"/>
  <c r="AM510" i="2" s="1"/>
  <c r="AE510" i="2"/>
  <c r="AL510" i="2" s="1"/>
  <c r="W510" i="2"/>
  <c r="V510" i="2"/>
  <c r="AC510" i="2" s="1"/>
  <c r="U510" i="2"/>
  <c r="AB510" i="2" s="1"/>
  <c r="T510" i="2"/>
  <c r="M510" i="2"/>
  <c r="L510" i="2"/>
  <c r="S510" i="2" s="1"/>
  <c r="K510" i="2"/>
  <c r="R510" i="2" s="1"/>
  <c r="J510" i="2"/>
  <c r="I510" i="2"/>
  <c r="H510" i="2"/>
  <c r="G510" i="2"/>
  <c r="AH510" i="2" s="1"/>
  <c r="F510" i="2"/>
  <c r="E510" i="2"/>
  <c r="C510" i="2"/>
  <c r="B510" i="2"/>
  <c r="A510" i="2"/>
  <c r="AU509" i="2"/>
  <c r="AT509" i="2"/>
  <c r="AS509" i="2"/>
  <c r="AR509" i="2"/>
  <c r="AQ509" i="2"/>
  <c r="AP509" i="2"/>
  <c r="AO509" i="2"/>
  <c r="AN509" i="2"/>
  <c r="AG509" i="2"/>
  <c r="AI509" i="2" s="1"/>
  <c r="AF509" i="2"/>
  <c r="AM509" i="2" s="1"/>
  <c r="AE509" i="2"/>
  <c r="AL509" i="2" s="1"/>
  <c r="W509" i="2"/>
  <c r="V509" i="2"/>
  <c r="AC509" i="2" s="1"/>
  <c r="U509" i="2"/>
  <c r="AB509" i="2" s="1"/>
  <c r="T509" i="2"/>
  <c r="M509" i="2"/>
  <c r="L509" i="2"/>
  <c r="S509" i="2" s="1"/>
  <c r="K509" i="2"/>
  <c r="R509" i="2" s="1"/>
  <c r="J509" i="2"/>
  <c r="I509" i="2"/>
  <c r="H509" i="2"/>
  <c r="G509" i="2"/>
  <c r="AH509" i="2" s="1"/>
  <c r="F509" i="2"/>
  <c r="E509" i="2"/>
  <c r="C509" i="2"/>
  <c r="B509" i="2"/>
  <c r="A509" i="2"/>
  <c r="AU508" i="2"/>
  <c r="AT508" i="2"/>
  <c r="AS508" i="2"/>
  <c r="AR508" i="2"/>
  <c r="AQ508" i="2"/>
  <c r="AP508" i="2"/>
  <c r="AO508" i="2"/>
  <c r="AN508" i="2"/>
  <c r="AG508" i="2"/>
  <c r="AI508" i="2" s="1"/>
  <c r="AF508" i="2"/>
  <c r="AM508" i="2" s="1"/>
  <c r="AE508" i="2"/>
  <c r="AL508" i="2" s="1"/>
  <c r="W508" i="2"/>
  <c r="V508" i="2"/>
  <c r="AC508" i="2" s="1"/>
  <c r="U508" i="2"/>
  <c r="AB508" i="2" s="1"/>
  <c r="T508" i="2"/>
  <c r="M508" i="2"/>
  <c r="L508" i="2"/>
  <c r="S508" i="2" s="1"/>
  <c r="K508" i="2"/>
  <c r="R508" i="2" s="1"/>
  <c r="J508" i="2"/>
  <c r="I508" i="2"/>
  <c r="H508" i="2"/>
  <c r="G508" i="2"/>
  <c r="AH508" i="2" s="1"/>
  <c r="F508" i="2"/>
  <c r="E508" i="2"/>
  <c r="C508" i="2"/>
  <c r="B508" i="2"/>
  <c r="A508" i="2"/>
  <c r="AU507" i="2"/>
  <c r="AT507" i="2"/>
  <c r="AS507" i="2"/>
  <c r="AR507" i="2"/>
  <c r="AQ507" i="2"/>
  <c r="AP507" i="2"/>
  <c r="AO507" i="2"/>
  <c r="AN507" i="2"/>
  <c r="AG507" i="2"/>
  <c r="AI507" i="2" s="1"/>
  <c r="AF507" i="2"/>
  <c r="AM507" i="2" s="1"/>
  <c r="AE507" i="2"/>
  <c r="AL507" i="2" s="1"/>
  <c r="W507" i="2"/>
  <c r="V507" i="2"/>
  <c r="AC507" i="2" s="1"/>
  <c r="U507" i="2"/>
  <c r="AB507" i="2" s="1"/>
  <c r="T507" i="2"/>
  <c r="M507" i="2"/>
  <c r="L507" i="2"/>
  <c r="S507" i="2" s="1"/>
  <c r="K507" i="2"/>
  <c r="R507" i="2" s="1"/>
  <c r="J507" i="2"/>
  <c r="I507" i="2"/>
  <c r="H507" i="2"/>
  <c r="G507" i="2"/>
  <c r="AH507" i="2" s="1"/>
  <c r="F507" i="2"/>
  <c r="E507" i="2"/>
  <c r="C507" i="2"/>
  <c r="B507" i="2"/>
  <c r="A507" i="2"/>
  <c r="AU506" i="2"/>
  <c r="AT506" i="2"/>
  <c r="AS506" i="2"/>
  <c r="AR506" i="2"/>
  <c r="AQ506" i="2"/>
  <c r="AP506" i="2"/>
  <c r="AO506" i="2"/>
  <c r="AN506" i="2"/>
  <c r="AG506" i="2"/>
  <c r="AI506" i="2" s="1"/>
  <c r="AF506" i="2"/>
  <c r="AM506" i="2" s="1"/>
  <c r="AE506" i="2"/>
  <c r="AL506" i="2" s="1"/>
  <c r="W506" i="2"/>
  <c r="V506" i="2"/>
  <c r="AC506" i="2" s="1"/>
  <c r="U506" i="2"/>
  <c r="AB506" i="2" s="1"/>
  <c r="T506" i="2"/>
  <c r="M506" i="2"/>
  <c r="L506" i="2"/>
  <c r="S506" i="2" s="1"/>
  <c r="K506" i="2"/>
  <c r="R506" i="2" s="1"/>
  <c r="J506" i="2"/>
  <c r="I506" i="2"/>
  <c r="H506" i="2"/>
  <c r="G506" i="2"/>
  <c r="AH506" i="2" s="1"/>
  <c r="F506" i="2"/>
  <c r="E506" i="2"/>
  <c r="C506" i="2"/>
  <c r="B506" i="2"/>
  <c r="A506" i="2"/>
  <c r="AU505" i="2"/>
  <c r="AT505" i="2"/>
  <c r="AS505" i="2"/>
  <c r="AR505" i="2"/>
  <c r="AQ505" i="2"/>
  <c r="AP505" i="2"/>
  <c r="AO505" i="2"/>
  <c r="AN505" i="2"/>
  <c r="AG505" i="2"/>
  <c r="AI505" i="2" s="1"/>
  <c r="AF505" i="2"/>
  <c r="AM505" i="2" s="1"/>
  <c r="AE505" i="2"/>
  <c r="AL505" i="2" s="1"/>
  <c r="W505" i="2"/>
  <c r="V505" i="2"/>
  <c r="AC505" i="2" s="1"/>
  <c r="U505" i="2"/>
  <c r="AB505" i="2" s="1"/>
  <c r="T505" i="2"/>
  <c r="M505" i="2"/>
  <c r="L505" i="2"/>
  <c r="S505" i="2" s="1"/>
  <c r="K505" i="2"/>
  <c r="R505" i="2" s="1"/>
  <c r="J505" i="2"/>
  <c r="I505" i="2"/>
  <c r="H505" i="2"/>
  <c r="G505" i="2"/>
  <c r="AH505" i="2" s="1"/>
  <c r="F505" i="2"/>
  <c r="E505" i="2"/>
  <c r="C505" i="2"/>
  <c r="B505" i="2"/>
  <c r="A505" i="2"/>
  <c r="AU504" i="2"/>
  <c r="AT504" i="2"/>
  <c r="AS504" i="2"/>
  <c r="AR504" i="2"/>
  <c r="AQ504" i="2"/>
  <c r="AP504" i="2"/>
  <c r="AO504" i="2"/>
  <c r="AN504" i="2"/>
  <c r="AG504" i="2"/>
  <c r="AI504" i="2" s="1"/>
  <c r="AF504" i="2"/>
  <c r="AM504" i="2" s="1"/>
  <c r="AE504" i="2"/>
  <c r="AL504" i="2" s="1"/>
  <c r="W504" i="2"/>
  <c r="V504" i="2"/>
  <c r="AC504" i="2" s="1"/>
  <c r="U504" i="2"/>
  <c r="AB504" i="2" s="1"/>
  <c r="T504" i="2"/>
  <c r="M504" i="2"/>
  <c r="L504" i="2"/>
  <c r="S504" i="2" s="1"/>
  <c r="K504" i="2"/>
  <c r="R504" i="2" s="1"/>
  <c r="J504" i="2"/>
  <c r="I504" i="2"/>
  <c r="H504" i="2"/>
  <c r="G504" i="2"/>
  <c r="AH504" i="2" s="1"/>
  <c r="F504" i="2"/>
  <c r="E504" i="2"/>
  <c r="C504" i="2"/>
  <c r="B504" i="2"/>
  <c r="A504" i="2"/>
  <c r="AU503" i="2"/>
  <c r="AT503" i="2"/>
  <c r="AS503" i="2"/>
  <c r="AR503" i="2"/>
  <c r="AQ503" i="2"/>
  <c r="AP503" i="2"/>
  <c r="AO503" i="2"/>
  <c r="AN503" i="2"/>
  <c r="AG503" i="2"/>
  <c r="AI503" i="2" s="1"/>
  <c r="AF503" i="2"/>
  <c r="AM503" i="2" s="1"/>
  <c r="AE503" i="2"/>
  <c r="AL503" i="2" s="1"/>
  <c r="W503" i="2"/>
  <c r="V503" i="2"/>
  <c r="AC503" i="2" s="1"/>
  <c r="U503" i="2"/>
  <c r="AB503" i="2" s="1"/>
  <c r="T503" i="2"/>
  <c r="M503" i="2"/>
  <c r="L503" i="2"/>
  <c r="S503" i="2" s="1"/>
  <c r="K503" i="2"/>
  <c r="R503" i="2" s="1"/>
  <c r="J503" i="2"/>
  <c r="I503" i="2"/>
  <c r="H503" i="2"/>
  <c r="G503" i="2"/>
  <c r="AH503" i="2" s="1"/>
  <c r="F503" i="2"/>
  <c r="E503" i="2"/>
  <c r="C503" i="2"/>
  <c r="B503" i="2"/>
  <c r="A503" i="2"/>
  <c r="AU502" i="2"/>
  <c r="AT502" i="2"/>
  <c r="AS502" i="2"/>
  <c r="AR502" i="2"/>
  <c r="AQ502" i="2"/>
  <c r="AP502" i="2"/>
  <c r="AO502" i="2"/>
  <c r="AN502" i="2"/>
  <c r="AG502" i="2"/>
  <c r="AI502" i="2" s="1"/>
  <c r="AF502" i="2"/>
  <c r="AM502" i="2" s="1"/>
  <c r="AE502" i="2"/>
  <c r="AL502" i="2" s="1"/>
  <c r="W502" i="2"/>
  <c r="V502" i="2"/>
  <c r="AC502" i="2" s="1"/>
  <c r="U502" i="2"/>
  <c r="AB502" i="2" s="1"/>
  <c r="T502" i="2"/>
  <c r="M502" i="2"/>
  <c r="L502" i="2"/>
  <c r="S502" i="2" s="1"/>
  <c r="K502" i="2"/>
  <c r="R502" i="2" s="1"/>
  <c r="J502" i="2"/>
  <c r="I502" i="2"/>
  <c r="H502" i="2"/>
  <c r="G502" i="2"/>
  <c r="AH502" i="2" s="1"/>
  <c r="F502" i="2"/>
  <c r="E502" i="2"/>
  <c r="C502" i="2"/>
  <c r="B502" i="2"/>
  <c r="A502" i="2"/>
  <c r="AU501" i="2"/>
  <c r="AT501" i="2"/>
  <c r="AS501" i="2"/>
  <c r="AR501" i="2"/>
  <c r="AQ501" i="2"/>
  <c r="AP501" i="2"/>
  <c r="AO501" i="2"/>
  <c r="AN501" i="2"/>
  <c r="AG501" i="2"/>
  <c r="AI501" i="2" s="1"/>
  <c r="AF501" i="2"/>
  <c r="AM501" i="2" s="1"/>
  <c r="AE501" i="2"/>
  <c r="AL501" i="2" s="1"/>
  <c r="W501" i="2"/>
  <c r="V501" i="2"/>
  <c r="AC501" i="2" s="1"/>
  <c r="U501" i="2"/>
  <c r="AB501" i="2" s="1"/>
  <c r="T501" i="2"/>
  <c r="M501" i="2"/>
  <c r="L501" i="2"/>
  <c r="S501" i="2" s="1"/>
  <c r="K501" i="2"/>
  <c r="R501" i="2" s="1"/>
  <c r="J501" i="2"/>
  <c r="I501" i="2"/>
  <c r="H501" i="2"/>
  <c r="G501" i="2"/>
  <c r="AH501" i="2" s="1"/>
  <c r="F501" i="2"/>
  <c r="E501" i="2"/>
  <c r="C501" i="2"/>
  <c r="B501" i="2"/>
  <c r="A501" i="2"/>
  <c r="AU500" i="2"/>
  <c r="AT500" i="2"/>
  <c r="AS500" i="2"/>
  <c r="AR500" i="2"/>
  <c r="AQ500" i="2"/>
  <c r="AP500" i="2"/>
  <c r="AO500" i="2"/>
  <c r="AN500" i="2"/>
  <c r="AG500" i="2"/>
  <c r="AI500" i="2" s="1"/>
  <c r="AF500" i="2"/>
  <c r="AM500" i="2" s="1"/>
  <c r="AE500" i="2"/>
  <c r="AL500" i="2" s="1"/>
  <c r="W500" i="2"/>
  <c r="V500" i="2"/>
  <c r="AC500" i="2" s="1"/>
  <c r="U500" i="2"/>
  <c r="AB500" i="2" s="1"/>
  <c r="T500" i="2"/>
  <c r="M500" i="2"/>
  <c r="L500" i="2"/>
  <c r="S500" i="2" s="1"/>
  <c r="K500" i="2"/>
  <c r="R500" i="2" s="1"/>
  <c r="J500" i="2"/>
  <c r="I500" i="2"/>
  <c r="H500" i="2"/>
  <c r="G500" i="2"/>
  <c r="AH500" i="2" s="1"/>
  <c r="F500" i="2"/>
  <c r="E500" i="2"/>
  <c r="C500" i="2"/>
  <c r="B500" i="2"/>
  <c r="A500" i="2"/>
  <c r="AU499" i="2"/>
  <c r="AT499" i="2"/>
  <c r="AS499" i="2"/>
  <c r="AR499" i="2"/>
  <c r="AQ499" i="2"/>
  <c r="AP499" i="2"/>
  <c r="AO499" i="2"/>
  <c r="AN499" i="2"/>
  <c r="AG499" i="2"/>
  <c r="AI499" i="2" s="1"/>
  <c r="AF499" i="2"/>
  <c r="AM499" i="2" s="1"/>
  <c r="AE499" i="2"/>
  <c r="AL499" i="2" s="1"/>
  <c r="W499" i="2"/>
  <c r="V499" i="2"/>
  <c r="AC499" i="2" s="1"/>
  <c r="U499" i="2"/>
  <c r="AB499" i="2" s="1"/>
  <c r="T499" i="2"/>
  <c r="M499" i="2"/>
  <c r="L499" i="2"/>
  <c r="S499" i="2" s="1"/>
  <c r="K499" i="2"/>
  <c r="R499" i="2" s="1"/>
  <c r="J499" i="2"/>
  <c r="I499" i="2"/>
  <c r="H499" i="2"/>
  <c r="G499" i="2"/>
  <c r="AH499" i="2" s="1"/>
  <c r="F499" i="2"/>
  <c r="E499" i="2"/>
  <c r="C499" i="2"/>
  <c r="B499" i="2"/>
  <c r="A499" i="2"/>
  <c r="AU498" i="2"/>
  <c r="AT498" i="2"/>
  <c r="AS498" i="2"/>
  <c r="AR498" i="2"/>
  <c r="AQ498" i="2"/>
  <c r="AP498" i="2"/>
  <c r="AO498" i="2"/>
  <c r="AN498" i="2"/>
  <c r="AG498" i="2"/>
  <c r="AI498" i="2" s="1"/>
  <c r="AF498" i="2"/>
  <c r="AM498" i="2" s="1"/>
  <c r="AE498" i="2"/>
  <c r="AL498" i="2" s="1"/>
  <c r="W498" i="2"/>
  <c r="V498" i="2"/>
  <c r="AC498" i="2" s="1"/>
  <c r="U498" i="2"/>
  <c r="AB498" i="2" s="1"/>
  <c r="T498" i="2"/>
  <c r="M498" i="2"/>
  <c r="L498" i="2"/>
  <c r="S498" i="2" s="1"/>
  <c r="K498" i="2"/>
  <c r="R498" i="2" s="1"/>
  <c r="J498" i="2"/>
  <c r="I498" i="2"/>
  <c r="H498" i="2"/>
  <c r="G498" i="2"/>
  <c r="AH498" i="2" s="1"/>
  <c r="F498" i="2"/>
  <c r="E498" i="2"/>
  <c r="C498" i="2"/>
  <c r="B498" i="2"/>
  <c r="A498" i="2"/>
  <c r="AU497" i="2"/>
  <c r="AT497" i="2"/>
  <c r="AS497" i="2"/>
  <c r="AR497" i="2"/>
  <c r="AQ497" i="2"/>
  <c r="AP497" i="2"/>
  <c r="AO497" i="2"/>
  <c r="AN497" i="2"/>
  <c r="AG497" i="2"/>
  <c r="AI497" i="2" s="1"/>
  <c r="AF497" i="2"/>
  <c r="AM497" i="2" s="1"/>
  <c r="AE497" i="2"/>
  <c r="AL497" i="2" s="1"/>
  <c r="W497" i="2"/>
  <c r="V497" i="2"/>
  <c r="AC497" i="2" s="1"/>
  <c r="U497" i="2"/>
  <c r="AB497" i="2" s="1"/>
  <c r="T497" i="2"/>
  <c r="M497" i="2"/>
  <c r="L497" i="2"/>
  <c r="S497" i="2" s="1"/>
  <c r="K497" i="2"/>
  <c r="R497" i="2" s="1"/>
  <c r="J497" i="2"/>
  <c r="I497" i="2"/>
  <c r="H497" i="2"/>
  <c r="G497" i="2"/>
  <c r="AH497" i="2" s="1"/>
  <c r="F497" i="2"/>
  <c r="E497" i="2"/>
  <c r="C497" i="2"/>
  <c r="B497" i="2"/>
  <c r="A497" i="2"/>
  <c r="AU496" i="2"/>
  <c r="AT496" i="2"/>
  <c r="AS496" i="2"/>
  <c r="AR496" i="2"/>
  <c r="AQ496" i="2"/>
  <c r="AP496" i="2"/>
  <c r="AO496" i="2"/>
  <c r="AN496" i="2"/>
  <c r="AG496" i="2"/>
  <c r="AI496" i="2" s="1"/>
  <c r="AF496" i="2"/>
  <c r="AM496" i="2" s="1"/>
  <c r="AE496" i="2"/>
  <c r="AL496" i="2" s="1"/>
  <c r="W496" i="2"/>
  <c r="V496" i="2"/>
  <c r="AC496" i="2" s="1"/>
  <c r="U496" i="2"/>
  <c r="AB496" i="2" s="1"/>
  <c r="T496" i="2"/>
  <c r="M496" i="2"/>
  <c r="L496" i="2"/>
  <c r="S496" i="2" s="1"/>
  <c r="K496" i="2"/>
  <c r="R496" i="2" s="1"/>
  <c r="J496" i="2"/>
  <c r="I496" i="2"/>
  <c r="H496" i="2"/>
  <c r="G496" i="2"/>
  <c r="AH496" i="2" s="1"/>
  <c r="F496" i="2"/>
  <c r="E496" i="2"/>
  <c r="C496" i="2"/>
  <c r="B496" i="2"/>
  <c r="A496" i="2"/>
  <c r="AU495" i="2"/>
  <c r="AT495" i="2"/>
  <c r="AS495" i="2"/>
  <c r="AR495" i="2"/>
  <c r="AQ495" i="2"/>
  <c r="AP495" i="2"/>
  <c r="AO495" i="2"/>
  <c r="AN495" i="2"/>
  <c r="AG495" i="2"/>
  <c r="AI495" i="2" s="1"/>
  <c r="AF495" i="2"/>
  <c r="AM495" i="2" s="1"/>
  <c r="AE495" i="2"/>
  <c r="AL495" i="2" s="1"/>
  <c r="W495" i="2"/>
  <c r="V495" i="2"/>
  <c r="AC495" i="2" s="1"/>
  <c r="U495" i="2"/>
  <c r="AB495" i="2" s="1"/>
  <c r="T495" i="2"/>
  <c r="M495" i="2"/>
  <c r="L495" i="2"/>
  <c r="S495" i="2" s="1"/>
  <c r="K495" i="2"/>
  <c r="R495" i="2" s="1"/>
  <c r="J495" i="2"/>
  <c r="I495" i="2"/>
  <c r="H495" i="2"/>
  <c r="G495" i="2"/>
  <c r="AH495" i="2" s="1"/>
  <c r="F495" i="2"/>
  <c r="E495" i="2"/>
  <c r="C495" i="2"/>
  <c r="B495" i="2"/>
  <c r="A495" i="2"/>
  <c r="AU494" i="2"/>
  <c r="AT494" i="2"/>
  <c r="AS494" i="2"/>
  <c r="AR494" i="2"/>
  <c r="AQ494" i="2"/>
  <c r="AP494" i="2"/>
  <c r="AO494" i="2"/>
  <c r="AN494" i="2"/>
  <c r="AG494" i="2"/>
  <c r="AI494" i="2" s="1"/>
  <c r="AF494" i="2"/>
  <c r="AM494" i="2" s="1"/>
  <c r="AE494" i="2"/>
  <c r="AL494" i="2" s="1"/>
  <c r="W494" i="2"/>
  <c r="V494" i="2"/>
  <c r="AC494" i="2" s="1"/>
  <c r="U494" i="2"/>
  <c r="AB494" i="2" s="1"/>
  <c r="T494" i="2"/>
  <c r="M494" i="2"/>
  <c r="L494" i="2"/>
  <c r="S494" i="2" s="1"/>
  <c r="K494" i="2"/>
  <c r="R494" i="2" s="1"/>
  <c r="J494" i="2"/>
  <c r="I494" i="2"/>
  <c r="H494" i="2"/>
  <c r="G494" i="2"/>
  <c r="AH494" i="2" s="1"/>
  <c r="F494" i="2"/>
  <c r="E494" i="2"/>
  <c r="C494" i="2"/>
  <c r="B494" i="2"/>
  <c r="A494" i="2"/>
  <c r="AU493" i="2"/>
  <c r="AT493" i="2"/>
  <c r="AS493" i="2"/>
  <c r="AR493" i="2"/>
  <c r="AQ493" i="2"/>
  <c r="AP493" i="2"/>
  <c r="AO493" i="2"/>
  <c r="AN493" i="2"/>
  <c r="AG493" i="2"/>
  <c r="AI493" i="2" s="1"/>
  <c r="AF493" i="2"/>
  <c r="AM493" i="2" s="1"/>
  <c r="AE493" i="2"/>
  <c r="AL493" i="2" s="1"/>
  <c r="W493" i="2"/>
  <c r="V493" i="2"/>
  <c r="AC493" i="2" s="1"/>
  <c r="U493" i="2"/>
  <c r="AB493" i="2" s="1"/>
  <c r="T493" i="2"/>
  <c r="M493" i="2"/>
  <c r="L493" i="2"/>
  <c r="S493" i="2" s="1"/>
  <c r="K493" i="2"/>
  <c r="R493" i="2" s="1"/>
  <c r="J493" i="2"/>
  <c r="I493" i="2"/>
  <c r="H493" i="2"/>
  <c r="G493" i="2"/>
  <c r="AH493" i="2" s="1"/>
  <c r="F493" i="2"/>
  <c r="E493" i="2"/>
  <c r="C493" i="2"/>
  <c r="B493" i="2"/>
  <c r="A493" i="2"/>
  <c r="AU492" i="2"/>
  <c r="AT492" i="2"/>
  <c r="AS492" i="2"/>
  <c r="AR492" i="2"/>
  <c r="AQ492" i="2"/>
  <c r="AP492" i="2"/>
  <c r="AO492" i="2"/>
  <c r="AN492" i="2"/>
  <c r="AG492" i="2"/>
  <c r="AI492" i="2" s="1"/>
  <c r="AF492" i="2"/>
  <c r="AM492" i="2" s="1"/>
  <c r="AE492" i="2"/>
  <c r="AL492" i="2" s="1"/>
  <c r="W492" i="2"/>
  <c r="V492" i="2"/>
  <c r="AC492" i="2" s="1"/>
  <c r="U492" i="2"/>
  <c r="AB492" i="2" s="1"/>
  <c r="T492" i="2"/>
  <c r="M492" i="2"/>
  <c r="L492" i="2"/>
  <c r="S492" i="2" s="1"/>
  <c r="K492" i="2"/>
  <c r="R492" i="2" s="1"/>
  <c r="J492" i="2"/>
  <c r="I492" i="2"/>
  <c r="H492" i="2"/>
  <c r="G492" i="2"/>
  <c r="AH492" i="2" s="1"/>
  <c r="F492" i="2"/>
  <c r="E492" i="2"/>
  <c r="C492" i="2"/>
  <c r="B492" i="2"/>
  <c r="A492" i="2"/>
  <c r="AU491" i="2"/>
  <c r="AT491" i="2"/>
  <c r="AS491" i="2"/>
  <c r="AR491" i="2"/>
  <c r="AQ491" i="2"/>
  <c r="AP491" i="2"/>
  <c r="AO491" i="2"/>
  <c r="AN491" i="2"/>
  <c r="AG491" i="2"/>
  <c r="AI491" i="2" s="1"/>
  <c r="AF491" i="2"/>
  <c r="AM491" i="2" s="1"/>
  <c r="AE491" i="2"/>
  <c r="AL491" i="2" s="1"/>
  <c r="W491" i="2"/>
  <c r="V491" i="2"/>
  <c r="AC491" i="2" s="1"/>
  <c r="U491" i="2"/>
  <c r="AB491" i="2" s="1"/>
  <c r="T491" i="2"/>
  <c r="M491" i="2"/>
  <c r="L491" i="2"/>
  <c r="S491" i="2" s="1"/>
  <c r="K491" i="2"/>
  <c r="R491" i="2" s="1"/>
  <c r="J491" i="2"/>
  <c r="I491" i="2"/>
  <c r="H491" i="2"/>
  <c r="G491" i="2"/>
  <c r="AH491" i="2" s="1"/>
  <c r="F491" i="2"/>
  <c r="E491" i="2"/>
  <c r="C491" i="2"/>
  <c r="B491" i="2"/>
  <c r="A491" i="2"/>
  <c r="AU490" i="2"/>
  <c r="AT490" i="2"/>
  <c r="AS490" i="2"/>
  <c r="AR490" i="2"/>
  <c r="AQ490" i="2"/>
  <c r="AP490" i="2"/>
  <c r="AO490" i="2"/>
  <c r="AN490" i="2"/>
  <c r="AG490" i="2"/>
  <c r="AI490" i="2" s="1"/>
  <c r="AF490" i="2"/>
  <c r="AM490" i="2" s="1"/>
  <c r="AE490" i="2"/>
  <c r="AL490" i="2" s="1"/>
  <c r="W490" i="2"/>
  <c r="V490" i="2"/>
  <c r="AC490" i="2" s="1"/>
  <c r="U490" i="2"/>
  <c r="AB490" i="2" s="1"/>
  <c r="T490" i="2"/>
  <c r="M490" i="2"/>
  <c r="L490" i="2"/>
  <c r="S490" i="2" s="1"/>
  <c r="K490" i="2"/>
  <c r="R490" i="2" s="1"/>
  <c r="J490" i="2"/>
  <c r="I490" i="2"/>
  <c r="H490" i="2"/>
  <c r="G490" i="2"/>
  <c r="AH490" i="2" s="1"/>
  <c r="F490" i="2"/>
  <c r="E490" i="2"/>
  <c r="C490" i="2"/>
  <c r="B490" i="2"/>
  <c r="A490" i="2"/>
  <c r="AU489" i="2"/>
  <c r="AT489" i="2"/>
  <c r="AS489" i="2"/>
  <c r="AR489" i="2"/>
  <c r="AQ489" i="2"/>
  <c r="AP489" i="2"/>
  <c r="AO489" i="2"/>
  <c r="AN489" i="2"/>
  <c r="AG489" i="2"/>
  <c r="AI489" i="2" s="1"/>
  <c r="AF489" i="2"/>
  <c r="AM489" i="2" s="1"/>
  <c r="AE489" i="2"/>
  <c r="AL489" i="2" s="1"/>
  <c r="W489" i="2"/>
  <c r="V489" i="2"/>
  <c r="AC489" i="2" s="1"/>
  <c r="U489" i="2"/>
  <c r="AB489" i="2" s="1"/>
  <c r="T489" i="2"/>
  <c r="M489" i="2"/>
  <c r="L489" i="2"/>
  <c r="S489" i="2" s="1"/>
  <c r="K489" i="2"/>
  <c r="R489" i="2" s="1"/>
  <c r="J489" i="2"/>
  <c r="I489" i="2"/>
  <c r="H489" i="2"/>
  <c r="G489" i="2"/>
  <c r="AH489" i="2" s="1"/>
  <c r="F489" i="2"/>
  <c r="E489" i="2"/>
  <c r="C489" i="2"/>
  <c r="B489" i="2"/>
  <c r="A489" i="2"/>
  <c r="AU488" i="2"/>
  <c r="AT488" i="2"/>
  <c r="AS488" i="2"/>
  <c r="AR488" i="2"/>
  <c r="AQ488" i="2"/>
  <c r="AP488" i="2"/>
  <c r="AO488" i="2"/>
  <c r="AN488" i="2"/>
  <c r="AG488" i="2"/>
  <c r="AI488" i="2" s="1"/>
  <c r="AF488" i="2"/>
  <c r="AM488" i="2" s="1"/>
  <c r="AE488" i="2"/>
  <c r="AL488" i="2" s="1"/>
  <c r="W488" i="2"/>
  <c r="V488" i="2"/>
  <c r="AC488" i="2" s="1"/>
  <c r="U488" i="2"/>
  <c r="AB488" i="2" s="1"/>
  <c r="T488" i="2"/>
  <c r="M488" i="2"/>
  <c r="L488" i="2"/>
  <c r="S488" i="2" s="1"/>
  <c r="K488" i="2"/>
  <c r="R488" i="2" s="1"/>
  <c r="J488" i="2"/>
  <c r="I488" i="2"/>
  <c r="H488" i="2"/>
  <c r="G488" i="2"/>
  <c r="AH488" i="2" s="1"/>
  <c r="F488" i="2"/>
  <c r="E488" i="2"/>
  <c r="C488" i="2"/>
  <c r="B488" i="2"/>
  <c r="A488" i="2"/>
  <c r="AU487" i="2"/>
  <c r="AT487" i="2"/>
  <c r="AS487" i="2"/>
  <c r="AR487" i="2"/>
  <c r="AQ487" i="2"/>
  <c r="AP487" i="2"/>
  <c r="AO487" i="2"/>
  <c r="AN487" i="2"/>
  <c r="AG487" i="2"/>
  <c r="AI487" i="2" s="1"/>
  <c r="AF487" i="2"/>
  <c r="AM487" i="2" s="1"/>
  <c r="AE487" i="2"/>
  <c r="AL487" i="2" s="1"/>
  <c r="W487" i="2"/>
  <c r="V487" i="2"/>
  <c r="AC487" i="2" s="1"/>
  <c r="U487" i="2"/>
  <c r="AB487" i="2" s="1"/>
  <c r="T487" i="2"/>
  <c r="M487" i="2"/>
  <c r="L487" i="2"/>
  <c r="S487" i="2" s="1"/>
  <c r="K487" i="2"/>
  <c r="R487" i="2" s="1"/>
  <c r="J487" i="2"/>
  <c r="I487" i="2"/>
  <c r="H487" i="2"/>
  <c r="G487" i="2"/>
  <c r="AH487" i="2" s="1"/>
  <c r="F487" i="2"/>
  <c r="E487" i="2"/>
  <c r="C487" i="2"/>
  <c r="B487" i="2"/>
  <c r="A487" i="2"/>
  <c r="AU486" i="2"/>
  <c r="AT486" i="2"/>
  <c r="AS486" i="2"/>
  <c r="AR486" i="2"/>
  <c r="AQ486" i="2"/>
  <c r="AP486" i="2"/>
  <c r="AO486" i="2"/>
  <c r="AN486" i="2"/>
  <c r="AG486" i="2"/>
  <c r="AI486" i="2" s="1"/>
  <c r="AF486" i="2"/>
  <c r="AM486" i="2" s="1"/>
  <c r="AE486" i="2"/>
  <c r="AL486" i="2" s="1"/>
  <c r="W486" i="2"/>
  <c r="V486" i="2"/>
  <c r="AC486" i="2" s="1"/>
  <c r="U486" i="2"/>
  <c r="AB486" i="2" s="1"/>
  <c r="T486" i="2"/>
  <c r="M486" i="2"/>
  <c r="L486" i="2"/>
  <c r="S486" i="2" s="1"/>
  <c r="K486" i="2"/>
  <c r="R486" i="2" s="1"/>
  <c r="J486" i="2"/>
  <c r="I486" i="2"/>
  <c r="H486" i="2"/>
  <c r="G486" i="2"/>
  <c r="AH486" i="2" s="1"/>
  <c r="F486" i="2"/>
  <c r="E486" i="2"/>
  <c r="C486" i="2"/>
  <c r="B486" i="2"/>
  <c r="A486" i="2"/>
  <c r="AU485" i="2"/>
  <c r="AT485" i="2"/>
  <c r="AS485" i="2"/>
  <c r="AR485" i="2"/>
  <c r="AQ485" i="2"/>
  <c r="AP485" i="2"/>
  <c r="AO485" i="2"/>
  <c r="AN485" i="2"/>
  <c r="AG485" i="2"/>
  <c r="AI485" i="2" s="1"/>
  <c r="AF485" i="2"/>
  <c r="AM485" i="2" s="1"/>
  <c r="AE485" i="2"/>
  <c r="AL485" i="2" s="1"/>
  <c r="W485" i="2"/>
  <c r="V485" i="2"/>
  <c r="AC485" i="2" s="1"/>
  <c r="U485" i="2"/>
  <c r="AB485" i="2" s="1"/>
  <c r="T485" i="2"/>
  <c r="M485" i="2"/>
  <c r="L485" i="2"/>
  <c r="S485" i="2" s="1"/>
  <c r="K485" i="2"/>
  <c r="R485" i="2" s="1"/>
  <c r="J485" i="2"/>
  <c r="I485" i="2"/>
  <c r="H485" i="2"/>
  <c r="G485" i="2"/>
  <c r="AH485" i="2" s="1"/>
  <c r="F485" i="2"/>
  <c r="E485" i="2"/>
  <c r="C485" i="2"/>
  <c r="B485" i="2"/>
  <c r="A485" i="2"/>
  <c r="AU484" i="2"/>
  <c r="AT484" i="2"/>
  <c r="AS484" i="2"/>
  <c r="AR484" i="2"/>
  <c r="AQ484" i="2"/>
  <c r="AP484" i="2"/>
  <c r="AO484" i="2"/>
  <c r="AN484" i="2"/>
  <c r="AG484" i="2"/>
  <c r="AI484" i="2" s="1"/>
  <c r="AF484" i="2"/>
  <c r="AM484" i="2" s="1"/>
  <c r="AE484" i="2"/>
  <c r="AL484" i="2" s="1"/>
  <c r="W484" i="2"/>
  <c r="V484" i="2"/>
  <c r="AC484" i="2" s="1"/>
  <c r="U484" i="2"/>
  <c r="AB484" i="2" s="1"/>
  <c r="T484" i="2"/>
  <c r="M484" i="2"/>
  <c r="L484" i="2"/>
  <c r="S484" i="2" s="1"/>
  <c r="K484" i="2"/>
  <c r="R484" i="2" s="1"/>
  <c r="J484" i="2"/>
  <c r="I484" i="2"/>
  <c r="H484" i="2"/>
  <c r="G484" i="2"/>
  <c r="AH484" i="2" s="1"/>
  <c r="F484" i="2"/>
  <c r="E484" i="2"/>
  <c r="C484" i="2"/>
  <c r="B484" i="2"/>
  <c r="A484" i="2"/>
  <c r="AU483" i="2"/>
  <c r="AT483" i="2"/>
  <c r="AS483" i="2"/>
  <c r="AR483" i="2"/>
  <c r="AQ483" i="2"/>
  <c r="AP483" i="2"/>
  <c r="AO483" i="2"/>
  <c r="AN483" i="2"/>
  <c r="AG483" i="2"/>
  <c r="AI483" i="2" s="1"/>
  <c r="AF483" i="2"/>
  <c r="AM483" i="2" s="1"/>
  <c r="AE483" i="2"/>
  <c r="AL483" i="2" s="1"/>
  <c r="W483" i="2"/>
  <c r="V483" i="2"/>
  <c r="AC483" i="2" s="1"/>
  <c r="U483" i="2"/>
  <c r="AB483" i="2" s="1"/>
  <c r="T483" i="2"/>
  <c r="M483" i="2"/>
  <c r="L483" i="2"/>
  <c r="S483" i="2" s="1"/>
  <c r="K483" i="2"/>
  <c r="R483" i="2" s="1"/>
  <c r="J483" i="2"/>
  <c r="I483" i="2"/>
  <c r="H483" i="2"/>
  <c r="G483" i="2"/>
  <c r="AH483" i="2" s="1"/>
  <c r="F483" i="2"/>
  <c r="E483" i="2"/>
  <c r="C483" i="2"/>
  <c r="B483" i="2"/>
  <c r="A483" i="2"/>
  <c r="AU482" i="2"/>
  <c r="AT482" i="2"/>
  <c r="AS482" i="2"/>
  <c r="AR482" i="2"/>
  <c r="AQ482" i="2"/>
  <c r="AP482" i="2"/>
  <c r="AO482" i="2"/>
  <c r="AN482" i="2"/>
  <c r="AG482" i="2"/>
  <c r="AI482" i="2" s="1"/>
  <c r="AF482" i="2"/>
  <c r="AM482" i="2" s="1"/>
  <c r="AE482" i="2"/>
  <c r="AL482" i="2" s="1"/>
  <c r="W482" i="2"/>
  <c r="V482" i="2"/>
  <c r="AC482" i="2" s="1"/>
  <c r="U482" i="2"/>
  <c r="AB482" i="2" s="1"/>
  <c r="T482" i="2"/>
  <c r="M482" i="2"/>
  <c r="L482" i="2"/>
  <c r="S482" i="2" s="1"/>
  <c r="K482" i="2"/>
  <c r="R482" i="2" s="1"/>
  <c r="J482" i="2"/>
  <c r="I482" i="2"/>
  <c r="H482" i="2"/>
  <c r="G482" i="2"/>
  <c r="AH482" i="2" s="1"/>
  <c r="F482" i="2"/>
  <c r="E482" i="2"/>
  <c r="C482" i="2"/>
  <c r="D482" i="2" s="1"/>
  <c r="B482" i="2"/>
  <c r="A482" i="2"/>
  <c r="AU481" i="2"/>
  <c r="AT481" i="2"/>
  <c r="AS481" i="2"/>
  <c r="AR481" i="2"/>
  <c r="AQ481" i="2"/>
  <c r="AP481" i="2"/>
  <c r="AO481" i="2"/>
  <c r="AN481" i="2"/>
  <c r="AG481" i="2"/>
  <c r="AI481" i="2" s="1"/>
  <c r="AF481" i="2"/>
  <c r="AM481" i="2" s="1"/>
  <c r="AE481" i="2"/>
  <c r="AL481" i="2" s="1"/>
  <c r="W481" i="2"/>
  <c r="V481" i="2"/>
  <c r="AC481" i="2" s="1"/>
  <c r="U481" i="2"/>
  <c r="AB481" i="2" s="1"/>
  <c r="T481" i="2"/>
  <c r="M481" i="2"/>
  <c r="L481" i="2"/>
  <c r="S481" i="2" s="1"/>
  <c r="K481" i="2"/>
  <c r="R481" i="2" s="1"/>
  <c r="J481" i="2"/>
  <c r="I481" i="2"/>
  <c r="H481" i="2"/>
  <c r="G481" i="2"/>
  <c r="AH481" i="2" s="1"/>
  <c r="F481" i="2"/>
  <c r="E481" i="2"/>
  <c r="C481" i="2"/>
  <c r="D481" i="2" s="1"/>
  <c r="B481" i="2"/>
  <c r="A481" i="2"/>
  <c r="AU480" i="2"/>
  <c r="AT480" i="2"/>
  <c r="AS480" i="2"/>
  <c r="AR480" i="2"/>
  <c r="AQ480" i="2"/>
  <c r="AP480" i="2"/>
  <c r="AO480" i="2"/>
  <c r="AN480" i="2"/>
  <c r="AG480" i="2"/>
  <c r="AI480" i="2" s="1"/>
  <c r="AF480" i="2"/>
  <c r="AM480" i="2" s="1"/>
  <c r="AE480" i="2"/>
  <c r="AL480" i="2" s="1"/>
  <c r="W480" i="2"/>
  <c r="V480" i="2"/>
  <c r="AC480" i="2" s="1"/>
  <c r="U480" i="2"/>
  <c r="AB480" i="2" s="1"/>
  <c r="T480" i="2"/>
  <c r="M480" i="2"/>
  <c r="L480" i="2"/>
  <c r="S480" i="2" s="1"/>
  <c r="K480" i="2"/>
  <c r="R480" i="2" s="1"/>
  <c r="J480" i="2"/>
  <c r="I480" i="2"/>
  <c r="H480" i="2"/>
  <c r="G480" i="2"/>
  <c r="AH480" i="2" s="1"/>
  <c r="F480" i="2"/>
  <c r="E480" i="2"/>
  <c r="C480" i="2"/>
  <c r="D480" i="2" s="1"/>
  <c r="B480" i="2"/>
  <c r="A480" i="2"/>
  <c r="AU479" i="2"/>
  <c r="AT479" i="2"/>
  <c r="AS479" i="2"/>
  <c r="AR479" i="2"/>
  <c r="AQ479" i="2"/>
  <c r="AP479" i="2"/>
  <c r="AO479" i="2"/>
  <c r="AN479" i="2"/>
  <c r="AG479" i="2"/>
  <c r="AI479" i="2" s="1"/>
  <c r="AF479" i="2"/>
  <c r="AM479" i="2" s="1"/>
  <c r="AE479" i="2"/>
  <c r="AL479" i="2" s="1"/>
  <c r="W479" i="2"/>
  <c r="V479" i="2"/>
  <c r="AC479" i="2" s="1"/>
  <c r="U479" i="2"/>
  <c r="AB479" i="2" s="1"/>
  <c r="T479" i="2"/>
  <c r="M479" i="2"/>
  <c r="L479" i="2"/>
  <c r="S479" i="2" s="1"/>
  <c r="K479" i="2"/>
  <c r="R479" i="2" s="1"/>
  <c r="J479" i="2"/>
  <c r="I479" i="2"/>
  <c r="H479" i="2"/>
  <c r="G479" i="2"/>
  <c r="AH479" i="2" s="1"/>
  <c r="F479" i="2"/>
  <c r="E479" i="2"/>
  <c r="C479" i="2"/>
  <c r="D479" i="2" s="1"/>
  <c r="B479" i="2"/>
  <c r="A479" i="2"/>
  <c r="AU478" i="2"/>
  <c r="AT478" i="2"/>
  <c r="AS478" i="2"/>
  <c r="AR478" i="2"/>
  <c r="AQ478" i="2"/>
  <c r="AP478" i="2"/>
  <c r="AO478" i="2"/>
  <c r="AN478" i="2"/>
  <c r="AG478" i="2"/>
  <c r="AI478" i="2" s="1"/>
  <c r="AF478" i="2"/>
  <c r="AM478" i="2" s="1"/>
  <c r="AE478" i="2"/>
  <c r="AL478" i="2" s="1"/>
  <c r="W478" i="2"/>
  <c r="V478" i="2"/>
  <c r="AC478" i="2" s="1"/>
  <c r="U478" i="2"/>
  <c r="AB478" i="2" s="1"/>
  <c r="T478" i="2"/>
  <c r="M478" i="2"/>
  <c r="L478" i="2"/>
  <c r="S478" i="2" s="1"/>
  <c r="K478" i="2"/>
  <c r="R478" i="2" s="1"/>
  <c r="J478" i="2"/>
  <c r="I478" i="2"/>
  <c r="H478" i="2"/>
  <c r="G478" i="2"/>
  <c r="AH478" i="2" s="1"/>
  <c r="F478" i="2"/>
  <c r="E478" i="2"/>
  <c r="C478" i="2"/>
  <c r="D478" i="2" s="1"/>
  <c r="B478" i="2"/>
  <c r="A478" i="2"/>
  <c r="AU477" i="2"/>
  <c r="AT477" i="2"/>
  <c r="AS477" i="2"/>
  <c r="AR477" i="2"/>
  <c r="AQ477" i="2"/>
  <c r="AP477" i="2"/>
  <c r="AO477" i="2"/>
  <c r="AN477" i="2"/>
  <c r="AG477" i="2"/>
  <c r="AI477" i="2" s="1"/>
  <c r="AF477" i="2"/>
  <c r="AM477" i="2" s="1"/>
  <c r="AE477" i="2"/>
  <c r="AL477" i="2" s="1"/>
  <c r="W477" i="2"/>
  <c r="V477" i="2"/>
  <c r="AC477" i="2" s="1"/>
  <c r="U477" i="2"/>
  <c r="AB477" i="2" s="1"/>
  <c r="T477" i="2"/>
  <c r="M477" i="2"/>
  <c r="L477" i="2"/>
  <c r="S477" i="2" s="1"/>
  <c r="K477" i="2"/>
  <c r="R477" i="2" s="1"/>
  <c r="J477" i="2"/>
  <c r="I477" i="2"/>
  <c r="H477" i="2"/>
  <c r="G477" i="2"/>
  <c r="AH477" i="2" s="1"/>
  <c r="F477" i="2"/>
  <c r="E477" i="2"/>
  <c r="C477" i="2"/>
  <c r="D477" i="2" s="1"/>
  <c r="B477" i="2"/>
  <c r="A477" i="2"/>
  <c r="AU476" i="2"/>
  <c r="AT476" i="2"/>
  <c r="AS476" i="2"/>
  <c r="AR476" i="2"/>
  <c r="AQ476" i="2"/>
  <c r="AP476" i="2"/>
  <c r="AO476" i="2"/>
  <c r="AN476" i="2"/>
  <c r="AG476" i="2"/>
  <c r="AI476" i="2" s="1"/>
  <c r="AF476" i="2"/>
  <c r="AM476" i="2" s="1"/>
  <c r="AE476" i="2"/>
  <c r="AL476" i="2" s="1"/>
  <c r="W476" i="2"/>
  <c r="V476" i="2"/>
  <c r="AC476" i="2" s="1"/>
  <c r="U476" i="2"/>
  <c r="AB476" i="2" s="1"/>
  <c r="T476" i="2"/>
  <c r="M476" i="2"/>
  <c r="L476" i="2"/>
  <c r="S476" i="2" s="1"/>
  <c r="K476" i="2"/>
  <c r="R476" i="2" s="1"/>
  <c r="J476" i="2"/>
  <c r="I476" i="2"/>
  <c r="H476" i="2"/>
  <c r="G476" i="2"/>
  <c r="AH476" i="2" s="1"/>
  <c r="F476" i="2"/>
  <c r="E476" i="2"/>
  <c r="C476" i="2"/>
  <c r="D476" i="2" s="1"/>
  <c r="B476" i="2"/>
  <c r="A476" i="2"/>
  <c r="AU475" i="2"/>
  <c r="AT475" i="2"/>
  <c r="AS475" i="2"/>
  <c r="AR475" i="2"/>
  <c r="AQ475" i="2"/>
  <c r="AP475" i="2"/>
  <c r="AO475" i="2"/>
  <c r="AN475" i="2"/>
  <c r="AG475" i="2"/>
  <c r="AI475" i="2" s="1"/>
  <c r="AF475" i="2"/>
  <c r="AM475" i="2" s="1"/>
  <c r="AE475" i="2"/>
  <c r="AL475" i="2" s="1"/>
  <c r="W475" i="2"/>
  <c r="V475" i="2"/>
  <c r="AC475" i="2" s="1"/>
  <c r="U475" i="2"/>
  <c r="AB475" i="2" s="1"/>
  <c r="T475" i="2"/>
  <c r="M475" i="2"/>
  <c r="L475" i="2"/>
  <c r="S475" i="2" s="1"/>
  <c r="K475" i="2"/>
  <c r="R475" i="2" s="1"/>
  <c r="J475" i="2"/>
  <c r="I475" i="2"/>
  <c r="H475" i="2"/>
  <c r="G475" i="2"/>
  <c r="AH475" i="2" s="1"/>
  <c r="F475" i="2"/>
  <c r="E475" i="2"/>
  <c r="C475" i="2"/>
  <c r="D475" i="2" s="1"/>
  <c r="B475" i="2"/>
  <c r="A475" i="2"/>
  <c r="AU474" i="2"/>
  <c r="AT474" i="2"/>
  <c r="AS474" i="2"/>
  <c r="AR474" i="2"/>
  <c r="AQ474" i="2"/>
  <c r="AP474" i="2"/>
  <c r="AO474" i="2"/>
  <c r="AN474" i="2"/>
  <c r="AG474" i="2"/>
  <c r="AI474" i="2" s="1"/>
  <c r="AF474" i="2"/>
  <c r="AM474" i="2" s="1"/>
  <c r="AE474" i="2"/>
  <c r="AL474" i="2" s="1"/>
  <c r="W474" i="2"/>
  <c r="V474" i="2"/>
  <c r="AC474" i="2" s="1"/>
  <c r="U474" i="2"/>
  <c r="AB474" i="2" s="1"/>
  <c r="T474" i="2"/>
  <c r="M474" i="2"/>
  <c r="L474" i="2"/>
  <c r="S474" i="2" s="1"/>
  <c r="K474" i="2"/>
  <c r="R474" i="2" s="1"/>
  <c r="J474" i="2"/>
  <c r="I474" i="2"/>
  <c r="H474" i="2"/>
  <c r="G474" i="2"/>
  <c r="AH474" i="2" s="1"/>
  <c r="F474" i="2"/>
  <c r="E474" i="2"/>
  <c r="C474" i="2"/>
  <c r="D474" i="2" s="1"/>
  <c r="B474" i="2"/>
  <c r="A474" i="2"/>
  <c r="AU473" i="2"/>
  <c r="AT473" i="2"/>
  <c r="AS473" i="2"/>
  <c r="AR473" i="2"/>
  <c r="AQ473" i="2"/>
  <c r="AP473" i="2"/>
  <c r="AO473" i="2"/>
  <c r="AN473" i="2"/>
  <c r="AG473" i="2"/>
  <c r="AI473" i="2" s="1"/>
  <c r="AF473" i="2"/>
  <c r="AM473" i="2" s="1"/>
  <c r="AE473" i="2"/>
  <c r="AL473" i="2" s="1"/>
  <c r="W473" i="2"/>
  <c r="V473" i="2"/>
  <c r="AC473" i="2" s="1"/>
  <c r="U473" i="2"/>
  <c r="AB473" i="2" s="1"/>
  <c r="T473" i="2"/>
  <c r="M473" i="2"/>
  <c r="L473" i="2"/>
  <c r="S473" i="2" s="1"/>
  <c r="K473" i="2"/>
  <c r="R473" i="2" s="1"/>
  <c r="J473" i="2"/>
  <c r="I473" i="2"/>
  <c r="H473" i="2"/>
  <c r="G473" i="2"/>
  <c r="AH473" i="2" s="1"/>
  <c r="F473" i="2"/>
  <c r="E473" i="2"/>
  <c r="C473" i="2"/>
  <c r="D473" i="2" s="1"/>
  <c r="B473" i="2"/>
  <c r="A473" i="2"/>
  <c r="AU472" i="2"/>
  <c r="AT472" i="2"/>
  <c r="AS472" i="2"/>
  <c r="AR472" i="2"/>
  <c r="AQ472" i="2"/>
  <c r="AP472" i="2"/>
  <c r="AO472" i="2"/>
  <c r="AN472" i="2"/>
  <c r="AG472" i="2"/>
  <c r="AI472" i="2" s="1"/>
  <c r="AF472" i="2"/>
  <c r="AM472" i="2" s="1"/>
  <c r="AE472" i="2"/>
  <c r="AL472" i="2" s="1"/>
  <c r="W472" i="2"/>
  <c r="V472" i="2"/>
  <c r="AC472" i="2" s="1"/>
  <c r="U472" i="2"/>
  <c r="AB472" i="2" s="1"/>
  <c r="T472" i="2"/>
  <c r="M472" i="2"/>
  <c r="L472" i="2"/>
  <c r="S472" i="2" s="1"/>
  <c r="K472" i="2"/>
  <c r="R472" i="2" s="1"/>
  <c r="J472" i="2"/>
  <c r="I472" i="2"/>
  <c r="H472" i="2"/>
  <c r="G472" i="2"/>
  <c r="AH472" i="2" s="1"/>
  <c r="F472" i="2"/>
  <c r="E472" i="2"/>
  <c r="C472" i="2"/>
  <c r="D472" i="2" s="1"/>
  <c r="B472" i="2"/>
  <c r="A472" i="2"/>
  <c r="AU471" i="2"/>
  <c r="AT471" i="2"/>
  <c r="AS471" i="2"/>
  <c r="AR471" i="2"/>
  <c r="AQ471" i="2"/>
  <c r="AP471" i="2"/>
  <c r="AO471" i="2"/>
  <c r="AN471" i="2"/>
  <c r="AG471" i="2"/>
  <c r="AI471" i="2" s="1"/>
  <c r="AF471" i="2"/>
  <c r="AM471" i="2" s="1"/>
  <c r="AE471" i="2"/>
  <c r="AL471" i="2" s="1"/>
  <c r="W471" i="2"/>
  <c r="V471" i="2"/>
  <c r="AC471" i="2" s="1"/>
  <c r="U471" i="2"/>
  <c r="AB471" i="2" s="1"/>
  <c r="T471" i="2"/>
  <c r="M471" i="2"/>
  <c r="L471" i="2"/>
  <c r="S471" i="2" s="1"/>
  <c r="K471" i="2"/>
  <c r="R471" i="2" s="1"/>
  <c r="J471" i="2"/>
  <c r="I471" i="2"/>
  <c r="H471" i="2"/>
  <c r="G471" i="2"/>
  <c r="AH471" i="2" s="1"/>
  <c r="F471" i="2"/>
  <c r="E471" i="2"/>
  <c r="C471" i="2"/>
  <c r="D471" i="2" s="1"/>
  <c r="B471" i="2"/>
  <c r="A471" i="2"/>
  <c r="AU470" i="2"/>
  <c r="AT470" i="2"/>
  <c r="AS470" i="2"/>
  <c r="AR470" i="2"/>
  <c r="AQ470" i="2"/>
  <c r="AP470" i="2"/>
  <c r="AO470" i="2"/>
  <c r="AN470" i="2"/>
  <c r="AG470" i="2"/>
  <c r="AI470" i="2" s="1"/>
  <c r="AF470" i="2"/>
  <c r="AM470" i="2" s="1"/>
  <c r="AE470" i="2"/>
  <c r="AL470" i="2" s="1"/>
  <c r="W470" i="2"/>
  <c r="V470" i="2"/>
  <c r="AC470" i="2" s="1"/>
  <c r="U470" i="2"/>
  <c r="AB470" i="2" s="1"/>
  <c r="T470" i="2"/>
  <c r="M470" i="2"/>
  <c r="L470" i="2"/>
  <c r="S470" i="2" s="1"/>
  <c r="K470" i="2"/>
  <c r="R470" i="2" s="1"/>
  <c r="J470" i="2"/>
  <c r="I470" i="2"/>
  <c r="H470" i="2"/>
  <c r="G470" i="2"/>
  <c r="AH470" i="2" s="1"/>
  <c r="F470" i="2"/>
  <c r="E470" i="2"/>
  <c r="C470" i="2"/>
  <c r="D470" i="2" s="1"/>
  <c r="B470" i="2"/>
  <c r="A470" i="2"/>
  <c r="AU469" i="2"/>
  <c r="AT469" i="2"/>
  <c r="AS469" i="2"/>
  <c r="AR469" i="2"/>
  <c r="AQ469" i="2"/>
  <c r="AP469" i="2"/>
  <c r="AO469" i="2"/>
  <c r="AN469" i="2"/>
  <c r="AG469" i="2"/>
  <c r="AI469" i="2" s="1"/>
  <c r="AF469" i="2"/>
  <c r="AM469" i="2" s="1"/>
  <c r="AE469" i="2"/>
  <c r="AL469" i="2" s="1"/>
  <c r="W469" i="2"/>
  <c r="V469" i="2"/>
  <c r="AC469" i="2" s="1"/>
  <c r="U469" i="2"/>
  <c r="AB469" i="2" s="1"/>
  <c r="T469" i="2"/>
  <c r="M469" i="2"/>
  <c r="L469" i="2"/>
  <c r="S469" i="2" s="1"/>
  <c r="K469" i="2"/>
  <c r="R469" i="2" s="1"/>
  <c r="J469" i="2"/>
  <c r="I469" i="2"/>
  <c r="H469" i="2"/>
  <c r="G469" i="2"/>
  <c r="AH469" i="2" s="1"/>
  <c r="F469" i="2"/>
  <c r="E469" i="2"/>
  <c r="C469" i="2"/>
  <c r="D469" i="2" s="1"/>
  <c r="B469" i="2"/>
  <c r="A469" i="2"/>
  <c r="AU468" i="2"/>
  <c r="AT468" i="2"/>
  <c r="AS468" i="2"/>
  <c r="AR468" i="2"/>
  <c r="AQ468" i="2"/>
  <c r="AP468" i="2"/>
  <c r="AO468" i="2"/>
  <c r="AN468" i="2"/>
  <c r="AG468" i="2"/>
  <c r="AI468" i="2" s="1"/>
  <c r="AF468" i="2"/>
  <c r="AM468" i="2" s="1"/>
  <c r="AE468" i="2"/>
  <c r="AL468" i="2" s="1"/>
  <c r="W468" i="2"/>
  <c r="V468" i="2"/>
  <c r="AC468" i="2" s="1"/>
  <c r="U468" i="2"/>
  <c r="AB468" i="2" s="1"/>
  <c r="T468" i="2"/>
  <c r="M468" i="2"/>
  <c r="O468" i="2" s="1"/>
  <c r="L468" i="2"/>
  <c r="S468" i="2" s="1"/>
  <c r="K468" i="2"/>
  <c r="R468" i="2" s="1"/>
  <c r="J468" i="2"/>
  <c r="I468" i="2"/>
  <c r="H468" i="2"/>
  <c r="G468" i="2"/>
  <c r="AH468" i="2" s="1"/>
  <c r="F468" i="2"/>
  <c r="E468" i="2"/>
  <c r="C468" i="2"/>
  <c r="D468" i="2" s="1"/>
  <c r="B468" i="2"/>
  <c r="A468" i="2"/>
  <c r="AU467" i="2"/>
  <c r="AT467" i="2"/>
  <c r="AS467" i="2"/>
  <c r="AR467" i="2"/>
  <c r="AQ467" i="2"/>
  <c r="AP467" i="2"/>
  <c r="AO467" i="2"/>
  <c r="AN467" i="2"/>
  <c r="AG467" i="2"/>
  <c r="AI467" i="2" s="1"/>
  <c r="AF467" i="2"/>
  <c r="AM467" i="2" s="1"/>
  <c r="AE467" i="2"/>
  <c r="AL467" i="2" s="1"/>
  <c r="W467" i="2"/>
  <c r="V467" i="2"/>
  <c r="AC467" i="2" s="1"/>
  <c r="U467" i="2"/>
  <c r="AB467" i="2" s="1"/>
  <c r="T467" i="2"/>
  <c r="M467" i="2"/>
  <c r="L467" i="2"/>
  <c r="S467" i="2" s="1"/>
  <c r="K467" i="2"/>
  <c r="R467" i="2" s="1"/>
  <c r="J467" i="2"/>
  <c r="I467" i="2"/>
  <c r="H467" i="2"/>
  <c r="G467" i="2"/>
  <c r="AH467" i="2" s="1"/>
  <c r="F467" i="2"/>
  <c r="E467" i="2"/>
  <c r="C467" i="2"/>
  <c r="D467" i="2" s="1"/>
  <c r="B467" i="2"/>
  <c r="A467" i="2"/>
  <c r="AU466" i="2"/>
  <c r="AT466" i="2"/>
  <c r="AS466" i="2"/>
  <c r="AR466" i="2"/>
  <c r="AQ466" i="2"/>
  <c r="AP466" i="2"/>
  <c r="AO466" i="2"/>
  <c r="AN466" i="2"/>
  <c r="AG466" i="2"/>
  <c r="AI466" i="2" s="1"/>
  <c r="AF466" i="2"/>
  <c r="AM466" i="2" s="1"/>
  <c r="AE466" i="2"/>
  <c r="AL466" i="2" s="1"/>
  <c r="W466" i="2"/>
  <c r="V466" i="2"/>
  <c r="AC466" i="2" s="1"/>
  <c r="U466" i="2"/>
  <c r="AB466" i="2" s="1"/>
  <c r="T466" i="2"/>
  <c r="M466" i="2"/>
  <c r="L466" i="2"/>
  <c r="S466" i="2" s="1"/>
  <c r="K466" i="2"/>
  <c r="R466" i="2" s="1"/>
  <c r="J466" i="2"/>
  <c r="I466" i="2"/>
  <c r="H466" i="2"/>
  <c r="G466" i="2"/>
  <c r="AH466" i="2" s="1"/>
  <c r="F466" i="2"/>
  <c r="E466" i="2"/>
  <c r="C466" i="2"/>
  <c r="D466" i="2" s="1"/>
  <c r="B466" i="2"/>
  <c r="A466" i="2"/>
  <c r="AU465" i="2"/>
  <c r="AT465" i="2"/>
  <c r="AS465" i="2"/>
  <c r="AR465" i="2"/>
  <c r="AQ465" i="2"/>
  <c r="AP465" i="2"/>
  <c r="AO465" i="2"/>
  <c r="AN465" i="2"/>
  <c r="AG465" i="2"/>
  <c r="AI465" i="2" s="1"/>
  <c r="AF465" i="2"/>
  <c r="AM465" i="2" s="1"/>
  <c r="AE465" i="2"/>
  <c r="AL465" i="2" s="1"/>
  <c r="W465" i="2"/>
  <c r="V465" i="2"/>
  <c r="AC465" i="2" s="1"/>
  <c r="U465" i="2"/>
  <c r="AB465" i="2" s="1"/>
  <c r="T465" i="2"/>
  <c r="M465" i="2"/>
  <c r="O465" i="2" s="1"/>
  <c r="L465" i="2"/>
  <c r="S465" i="2" s="1"/>
  <c r="K465" i="2"/>
  <c r="R465" i="2" s="1"/>
  <c r="J465" i="2"/>
  <c r="I465" i="2"/>
  <c r="H465" i="2"/>
  <c r="G465" i="2"/>
  <c r="AH465" i="2" s="1"/>
  <c r="F465" i="2"/>
  <c r="E465" i="2"/>
  <c r="C465" i="2"/>
  <c r="D465" i="2" s="1"/>
  <c r="B465" i="2"/>
  <c r="A465" i="2"/>
  <c r="AU464" i="2"/>
  <c r="AT464" i="2"/>
  <c r="AS464" i="2"/>
  <c r="AR464" i="2"/>
  <c r="AQ464" i="2"/>
  <c r="AP464" i="2"/>
  <c r="AO464" i="2"/>
  <c r="AN464" i="2"/>
  <c r="AG464" i="2"/>
  <c r="AI464" i="2" s="1"/>
  <c r="AF464" i="2"/>
  <c r="AM464" i="2" s="1"/>
  <c r="AE464" i="2"/>
  <c r="AL464" i="2" s="1"/>
  <c r="W464" i="2"/>
  <c r="V464" i="2"/>
  <c r="AC464" i="2" s="1"/>
  <c r="U464" i="2"/>
  <c r="AB464" i="2" s="1"/>
  <c r="T464" i="2"/>
  <c r="M464" i="2"/>
  <c r="O464" i="2" s="1"/>
  <c r="L464" i="2"/>
  <c r="S464" i="2" s="1"/>
  <c r="K464" i="2"/>
  <c r="R464" i="2" s="1"/>
  <c r="J464" i="2"/>
  <c r="I464" i="2"/>
  <c r="H464" i="2"/>
  <c r="G464" i="2"/>
  <c r="AH464" i="2" s="1"/>
  <c r="F464" i="2"/>
  <c r="E464" i="2"/>
  <c r="C464" i="2"/>
  <c r="D464" i="2" s="1"/>
  <c r="B464" i="2"/>
  <c r="A464" i="2"/>
  <c r="AU463" i="2"/>
  <c r="AT463" i="2"/>
  <c r="AS463" i="2"/>
  <c r="AR463" i="2"/>
  <c r="AQ463" i="2"/>
  <c r="AP463" i="2"/>
  <c r="AO463" i="2"/>
  <c r="AN463" i="2"/>
  <c r="AG463" i="2"/>
  <c r="AI463" i="2" s="1"/>
  <c r="AF463" i="2"/>
  <c r="AM463" i="2" s="1"/>
  <c r="AE463" i="2"/>
  <c r="AL463" i="2" s="1"/>
  <c r="W463" i="2"/>
  <c r="V463" i="2"/>
  <c r="AC463" i="2" s="1"/>
  <c r="U463" i="2"/>
  <c r="AB463" i="2" s="1"/>
  <c r="T463" i="2"/>
  <c r="M463" i="2"/>
  <c r="O463" i="2" s="1"/>
  <c r="L463" i="2"/>
  <c r="S463" i="2" s="1"/>
  <c r="K463" i="2"/>
  <c r="R463" i="2" s="1"/>
  <c r="J463" i="2"/>
  <c r="I463" i="2"/>
  <c r="H463" i="2"/>
  <c r="G463" i="2"/>
  <c r="AH463" i="2" s="1"/>
  <c r="F463" i="2"/>
  <c r="E463" i="2"/>
  <c r="C463" i="2"/>
  <c r="D463" i="2" s="1"/>
  <c r="B463" i="2"/>
  <c r="A463" i="2"/>
  <c r="AU462" i="2"/>
  <c r="AT462" i="2"/>
  <c r="AS462" i="2"/>
  <c r="AR462" i="2"/>
  <c r="AQ462" i="2"/>
  <c r="AP462" i="2"/>
  <c r="AO462" i="2"/>
  <c r="AN462" i="2"/>
  <c r="AG462" i="2"/>
  <c r="AI462" i="2" s="1"/>
  <c r="AF462" i="2"/>
  <c r="AM462" i="2" s="1"/>
  <c r="AE462" i="2"/>
  <c r="AL462" i="2" s="1"/>
  <c r="W462" i="2"/>
  <c r="V462" i="2"/>
  <c r="AC462" i="2" s="1"/>
  <c r="U462" i="2"/>
  <c r="AB462" i="2" s="1"/>
  <c r="T462" i="2"/>
  <c r="M462" i="2"/>
  <c r="L462" i="2"/>
  <c r="S462" i="2" s="1"/>
  <c r="K462" i="2"/>
  <c r="R462" i="2" s="1"/>
  <c r="J462" i="2"/>
  <c r="I462" i="2"/>
  <c r="H462" i="2"/>
  <c r="G462" i="2"/>
  <c r="AH462" i="2" s="1"/>
  <c r="F462" i="2"/>
  <c r="E462" i="2"/>
  <c r="C462" i="2"/>
  <c r="D462" i="2" s="1"/>
  <c r="B462" i="2"/>
  <c r="A462" i="2"/>
  <c r="AU461" i="2"/>
  <c r="AT461" i="2"/>
  <c r="AS461" i="2"/>
  <c r="AR461" i="2"/>
  <c r="AQ461" i="2"/>
  <c r="AP461" i="2"/>
  <c r="AO461" i="2"/>
  <c r="AN461" i="2"/>
  <c r="AG461" i="2"/>
  <c r="AI461" i="2" s="1"/>
  <c r="AF461" i="2"/>
  <c r="AM461" i="2" s="1"/>
  <c r="AE461" i="2"/>
  <c r="AL461" i="2" s="1"/>
  <c r="W461" i="2"/>
  <c r="V461" i="2"/>
  <c r="AC461" i="2" s="1"/>
  <c r="U461" i="2"/>
  <c r="AB461" i="2" s="1"/>
  <c r="T461" i="2"/>
  <c r="M461" i="2"/>
  <c r="L461" i="2"/>
  <c r="S461" i="2" s="1"/>
  <c r="K461" i="2"/>
  <c r="R461" i="2" s="1"/>
  <c r="J461" i="2"/>
  <c r="I461" i="2"/>
  <c r="H461" i="2"/>
  <c r="G461" i="2"/>
  <c r="AH461" i="2" s="1"/>
  <c r="F461" i="2"/>
  <c r="E461" i="2"/>
  <c r="C461" i="2"/>
  <c r="D461" i="2" s="1"/>
  <c r="B461" i="2"/>
  <c r="A461" i="2"/>
  <c r="AU460" i="2"/>
  <c r="AT460" i="2"/>
  <c r="AS460" i="2"/>
  <c r="AR460" i="2"/>
  <c r="AQ460" i="2"/>
  <c r="AP460" i="2"/>
  <c r="AO460" i="2"/>
  <c r="AN460" i="2"/>
  <c r="AG460" i="2"/>
  <c r="AI460" i="2" s="1"/>
  <c r="AF460" i="2"/>
  <c r="AM460" i="2" s="1"/>
  <c r="AE460" i="2"/>
  <c r="AL460" i="2" s="1"/>
  <c r="W460" i="2"/>
  <c r="V460" i="2"/>
  <c r="AC460" i="2" s="1"/>
  <c r="U460" i="2"/>
  <c r="AB460" i="2" s="1"/>
  <c r="T460" i="2"/>
  <c r="M460" i="2"/>
  <c r="L460" i="2"/>
  <c r="S460" i="2" s="1"/>
  <c r="K460" i="2"/>
  <c r="R460" i="2" s="1"/>
  <c r="J460" i="2"/>
  <c r="I460" i="2"/>
  <c r="H460" i="2"/>
  <c r="G460" i="2"/>
  <c r="AH460" i="2" s="1"/>
  <c r="F460" i="2"/>
  <c r="E460" i="2"/>
  <c r="C460" i="2"/>
  <c r="D460" i="2" s="1"/>
  <c r="B460" i="2"/>
  <c r="A460" i="2"/>
  <c r="AU459" i="2"/>
  <c r="AT459" i="2"/>
  <c r="AS459" i="2"/>
  <c r="AR459" i="2"/>
  <c r="AQ459" i="2"/>
  <c r="AP459" i="2"/>
  <c r="AO459" i="2"/>
  <c r="AN459" i="2"/>
  <c r="AG459" i="2"/>
  <c r="AI459" i="2" s="1"/>
  <c r="AF459" i="2"/>
  <c r="AM459" i="2" s="1"/>
  <c r="AE459" i="2"/>
  <c r="AL459" i="2" s="1"/>
  <c r="W459" i="2"/>
  <c r="V459" i="2"/>
  <c r="AC459" i="2" s="1"/>
  <c r="U459" i="2"/>
  <c r="AB459" i="2" s="1"/>
  <c r="T459" i="2"/>
  <c r="M459" i="2"/>
  <c r="L459" i="2"/>
  <c r="S459" i="2" s="1"/>
  <c r="K459" i="2"/>
  <c r="R459" i="2" s="1"/>
  <c r="J459" i="2"/>
  <c r="I459" i="2"/>
  <c r="H459" i="2"/>
  <c r="G459" i="2"/>
  <c r="AH459" i="2" s="1"/>
  <c r="F459" i="2"/>
  <c r="E459" i="2"/>
  <c r="C459" i="2"/>
  <c r="D459" i="2" s="1"/>
  <c r="B459" i="2"/>
  <c r="A459" i="2"/>
  <c r="AU458" i="2"/>
  <c r="AT458" i="2"/>
  <c r="AS458" i="2"/>
  <c r="AR458" i="2"/>
  <c r="AQ458" i="2"/>
  <c r="AP458" i="2"/>
  <c r="AO458" i="2"/>
  <c r="AN458" i="2"/>
  <c r="AG458" i="2"/>
  <c r="AI458" i="2" s="1"/>
  <c r="AF458" i="2"/>
  <c r="AM458" i="2" s="1"/>
  <c r="AE458" i="2"/>
  <c r="AL458" i="2" s="1"/>
  <c r="W458" i="2"/>
  <c r="V458" i="2"/>
  <c r="AC458" i="2" s="1"/>
  <c r="U458" i="2"/>
  <c r="AB458" i="2" s="1"/>
  <c r="T458" i="2"/>
  <c r="M458" i="2"/>
  <c r="L458" i="2"/>
  <c r="S458" i="2" s="1"/>
  <c r="K458" i="2"/>
  <c r="R458" i="2" s="1"/>
  <c r="J458" i="2"/>
  <c r="I458" i="2"/>
  <c r="H458" i="2"/>
  <c r="G458" i="2"/>
  <c r="AH458" i="2" s="1"/>
  <c r="F458" i="2"/>
  <c r="E458" i="2"/>
  <c r="C458" i="2"/>
  <c r="D458" i="2" s="1"/>
  <c r="B458" i="2"/>
  <c r="A458" i="2"/>
  <c r="AU457" i="2"/>
  <c r="AT457" i="2"/>
  <c r="AS457" i="2"/>
  <c r="AR457" i="2"/>
  <c r="AQ457" i="2"/>
  <c r="AP457" i="2"/>
  <c r="AO457" i="2"/>
  <c r="AN457" i="2"/>
  <c r="AG457" i="2"/>
  <c r="AI457" i="2" s="1"/>
  <c r="AF457" i="2"/>
  <c r="AM457" i="2" s="1"/>
  <c r="AE457" i="2"/>
  <c r="AL457" i="2" s="1"/>
  <c r="W457" i="2"/>
  <c r="V457" i="2"/>
  <c r="AC457" i="2" s="1"/>
  <c r="U457" i="2"/>
  <c r="AB457" i="2" s="1"/>
  <c r="T457" i="2"/>
  <c r="M457" i="2"/>
  <c r="L457" i="2"/>
  <c r="S457" i="2" s="1"/>
  <c r="K457" i="2"/>
  <c r="R457" i="2" s="1"/>
  <c r="J457" i="2"/>
  <c r="I457" i="2"/>
  <c r="H457" i="2"/>
  <c r="G457" i="2"/>
  <c r="AH457" i="2" s="1"/>
  <c r="F457" i="2"/>
  <c r="E457" i="2"/>
  <c r="C457" i="2"/>
  <c r="D457" i="2" s="1"/>
  <c r="B457" i="2"/>
  <c r="A457" i="2"/>
  <c r="AU456" i="2"/>
  <c r="AT456" i="2"/>
  <c r="AS456" i="2"/>
  <c r="AR456" i="2"/>
  <c r="AQ456" i="2"/>
  <c r="AP456" i="2"/>
  <c r="AO456" i="2"/>
  <c r="AN456" i="2"/>
  <c r="AG456" i="2"/>
  <c r="AI456" i="2" s="1"/>
  <c r="AF456" i="2"/>
  <c r="AM456" i="2" s="1"/>
  <c r="AE456" i="2"/>
  <c r="AL456" i="2" s="1"/>
  <c r="W456" i="2"/>
  <c r="V456" i="2"/>
  <c r="AC456" i="2" s="1"/>
  <c r="U456" i="2"/>
  <c r="AB456" i="2" s="1"/>
  <c r="T456" i="2"/>
  <c r="M456" i="2"/>
  <c r="L456" i="2"/>
  <c r="S456" i="2" s="1"/>
  <c r="K456" i="2"/>
  <c r="R456" i="2" s="1"/>
  <c r="J456" i="2"/>
  <c r="I456" i="2"/>
  <c r="H456" i="2"/>
  <c r="G456" i="2"/>
  <c r="AH456" i="2" s="1"/>
  <c r="F456" i="2"/>
  <c r="E456" i="2"/>
  <c r="C456" i="2"/>
  <c r="D456" i="2" s="1"/>
  <c r="B456" i="2"/>
  <c r="A456" i="2"/>
  <c r="AU455" i="2"/>
  <c r="AT455" i="2"/>
  <c r="AS455" i="2"/>
  <c r="AR455" i="2"/>
  <c r="AQ455" i="2"/>
  <c r="AP455" i="2"/>
  <c r="AO455" i="2"/>
  <c r="AN455" i="2"/>
  <c r="AG455" i="2"/>
  <c r="AI455" i="2" s="1"/>
  <c r="AF455" i="2"/>
  <c r="AM455" i="2" s="1"/>
  <c r="AE455" i="2"/>
  <c r="AL455" i="2" s="1"/>
  <c r="W455" i="2"/>
  <c r="V455" i="2"/>
  <c r="AC455" i="2" s="1"/>
  <c r="U455" i="2"/>
  <c r="AB455" i="2" s="1"/>
  <c r="T455" i="2"/>
  <c r="M455" i="2"/>
  <c r="L455" i="2"/>
  <c r="S455" i="2" s="1"/>
  <c r="K455" i="2"/>
  <c r="R455" i="2" s="1"/>
  <c r="J455" i="2"/>
  <c r="I455" i="2"/>
  <c r="H455" i="2"/>
  <c r="G455" i="2"/>
  <c r="AH455" i="2" s="1"/>
  <c r="F455" i="2"/>
  <c r="E455" i="2"/>
  <c r="C455" i="2"/>
  <c r="D455" i="2" s="1"/>
  <c r="B455" i="2"/>
  <c r="A455" i="2"/>
  <c r="AU454" i="2"/>
  <c r="AT454" i="2"/>
  <c r="AS454" i="2"/>
  <c r="AR454" i="2"/>
  <c r="AQ454" i="2"/>
  <c r="AP454" i="2"/>
  <c r="AO454" i="2"/>
  <c r="AN454" i="2"/>
  <c r="AG454" i="2"/>
  <c r="AI454" i="2" s="1"/>
  <c r="AF454" i="2"/>
  <c r="AM454" i="2" s="1"/>
  <c r="AE454" i="2"/>
  <c r="AL454" i="2" s="1"/>
  <c r="W454" i="2"/>
  <c r="V454" i="2"/>
  <c r="AC454" i="2" s="1"/>
  <c r="U454" i="2"/>
  <c r="AB454" i="2" s="1"/>
  <c r="T454" i="2"/>
  <c r="M454" i="2"/>
  <c r="L454" i="2"/>
  <c r="S454" i="2" s="1"/>
  <c r="K454" i="2"/>
  <c r="R454" i="2" s="1"/>
  <c r="J454" i="2"/>
  <c r="I454" i="2"/>
  <c r="H454" i="2"/>
  <c r="G454" i="2"/>
  <c r="AH454" i="2" s="1"/>
  <c r="F454" i="2"/>
  <c r="E454" i="2"/>
  <c r="C454" i="2"/>
  <c r="D454" i="2" s="1"/>
  <c r="B454" i="2"/>
  <c r="A454" i="2"/>
  <c r="AU453" i="2"/>
  <c r="AT453" i="2"/>
  <c r="AS453" i="2"/>
  <c r="AR453" i="2"/>
  <c r="AQ453" i="2"/>
  <c r="AP453" i="2"/>
  <c r="AO453" i="2"/>
  <c r="AN453" i="2"/>
  <c r="AG453" i="2"/>
  <c r="AI453" i="2" s="1"/>
  <c r="AF453" i="2"/>
  <c r="AM453" i="2" s="1"/>
  <c r="AE453" i="2"/>
  <c r="AL453" i="2" s="1"/>
  <c r="W453" i="2"/>
  <c r="V453" i="2"/>
  <c r="AC453" i="2" s="1"/>
  <c r="U453" i="2"/>
  <c r="AB453" i="2" s="1"/>
  <c r="T453" i="2"/>
  <c r="M453" i="2"/>
  <c r="L453" i="2"/>
  <c r="S453" i="2" s="1"/>
  <c r="K453" i="2"/>
  <c r="R453" i="2" s="1"/>
  <c r="J453" i="2"/>
  <c r="I453" i="2"/>
  <c r="H453" i="2"/>
  <c r="G453" i="2"/>
  <c r="AH453" i="2" s="1"/>
  <c r="F453" i="2"/>
  <c r="E453" i="2"/>
  <c r="C453" i="2"/>
  <c r="D453" i="2" s="1"/>
  <c r="B453" i="2"/>
  <c r="A453" i="2"/>
  <c r="AU452" i="2"/>
  <c r="AT452" i="2"/>
  <c r="AS452" i="2"/>
  <c r="AR452" i="2"/>
  <c r="AQ452" i="2"/>
  <c r="AP452" i="2"/>
  <c r="AO452" i="2"/>
  <c r="AN452" i="2"/>
  <c r="AG452" i="2"/>
  <c r="AI452" i="2" s="1"/>
  <c r="AF452" i="2"/>
  <c r="AM452" i="2" s="1"/>
  <c r="AE452" i="2"/>
  <c r="AL452" i="2" s="1"/>
  <c r="W452" i="2"/>
  <c r="V452" i="2"/>
  <c r="AC452" i="2" s="1"/>
  <c r="U452" i="2"/>
  <c r="AB452" i="2" s="1"/>
  <c r="T452" i="2"/>
  <c r="M452" i="2"/>
  <c r="L452" i="2"/>
  <c r="S452" i="2" s="1"/>
  <c r="K452" i="2"/>
  <c r="R452" i="2" s="1"/>
  <c r="J452" i="2"/>
  <c r="I452" i="2"/>
  <c r="H452" i="2"/>
  <c r="G452" i="2"/>
  <c r="AH452" i="2" s="1"/>
  <c r="F452" i="2"/>
  <c r="E452" i="2"/>
  <c r="C452" i="2"/>
  <c r="D452" i="2" s="1"/>
  <c r="B452" i="2"/>
  <c r="A452" i="2"/>
  <c r="AU451" i="2"/>
  <c r="AT451" i="2"/>
  <c r="AS451" i="2"/>
  <c r="AR451" i="2"/>
  <c r="AQ451" i="2"/>
  <c r="AP451" i="2"/>
  <c r="AO451" i="2"/>
  <c r="AN451" i="2"/>
  <c r="AG451" i="2"/>
  <c r="AI451" i="2" s="1"/>
  <c r="AF451" i="2"/>
  <c r="AM451" i="2" s="1"/>
  <c r="AE451" i="2"/>
  <c r="AL451" i="2" s="1"/>
  <c r="W451" i="2"/>
  <c r="V451" i="2"/>
  <c r="AC451" i="2" s="1"/>
  <c r="U451" i="2"/>
  <c r="AB451" i="2" s="1"/>
  <c r="T451" i="2"/>
  <c r="M451" i="2"/>
  <c r="L451" i="2"/>
  <c r="S451" i="2" s="1"/>
  <c r="K451" i="2"/>
  <c r="R451" i="2" s="1"/>
  <c r="J451" i="2"/>
  <c r="I451" i="2"/>
  <c r="H451" i="2"/>
  <c r="G451" i="2"/>
  <c r="AH451" i="2" s="1"/>
  <c r="F451" i="2"/>
  <c r="E451" i="2"/>
  <c r="C451" i="2"/>
  <c r="D451" i="2" s="1"/>
  <c r="B451" i="2"/>
  <c r="A451" i="2"/>
  <c r="AU450" i="2"/>
  <c r="AT450" i="2"/>
  <c r="AS450" i="2"/>
  <c r="AR450" i="2"/>
  <c r="AQ450" i="2"/>
  <c r="AP450" i="2"/>
  <c r="AO450" i="2"/>
  <c r="AN450" i="2"/>
  <c r="AG450" i="2"/>
  <c r="AI450" i="2" s="1"/>
  <c r="AF450" i="2"/>
  <c r="AM450" i="2" s="1"/>
  <c r="AE450" i="2"/>
  <c r="AL450" i="2" s="1"/>
  <c r="W450" i="2"/>
  <c r="V450" i="2"/>
  <c r="AC450" i="2" s="1"/>
  <c r="U450" i="2"/>
  <c r="AB450" i="2" s="1"/>
  <c r="T450" i="2"/>
  <c r="M450" i="2"/>
  <c r="L450" i="2"/>
  <c r="S450" i="2" s="1"/>
  <c r="K450" i="2"/>
  <c r="R450" i="2" s="1"/>
  <c r="J450" i="2"/>
  <c r="I450" i="2"/>
  <c r="H450" i="2"/>
  <c r="G450" i="2"/>
  <c r="AH450" i="2" s="1"/>
  <c r="F450" i="2"/>
  <c r="E450" i="2"/>
  <c r="C450" i="2"/>
  <c r="D450" i="2" s="1"/>
  <c r="B450" i="2"/>
  <c r="A450" i="2"/>
  <c r="AU449" i="2"/>
  <c r="AT449" i="2"/>
  <c r="AS449" i="2"/>
  <c r="AR449" i="2"/>
  <c r="AQ449" i="2"/>
  <c r="AP449" i="2"/>
  <c r="AO449" i="2"/>
  <c r="AN449" i="2"/>
  <c r="AG449" i="2"/>
  <c r="AI449" i="2" s="1"/>
  <c r="AF449" i="2"/>
  <c r="AM449" i="2" s="1"/>
  <c r="AE449" i="2"/>
  <c r="AL449" i="2" s="1"/>
  <c r="W449" i="2"/>
  <c r="V449" i="2"/>
  <c r="AC449" i="2" s="1"/>
  <c r="U449" i="2"/>
  <c r="AB449" i="2" s="1"/>
  <c r="T449" i="2"/>
  <c r="M449" i="2"/>
  <c r="L449" i="2"/>
  <c r="S449" i="2" s="1"/>
  <c r="K449" i="2"/>
  <c r="R449" i="2" s="1"/>
  <c r="J449" i="2"/>
  <c r="I449" i="2"/>
  <c r="H449" i="2"/>
  <c r="G449" i="2"/>
  <c r="AH449" i="2" s="1"/>
  <c r="F449" i="2"/>
  <c r="E449" i="2"/>
  <c r="C449" i="2"/>
  <c r="D449" i="2" s="1"/>
  <c r="B449" i="2"/>
  <c r="A449" i="2"/>
  <c r="AU448" i="2"/>
  <c r="AT448" i="2"/>
  <c r="AS448" i="2"/>
  <c r="AR448" i="2"/>
  <c r="AQ448" i="2"/>
  <c r="AP448" i="2"/>
  <c r="AO448" i="2"/>
  <c r="AN448" i="2"/>
  <c r="AG448" i="2"/>
  <c r="AI448" i="2" s="1"/>
  <c r="AF448" i="2"/>
  <c r="AM448" i="2" s="1"/>
  <c r="AE448" i="2"/>
  <c r="AL448" i="2" s="1"/>
  <c r="W448" i="2"/>
  <c r="V448" i="2"/>
  <c r="AC448" i="2" s="1"/>
  <c r="U448" i="2"/>
  <c r="AB448" i="2" s="1"/>
  <c r="T448" i="2"/>
  <c r="M448" i="2"/>
  <c r="L448" i="2"/>
  <c r="S448" i="2" s="1"/>
  <c r="K448" i="2"/>
  <c r="R448" i="2" s="1"/>
  <c r="J448" i="2"/>
  <c r="I448" i="2"/>
  <c r="H448" i="2"/>
  <c r="G448" i="2"/>
  <c r="AH448" i="2" s="1"/>
  <c r="F448" i="2"/>
  <c r="E448" i="2"/>
  <c r="C448" i="2"/>
  <c r="D448" i="2" s="1"/>
  <c r="B448" i="2"/>
  <c r="A448" i="2"/>
  <c r="AU447" i="2"/>
  <c r="AT447" i="2"/>
  <c r="AS447" i="2"/>
  <c r="AR447" i="2"/>
  <c r="AQ447" i="2"/>
  <c r="AP447" i="2"/>
  <c r="AO447" i="2"/>
  <c r="AN447" i="2"/>
  <c r="AG447" i="2"/>
  <c r="AI447" i="2" s="1"/>
  <c r="AF447" i="2"/>
  <c r="AM447" i="2" s="1"/>
  <c r="AE447" i="2"/>
  <c r="AL447" i="2" s="1"/>
  <c r="W447" i="2"/>
  <c r="V447" i="2"/>
  <c r="AC447" i="2" s="1"/>
  <c r="U447" i="2"/>
  <c r="AB447" i="2" s="1"/>
  <c r="T447" i="2"/>
  <c r="M447" i="2"/>
  <c r="L447" i="2"/>
  <c r="S447" i="2" s="1"/>
  <c r="K447" i="2"/>
  <c r="R447" i="2" s="1"/>
  <c r="J447" i="2"/>
  <c r="I447" i="2"/>
  <c r="H447" i="2"/>
  <c r="G447" i="2"/>
  <c r="AH447" i="2" s="1"/>
  <c r="F447" i="2"/>
  <c r="E447" i="2"/>
  <c r="C447" i="2"/>
  <c r="D447" i="2" s="1"/>
  <c r="B447" i="2"/>
  <c r="A447" i="2"/>
  <c r="AU446" i="2"/>
  <c r="AT446" i="2"/>
  <c r="AS446" i="2"/>
  <c r="AR446" i="2"/>
  <c r="AQ446" i="2"/>
  <c r="AP446" i="2"/>
  <c r="AO446" i="2"/>
  <c r="AN446" i="2"/>
  <c r="AG446" i="2"/>
  <c r="AI446" i="2" s="1"/>
  <c r="AF446" i="2"/>
  <c r="AM446" i="2" s="1"/>
  <c r="AE446" i="2"/>
  <c r="AL446" i="2" s="1"/>
  <c r="W446" i="2"/>
  <c r="V446" i="2"/>
  <c r="AC446" i="2" s="1"/>
  <c r="U446" i="2"/>
  <c r="AB446" i="2" s="1"/>
  <c r="T446" i="2"/>
  <c r="M446" i="2"/>
  <c r="L446" i="2"/>
  <c r="S446" i="2" s="1"/>
  <c r="K446" i="2"/>
  <c r="R446" i="2" s="1"/>
  <c r="J446" i="2"/>
  <c r="I446" i="2"/>
  <c r="H446" i="2"/>
  <c r="G446" i="2"/>
  <c r="AH446" i="2" s="1"/>
  <c r="F446" i="2"/>
  <c r="E446" i="2"/>
  <c r="C446" i="2"/>
  <c r="D446" i="2" s="1"/>
  <c r="B446" i="2"/>
  <c r="A446" i="2"/>
  <c r="AU445" i="2"/>
  <c r="AT445" i="2"/>
  <c r="AS445" i="2"/>
  <c r="AR445" i="2"/>
  <c r="AQ445" i="2"/>
  <c r="AP445" i="2"/>
  <c r="AO445" i="2"/>
  <c r="AN445" i="2"/>
  <c r="AG445" i="2"/>
  <c r="AI445" i="2" s="1"/>
  <c r="AF445" i="2"/>
  <c r="AM445" i="2" s="1"/>
  <c r="AE445" i="2"/>
  <c r="AL445" i="2" s="1"/>
  <c r="W445" i="2"/>
  <c r="V445" i="2"/>
  <c r="AC445" i="2" s="1"/>
  <c r="U445" i="2"/>
  <c r="AB445" i="2" s="1"/>
  <c r="T445" i="2"/>
  <c r="M445" i="2"/>
  <c r="L445" i="2"/>
  <c r="S445" i="2" s="1"/>
  <c r="K445" i="2"/>
  <c r="R445" i="2" s="1"/>
  <c r="J445" i="2"/>
  <c r="I445" i="2"/>
  <c r="H445" i="2"/>
  <c r="G445" i="2"/>
  <c r="AH445" i="2" s="1"/>
  <c r="F445" i="2"/>
  <c r="E445" i="2"/>
  <c r="C445" i="2"/>
  <c r="D445" i="2" s="1"/>
  <c r="B445" i="2"/>
  <c r="A445" i="2"/>
  <c r="AU444" i="2"/>
  <c r="AT444" i="2"/>
  <c r="AS444" i="2"/>
  <c r="AR444" i="2"/>
  <c r="AQ444" i="2"/>
  <c r="AP444" i="2"/>
  <c r="AO444" i="2"/>
  <c r="AN444" i="2"/>
  <c r="AG444" i="2"/>
  <c r="AI444" i="2" s="1"/>
  <c r="AF444" i="2"/>
  <c r="AM444" i="2" s="1"/>
  <c r="AE444" i="2"/>
  <c r="AL444" i="2" s="1"/>
  <c r="W444" i="2"/>
  <c r="V444" i="2"/>
  <c r="AC444" i="2" s="1"/>
  <c r="U444" i="2"/>
  <c r="AB444" i="2" s="1"/>
  <c r="T444" i="2"/>
  <c r="M444" i="2"/>
  <c r="L444" i="2"/>
  <c r="S444" i="2" s="1"/>
  <c r="K444" i="2"/>
  <c r="R444" i="2" s="1"/>
  <c r="J444" i="2"/>
  <c r="I444" i="2"/>
  <c r="H444" i="2"/>
  <c r="G444" i="2"/>
  <c r="AH444" i="2" s="1"/>
  <c r="F444" i="2"/>
  <c r="E444" i="2"/>
  <c r="C444" i="2"/>
  <c r="D444" i="2" s="1"/>
  <c r="B444" i="2"/>
  <c r="A444" i="2"/>
  <c r="AU443" i="2"/>
  <c r="AT443" i="2"/>
  <c r="AS443" i="2"/>
  <c r="AR443" i="2"/>
  <c r="AQ443" i="2"/>
  <c r="AP443" i="2"/>
  <c r="AO443" i="2"/>
  <c r="AN443" i="2"/>
  <c r="AG443" i="2"/>
  <c r="AI443" i="2" s="1"/>
  <c r="AF443" i="2"/>
  <c r="AM443" i="2" s="1"/>
  <c r="AE443" i="2"/>
  <c r="AL443" i="2" s="1"/>
  <c r="W443" i="2"/>
  <c r="V443" i="2"/>
  <c r="AC443" i="2" s="1"/>
  <c r="U443" i="2"/>
  <c r="AB443" i="2" s="1"/>
  <c r="T443" i="2"/>
  <c r="M443" i="2"/>
  <c r="O443" i="2" s="1"/>
  <c r="L443" i="2"/>
  <c r="S443" i="2" s="1"/>
  <c r="K443" i="2"/>
  <c r="R443" i="2" s="1"/>
  <c r="J443" i="2"/>
  <c r="I443" i="2"/>
  <c r="H443" i="2"/>
  <c r="G443" i="2"/>
  <c r="AH443" i="2" s="1"/>
  <c r="F443" i="2"/>
  <c r="E443" i="2"/>
  <c r="C443" i="2"/>
  <c r="D443" i="2" s="1"/>
  <c r="B443" i="2"/>
  <c r="A443" i="2"/>
  <c r="AU442" i="2"/>
  <c r="AT442" i="2"/>
  <c r="AS442" i="2"/>
  <c r="AR442" i="2"/>
  <c r="AQ442" i="2"/>
  <c r="AP442" i="2"/>
  <c r="AO442" i="2"/>
  <c r="AN442" i="2"/>
  <c r="AG442" i="2"/>
  <c r="AI442" i="2" s="1"/>
  <c r="AF442" i="2"/>
  <c r="AM442" i="2" s="1"/>
  <c r="AE442" i="2"/>
  <c r="AL442" i="2" s="1"/>
  <c r="W442" i="2"/>
  <c r="V442" i="2"/>
  <c r="AC442" i="2" s="1"/>
  <c r="U442" i="2"/>
  <c r="AB442" i="2" s="1"/>
  <c r="T442" i="2"/>
  <c r="M442" i="2"/>
  <c r="L442" i="2"/>
  <c r="S442" i="2" s="1"/>
  <c r="K442" i="2"/>
  <c r="R442" i="2" s="1"/>
  <c r="J442" i="2"/>
  <c r="I442" i="2"/>
  <c r="H442" i="2"/>
  <c r="G442" i="2"/>
  <c r="AH442" i="2" s="1"/>
  <c r="F442" i="2"/>
  <c r="E442" i="2"/>
  <c r="C442" i="2"/>
  <c r="D442" i="2" s="1"/>
  <c r="B442" i="2"/>
  <c r="A442" i="2"/>
  <c r="AU441" i="2"/>
  <c r="AT441" i="2"/>
  <c r="AS441" i="2"/>
  <c r="AR441" i="2"/>
  <c r="AQ441" i="2"/>
  <c r="AP441" i="2"/>
  <c r="AO441" i="2"/>
  <c r="AN441" i="2"/>
  <c r="AG441" i="2"/>
  <c r="AI441" i="2" s="1"/>
  <c r="AF441" i="2"/>
  <c r="AM441" i="2" s="1"/>
  <c r="AE441" i="2"/>
  <c r="AL441" i="2" s="1"/>
  <c r="W441" i="2"/>
  <c r="V441" i="2"/>
  <c r="AC441" i="2" s="1"/>
  <c r="U441" i="2"/>
  <c r="AB441" i="2" s="1"/>
  <c r="T441" i="2"/>
  <c r="M441" i="2"/>
  <c r="L441" i="2"/>
  <c r="S441" i="2" s="1"/>
  <c r="K441" i="2"/>
  <c r="R441" i="2" s="1"/>
  <c r="J441" i="2"/>
  <c r="I441" i="2"/>
  <c r="H441" i="2"/>
  <c r="G441" i="2"/>
  <c r="AH441" i="2" s="1"/>
  <c r="F441" i="2"/>
  <c r="E441" i="2"/>
  <c r="C441" i="2"/>
  <c r="D441" i="2" s="1"/>
  <c r="B441" i="2"/>
  <c r="A441" i="2"/>
  <c r="AU440" i="2"/>
  <c r="AT440" i="2"/>
  <c r="AS440" i="2"/>
  <c r="AR440" i="2"/>
  <c r="AQ440" i="2"/>
  <c r="AP440" i="2"/>
  <c r="AO440" i="2"/>
  <c r="AN440" i="2"/>
  <c r="AG440" i="2"/>
  <c r="AI440" i="2" s="1"/>
  <c r="AF440" i="2"/>
  <c r="AM440" i="2" s="1"/>
  <c r="AE440" i="2"/>
  <c r="AL440" i="2" s="1"/>
  <c r="W440" i="2"/>
  <c r="V440" i="2"/>
  <c r="AC440" i="2" s="1"/>
  <c r="U440" i="2"/>
  <c r="AB440" i="2" s="1"/>
  <c r="T440" i="2"/>
  <c r="M440" i="2"/>
  <c r="L440" i="2"/>
  <c r="S440" i="2" s="1"/>
  <c r="K440" i="2"/>
  <c r="R440" i="2" s="1"/>
  <c r="J440" i="2"/>
  <c r="I440" i="2"/>
  <c r="H440" i="2"/>
  <c r="G440" i="2"/>
  <c r="AH440" i="2" s="1"/>
  <c r="F440" i="2"/>
  <c r="E440" i="2"/>
  <c r="C440" i="2"/>
  <c r="D440" i="2" s="1"/>
  <c r="B440" i="2"/>
  <c r="A440" i="2"/>
  <c r="AU439" i="2"/>
  <c r="AT439" i="2"/>
  <c r="AS439" i="2"/>
  <c r="AR439" i="2"/>
  <c r="AQ439" i="2"/>
  <c r="AP439" i="2"/>
  <c r="AO439" i="2"/>
  <c r="AN439" i="2"/>
  <c r="AG439" i="2"/>
  <c r="AI439" i="2" s="1"/>
  <c r="AF439" i="2"/>
  <c r="AM439" i="2" s="1"/>
  <c r="AE439" i="2"/>
  <c r="AL439" i="2" s="1"/>
  <c r="W439" i="2"/>
  <c r="V439" i="2"/>
  <c r="AC439" i="2" s="1"/>
  <c r="U439" i="2"/>
  <c r="AB439" i="2" s="1"/>
  <c r="T439" i="2"/>
  <c r="M439" i="2"/>
  <c r="L439" i="2"/>
  <c r="S439" i="2" s="1"/>
  <c r="K439" i="2"/>
  <c r="R439" i="2" s="1"/>
  <c r="J439" i="2"/>
  <c r="I439" i="2"/>
  <c r="H439" i="2"/>
  <c r="G439" i="2"/>
  <c r="AH439" i="2" s="1"/>
  <c r="F439" i="2"/>
  <c r="E439" i="2"/>
  <c r="C439" i="2"/>
  <c r="D439" i="2" s="1"/>
  <c r="B439" i="2"/>
  <c r="A439" i="2"/>
  <c r="AU438" i="2"/>
  <c r="AT438" i="2"/>
  <c r="AS438" i="2"/>
  <c r="AR438" i="2"/>
  <c r="AQ438" i="2"/>
  <c r="AP438" i="2"/>
  <c r="AO438" i="2"/>
  <c r="AN438" i="2"/>
  <c r="AG438" i="2"/>
  <c r="AI438" i="2" s="1"/>
  <c r="AF438" i="2"/>
  <c r="AM438" i="2" s="1"/>
  <c r="AE438" i="2"/>
  <c r="AL438" i="2" s="1"/>
  <c r="W438" i="2"/>
  <c r="V438" i="2"/>
  <c r="AC438" i="2" s="1"/>
  <c r="U438" i="2"/>
  <c r="AB438" i="2" s="1"/>
  <c r="T438" i="2"/>
  <c r="M438" i="2"/>
  <c r="L438" i="2"/>
  <c r="S438" i="2" s="1"/>
  <c r="K438" i="2"/>
  <c r="R438" i="2" s="1"/>
  <c r="J438" i="2"/>
  <c r="I438" i="2"/>
  <c r="H438" i="2"/>
  <c r="G438" i="2"/>
  <c r="AH438" i="2" s="1"/>
  <c r="F438" i="2"/>
  <c r="E438" i="2"/>
  <c r="C438" i="2"/>
  <c r="D438" i="2" s="1"/>
  <c r="B438" i="2"/>
  <c r="A438" i="2"/>
  <c r="AU437" i="2"/>
  <c r="AT437" i="2"/>
  <c r="AS437" i="2"/>
  <c r="AR437" i="2"/>
  <c r="AQ437" i="2"/>
  <c r="AP437" i="2"/>
  <c r="AO437" i="2"/>
  <c r="AN437" i="2"/>
  <c r="AG437" i="2"/>
  <c r="AI437" i="2" s="1"/>
  <c r="AF437" i="2"/>
  <c r="AM437" i="2" s="1"/>
  <c r="AE437" i="2"/>
  <c r="AL437" i="2" s="1"/>
  <c r="W437" i="2"/>
  <c r="V437" i="2"/>
  <c r="AC437" i="2" s="1"/>
  <c r="U437" i="2"/>
  <c r="AB437" i="2" s="1"/>
  <c r="T437" i="2"/>
  <c r="M437" i="2"/>
  <c r="L437" i="2"/>
  <c r="S437" i="2" s="1"/>
  <c r="K437" i="2"/>
  <c r="R437" i="2" s="1"/>
  <c r="J437" i="2"/>
  <c r="I437" i="2"/>
  <c r="H437" i="2"/>
  <c r="G437" i="2"/>
  <c r="AH437" i="2" s="1"/>
  <c r="F437" i="2"/>
  <c r="E437" i="2"/>
  <c r="C437" i="2"/>
  <c r="D437" i="2" s="1"/>
  <c r="B437" i="2"/>
  <c r="A437" i="2"/>
  <c r="AU436" i="2"/>
  <c r="AT436" i="2"/>
  <c r="AS436" i="2"/>
  <c r="AR436" i="2"/>
  <c r="AQ436" i="2"/>
  <c r="AP436" i="2"/>
  <c r="AO436" i="2"/>
  <c r="AN436" i="2"/>
  <c r="AG436" i="2"/>
  <c r="AI436" i="2" s="1"/>
  <c r="AF436" i="2"/>
  <c r="AM436" i="2" s="1"/>
  <c r="AE436" i="2"/>
  <c r="AL436" i="2" s="1"/>
  <c r="W436" i="2"/>
  <c r="V436" i="2"/>
  <c r="AC436" i="2" s="1"/>
  <c r="U436" i="2"/>
  <c r="AB436" i="2" s="1"/>
  <c r="T436" i="2"/>
  <c r="M436" i="2"/>
  <c r="L436" i="2"/>
  <c r="S436" i="2" s="1"/>
  <c r="K436" i="2"/>
  <c r="R436" i="2" s="1"/>
  <c r="J436" i="2"/>
  <c r="I436" i="2"/>
  <c r="H436" i="2"/>
  <c r="G436" i="2"/>
  <c r="AH436" i="2" s="1"/>
  <c r="F436" i="2"/>
  <c r="E436" i="2"/>
  <c r="C436" i="2"/>
  <c r="D436" i="2" s="1"/>
  <c r="B436" i="2"/>
  <c r="A436" i="2"/>
  <c r="AU435" i="2"/>
  <c r="AT435" i="2"/>
  <c r="AS435" i="2"/>
  <c r="AR435" i="2"/>
  <c r="AQ435" i="2"/>
  <c r="AP435" i="2"/>
  <c r="AO435" i="2"/>
  <c r="AN435" i="2"/>
  <c r="AG435" i="2"/>
  <c r="AI435" i="2" s="1"/>
  <c r="AF435" i="2"/>
  <c r="AM435" i="2" s="1"/>
  <c r="AE435" i="2"/>
  <c r="AL435" i="2" s="1"/>
  <c r="W435" i="2"/>
  <c r="V435" i="2"/>
  <c r="AC435" i="2" s="1"/>
  <c r="U435" i="2"/>
  <c r="AB435" i="2" s="1"/>
  <c r="T435" i="2"/>
  <c r="M435" i="2"/>
  <c r="L435" i="2"/>
  <c r="S435" i="2" s="1"/>
  <c r="K435" i="2"/>
  <c r="R435" i="2" s="1"/>
  <c r="J435" i="2"/>
  <c r="I435" i="2"/>
  <c r="H435" i="2"/>
  <c r="G435" i="2"/>
  <c r="AH435" i="2" s="1"/>
  <c r="F435" i="2"/>
  <c r="E435" i="2"/>
  <c r="C435" i="2"/>
  <c r="D435" i="2" s="1"/>
  <c r="B435" i="2"/>
  <c r="A435" i="2"/>
  <c r="AU434" i="2"/>
  <c r="AT434" i="2"/>
  <c r="AS434" i="2"/>
  <c r="AR434" i="2"/>
  <c r="AQ434" i="2"/>
  <c r="AP434" i="2"/>
  <c r="AO434" i="2"/>
  <c r="AN434" i="2"/>
  <c r="AG434" i="2"/>
  <c r="AI434" i="2" s="1"/>
  <c r="AF434" i="2"/>
  <c r="AM434" i="2" s="1"/>
  <c r="AE434" i="2"/>
  <c r="AL434" i="2" s="1"/>
  <c r="W434" i="2"/>
  <c r="V434" i="2"/>
  <c r="AC434" i="2" s="1"/>
  <c r="U434" i="2"/>
  <c r="AB434" i="2" s="1"/>
  <c r="T434" i="2"/>
  <c r="M434" i="2"/>
  <c r="L434" i="2"/>
  <c r="S434" i="2" s="1"/>
  <c r="K434" i="2"/>
  <c r="R434" i="2" s="1"/>
  <c r="J434" i="2"/>
  <c r="I434" i="2"/>
  <c r="H434" i="2"/>
  <c r="G434" i="2"/>
  <c r="AH434" i="2" s="1"/>
  <c r="F434" i="2"/>
  <c r="E434" i="2"/>
  <c r="C434" i="2"/>
  <c r="D434" i="2" s="1"/>
  <c r="B434" i="2"/>
  <c r="A434" i="2"/>
  <c r="AU433" i="2"/>
  <c r="AT433" i="2"/>
  <c r="AS433" i="2"/>
  <c r="AR433" i="2"/>
  <c r="AQ433" i="2"/>
  <c r="AP433" i="2"/>
  <c r="AO433" i="2"/>
  <c r="AN433" i="2"/>
  <c r="AG433" i="2"/>
  <c r="AI433" i="2" s="1"/>
  <c r="AF433" i="2"/>
  <c r="AM433" i="2" s="1"/>
  <c r="AE433" i="2"/>
  <c r="AL433" i="2" s="1"/>
  <c r="W433" i="2"/>
  <c r="V433" i="2"/>
  <c r="AC433" i="2" s="1"/>
  <c r="U433" i="2"/>
  <c r="AB433" i="2" s="1"/>
  <c r="T433" i="2"/>
  <c r="M433" i="2"/>
  <c r="L433" i="2"/>
  <c r="S433" i="2" s="1"/>
  <c r="K433" i="2"/>
  <c r="R433" i="2" s="1"/>
  <c r="J433" i="2"/>
  <c r="I433" i="2"/>
  <c r="H433" i="2"/>
  <c r="G433" i="2"/>
  <c r="AH433" i="2" s="1"/>
  <c r="F433" i="2"/>
  <c r="E433" i="2"/>
  <c r="C433" i="2"/>
  <c r="D433" i="2" s="1"/>
  <c r="B433" i="2"/>
  <c r="A433" i="2"/>
  <c r="AU432" i="2"/>
  <c r="AT432" i="2"/>
  <c r="AS432" i="2"/>
  <c r="AR432" i="2"/>
  <c r="AQ432" i="2"/>
  <c r="AP432" i="2"/>
  <c r="AO432" i="2"/>
  <c r="AN432" i="2"/>
  <c r="AG432" i="2"/>
  <c r="AI432" i="2" s="1"/>
  <c r="AF432" i="2"/>
  <c r="AM432" i="2" s="1"/>
  <c r="AE432" i="2"/>
  <c r="AL432" i="2" s="1"/>
  <c r="W432" i="2"/>
  <c r="V432" i="2"/>
  <c r="AC432" i="2" s="1"/>
  <c r="U432" i="2"/>
  <c r="AB432" i="2" s="1"/>
  <c r="T432" i="2"/>
  <c r="M432" i="2"/>
  <c r="L432" i="2"/>
  <c r="S432" i="2" s="1"/>
  <c r="K432" i="2"/>
  <c r="R432" i="2" s="1"/>
  <c r="J432" i="2"/>
  <c r="I432" i="2"/>
  <c r="H432" i="2"/>
  <c r="G432" i="2"/>
  <c r="AH432" i="2" s="1"/>
  <c r="F432" i="2"/>
  <c r="E432" i="2"/>
  <c r="C432" i="2"/>
  <c r="D432" i="2" s="1"/>
  <c r="B432" i="2"/>
  <c r="A432" i="2"/>
  <c r="AU431" i="2"/>
  <c r="AT431" i="2"/>
  <c r="AS431" i="2"/>
  <c r="AR431" i="2"/>
  <c r="AQ431" i="2"/>
  <c r="AP431" i="2"/>
  <c r="AO431" i="2"/>
  <c r="AN431" i="2"/>
  <c r="AG431" i="2"/>
  <c r="AI431" i="2" s="1"/>
  <c r="AF431" i="2"/>
  <c r="AM431" i="2" s="1"/>
  <c r="AE431" i="2"/>
  <c r="AL431" i="2" s="1"/>
  <c r="W431" i="2"/>
  <c r="V431" i="2"/>
  <c r="AC431" i="2" s="1"/>
  <c r="U431" i="2"/>
  <c r="AB431" i="2" s="1"/>
  <c r="T431" i="2"/>
  <c r="M431" i="2"/>
  <c r="L431" i="2"/>
  <c r="S431" i="2" s="1"/>
  <c r="K431" i="2"/>
  <c r="R431" i="2" s="1"/>
  <c r="J431" i="2"/>
  <c r="I431" i="2"/>
  <c r="H431" i="2"/>
  <c r="G431" i="2"/>
  <c r="AH431" i="2" s="1"/>
  <c r="F431" i="2"/>
  <c r="E431" i="2"/>
  <c r="C431" i="2"/>
  <c r="D431" i="2" s="1"/>
  <c r="B431" i="2"/>
  <c r="A431" i="2"/>
  <c r="AU430" i="2"/>
  <c r="AT430" i="2"/>
  <c r="AS430" i="2"/>
  <c r="AR430" i="2"/>
  <c r="AQ430" i="2"/>
  <c r="AP430" i="2"/>
  <c r="AO430" i="2"/>
  <c r="AN430" i="2"/>
  <c r="AG430" i="2"/>
  <c r="AI430" i="2" s="1"/>
  <c r="AF430" i="2"/>
  <c r="AM430" i="2" s="1"/>
  <c r="AE430" i="2"/>
  <c r="AL430" i="2" s="1"/>
  <c r="W430" i="2"/>
  <c r="V430" i="2"/>
  <c r="AC430" i="2" s="1"/>
  <c r="U430" i="2"/>
  <c r="AB430" i="2" s="1"/>
  <c r="T430" i="2"/>
  <c r="M430" i="2"/>
  <c r="L430" i="2"/>
  <c r="S430" i="2" s="1"/>
  <c r="K430" i="2"/>
  <c r="R430" i="2" s="1"/>
  <c r="J430" i="2"/>
  <c r="I430" i="2"/>
  <c r="H430" i="2"/>
  <c r="G430" i="2"/>
  <c r="AH430" i="2" s="1"/>
  <c r="F430" i="2"/>
  <c r="E430" i="2"/>
  <c r="C430" i="2"/>
  <c r="D430" i="2" s="1"/>
  <c r="B430" i="2"/>
  <c r="A430" i="2"/>
  <c r="AU429" i="2"/>
  <c r="AT429" i="2"/>
  <c r="AS429" i="2"/>
  <c r="AR429" i="2"/>
  <c r="AQ429" i="2"/>
  <c r="AP429" i="2"/>
  <c r="AO429" i="2"/>
  <c r="AN429" i="2"/>
  <c r="AG429" i="2"/>
  <c r="AI429" i="2" s="1"/>
  <c r="AF429" i="2"/>
  <c r="AM429" i="2" s="1"/>
  <c r="AE429" i="2"/>
  <c r="AL429" i="2" s="1"/>
  <c r="W429" i="2"/>
  <c r="V429" i="2"/>
  <c r="AC429" i="2" s="1"/>
  <c r="U429" i="2"/>
  <c r="AB429" i="2" s="1"/>
  <c r="T429" i="2"/>
  <c r="M429" i="2"/>
  <c r="L429" i="2"/>
  <c r="S429" i="2" s="1"/>
  <c r="K429" i="2"/>
  <c r="R429" i="2" s="1"/>
  <c r="J429" i="2"/>
  <c r="I429" i="2"/>
  <c r="H429" i="2"/>
  <c r="G429" i="2"/>
  <c r="AH429" i="2" s="1"/>
  <c r="F429" i="2"/>
  <c r="E429" i="2"/>
  <c r="C429" i="2"/>
  <c r="D429" i="2" s="1"/>
  <c r="B429" i="2"/>
  <c r="A429" i="2"/>
  <c r="AU428" i="2"/>
  <c r="AT428" i="2"/>
  <c r="AS428" i="2"/>
  <c r="AR428" i="2"/>
  <c r="AQ428" i="2"/>
  <c r="AP428" i="2"/>
  <c r="AO428" i="2"/>
  <c r="AN428" i="2"/>
  <c r="AG428" i="2"/>
  <c r="AI428" i="2" s="1"/>
  <c r="AF428" i="2"/>
  <c r="AM428" i="2" s="1"/>
  <c r="AE428" i="2"/>
  <c r="AL428" i="2" s="1"/>
  <c r="W428" i="2"/>
  <c r="V428" i="2"/>
  <c r="AC428" i="2" s="1"/>
  <c r="U428" i="2"/>
  <c r="AB428" i="2" s="1"/>
  <c r="T428" i="2"/>
  <c r="M428" i="2"/>
  <c r="L428" i="2"/>
  <c r="S428" i="2" s="1"/>
  <c r="K428" i="2"/>
  <c r="R428" i="2" s="1"/>
  <c r="J428" i="2"/>
  <c r="I428" i="2"/>
  <c r="H428" i="2"/>
  <c r="G428" i="2"/>
  <c r="AH428" i="2" s="1"/>
  <c r="F428" i="2"/>
  <c r="E428" i="2"/>
  <c r="C428" i="2"/>
  <c r="D428" i="2" s="1"/>
  <c r="B428" i="2"/>
  <c r="A428" i="2"/>
  <c r="AU427" i="2"/>
  <c r="AT427" i="2"/>
  <c r="AS427" i="2"/>
  <c r="AR427" i="2"/>
  <c r="AQ427" i="2"/>
  <c r="AP427" i="2"/>
  <c r="AO427" i="2"/>
  <c r="AN427" i="2"/>
  <c r="AG427" i="2"/>
  <c r="AI427" i="2" s="1"/>
  <c r="AF427" i="2"/>
  <c r="AM427" i="2" s="1"/>
  <c r="AE427" i="2"/>
  <c r="AL427" i="2" s="1"/>
  <c r="W427" i="2"/>
  <c r="V427" i="2"/>
  <c r="AC427" i="2" s="1"/>
  <c r="U427" i="2"/>
  <c r="AB427" i="2" s="1"/>
  <c r="T427" i="2"/>
  <c r="M427" i="2"/>
  <c r="L427" i="2"/>
  <c r="S427" i="2" s="1"/>
  <c r="K427" i="2"/>
  <c r="R427" i="2" s="1"/>
  <c r="J427" i="2"/>
  <c r="I427" i="2"/>
  <c r="H427" i="2"/>
  <c r="G427" i="2"/>
  <c r="AH427" i="2" s="1"/>
  <c r="F427" i="2"/>
  <c r="E427" i="2"/>
  <c r="C427" i="2"/>
  <c r="D427" i="2" s="1"/>
  <c r="B427" i="2"/>
  <c r="A427" i="2"/>
  <c r="AU426" i="2"/>
  <c r="AT426" i="2"/>
  <c r="AS426" i="2"/>
  <c r="AR426" i="2"/>
  <c r="AQ426" i="2"/>
  <c r="AP426" i="2"/>
  <c r="AO426" i="2"/>
  <c r="AN426" i="2"/>
  <c r="AG426" i="2"/>
  <c r="AI426" i="2" s="1"/>
  <c r="AF426" i="2"/>
  <c r="AM426" i="2" s="1"/>
  <c r="AE426" i="2"/>
  <c r="AL426" i="2" s="1"/>
  <c r="W426" i="2"/>
  <c r="V426" i="2"/>
  <c r="AC426" i="2" s="1"/>
  <c r="U426" i="2"/>
  <c r="AB426" i="2" s="1"/>
  <c r="T426" i="2"/>
  <c r="M426" i="2"/>
  <c r="L426" i="2"/>
  <c r="S426" i="2" s="1"/>
  <c r="K426" i="2"/>
  <c r="R426" i="2" s="1"/>
  <c r="J426" i="2"/>
  <c r="I426" i="2"/>
  <c r="H426" i="2"/>
  <c r="G426" i="2"/>
  <c r="AH426" i="2" s="1"/>
  <c r="F426" i="2"/>
  <c r="E426" i="2"/>
  <c r="C426" i="2"/>
  <c r="D426" i="2" s="1"/>
  <c r="B426" i="2"/>
  <c r="A426" i="2"/>
  <c r="AU425" i="2"/>
  <c r="AT425" i="2"/>
  <c r="AS425" i="2"/>
  <c r="AR425" i="2"/>
  <c r="AQ425" i="2"/>
  <c r="AP425" i="2"/>
  <c r="AO425" i="2"/>
  <c r="AN425" i="2"/>
  <c r="AG425" i="2"/>
  <c r="AI425" i="2" s="1"/>
  <c r="AF425" i="2"/>
  <c r="AM425" i="2" s="1"/>
  <c r="AE425" i="2"/>
  <c r="AL425" i="2" s="1"/>
  <c r="W425" i="2"/>
  <c r="V425" i="2"/>
  <c r="AC425" i="2" s="1"/>
  <c r="U425" i="2"/>
  <c r="AB425" i="2" s="1"/>
  <c r="T425" i="2"/>
  <c r="M425" i="2"/>
  <c r="L425" i="2"/>
  <c r="S425" i="2" s="1"/>
  <c r="K425" i="2"/>
  <c r="R425" i="2" s="1"/>
  <c r="J425" i="2"/>
  <c r="I425" i="2"/>
  <c r="H425" i="2"/>
  <c r="G425" i="2"/>
  <c r="AH425" i="2" s="1"/>
  <c r="F425" i="2"/>
  <c r="E425" i="2"/>
  <c r="C425" i="2"/>
  <c r="D425" i="2" s="1"/>
  <c r="B425" i="2"/>
  <c r="A425" i="2"/>
  <c r="AU424" i="2"/>
  <c r="AT424" i="2"/>
  <c r="AS424" i="2"/>
  <c r="AR424" i="2"/>
  <c r="AQ424" i="2"/>
  <c r="AP424" i="2"/>
  <c r="AO424" i="2"/>
  <c r="AN424" i="2"/>
  <c r="AG424" i="2"/>
  <c r="AI424" i="2" s="1"/>
  <c r="AF424" i="2"/>
  <c r="AM424" i="2" s="1"/>
  <c r="AE424" i="2"/>
  <c r="AL424" i="2" s="1"/>
  <c r="W424" i="2"/>
  <c r="V424" i="2"/>
  <c r="AC424" i="2" s="1"/>
  <c r="U424" i="2"/>
  <c r="AB424" i="2" s="1"/>
  <c r="T424" i="2"/>
  <c r="M424" i="2"/>
  <c r="L424" i="2"/>
  <c r="S424" i="2" s="1"/>
  <c r="K424" i="2"/>
  <c r="R424" i="2" s="1"/>
  <c r="J424" i="2"/>
  <c r="I424" i="2"/>
  <c r="H424" i="2"/>
  <c r="G424" i="2"/>
  <c r="AH424" i="2" s="1"/>
  <c r="F424" i="2"/>
  <c r="E424" i="2"/>
  <c r="C424" i="2"/>
  <c r="D424" i="2" s="1"/>
  <c r="B424" i="2"/>
  <c r="A424" i="2"/>
  <c r="AU423" i="2"/>
  <c r="AT423" i="2"/>
  <c r="AS423" i="2"/>
  <c r="AR423" i="2"/>
  <c r="AQ423" i="2"/>
  <c r="AP423" i="2"/>
  <c r="AO423" i="2"/>
  <c r="AN423" i="2"/>
  <c r="AG423" i="2"/>
  <c r="AI423" i="2" s="1"/>
  <c r="AF423" i="2"/>
  <c r="AM423" i="2" s="1"/>
  <c r="AE423" i="2"/>
  <c r="AL423" i="2" s="1"/>
  <c r="W423" i="2"/>
  <c r="V423" i="2"/>
  <c r="AC423" i="2" s="1"/>
  <c r="U423" i="2"/>
  <c r="AB423" i="2" s="1"/>
  <c r="T423" i="2"/>
  <c r="M423" i="2"/>
  <c r="L423" i="2"/>
  <c r="S423" i="2" s="1"/>
  <c r="K423" i="2"/>
  <c r="R423" i="2" s="1"/>
  <c r="J423" i="2"/>
  <c r="I423" i="2"/>
  <c r="H423" i="2"/>
  <c r="G423" i="2"/>
  <c r="AH423" i="2" s="1"/>
  <c r="F423" i="2"/>
  <c r="E423" i="2"/>
  <c r="C423" i="2"/>
  <c r="D423" i="2" s="1"/>
  <c r="B423" i="2"/>
  <c r="A423" i="2"/>
  <c r="AU422" i="2"/>
  <c r="AT422" i="2"/>
  <c r="AS422" i="2"/>
  <c r="AR422" i="2"/>
  <c r="AQ422" i="2"/>
  <c r="AP422" i="2"/>
  <c r="AO422" i="2"/>
  <c r="AN422" i="2"/>
  <c r="AG422" i="2"/>
  <c r="AI422" i="2" s="1"/>
  <c r="AF422" i="2"/>
  <c r="AM422" i="2" s="1"/>
  <c r="AE422" i="2"/>
  <c r="AL422" i="2" s="1"/>
  <c r="W422" i="2"/>
  <c r="V422" i="2"/>
  <c r="AC422" i="2" s="1"/>
  <c r="U422" i="2"/>
  <c r="AB422" i="2" s="1"/>
  <c r="T422" i="2"/>
  <c r="M422" i="2"/>
  <c r="L422" i="2"/>
  <c r="S422" i="2" s="1"/>
  <c r="K422" i="2"/>
  <c r="R422" i="2" s="1"/>
  <c r="J422" i="2"/>
  <c r="I422" i="2"/>
  <c r="H422" i="2"/>
  <c r="G422" i="2"/>
  <c r="AH422" i="2" s="1"/>
  <c r="F422" i="2"/>
  <c r="E422" i="2"/>
  <c r="C422" i="2"/>
  <c r="D422" i="2" s="1"/>
  <c r="B422" i="2"/>
  <c r="A422" i="2"/>
  <c r="AU421" i="2"/>
  <c r="AT421" i="2"/>
  <c r="AS421" i="2"/>
  <c r="AR421" i="2"/>
  <c r="AQ421" i="2"/>
  <c r="AP421" i="2"/>
  <c r="AO421" i="2"/>
  <c r="AN421" i="2"/>
  <c r="AG421" i="2"/>
  <c r="AI421" i="2" s="1"/>
  <c r="AF421" i="2"/>
  <c r="AM421" i="2" s="1"/>
  <c r="AE421" i="2"/>
  <c r="AL421" i="2" s="1"/>
  <c r="W421" i="2"/>
  <c r="V421" i="2"/>
  <c r="AC421" i="2" s="1"/>
  <c r="U421" i="2"/>
  <c r="AB421" i="2" s="1"/>
  <c r="T421" i="2"/>
  <c r="M421" i="2"/>
  <c r="L421" i="2"/>
  <c r="S421" i="2" s="1"/>
  <c r="K421" i="2"/>
  <c r="R421" i="2" s="1"/>
  <c r="J421" i="2"/>
  <c r="I421" i="2"/>
  <c r="H421" i="2"/>
  <c r="G421" i="2"/>
  <c r="AH421" i="2" s="1"/>
  <c r="F421" i="2"/>
  <c r="E421" i="2"/>
  <c r="C421" i="2"/>
  <c r="D421" i="2" s="1"/>
  <c r="B421" i="2"/>
  <c r="A421" i="2"/>
  <c r="AU420" i="2"/>
  <c r="AT420" i="2"/>
  <c r="AS420" i="2"/>
  <c r="AR420" i="2"/>
  <c r="AQ420" i="2"/>
  <c r="AP420" i="2"/>
  <c r="AO420" i="2"/>
  <c r="AN420" i="2"/>
  <c r="AG420" i="2"/>
  <c r="AI420" i="2" s="1"/>
  <c r="AF420" i="2"/>
  <c r="AM420" i="2" s="1"/>
  <c r="AE420" i="2"/>
  <c r="AL420" i="2" s="1"/>
  <c r="W420" i="2"/>
  <c r="V420" i="2"/>
  <c r="AC420" i="2" s="1"/>
  <c r="U420" i="2"/>
  <c r="AB420" i="2" s="1"/>
  <c r="T420" i="2"/>
  <c r="M420" i="2"/>
  <c r="L420" i="2"/>
  <c r="S420" i="2" s="1"/>
  <c r="K420" i="2"/>
  <c r="R420" i="2" s="1"/>
  <c r="J420" i="2"/>
  <c r="I420" i="2"/>
  <c r="H420" i="2"/>
  <c r="G420" i="2"/>
  <c r="AH420" i="2" s="1"/>
  <c r="F420" i="2"/>
  <c r="E420" i="2"/>
  <c r="C420" i="2"/>
  <c r="D420" i="2" s="1"/>
  <c r="B420" i="2"/>
  <c r="A420" i="2"/>
  <c r="AU419" i="2"/>
  <c r="AT419" i="2"/>
  <c r="AS419" i="2"/>
  <c r="AR419" i="2"/>
  <c r="AQ419" i="2"/>
  <c r="AP419" i="2"/>
  <c r="AO419" i="2"/>
  <c r="AN419" i="2"/>
  <c r="AG419" i="2"/>
  <c r="AI419" i="2" s="1"/>
  <c r="AF419" i="2"/>
  <c r="AM419" i="2" s="1"/>
  <c r="AE419" i="2"/>
  <c r="AL419" i="2" s="1"/>
  <c r="W419" i="2"/>
  <c r="V419" i="2"/>
  <c r="AC419" i="2" s="1"/>
  <c r="U419" i="2"/>
  <c r="AB419" i="2" s="1"/>
  <c r="T419" i="2"/>
  <c r="M419" i="2"/>
  <c r="L419" i="2"/>
  <c r="S419" i="2" s="1"/>
  <c r="K419" i="2"/>
  <c r="R419" i="2" s="1"/>
  <c r="J419" i="2"/>
  <c r="I419" i="2"/>
  <c r="H419" i="2"/>
  <c r="G419" i="2"/>
  <c r="AH419" i="2" s="1"/>
  <c r="F419" i="2"/>
  <c r="E419" i="2"/>
  <c r="C419" i="2"/>
  <c r="D419" i="2" s="1"/>
  <c r="B419" i="2"/>
  <c r="A419" i="2"/>
  <c r="AU418" i="2"/>
  <c r="AT418" i="2"/>
  <c r="AS418" i="2"/>
  <c r="AR418" i="2"/>
  <c r="AQ418" i="2"/>
  <c r="AP418" i="2"/>
  <c r="AO418" i="2"/>
  <c r="AN418" i="2"/>
  <c r="AG418" i="2"/>
  <c r="AI418" i="2" s="1"/>
  <c r="AF418" i="2"/>
  <c r="AM418" i="2" s="1"/>
  <c r="AE418" i="2"/>
  <c r="AL418" i="2" s="1"/>
  <c r="W418" i="2"/>
  <c r="V418" i="2"/>
  <c r="AC418" i="2" s="1"/>
  <c r="U418" i="2"/>
  <c r="AB418" i="2" s="1"/>
  <c r="T418" i="2"/>
  <c r="M418" i="2"/>
  <c r="L418" i="2"/>
  <c r="S418" i="2" s="1"/>
  <c r="K418" i="2"/>
  <c r="R418" i="2" s="1"/>
  <c r="J418" i="2"/>
  <c r="I418" i="2"/>
  <c r="H418" i="2"/>
  <c r="G418" i="2"/>
  <c r="AH418" i="2" s="1"/>
  <c r="F418" i="2"/>
  <c r="E418" i="2"/>
  <c r="C418" i="2"/>
  <c r="D418" i="2" s="1"/>
  <c r="B418" i="2"/>
  <c r="A418" i="2"/>
  <c r="AU417" i="2"/>
  <c r="AT417" i="2"/>
  <c r="AS417" i="2"/>
  <c r="AR417" i="2"/>
  <c r="AQ417" i="2"/>
  <c r="AP417" i="2"/>
  <c r="AO417" i="2"/>
  <c r="AN417" i="2"/>
  <c r="AG417" i="2"/>
  <c r="AI417" i="2" s="1"/>
  <c r="AF417" i="2"/>
  <c r="AM417" i="2" s="1"/>
  <c r="AE417" i="2"/>
  <c r="AL417" i="2" s="1"/>
  <c r="W417" i="2"/>
  <c r="V417" i="2"/>
  <c r="AC417" i="2" s="1"/>
  <c r="U417" i="2"/>
  <c r="AB417" i="2" s="1"/>
  <c r="T417" i="2"/>
  <c r="M417" i="2"/>
  <c r="L417" i="2"/>
  <c r="S417" i="2" s="1"/>
  <c r="K417" i="2"/>
  <c r="R417" i="2" s="1"/>
  <c r="J417" i="2"/>
  <c r="I417" i="2"/>
  <c r="H417" i="2"/>
  <c r="G417" i="2"/>
  <c r="AH417" i="2" s="1"/>
  <c r="F417" i="2"/>
  <c r="E417" i="2"/>
  <c r="C417" i="2"/>
  <c r="D417" i="2" s="1"/>
  <c r="B417" i="2"/>
  <c r="A417" i="2"/>
  <c r="AU416" i="2"/>
  <c r="AT416" i="2"/>
  <c r="AS416" i="2"/>
  <c r="AR416" i="2"/>
  <c r="AQ416" i="2"/>
  <c r="AP416" i="2"/>
  <c r="AO416" i="2"/>
  <c r="AN416" i="2"/>
  <c r="AG416" i="2"/>
  <c r="AI416" i="2" s="1"/>
  <c r="AF416" i="2"/>
  <c r="AM416" i="2" s="1"/>
  <c r="AE416" i="2"/>
  <c r="AL416" i="2" s="1"/>
  <c r="W416" i="2"/>
  <c r="V416" i="2"/>
  <c r="AC416" i="2" s="1"/>
  <c r="U416" i="2"/>
  <c r="AB416" i="2" s="1"/>
  <c r="T416" i="2"/>
  <c r="M416" i="2"/>
  <c r="L416" i="2"/>
  <c r="S416" i="2" s="1"/>
  <c r="K416" i="2"/>
  <c r="R416" i="2" s="1"/>
  <c r="J416" i="2"/>
  <c r="I416" i="2"/>
  <c r="H416" i="2"/>
  <c r="G416" i="2"/>
  <c r="AH416" i="2" s="1"/>
  <c r="F416" i="2"/>
  <c r="E416" i="2"/>
  <c r="C416" i="2"/>
  <c r="D416" i="2" s="1"/>
  <c r="B416" i="2"/>
  <c r="A416" i="2"/>
  <c r="AU415" i="2"/>
  <c r="AT415" i="2"/>
  <c r="AS415" i="2"/>
  <c r="AR415" i="2"/>
  <c r="AQ415" i="2"/>
  <c r="AP415" i="2"/>
  <c r="AO415" i="2"/>
  <c r="AN415" i="2"/>
  <c r="AG415" i="2"/>
  <c r="AI415" i="2" s="1"/>
  <c r="AF415" i="2"/>
  <c r="AM415" i="2" s="1"/>
  <c r="AE415" i="2"/>
  <c r="AL415" i="2" s="1"/>
  <c r="W415" i="2"/>
  <c r="V415" i="2"/>
  <c r="AC415" i="2" s="1"/>
  <c r="U415" i="2"/>
  <c r="AB415" i="2" s="1"/>
  <c r="T415" i="2"/>
  <c r="M415" i="2"/>
  <c r="L415" i="2"/>
  <c r="S415" i="2" s="1"/>
  <c r="K415" i="2"/>
  <c r="R415" i="2" s="1"/>
  <c r="J415" i="2"/>
  <c r="I415" i="2"/>
  <c r="H415" i="2"/>
  <c r="G415" i="2"/>
  <c r="AH415" i="2" s="1"/>
  <c r="F415" i="2"/>
  <c r="E415" i="2"/>
  <c r="C415" i="2"/>
  <c r="D415" i="2" s="1"/>
  <c r="B415" i="2"/>
  <c r="A415" i="2"/>
  <c r="AU414" i="2"/>
  <c r="AT414" i="2"/>
  <c r="AS414" i="2"/>
  <c r="AR414" i="2"/>
  <c r="AQ414" i="2"/>
  <c r="AP414" i="2"/>
  <c r="AO414" i="2"/>
  <c r="AN414" i="2"/>
  <c r="AG414" i="2"/>
  <c r="AI414" i="2" s="1"/>
  <c r="AF414" i="2"/>
  <c r="AM414" i="2" s="1"/>
  <c r="AE414" i="2"/>
  <c r="AL414" i="2" s="1"/>
  <c r="W414" i="2"/>
  <c r="V414" i="2"/>
  <c r="AC414" i="2" s="1"/>
  <c r="U414" i="2"/>
  <c r="AB414" i="2" s="1"/>
  <c r="T414" i="2"/>
  <c r="M414" i="2"/>
  <c r="L414" i="2"/>
  <c r="S414" i="2" s="1"/>
  <c r="K414" i="2"/>
  <c r="R414" i="2" s="1"/>
  <c r="J414" i="2"/>
  <c r="I414" i="2"/>
  <c r="H414" i="2"/>
  <c r="G414" i="2"/>
  <c r="AH414" i="2" s="1"/>
  <c r="F414" i="2"/>
  <c r="E414" i="2"/>
  <c r="C414" i="2"/>
  <c r="D414" i="2" s="1"/>
  <c r="B414" i="2"/>
  <c r="A414" i="2"/>
  <c r="AU413" i="2"/>
  <c r="AT413" i="2"/>
  <c r="AS413" i="2"/>
  <c r="AR413" i="2"/>
  <c r="AQ413" i="2"/>
  <c r="AP413" i="2"/>
  <c r="AO413" i="2"/>
  <c r="AN413" i="2"/>
  <c r="AG413" i="2"/>
  <c r="AI413" i="2" s="1"/>
  <c r="AF413" i="2"/>
  <c r="AM413" i="2" s="1"/>
  <c r="AE413" i="2"/>
  <c r="AL413" i="2" s="1"/>
  <c r="W413" i="2"/>
  <c r="V413" i="2"/>
  <c r="AC413" i="2" s="1"/>
  <c r="U413" i="2"/>
  <c r="AB413" i="2" s="1"/>
  <c r="T413" i="2"/>
  <c r="M413" i="2"/>
  <c r="L413" i="2"/>
  <c r="S413" i="2" s="1"/>
  <c r="K413" i="2"/>
  <c r="R413" i="2" s="1"/>
  <c r="J413" i="2"/>
  <c r="I413" i="2"/>
  <c r="H413" i="2"/>
  <c r="G413" i="2"/>
  <c r="AH413" i="2" s="1"/>
  <c r="F413" i="2"/>
  <c r="E413" i="2"/>
  <c r="C413" i="2"/>
  <c r="D413" i="2" s="1"/>
  <c r="B413" i="2"/>
  <c r="A413" i="2"/>
  <c r="AU412" i="2"/>
  <c r="AT412" i="2"/>
  <c r="AS412" i="2"/>
  <c r="AR412" i="2"/>
  <c r="AQ412" i="2"/>
  <c r="AP412" i="2"/>
  <c r="AO412" i="2"/>
  <c r="AN412" i="2"/>
  <c r="AG412" i="2"/>
  <c r="AI412" i="2" s="1"/>
  <c r="AF412" i="2"/>
  <c r="AM412" i="2" s="1"/>
  <c r="AE412" i="2"/>
  <c r="AL412" i="2" s="1"/>
  <c r="W412" i="2"/>
  <c r="V412" i="2"/>
  <c r="AC412" i="2" s="1"/>
  <c r="U412" i="2"/>
  <c r="AB412" i="2" s="1"/>
  <c r="T412" i="2"/>
  <c r="M412" i="2"/>
  <c r="L412" i="2"/>
  <c r="S412" i="2" s="1"/>
  <c r="K412" i="2"/>
  <c r="R412" i="2" s="1"/>
  <c r="J412" i="2"/>
  <c r="I412" i="2"/>
  <c r="H412" i="2"/>
  <c r="G412" i="2"/>
  <c r="AH412" i="2" s="1"/>
  <c r="F412" i="2"/>
  <c r="E412" i="2"/>
  <c r="C412" i="2"/>
  <c r="D412" i="2" s="1"/>
  <c r="B412" i="2"/>
  <c r="A412" i="2"/>
  <c r="AU411" i="2"/>
  <c r="AT411" i="2"/>
  <c r="AS411" i="2"/>
  <c r="AR411" i="2"/>
  <c r="AQ411" i="2"/>
  <c r="AP411" i="2"/>
  <c r="AO411" i="2"/>
  <c r="AN411" i="2"/>
  <c r="AG411" i="2"/>
  <c r="AI411" i="2" s="1"/>
  <c r="AF411" i="2"/>
  <c r="AM411" i="2" s="1"/>
  <c r="AE411" i="2"/>
  <c r="AL411" i="2" s="1"/>
  <c r="W411" i="2"/>
  <c r="V411" i="2"/>
  <c r="AC411" i="2" s="1"/>
  <c r="U411" i="2"/>
  <c r="AB411" i="2" s="1"/>
  <c r="T411" i="2"/>
  <c r="M411" i="2"/>
  <c r="L411" i="2"/>
  <c r="S411" i="2" s="1"/>
  <c r="K411" i="2"/>
  <c r="R411" i="2" s="1"/>
  <c r="J411" i="2"/>
  <c r="I411" i="2"/>
  <c r="H411" i="2"/>
  <c r="G411" i="2"/>
  <c r="AH411" i="2" s="1"/>
  <c r="F411" i="2"/>
  <c r="E411" i="2"/>
  <c r="C411" i="2"/>
  <c r="D411" i="2" s="1"/>
  <c r="B411" i="2"/>
  <c r="A411" i="2"/>
  <c r="AU410" i="2"/>
  <c r="AT410" i="2"/>
  <c r="AS410" i="2"/>
  <c r="AR410" i="2"/>
  <c r="AQ410" i="2"/>
  <c r="AP410" i="2"/>
  <c r="AO410" i="2"/>
  <c r="AN410" i="2"/>
  <c r="AG410" i="2"/>
  <c r="AI410" i="2" s="1"/>
  <c r="AF410" i="2"/>
  <c r="AM410" i="2" s="1"/>
  <c r="AE410" i="2"/>
  <c r="AL410" i="2" s="1"/>
  <c r="W410" i="2"/>
  <c r="V410" i="2"/>
  <c r="AC410" i="2" s="1"/>
  <c r="U410" i="2"/>
  <c r="AB410" i="2" s="1"/>
  <c r="T410" i="2"/>
  <c r="M410" i="2"/>
  <c r="L410" i="2"/>
  <c r="S410" i="2" s="1"/>
  <c r="K410" i="2"/>
  <c r="R410" i="2" s="1"/>
  <c r="J410" i="2"/>
  <c r="I410" i="2"/>
  <c r="H410" i="2"/>
  <c r="G410" i="2"/>
  <c r="AH410" i="2" s="1"/>
  <c r="F410" i="2"/>
  <c r="E410" i="2"/>
  <c r="C410" i="2"/>
  <c r="D410" i="2" s="1"/>
  <c r="B410" i="2"/>
  <c r="A410" i="2"/>
  <c r="AU409" i="2"/>
  <c r="AT409" i="2"/>
  <c r="AS409" i="2"/>
  <c r="AR409" i="2"/>
  <c r="AQ409" i="2"/>
  <c r="AP409" i="2"/>
  <c r="AO409" i="2"/>
  <c r="AN409" i="2"/>
  <c r="AG409" i="2"/>
  <c r="AI409" i="2" s="1"/>
  <c r="AF409" i="2"/>
  <c r="AM409" i="2" s="1"/>
  <c r="AE409" i="2"/>
  <c r="AL409" i="2" s="1"/>
  <c r="W409" i="2"/>
  <c r="V409" i="2"/>
  <c r="AC409" i="2" s="1"/>
  <c r="U409" i="2"/>
  <c r="AB409" i="2" s="1"/>
  <c r="T409" i="2"/>
  <c r="M409" i="2"/>
  <c r="L409" i="2"/>
  <c r="S409" i="2" s="1"/>
  <c r="K409" i="2"/>
  <c r="R409" i="2" s="1"/>
  <c r="J409" i="2"/>
  <c r="I409" i="2"/>
  <c r="H409" i="2"/>
  <c r="G409" i="2"/>
  <c r="AH409" i="2" s="1"/>
  <c r="F409" i="2"/>
  <c r="E409" i="2"/>
  <c r="C409" i="2"/>
  <c r="D409" i="2" s="1"/>
  <c r="B409" i="2"/>
  <c r="A409" i="2"/>
  <c r="AU408" i="2"/>
  <c r="AT408" i="2"/>
  <c r="AS408" i="2"/>
  <c r="AR408" i="2"/>
  <c r="AQ408" i="2"/>
  <c r="AP408" i="2"/>
  <c r="AO408" i="2"/>
  <c r="AN408" i="2"/>
  <c r="AG408" i="2"/>
  <c r="AI408" i="2" s="1"/>
  <c r="AF408" i="2"/>
  <c r="AM408" i="2" s="1"/>
  <c r="AE408" i="2"/>
  <c r="AL408" i="2" s="1"/>
  <c r="W408" i="2"/>
  <c r="V408" i="2"/>
  <c r="AC408" i="2" s="1"/>
  <c r="U408" i="2"/>
  <c r="AB408" i="2" s="1"/>
  <c r="T408" i="2"/>
  <c r="M408" i="2"/>
  <c r="L408" i="2"/>
  <c r="S408" i="2" s="1"/>
  <c r="K408" i="2"/>
  <c r="R408" i="2" s="1"/>
  <c r="J408" i="2"/>
  <c r="I408" i="2"/>
  <c r="H408" i="2"/>
  <c r="G408" i="2"/>
  <c r="AH408" i="2" s="1"/>
  <c r="F408" i="2"/>
  <c r="E408" i="2"/>
  <c r="C408" i="2"/>
  <c r="D408" i="2" s="1"/>
  <c r="B408" i="2"/>
  <c r="A408" i="2"/>
  <c r="AU407" i="2"/>
  <c r="AT407" i="2"/>
  <c r="AS407" i="2"/>
  <c r="AR407" i="2"/>
  <c r="AQ407" i="2"/>
  <c r="AP407" i="2"/>
  <c r="AO407" i="2"/>
  <c r="AN407" i="2"/>
  <c r="AG407" i="2"/>
  <c r="AI407" i="2" s="1"/>
  <c r="AF407" i="2"/>
  <c r="AM407" i="2" s="1"/>
  <c r="AE407" i="2"/>
  <c r="AL407" i="2" s="1"/>
  <c r="W407" i="2"/>
  <c r="V407" i="2"/>
  <c r="AC407" i="2" s="1"/>
  <c r="U407" i="2"/>
  <c r="AB407" i="2" s="1"/>
  <c r="T407" i="2"/>
  <c r="M407" i="2"/>
  <c r="L407" i="2"/>
  <c r="S407" i="2" s="1"/>
  <c r="K407" i="2"/>
  <c r="R407" i="2" s="1"/>
  <c r="J407" i="2"/>
  <c r="I407" i="2"/>
  <c r="H407" i="2"/>
  <c r="G407" i="2"/>
  <c r="AH407" i="2" s="1"/>
  <c r="F407" i="2"/>
  <c r="E407" i="2"/>
  <c r="C407" i="2"/>
  <c r="D407" i="2" s="1"/>
  <c r="B407" i="2"/>
  <c r="A407" i="2"/>
  <c r="AU406" i="2"/>
  <c r="AT406" i="2"/>
  <c r="AS406" i="2"/>
  <c r="AR406" i="2"/>
  <c r="AQ406" i="2"/>
  <c r="AP406" i="2"/>
  <c r="AO406" i="2"/>
  <c r="AN406" i="2"/>
  <c r="AG406" i="2"/>
  <c r="AI406" i="2" s="1"/>
  <c r="AF406" i="2"/>
  <c r="AM406" i="2" s="1"/>
  <c r="AE406" i="2"/>
  <c r="AL406" i="2" s="1"/>
  <c r="W406" i="2"/>
  <c r="V406" i="2"/>
  <c r="AC406" i="2" s="1"/>
  <c r="U406" i="2"/>
  <c r="AB406" i="2" s="1"/>
  <c r="T406" i="2"/>
  <c r="M406" i="2"/>
  <c r="L406" i="2"/>
  <c r="S406" i="2" s="1"/>
  <c r="K406" i="2"/>
  <c r="R406" i="2" s="1"/>
  <c r="J406" i="2"/>
  <c r="I406" i="2"/>
  <c r="H406" i="2"/>
  <c r="G406" i="2"/>
  <c r="AH406" i="2" s="1"/>
  <c r="F406" i="2"/>
  <c r="E406" i="2"/>
  <c r="C406" i="2"/>
  <c r="D406" i="2" s="1"/>
  <c r="B406" i="2"/>
  <c r="A406" i="2"/>
  <c r="AU405" i="2"/>
  <c r="AT405" i="2"/>
  <c r="AS405" i="2"/>
  <c r="AR405" i="2"/>
  <c r="AQ405" i="2"/>
  <c r="AP405" i="2"/>
  <c r="AO405" i="2"/>
  <c r="AN405" i="2"/>
  <c r="AG405" i="2"/>
  <c r="AI405" i="2" s="1"/>
  <c r="AF405" i="2"/>
  <c r="AM405" i="2" s="1"/>
  <c r="AE405" i="2"/>
  <c r="AL405" i="2" s="1"/>
  <c r="W405" i="2"/>
  <c r="Y405" i="2" s="1"/>
  <c r="V405" i="2"/>
  <c r="AC405" i="2" s="1"/>
  <c r="U405" i="2"/>
  <c r="AB405" i="2" s="1"/>
  <c r="T405" i="2"/>
  <c r="M405" i="2"/>
  <c r="L405" i="2"/>
  <c r="S405" i="2" s="1"/>
  <c r="K405" i="2"/>
  <c r="R405" i="2" s="1"/>
  <c r="J405" i="2"/>
  <c r="I405" i="2"/>
  <c r="H405" i="2"/>
  <c r="G405" i="2"/>
  <c r="AH405" i="2" s="1"/>
  <c r="F405" i="2"/>
  <c r="E405" i="2"/>
  <c r="C405" i="2"/>
  <c r="D405" i="2" s="1"/>
  <c r="B405" i="2"/>
  <c r="A405" i="2"/>
  <c r="AU404" i="2"/>
  <c r="AT404" i="2"/>
  <c r="AS404" i="2"/>
  <c r="AR404" i="2"/>
  <c r="AQ404" i="2"/>
  <c r="AP404" i="2"/>
  <c r="AO404" i="2"/>
  <c r="AN404" i="2"/>
  <c r="AG404" i="2"/>
  <c r="AI404" i="2" s="1"/>
  <c r="AF404" i="2"/>
  <c r="AM404" i="2" s="1"/>
  <c r="AE404" i="2"/>
  <c r="AL404" i="2" s="1"/>
  <c r="W404" i="2"/>
  <c r="V404" i="2"/>
  <c r="AC404" i="2" s="1"/>
  <c r="U404" i="2"/>
  <c r="AB404" i="2" s="1"/>
  <c r="T404" i="2"/>
  <c r="M404" i="2"/>
  <c r="L404" i="2"/>
  <c r="S404" i="2" s="1"/>
  <c r="K404" i="2"/>
  <c r="R404" i="2" s="1"/>
  <c r="J404" i="2"/>
  <c r="I404" i="2"/>
  <c r="H404" i="2"/>
  <c r="G404" i="2"/>
  <c r="AH404" i="2" s="1"/>
  <c r="F404" i="2"/>
  <c r="E404" i="2"/>
  <c r="C404" i="2"/>
  <c r="D404" i="2" s="1"/>
  <c r="B404" i="2"/>
  <c r="A404" i="2"/>
  <c r="AU403" i="2"/>
  <c r="AT403" i="2"/>
  <c r="AS403" i="2"/>
  <c r="AR403" i="2"/>
  <c r="AQ403" i="2"/>
  <c r="AP403" i="2"/>
  <c r="AO403" i="2"/>
  <c r="AN403" i="2"/>
  <c r="AG403" i="2"/>
  <c r="AI403" i="2" s="1"/>
  <c r="AF403" i="2"/>
  <c r="AM403" i="2" s="1"/>
  <c r="AE403" i="2"/>
  <c r="AL403" i="2" s="1"/>
  <c r="W403" i="2"/>
  <c r="V403" i="2"/>
  <c r="AC403" i="2" s="1"/>
  <c r="U403" i="2"/>
  <c r="AB403" i="2" s="1"/>
  <c r="T403" i="2"/>
  <c r="M403" i="2"/>
  <c r="L403" i="2"/>
  <c r="S403" i="2" s="1"/>
  <c r="K403" i="2"/>
  <c r="R403" i="2" s="1"/>
  <c r="J403" i="2"/>
  <c r="I403" i="2"/>
  <c r="H403" i="2"/>
  <c r="G403" i="2"/>
  <c r="AH403" i="2" s="1"/>
  <c r="F403" i="2"/>
  <c r="E403" i="2"/>
  <c r="C403" i="2"/>
  <c r="D403" i="2" s="1"/>
  <c r="B403" i="2"/>
  <c r="A403" i="2"/>
  <c r="AU402" i="2"/>
  <c r="AT402" i="2"/>
  <c r="AS402" i="2"/>
  <c r="AR402" i="2"/>
  <c r="AQ402" i="2"/>
  <c r="AP402" i="2"/>
  <c r="AO402" i="2"/>
  <c r="AN402" i="2"/>
  <c r="AG402" i="2"/>
  <c r="AI402" i="2" s="1"/>
  <c r="AF402" i="2"/>
  <c r="AM402" i="2" s="1"/>
  <c r="AE402" i="2"/>
  <c r="AL402" i="2" s="1"/>
  <c r="W402" i="2"/>
  <c r="V402" i="2"/>
  <c r="AC402" i="2" s="1"/>
  <c r="U402" i="2"/>
  <c r="AB402" i="2" s="1"/>
  <c r="T402" i="2"/>
  <c r="M402" i="2"/>
  <c r="L402" i="2"/>
  <c r="S402" i="2" s="1"/>
  <c r="K402" i="2"/>
  <c r="R402" i="2" s="1"/>
  <c r="J402" i="2"/>
  <c r="I402" i="2"/>
  <c r="H402" i="2"/>
  <c r="G402" i="2"/>
  <c r="AH402" i="2" s="1"/>
  <c r="F402" i="2"/>
  <c r="E402" i="2"/>
  <c r="C402" i="2"/>
  <c r="D402" i="2" s="1"/>
  <c r="B402" i="2"/>
  <c r="A402" i="2"/>
  <c r="AU401" i="2"/>
  <c r="AT401" i="2"/>
  <c r="AS401" i="2"/>
  <c r="AR401" i="2"/>
  <c r="AQ401" i="2"/>
  <c r="AP401" i="2"/>
  <c r="AO401" i="2"/>
  <c r="AN401" i="2"/>
  <c r="AG401" i="2"/>
  <c r="AI401" i="2" s="1"/>
  <c r="AF401" i="2"/>
  <c r="AM401" i="2" s="1"/>
  <c r="AE401" i="2"/>
  <c r="AL401" i="2" s="1"/>
  <c r="W401" i="2"/>
  <c r="V401" i="2"/>
  <c r="AC401" i="2" s="1"/>
  <c r="U401" i="2"/>
  <c r="AB401" i="2" s="1"/>
  <c r="T401" i="2"/>
  <c r="M401" i="2"/>
  <c r="L401" i="2"/>
  <c r="S401" i="2" s="1"/>
  <c r="K401" i="2"/>
  <c r="R401" i="2" s="1"/>
  <c r="J401" i="2"/>
  <c r="I401" i="2"/>
  <c r="H401" i="2"/>
  <c r="G401" i="2"/>
  <c r="AH401" i="2" s="1"/>
  <c r="F401" i="2"/>
  <c r="E401" i="2"/>
  <c r="C401" i="2"/>
  <c r="D401" i="2" s="1"/>
  <c r="B401" i="2"/>
  <c r="A401" i="2"/>
  <c r="AU400" i="2"/>
  <c r="AT400" i="2"/>
  <c r="AS400" i="2"/>
  <c r="AR400" i="2"/>
  <c r="AQ400" i="2"/>
  <c r="AP400" i="2"/>
  <c r="AO400" i="2"/>
  <c r="AN400" i="2"/>
  <c r="AG400" i="2"/>
  <c r="AI400" i="2" s="1"/>
  <c r="AF400" i="2"/>
  <c r="AM400" i="2" s="1"/>
  <c r="AE400" i="2"/>
  <c r="AL400" i="2" s="1"/>
  <c r="W400" i="2"/>
  <c r="V400" i="2"/>
  <c r="AC400" i="2" s="1"/>
  <c r="U400" i="2"/>
  <c r="AB400" i="2" s="1"/>
  <c r="T400" i="2"/>
  <c r="M400" i="2"/>
  <c r="L400" i="2"/>
  <c r="S400" i="2" s="1"/>
  <c r="K400" i="2"/>
  <c r="R400" i="2" s="1"/>
  <c r="J400" i="2"/>
  <c r="I400" i="2"/>
  <c r="H400" i="2"/>
  <c r="G400" i="2"/>
  <c r="AH400" i="2" s="1"/>
  <c r="F400" i="2"/>
  <c r="E400" i="2"/>
  <c r="C400" i="2"/>
  <c r="D400" i="2" s="1"/>
  <c r="B400" i="2"/>
  <c r="A400" i="2"/>
  <c r="AU399" i="2"/>
  <c r="AT399" i="2"/>
  <c r="AS399" i="2"/>
  <c r="AR399" i="2"/>
  <c r="AQ399" i="2"/>
  <c r="AP399" i="2"/>
  <c r="AO399" i="2"/>
  <c r="AN399" i="2"/>
  <c r="AG399" i="2"/>
  <c r="AI399" i="2" s="1"/>
  <c r="AF399" i="2"/>
  <c r="AM399" i="2" s="1"/>
  <c r="AE399" i="2"/>
  <c r="AL399" i="2" s="1"/>
  <c r="W399" i="2"/>
  <c r="V399" i="2"/>
  <c r="AC399" i="2" s="1"/>
  <c r="U399" i="2"/>
  <c r="AB399" i="2" s="1"/>
  <c r="T399" i="2"/>
  <c r="M399" i="2"/>
  <c r="L399" i="2"/>
  <c r="S399" i="2" s="1"/>
  <c r="K399" i="2"/>
  <c r="R399" i="2" s="1"/>
  <c r="J399" i="2"/>
  <c r="I399" i="2"/>
  <c r="H399" i="2"/>
  <c r="G399" i="2"/>
  <c r="AH399" i="2" s="1"/>
  <c r="F399" i="2"/>
  <c r="E399" i="2"/>
  <c r="C399" i="2"/>
  <c r="D399" i="2" s="1"/>
  <c r="B399" i="2"/>
  <c r="A399" i="2"/>
  <c r="AU398" i="2"/>
  <c r="AT398" i="2"/>
  <c r="AS398" i="2"/>
  <c r="AR398" i="2"/>
  <c r="AQ398" i="2"/>
  <c r="AP398" i="2"/>
  <c r="AO398" i="2"/>
  <c r="AN398" i="2"/>
  <c r="AG398" i="2"/>
  <c r="AI398" i="2" s="1"/>
  <c r="AF398" i="2"/>
  <c r="AM398" i="2" s="1"/>
  <c r="AE398" i="2"/>
  <c r="AL398" i="2" s="1"/>
  <c r="W398" i="2"/>
  <c r="V398" i="2"/>
  <c r="AC398" i="2" s="1"/>
  <c r="U398" i="2"/>
  <c r="AB398" i="2" s="1"/>
  <c r="T398" i="2"/>
  <c r="M398" i="2"/>
  <c r="L398" i="2"/>
  <c r="S398" i="2" s="1"/>
  <c r="K398" i="2"/>
  <c r="R398" i="2" s="1"/>
  <c r="J398" i="2"/>
  <c r="I398" i="2"/>
  <c r="H398" i="2"/>
  <c r="G398" i="2"/>
  <c r="AH398" i="2" s="1"/>
  <c r="F398" i="2"/>
  <c r="E398" i="2"/>
  <c r="C398" i="2"/>
  <c r="D398" i="2" s="1"/>
  <c r="B398" i="2"/>
  <c r="A398" i="2"/>
  <c r="AU397" i="2"/>
  <c r="AT397" i="2"/>
  <c r="AS397" i="2"/>
  <c r="AR397" i="2"/>
  <c r="AQ397" i="2"/>
  <c r="AP397" i="2"/>
  <c r="AO397" i="2"/>
  <c r="AN397" i="2"/>
  <c r="AG397" i="2"/>
  <c r="AI397" i="2" s="1"/>
  <c r="AF397" i="2"/>
  <c r="AM397" i="2" s="1"/>
  <c r="AE397" i="2"/>
  <c r="AL397" i="2" s="1"/>
  <c r="W397" i="2"/>
  <c r="V397" i="2"/>
  <c r="AC397" i="2" s="1"/>
  <c r="U397" i="2"/>
  <c r="AB397" i="2" s="1"/>
  <c r="T397" i="2"/>
  <c r="M397" i="2"/>
  <c r="L397" i="2"/>
  <c r="S397" i="2" s="1"/>
  <c r="K397" i="2"/>
  <c r="R397" i="2" s="1"/>
  <c r="J397" i="2"/>
  <c r="I397" i="2"/>
  <c r="H397" i="2"/>
  <c r="G397" i="2"/>
  <c r="AH397" i="2" s="1"/>
  <c r="F397" i="2"/>
  <c r="E397" i="2"/>
  <c r="C397" i="2"/>
  <c r="D397" i="2" s="1"/>
  <c r="B397" i="2"/>
  <c r="A397" i="2"/>
  <c r="AU396" i="2"/>
  <c r="AT396" i="2"/>
  <c r="AS396" i="2"/>
  <c r="AR396" i="2"/>
  <c r="AQ396" i="2"/>
  <c r="AP396" i="2"/>
  <c r="AO396" i="2"/>
  <c r="AN396" i="2"/>
  <c r="AG396" i="2"/>
  <c r="AI396" i="2" s="1"/>
  <c r="AF396" i="2"/>
  <c r="AM396" i="2" s="1"/>
  <c r="AE396" i="2"/>
  <c r="AL396" i="2" s="1"/>
  <c r="W396" i="2"/>
  <c r="V396" i="2"/>
  <c r="AC396" i="2" s="1"/>
  <c r="U396" i="2"/>
  <c r="AB396" i="2" s="1"/>
  <c r="T396" i="2"/>
  <c r="M396" i="2"/>
  <c r="L396" i="2"/>
  <c r="S396" i="2" s="1"/>
  <c r="K396" i="2"/>
  <c r="R396" i="2" s="1"/>
  <c r="J396" i="2"/>
  <c r="I396" i="2"/>
  <c r="H396" i="2"/>
  <c r="G396" i="2"/>
  <c r="AH396" i="2" s="1"/>
  <c r="F396" i="2"/>
  <c r="E396" i="2"/>
  <c r="C396" i="2"/>
  <c r="D396" i="2" s="1"/>
  <c r="B396" i="2"/>
  <c r="A396" i="2"/>
  <c r="AU395" i="2"/>
  <c r="AT395" i="2"/>
  <c r="AS395" i="2"/>
  <c r="AR395" i="2"/>
  <c r="AQ395" i="2"/>
  <c r="AP395" i="2"/>
  <c r="AO395" i="2"/>
  <c r="AN395" i="2"/>
  <c r="AG395" i="2"/>
  <c r="AI395" i="2" s="1"/>
  <c r="AF395" i="2"/>
  <c r="AM395" i="2" s="1"/>
  <c r="AE395" i="2"/>
  <c r="AL395" i="2" s="1"/>
  <c r="W395" i="2"/>
  <c r="V395" i="2"/>
  <c r="AC395" i="2" s="1"/>
  <c r="U395" i="2"/>
  <c r="AB395" i="2" s="1"/>
  <c r="T395" i="2"/>
  <c r="M395" i="2"/>
  <c r="L395" i="2"/>
  <c r="S395" i="2" s="1"/>
  <c r="K395" i="2"/>
  <c r="R395" i="2" s="1"/>
  <c r="J395" i="2"/>
  <c r="I395" i="2"/>
  <c r="H395" i="2"/>
  <c r="G395" i="2"/>
  <c r="AH395" i="2" s="1"/>
  <c r="F395" i="2"/>
  <c r="E395" i="2"/>
  <c r="C395" i="2"/>
  <c r="D395" i="2" s="1"/>
  <c r="B395" i="2"/>
  <c r="A395" i="2"/>
  <c r="AU394" i="2"/>
  <c r="AT394" i="2"/>
  <c r="AS394" i="2"/>
  <c r="AR394" i="2"/>
  <c r="AQ394" i="2"/>
  <c r="AP394" i="2"/>
  <c r="AO394" i="2"/>
  <c r="AN394" i="2"/>
  <c r="AG394" i="2"/>
  <c r="AI394" i="2" s="1"/>
  <c r="AF394" i="2"/>
  <c r="AM394" i="2" s="1"/>
  <c r="AE394" i="2"/>
  <c r="AL394" i="2" s="1"/>
  <c r="W394" i="2"/>
  <c r="V394" i="2"/>
  <c r="AC394" i="2" s="1"/>
  <c r="U394" i="2"/>
  <c r="AB394" i="2" s="1"/>
  <c r="T394" i="2"/>
  <c r="M394" i="2"/>
  <c r="L394" i="2"/>
  <c r="S394" i="2" s="1"/>
  <c r="K394" i="2"/>
  <c r="R394" i="2" s="1"/>
  <c r="J394" i="2"/>
  <c r="I394" i="2"/>
  <c r="H394" i="2"/>
  <c r="G394" i="2"/>
  <c r="AH394" i="2" s="1"/>
  <c r="F394" i="2"/>
  <c r="E394" i="2"/>
  <c r="C394" i="2"/>
  <c r="D394" i="2" s="1"/>
  <c r="B394" i="2"/>
  <c r="A394" i="2"/>
  <c r="AU393" i="2"/>
  <c r="AT393" i="2"/>
  <c r="AS393" i="2"/>
  <c r="AR393" i="2"/>
  <c r="AQ393" i="2"/>
  <c r="AP393" i="2"/>
  <c r="AO393" i="2"/>
  <c r="AN393" i="2"/>
  <c r="AG393" i="2"/>
  <c r="AI393" i="2" s="1"/>
  <c r="AF393" i="2"/>
  <c r="AM393" i="2" s="1"/>
  <c r="AE393" i="2"/>
  <c r="AL393" i="2" s="1"/>
  <c r="W393" i="2"/>
  <c r="V393" i="2"/>
  <c r="AC393" i="2" s="1"/>
  <c r="U393" i="2"/>
  <c r="AB393" i="2" s="1"/>
  <c r="T393" i="2"/>
  <c r="M393" i="2"/>
  <c r="L393" i="2"/>
  <c r="S393" i="2" s="1"/>
  <c r="K393" i="2"/>
  <c r="R393" i="2" s="1"/>
  <c r="J393" i="2"/>
  <c r="I393" i="2"/>
  <c r="H393" i="2"/>
  <c r="G393" i="2"/>
  <c r="AH393" i="2" s="1"/>
  <c r="F393" i="2"/>
  <c r="E393" i="2"/>
  <c r="C393" i="2"/>
  <c r="D393" i="2" s="1"/>
  <c r="B393" i="2"/>
  <c r="A393" i="2"/>
  <c r="AU392" i="2"/>
  <c r="AT392" i="2"/>
  <c r="AS392" i="2"/>
  <c r="AR392" i="2"/>
  <c r="AQ392" i="2"/>
  <c r="AP392" i="2"/>
  <c r="AO392" i="2"/>
  <c r="AN392" i="2"/>
  <c r="AG392" i="2"/>
  <c r="AI392" i="2" s="1"/>
  <c r="AF392" i="2"/>
  <c r="AM392" i="2" s="1"/>
  <c r="AE392" i="2"/>
  <c r="AL392" i="2" s="1"/>
  <c r="W392" i="2"/>
  <c r="V392" i="2"/>
  <c r="AC392" i="2" s="1"/>
  <c r="U392" i="2"/>
  <c r="AB392" i="2" s="1"/>
  <c r="T392" i="2"/>
  <c r="M392" i="2"/>
  <c r="L392" i="2"/>
  <c r="S392" i="2" s="1"/>
  <c r="K392" i="2"/>
  <c r="R392" i="2" s="1"/>
  <c r="J392" i="2"/>
  <c r="I392" i="2"/>
  <c r="H392" i="2"/>
  <c r="G392" i="2"/>
  <c r="AH392" i="2" s="1"/>
  <c r="F392" i="2"/>
  <c r="E392" i="2"/>
  <c r="C392" i="2"/>
  <c r="D392" i="2" s="1"/>
  <c r="B392" i="2"/>
  <c r="A392" i="2"/>
  <c r="AU391" i="2"/>
  <c r="AT391" i="2"/>
  <c r="AS391" i="2"/>
  <c r="AR391" i="2"/>
  <c r="AQ391" i="2"/>
  <c r="AP391" i="2"/>
  <c r="AO391" i="2"/>
  <c r="AN391" i="2"/>
  <c r="AG391" i="2"/>
  <c r="AI391" i="2" s="1"/>
  <c r="AF391" i="2"/>
  <c r="AM391" i="2" s="1"/>
  <c r="AE391" i="2"/>
  <c r="AL391" i="2" s="1"/>
  <c r="W391" i="2"/>
  <c r="V391" i="2"/>
  <c r="AC391" i="2" s="1"/>
  <c r="U391" i="2"/>
  <c r="AB391" i="2" s="1"/>
  <c r="T391" i="2"/>
  <c r="M391" i="2"/>
  <c r="L391" i="2"/>
  <c r="S391" i="2" s="1"/>
  <c r="K391" i="2"/>
  <c r="R391" i="2" s="1"/>
  <c r="J391" i="2"/>
  <c r="I391" i="2"/>
  <c r="H391" i="2"/>
  <c r="G391" i="2"/>
  <c r="AH391" i="2" s="1"/>
  <c r="F391" i="2"/>
  <c r="E391" i="2"/>
  <c r="C391" i="2"/>
  <c r="D391" i="2" s="1"/>
  <c r="B391" i="2"/>
  <c r="A391" i="2"/>
  <c r="AU390" i="2"/>
  <c r="AT390" i="2"/>
  <c r="AS390" i="2"/>
  <c r="AR390" i="2"/>
  <c r="AQ390" i="2"/>
  <c r="AP390" i="2"/>
  <c r="AO390" i="2"/>
  <c r="AN390" i="2"/>
  <c r="AG390" i="2"/>
  <c r="AI390" i="2" s="1"/>
  <c r="AF390" i="2"/>
  <c r="AM390" i="2" s="1"/>
  <c r="AE390" i="2"/>
  <c r="AL390" i="2" s="1"/>
  <c r="W390" i="2"/>
  <c r="V390" i="2"/>
  <c r="AC390" i="2" s="1"/>
  <c r="U390" i="2"/>
  <c r="AB390" i="2" s="1"/>
  <c r="T390" i="2"/>
  <c r="M390" i="2"/>
  <c r="L390" i="2"/>
  <c r="S390" i="2" s="1"/>
  <c r="K390" i="2"/>
  <c r="R390" i="2" s="1"/>
  <c r="J390" i="2"/>
  <c r="I390" i="2"/>
  <c r="H390" i="2"/>
  <c r="G390" i="2"/>
  <c r="AH390" i="2" s="1"/>
  <c r="F390" i="2"/>
  <c r="E390" i="2"/>
  <c r="C390" i="2"/>
  <c r="D390" i="2" s="1"/>
  <c r="B390" i="2"/>
  <c r="A390" i="2"/>
  <c r="AU389" i="2"/>
  <c r="AT389" i="2"/>
  <c r="AS389" i="2"/>
  <c r="AR389" i="2"/>
  <c r="AQ389" i="2"/>
  <c r="AP389" i="2"/>
  <c r="AO389" i="2"/>
  <c r="AN389" i="2"/>
  <c r="AG389" i="2"/>
  <c r="AI389" i="2" s="1"/>
  <c r="AF389" i="2"/>
  <c r="AM389" i="2" s="1"/>
  <c r="AE389" i="2"/>
  <c r="AL389" i="2" s="1"/>
  <c r="W389" i="2"/>
  <c r="V389" i="2"/>
  <c r="AC389" i="2" s="1"/>
  <c r="U389" i="2"/>
  <c r="AB389" i="2" s="1"/>
  <c r="T389" i="2"/>
  <c r="M389" i="2"/>
  <c r="L389" i="2"/>
  <c r="S389" i="2" s="1"/>
  <c r="K389" i="2"/>
  <c r="R389" i="2" s="1"/>
  <c r="J389" i="2"/>
  <c r="I389" i="2"/>
  <c r="H389" i="2"/>
  <c r="G389" i="2"/>
  <c r="AH389" i="2" s="1"/>
  <c r="F389" i="2"/>
  <c r="E389" i="2"/>
  <c r="C389" i="2"/>
  <c r="D389" i="2" s="1"/>
  <c r="B389" i="2"/>
  <c r="A389" i="2"/>
  <c r="AU388" i="2"/>
  <c r="AT388" i="2"/>
  <c r="AS388" i="2"/>
  <c r="AR388" i="2"/>
  <c r="AQ388" i="2"/>
  <c r="AP388" i="2"/>
  <c r="AO388" i="2"/>
  <c r="AN388" i="2"/>
  <c r="AG388" i="2"/>
  <c r="AI388" i="2" s="1"/>
  <c r="AF388" i="2"/>
  <c r="AM388" i="2" s="1"/>
  <c r="AE388" i="2"/>
  <c r="AL388" i="2" s="1"/>
  <c r="W388" i="2"/>
  <c r="V388" i="2"/>
  <c r="AC388" i="2" s="1"/>
  <c r="U388" i="2"/>
  <c r="AB388" i="2" s="1"/>
  <c r="T388" i="2"/>
  <c r="M388" i="2"/>
  <c r="L388" i="2"/>
  <c r="S388" i="2" s="1"/>
  <c r="K388" i="2"/>
  <c r="R388" i="2" s="1"/>
  <c r="J388" i="2"/>
  <c r="I388" i="2"/>
  <c r="H388" i="2"/>
  <c r="G388" i="2"/>
  <c r="AH388" i="2" s="1"/>
  <c r="F388" i="2"/>
  <c r="E388" i="2"/>
  <c r="C388" i="2"/>
  <c r="D388" i="2" s="1"/>
  <c r="B388" i="2"/>
  <c r="A388" i="2"/>
  <c r="AU387" i="2"/>
  <c r="AT387" i="2"/>
  <c r="AS387" i="2"/>
  <c r="AR387" i="2"/>
  <c r="AQ387" i="2"/>
  <c r="AP387" i="2"/>
  <c r="AO387" i="2"/>
  <c r="AN387" i="2"/>
  <c r="AG387" i="2"/>
  <c r="AI387" i="2" s="1"/>
  <c r="AF387" i="2"/>
  <c r="AM387" i="2" s="1"/>
  <c r="AE387" i="2"/>
  <c r="AL387" i="2" s="1"/>
  <c r="W387" i="2"/>
  <c r="V387" i="2"/>
  <c r="AC387" i="2" s="1"/>
  <c r="U387" i="2"/>
  <c r="AB387" i="2" s="1"/>
  <c r="T387" i="2"/>
  <c r="M387" i="2"/>
  <c r="L387" i="2"/>
  <c r="S387" i="2" s="1"/>
  <c r="K387" i="2"/>
  <c r="R387" i="2" s="1"/>
  <c r="J387" i="2"/>
  <c r="I387" i="2"/>
  <c r="H387" i="2"/>
  <c r="G387" i="2"/>
  <c r="AH387" i="2" s="1"/>
  <c r="F387" i="2"/>
  <c r="E387" i="2"/>
  <c r="C387" i="2"/>
  <c r="D387" i="2" s="1"/>
  <c r="B387" i="2"/>
  <c r="A387" i="2"/>
  <c r="AU386" i="2"/>
  <c r="AT386" i="2"/>
  <c r="AS386" i="2"/>
  <c r="AR386" i="2"/>
  <c r="AQ386" i="2"/>
  <c r="AP386" i="2"/>
  <c r="AO386" i="2"/>
  <c r="AN386" i="2"/>
  <c r="AG386" i="2"/>
  <c r="AI386" i="2" s="1"/>
  <c r="AF386" i="2"/>
  <c r="AM386" i="2" s="1"/>
  <c r="AE386" i="2"/>
  <c r="AL386" i="2" s="1"/>
  <c r="W386" i="2"/>
  <c r="V386" i="2"/>
  <c r="AC386" i="2" s="1"/>
  <c r="U386" i="2"/>
  <c r="AB386" i="2" s="1"/>
  <c r="T386" i="2"/>
  <c r="M386" i="2"/>
  <c r="L386" i="2"/>
  <c r="S386" i="2" s="1"/>
  <c r="K386" i="2"/>
  <c r="R386" i="2" s="1"/>
  <c r="J386" i="2"/>
  <c r="I386" i="2"/>
  <c r="H386" i="2"/>
  <c r="G386" i="2"/>
  <c r="AH386" i="2" s="1"/>
  <c r="F386" i="2"/>
  <c r="E386" i="2"/>
  <c r="C386" i="2"/>
  <c r="D386" i="2" s="1"/>
  <c r="B386" i="2"/>
  <c r="A386" i="2"/>
  <c r="AU385" i="2"/>
  <c r="AT385" i="2"/>
  <c r="AS385" i="2"/>
  <c r="AR385" i="2"/>
  <c r="AQ385" i="2"/>
  <c r="AP385" i="2"/>
  <c r="AO385" i="2"/>
  <c r="AN385" i="2"/>
  <c r="AG385" i="2"/>
  <c r="AI385" i="2" s="1"/>
  <c r="AF385" i="2"/>
  <c r="AM385" i="2" s="1"/>
  <c r="AE385" i="2"/>
  <c r="AL385" i="2" s="1"/>
  <c r="W385" i="2"/>
  <c r="V385" i="2"/>
  <c r="AC385" i="2" s="1"/>
  <c r="U385" i="2"/>
  <c r="AB385" i="2" s="1"/>
  <c r="T385" i="2"/>
  <c r="M385" i="2"/>
  <c r="L385" i="2"/>
  <c r="S385" i="2" s="1"/>
  <c r="K385" i="2"/>
  <c r="R385" i="2" s="1"/>
  <c r="J385" i="2"/>
  <c r="I385" i="2"/>
  <c r="H385" i="2"/>
  <c r="G385" i="2"/>
  <c r="AH385" i="2" s="1"/>
  <c r="F385" i="2"/>
  <c r="E385" i="2"/>
  <c r="C385" i="2"/>
  <c r="D385" i="2" s="1"/>
  <c r="B385" i="2"/>
  <c r="A385" i="2"/>
  <c r="AU384" i="2"/>
  <c r="AT384" i="2"/>
  <c r="AS384" i="2"/>
  <c r="AR384" i="2"/>
  <c r="AQ384" i="2"/>
  <c r="AP384" i="2"/>
  <c r="AO384" i="2"/>
  <c r="AN384" i="2"/>
  <c r="AG384" i="2"/>
  <c r="AI384" i="2" s="1"/>
  <c r="AF384" i="2"/>
  <c r="AM384" i="2" s="1"/>
  <c r="AE384" i="2"/>
  <c r="AL384" i="2" s="1"/>
  <c r="W384" i="2"/>
  <c r="V384" i="2"/>
  <c r="AC384" i="2" s="1"/>
  <c r="U384" i="2"/>
  <c r="AB384" i="2" s="1"/>
  <c r="T384" i="2"/>
  <c r="M384" i="2"/>
  <c r="L384" i="2"/>
  <c r="S384" i="2" s="1"/>
  <c r="K384" i="2"/>
  <c r="R384" i="2" s="1"/>
  <c r="J384" i="2"/>
  <c r="I384" i="2"/>
  <c r="H384" i="2"/>
  <c r="G384" i="2"/>
  <c r="AH384" i="2" s="1"/>
  <c r="F384" i="2"/>
  <c r="E384" i="2"/>
  <c r="C384" i="2"/>
  <c r="D384" i="2" s="1"/>
  <c r="B384" i="2"/>
  <c r="A384" i="2"/>
  <c r="AU383" i="2"/>
  <c r="AT383" i="2"/>
  <c r="AS383" i="2"/>
  <c r="AR383" i="2"/>
  <c r="AQ383" i="2"/>
  <c r="AP383" i="2"/>
  <c r="AO383" i="2"/>
  <c r="AN383" i="2"/>
  <c r="AG383" i="2"/>
  <c r="AI383" i="2" s="1"/>
  <c r="AF383" i="2"/>
  <c r="AM383" i="2" s="1"/>
  <c r="AE383" i="2"/>
  <c r="AL383" i="2" s="1"/>
  <c r="W383" i="2"/>
  <c r="V383" i="2"/>
  <c r="AC383" i="2" s="1"/>
  <c r="U383" i="2"/>
  <c r="AB383" i="2" s="1"/>
  <c r="T383" i="2"/>
  <c r="M383" i="2"/>
  <c r="L383" i="2"/>
  <c r="S383" i="2" s="1"/>
  <c r="K383" i="2"/>
  <c r="R383" i="2" s="1"/>
  <c r="J383" i="2"/>
  <c r="I383" i="2"/>
  <c r="H383" i="2"/>
  <c r="G383" i="2"/>
  <c r="AH383" i="2" s="1"/>
  <c r="F383" i="2"/>
  <c r="E383" i="2"/>
  <c r="C383" i="2"/>
  <c r="D383" i="2" s="1"/>
  <c r="B383" i="2"/>
  <c r="A383" i="2"/>
  <c r="AU382" i="2"/>
  <c r="AT382" i="2"/>
  <c r="AS382" i="2"/>
  <c r="AR382" i="2"/>
  <c r="AQ382" i="2"/>
  <c r="AP382" i="2"/>
  <c r="AO382" i="2"/>
  <c r="AN382" i="2"/>
  <c r="AG382" i="2"/>
  <c r="AI382" i="2" s="1"/>
  <c r="AF382" i="2"/>
  <c r="AM382" i="2" s="1"/>
  <c r="AE382" i="2"/>
  <c r="AL382" i="2" s="1"/>
  <c r="W382" i="2"/>
  <c r="Y382" i="2" s="1"/>
  <c r="V382" i="2"/>
  <c r="AC382" i="2" s="1"/>
  <c r="U382" i="2"/>
  <c r="AB382" i="2" s="1"/>
  <c r="T382" i="2"/>
  <c r="M382" i="2"/>
  <c r="L382" i="2"/>
  <c r="S382" i="2" s="1"/>
  <c r="K382" i="2"/>
  <c r="R382" i="2" s="1"/>
  <c r="J382" i="2"/>
  <c r="I382" i="2"/>
  <c r="H382" i="2"/>
  <c r="G382" i="2"/>
  <c r="AH382" i="2" s="1"/>
  <c r="F382" i="2"/>
  <c r="E382" i="2"/>
  <c r="C382" i="2"/>
  <c r="D382" i="2" s="1"/>
  <c r="B382" i="2"/>
  <c r="A382" i="2"/>
  <c r="AU381" i="2"/>
  <c r="AT381" i="2"/>
  <c r="AS381" i="2"/>
  <c r="AR381" i="2"/>
  <c r="AQ381" i="2"/>
  <c r="AP381" i="2"/>
  <c r="AO381" i="2"/>
  <c r="AN381" i="2"/>
  <c r="AG381" i="2"/>
  <c r="AI381" i="2" s="1"/>
  <c r="AF381" i="2"/>
  <c r="AM381" i="2" s="1"/>
  <c r="AE381" i="2"/>
  <c r="AL381" i="2" s="1"/>
  <c r="W381" i="2"/>
  <c r="V381" i="2"/>
  <c r="AC381" i="2" s="1"/>
  <c r="U381" i="2"/>
  <c r="AB381" i="2" s="1"/>
  <c r="T381" i="2"/>
  <c r="M381" i="2"/>
  <c r="L381" i="2"/>
  <c r="S381" i="2" s="1"/>
  <c r="K381" i="2"/>
  <c r="R381" i="2" s="1"/>
  <c r="J381" i="2"/>
  <c r="I381" i="2"/>
  <c r="H381" i="2"/>
  <c r="G381" i="2"/>
  <c r="AH381" i="2" s="1"/>
  <c r="F381" i="2"/>
  <c r="E381" i="2"/>
  <c r="C381" i="2"/>
  <c r="D381" i="2" s="1"/>
  <c r="B381" i="2"/>
  <c r="A381" i="2"/>
  <c r="AU380" i="2"/>
  <c r="AT380" i="2"/>
  <c r="AS380" i="2"/>
  <c r="AR380" i="2"/>
  <c r="AQ380" i="2"/>
  <c r="AP380" i="2"/>
  <c r="AO380" i="2"/>
  <c r="AN380" i="2"/>
  <c r="AG380" i="2"/>
  <c r="AI380" i="2" s="1"/>
  <c r="AF380" i="2"/>
  <c r="AM380" i="2" s="1"/>
  <c r="AE380" i="2"/>
  <c r="AL380" i="2" s="1"/>
  <c r="W380" i="2"/>
  <c r="V380" i="2"/>
  <c r="AC380" i="2" s="1"/>
  <c r="U380" i="2"/>
  <c r="AB380" i="2" s="1"/>
  <c r="T380" i="2"/>
  <c r="M380" i="2"/>
  <c r="L380" i="2"/>
  <c r="S380" i="2" s="1"/>
  <c r="K380" i="2"/>
  <c r="R380" i="2" s="1"/>
  <c r="J380" i="2"/>
  <c r="I380" i="2"/>
  <c r="H380" i="2"/>
  <c r="G380" i="2"/>
  <c r="AH380" i="2" s="1"/>
  <c r="F380" i="2"/>
  <c r="E380" i="2"/>
  <c r="C380" i="2"/>
  <c r="D380" i="2" s="1"/>
  <c r="B380" i="2"/>
  <c r="A380" i="2"/>
  <c r="AU379" i="2"/>
  <c r="AT379" i="2"/>
  <c r="AS379" i="2"/>
  <c r="AR379" i="2"/>
  <c r="AQ379" i="2"/>
  <c r="AP379" i="2"/>
  <c r="AO379" i="2"/>
  <c r="AN379" i="2"/>
  <c r="AG379" i="2"/>
  <c r="AI379" i="2" s="1"/>
  <c r="AF379" i="2"/>
  <c r="AM379" i="2" s="1"/>
  <c r="AE379" i="2"/>
  <c r="AL379" i="2" s="1"/>
  <c r="W379" i="2"/>
  <c r="V379" i="2"/>
  <c r="AC379" i="2" s="1"/>
  <c r="U379" i="2"/>
  <c r="AB379" i="2" s="1"/>
  <c r="T379" i="2"/>
  <c r="M379" i="2"/>
  <c r="L379" i="2"/>
  <c r="S379" i="2" s="1"/>
  <c r="K379" i="2"/>
  <c r="R379" i="2" s="1"/>
  <c r="J379" i="2"/>
  <c r="I379" i="2"/>
  <c r="H379" i="2"/>
  <c r="G379" i="2"/>
  <c r="AH379" i="2" s="1"/>
  <c r="F379" i="2"/>
  <c r="E379" i="2"/>
  <c r="C379" i="2"/>
  <c r="D379" i="2" s="1"/>
  <c r="B379" i="2"/>
  <c r="A379" i="2"/>
  <c r="AU378" i="2"/>
  <c r="AT378" i="2"/>
  <c r="AS378" i="2"/>
  <c r="AR378" i="2"/>
  <c r="AQ378" i="2"/>
  <c r="AP378" i="2"/>
  <c r="AO378" i="2"/>
  <c r="AN378" i="2"/>
  <c r="AG378" i="2"/>
  <c r="AI378" i="2" s="1"/>
  <c r="AF378" i="2"/>
  <c r="AM378" i="2" s="1"/>
  <c r="AE378" i="2"/>
  <c r="AL378" i="2" s="1"/>
  <c r="W378" i="2"/>
  <c r="V378" i="2"/>
  <c r="AC378" i="2" s="1"/>
  <c r="U378" i="2"/>
  <c r="AB378" i="2" s="1"/>
  <c r="T378" i="2"/>
  <c r="M378" i="2"/>
  <c r="L378" i="2"/>
  <c r="S378" i="2" s="1"/>
  <c r="K378" i="2"/>
  <c r="R378" i="2" s="1"/>
  <c r="J378" i="2"/>
  <c r="I378" i="2"/>
  <c r="H378" i="2"/>
  <c r="G378" i="2"/>
  <c r="AH378" i="2" s="1"/>
  <c r="F378" i="2"/>
  <c r="E378" i="2"/>
  <c r="C378" i="2"/>
  <c r="D378" i="2" s="1"/>
  <c r="B378" i="2"/>
  <c r="A378" i="2"/>
  <c r="AU377" i="2"/>
  <c r="AT377" i="2"/>
  <c r="AS377" i="2"/>
  <c r="AR377" i="2"/>
  <c r="AQ377" i="2"/>
  <c r="AP377" i="2"/>
  <c r="AO377" i="2"/>
  <c r="AN377" i="2"/>
  <c r="AG377" i="2"/>
  <c r="AI377" i="2" s="1"/>
  <c r="AF377" i="2"/>
  <c r="AM377" i="2" s="1"/>
  <c r="AE377" i="2"/>
  <c r="AL377" i="2" s="1"/>
  <c r="W377" i="2"/>
  <c r="V377" i="2"/>
  <c r="AC377" i="2" s="1"/>
  <c r="U377" i="2"/>
  <c r="AB377" i="2" s="1"/>
  <c r="T377" i="2"/>
  <c r="M377" i="2"/>
  <c r="L377" i="2"/>
  <c r="S377" i="2" s="1"/>
  <c r="K377" i="2"/>
  <c r="R377" i="2" s="1"/>
  <c r="J377" i="2"/>
  <c r="I377" i="2"/>
  <c r="H377" i="2"/>
  <c r="G377" i="2"/>
  <c r="AH377" i="2" s="1"/>
  <c r="F377" i="2"/>
  <c r="E377" i="2"/>
  <c r="C377" i="2"/>
  <c r="D377" i="2" s="1"/>
  <c r="B377" i="2"/>
  <c r="A377" i="2"/>
  <c r="AU376" i="2"/>
  <c r="AT376" i="2"/>
  <c r="AS376" i="2"/>
  <c r="AR376" i="2"/>
  <c r="AQ376" i="2"/>
  <c r="AP376" i="2"/>
  <c r="AO376" i="2"/>
  <c r="AN376" i="2"/>
  <c r="AG376" i="2"/>
  <c r="AI376" i="2" s="1"/>
  <c r="AF376" i="2"/>
  <c r="AM376" i="2" s="1"/>
  <c r="AE376" i="2"/>
  <c r="AL376" i="2" s="1"/>
  <c r="W376" i="2"/>
  <c r="V376" i="2"/>
  <c r="AC376" i="2" s="1"/>
  <c r="U376" i="2"/>
  <c r="AB376" i="2" s="1"/>
  <c r="T376" i="2"/>
  <c r="M376" i="2"/>
  <c r="L376" i="2"/>
  <c r="S376" i="2" s="1"/>
  <c r="K376" i="2"/>
  <c r="R376" i="2" s="1"/>
  <c r="J376" i="2"/>
  <c r="I376" i="2"/>
  <c r="H376" i="2"/>
  <c r="G376" i="2"/>
  <c r="AH376" i="2" s="1"/>
  <c r="F376" i="2"/>
  <c r="E376" i="2"/>
  <c r="C376" i="2"/>
  <c r="D376" i="2" s="1"/>
  <c r="B376" i="2"/>
  <c r="A376" i="2"/>
  <c r="AU375" i="2"/>
  <c r="AT375" i="2"/>
  <c r="AS375" i="2"/>
  <c r="AR375" i="2"/>
  <c r="AQ375" i="2"/>
  <c r="AP375" i="2"/>
  <c r="AO375" i="2"/>
  <c r="AN375" i="2"/>
  <c r="AG375" i="2"/>
  <c r="AI375" i="2" s="1"/>
  <c r="AF375" i="2"/>
  <c r="AM375" i="2" s="1"/>
  <c r="AE375" i="2"/>
  <c r="AL375" i="2" s="1"/>
  <c r="W375" i="2"/>
  <c r="V375" i="2"/>
  <c r="AC375" i="2" s="1"/>
  <c r="U375" i="2"/>
  <c r="AB375" i="2" s="1"/>
  <c r="T375" i="2"/>
  <c r="M375" i="2"/>
  <c r="L375" i="2"/>
  <c r="S375" i="2" s="1"/>
  <c r="K375" i="2"/>
  <c r="R375" i="2" s="1"/>
  <c r="J375" i="2"/>
  <c r="I375" i="2"/>
  <c r="H375" i="2"/>
  <c r="G375" i="2"/>
  <c r="AH375" i="2" s="1"/>
  <c r="F375" i="2"/>
  <c r="E375" i="2"/>
  <c r="C375" i="2"/>
  <c r="D375" i="2" s="1"/>
  <c r="B375" i="2"/>
  <c r="A375" i="2"/>
  <c r="AU374" i="2"/>
  <c r="AT374" i="2"/>
  <c r="AS374" i="2"/>
  <c r="AR374" i="2"/>
  <c r="AQ374" i="2"/>
  <c r="AP374" i="2"/>
  <c r="AO374" i="2"/>
  <c r="AN374" i="2"/>
  <c r="AG374" i="2"/>
  <c r="AI374" i="2" s="1"/>
  <c r="AF374" i="2"/>
  <c r="AM374" i="2" s="1"/>
  <c r="AE374" i="2"/>
  <c r="AL374" i="2" s="1"/>
  <c r="W374" i="2"/>
  <c r="V374" i="2"/>
  <c r="AC374" i="2" s="1"/>
  <c r="U374" i="2"/>
  <c r="AB374" i="2" s="1"/>
  <c r="T374" i="2"/>
  <c r="M374" i="2"/>
  <c r="L374" i="2"/>
  <c r="S374" i="2" s="1"/>
  <c r="K374" i="2"/>
  <c r="R374" i="2" s="1"/>
  <c r="J374" i="2"/>
  <c r="I374" i="2"/>
  <c r="H374" i="2"/>
  <c r="G374" i="2"/>
  <c r="AH374" i="2" s="1"/>
  <c r="F374" i="2"/>
  <c r="E374" i="2"/>
  <c r="C374" i="2"/>
  <c r="D374" i="2" s="1"/>
  <c r="B374" i="2"/>
  <c r="A374" i="2"/>
  <c r="AU373" i="2"/>
  <c r="AT373" i="2"/>
  <c r="AS373" i="2"/>
  <c r="AR373" i="2"/>
  <c r="AQ373" i="2"/>
  <c r="AP373" i="2"/>
  <c r="AO373" i="2"/>
  <c r="AN373" i="2"/>
  <c r="AG373" i="2"/>
  <c r="AI373" i="2" s="1"/>
  <c r="AF373" i="2"/>
  <c r="AM373" i="2" s="1"/>
  <c r="AE373" i="2"/>
  <c r="AL373" i="2" s="1"/>
  <c r="W373" i="2"/>
  <c r="V373" i="2"/>
  <c r="AC373" i="2" s="1"/>
  <c r="U373" i="2"/>
  <c r="AB373" i="2" s="1"/>
  <c r="T373" i="2"/>
  <c r="M373" i="2"/>
  <c r="L373" i="2"/>
  <c r="S373" i="2" s="1"/>
  <c r="K373" i="2"/>
  <c r="R373" i="2" s="1"/>
  <c r="J373" i="2"/>
  <c r="I373" i="2"/>
  <c r="H373" i="2"/>
  <c r="G373" i="2"/>
  <c r="AH373" i="2" s="1"/>
  <c r="F373" i="2"/>
  <c r="E373" i="2"/>
  <c r="C373" i="2"/>
  <c r="D373" i="2" s="1"/>
  <c r="B373" i="2"/>
  <c r="A373" i="2"/>
  <c r="AU372" i="2"/>
  <c r="AT372" i="2"/>
  <c r="AS372" i="2"/>
  <c r="AR372" i="2"/>
  <c r="AQ372" i="2"/>
  <c r="AP372" i="2"/>
  <c r="AO372" i="2"/>
  <c r="AN372" i="2"/>
  <c r="AG372" i="2"/>
  <c r="AI372" i="2" s="1"/>
  <c r="AF372" i="2"/>
  <c r="AM372" i="2" s="1"/>
  <c r="AE372" i="2"/>
  <c r="AL372" i="2" s="1"/>
  <c r="W372" i="2"/>
  <c r="V372" i="2"/>
  <c r="AC372" i="2" s="1"/>
  <c r="U372" i="2"/>
  <c r="AB372" i="2" s="1"/>
  <c r="T372" i="2"/>
  <c r="M372" i="2"/>
  <c r="L372" i="2"/>
  <c r="S372" i="2" s="1"/>
  <c r="K372" i="2"/>
  <c r="R372" i="2" s="1"/>
  <c r="J372" i="2"/>
  <c r="I372" i="2"/>
  <c r="H372" i="2"/>
  <c r="G372" i="2"/>
  <c r="AH372" i="2" s="1"/>
  <c r="F372" i="2"/>
  <c r="E372" i="2"/>
  <c r="C372" i="2"/>
  <c r="D372" i="2" s="1"/>
  <c r="B372" i="2"/>
  <c r="A372" i="2"/>
  <c r="AU371" i="2"/>
  <c r="AT371" i="2"/>
  <c r="AS371" i="2"/>
  <c r="AR371" i="2"/>
  <c r="AQ371" i="2"/>
  <c r="AP371" i="2"/>
  <c r="AO371" i="2"/>
  <c r="AN371" i="2"/>
  <c r="AG371" i="2"/>
  <c r="AI371" i="2" s="1"/>
  <c r="AF371" i="2"/>
  <c r="AM371" i="2" s="1"/>
  <c r="AE371" i="2"/>
  <c r="AL371" i="2" s="1"/>
  <c r="W371" i="2"/>
  <c r="V371" i="2"/>
  <c r="AC371" i="2" s="1"/>
  <c r="U371" i="2"/>
  <c r="AB371" i="2" s="1"/>
  <c r="T371" i="2"/>
  <c r="M371" i="2"/>
  <c r="L371" i="2"/>
  <c r="S371" i="2" s="1"/>
  <c r="K371" i="2"/>
  <c r="R371" i="2" s="1"/>
  <c r="J371" i="2"/>
  <c r="I371" i="2"/>
  <c r="H371" i="2"/>
  <c r="G371" i="2"/>
  <c r="AH371" i="2" s="1"/>
  <c r="F371" i="2"/>
  <c r="E371" i="2"/>
  <c r="C371" i="2"/>
  <c r="D371" i="2" s="1"/>
  <c r="B371" i="2"/>
  <c r="A371" i="2"/>
  <c r="AU370" i="2"/>
  <c r="AT370" i="2"/>
  <c r="AS370" i="2"/>
  <c r="AR370" i="2"/>
  <c r="AQ370" i="2"/>
  <c r="AP370" i="2"/>
  <c r="AO370" i="2"/>
  <c r="AN370" i="2"/>
  <c r="AG370" i="2"/>
  <c r="AI370" i="2" s="1"/>
  <c r="AF370" i="2"/>
  <c r="AM370" i="2" s="1"/>
  <c r="AE370" i="2"/>
  <c r="AL370" i="2" s="1"/>
  <c r="W370" i="2"/>
  <c r="V370" i="2"/>
  <c r="AC370" i="2" s="1"/>
  <c r="U370" i="2"/>
  <c r="AB370" i="2" s="1"/>
  <c r="T370" i="2"/>
  <c r="M370" i="2"/>
  <c r="L370" i="2"/>
  <c r="S370" i="2" s="1"/>
  <c r="K370" i="2"/>
  <c r="R370" i="2" s="1"/>
  <c r="J370" i="2"/>
  <c r="I370" i="2"/>
  <c r="H370" i="2"/>
  <c r="G370" i="2"/>
  <c r="AH370" i="2" s="1"/>
  <c r="F370" i="2"/>
  <c r="E370" i="2"/>
  <c r="C370" i="2"/>
  <c r="D370" i="2" s="1"/>
  <c r="B370" i="2"/>
  <c r="A370" i="2"/>
  <c r="AU369" i="2"/>
  <c r="AT369" i="2"/>
  <c r="AS369" i="2"/>
  <c r="AR369" i="2"/>
  <c r="AQ369" i="2"/>
  <c r="AP369" i="2"/>
  <c r="AO369" i="2"/>
  <c r="AN369" i="2"/>
  <c r="AG369" i="2"/>
  <c r="AI369" i="2" s="1"/>
  <c r="AF369" i="2"/>
  <c r="AM369" i="2" s="1"/>
  <c r="AE369" i="2"/>
  <c r="AL369" i="2" s="1"/>
  <c r="W369" i="2"/>
  <c r="V369" i="2"/>
  <c r="AC369" i="2" s="1"/>
  <c r="U369" i="2"/>
  <c r="AB369" i="2" s="1"/>
  <c r="T369" i="2"/>
  <c r="M369" i="2"/>
  <c r="L369" i="2"/>
  <c r="S369" i="2" s="1"/>
  <c r="K369" i="2"/>
  <c r="R369" i="2" s="1"/>
  <c r="J369" i="2"/>
  <c r="I369" i="2"/>
  <c r="H369" i="2"/>
  <c r="G369" i="2"/>
  <c r="AH369" i="2" s="1"/>
  <c r="F369" i="2"/>
  <c r="E369" i="2"/>
  <c r="C369" i="2"/>
  <c r="D369" i="2" s="1"/>
  <c r="B369" i="2"/>
  <c r="A369" i="2"/>
  <c r="AU368" i="2"/>
  <c r="AT368" i="2"/>
  <c r="AS368" i="2"/>
  <c r="AR368" i="2"/>
  <c r="AQ368" i="2"/>
  <c r="AP368" i="2"/>
  <c r="AO368" i="2"/>
  <c r="AN368" i="2"/>
  <c r="AG368" i="2"/>
  <c r="AI368" i="2" s="1"/>
  <c r="AF368" i="2"/>
  <c r="AM368" i="2" s="1"/>
  <c r="AE368" i="2"/>
  <c r="AL368" i="2" s="1"/>
  <c r="W368" i="2"/>
  <c r="V368" i="2"/>
  <c r="AC368" i="2" s="1"/>
  <c r="U368" i="2"/>
  <c r="AB368" i="2" s="1"/>
  <c r="T368" i="2"/>
  <c r="M368" i="2"/>
  <c r="L368" i="2"/>
  <c r="S368" i="2" s="1"/>
  <c r="K368" i="2"/>
  <c r="R368" i="2" s="1"/>
  <c r="J368" i="2"/>
  <c r="I368" i="2"/>
  <c r="H368" i="2"/>
  <c r="G368" i="2"/>
  <c r="AH368" i="2" s="1"/>
  <c r="F368" i="2"/>
  <c r="E368" i="2"/>
  <c r="C368" i="2"/>
  <c r="D368" i="2" s="1"/>
  <c r="B368" i="2"/>
  <c r="A368" i="2"/>
  <c r="AU367" i="2"/>
  <c r="AT367" i="2"/>
  <c r="AS367" i="2"/>
  <c r="AR367" i="2"/>
  <c r="AQ367" i="2"/>
  <c r="AP367" i="2"/>
  <c r="AO367" i="2"/>
  <c r="AN367" i="2"/>
  <c r="AG367" i="2"/>
  <c r="AI367" i="2" s="1"/>
  <c r="AF367" i="2"/>
  <c r="AM367" i="2" s="1"/>
  <c r="AE367" i="2"/>
  <c r="AL367" i="2" s="1"/>
  <c r="W367" i="2"/>
  <c r="V367" i="2"/>
  <c r="AC367" i="2" s="1"/>
  <c r="U367" i="2"/>
  <c r="AB367" i="2" s="1"/>
  <c r="T367" i="2"/>
  <c r="M367" i="2"/>
  <c r="L367" i="2"/>
  <c r="S367" i="2" s="1"/>
  <c r="K367" i="2"/>
  <c r="R367" i="2" s="1"/>
  <c r="J367" i="2"/>
  <c r="I367" i="2"/>
  <c r="H367" i="2"/>
  <c r="G367" i="2"/>
  <c r="AH367" i="2" s="1"/>
  <c r="F367" i="2"/>
  <c r="E367" i="2"/>
  <c r="C367" i="2"/>
  <c r="D367" i="2" s="1"/>
  <c r="B367" i="2"/>
  <c r="A367" i="2"/>
  <c r="AU366" i="2"/>
  <c r="AT366" i="2"/>
  <c r="AS366" i="2"/>
  <c r="AR366" i="2"/>
  <c r="AQ366" i="2"/>
  <c r="AP366" i="2"/>
  <c r="AO366" i="2"/>
  <c r="AN366" i="2"/>
  <c r="AG366" i="2"/>
  <c r="AI366" i="2" s="1"/>
  <c r="AF366" i="2"/>
  <c r="AM366" i="2" s="1"/>
  <c r="AE366" i="2"/>
  <c r="AL366" i="2" s="1"/>
  <c r="W366" i="2"/>
  <c r="V366" i="2"/>
  <c r="AC366" i="2" s="1"/>
  <c r="U366" i="2"/>
  <c r="AB366" i="2" s="1"/>
  <c r="T366" i="2"/>
  <c r="M366" i="2"/>
  <c r="L366" i="2"/>
  <c r="S366" i="2" s="1"/>
  <c r="K366" i="2"/>
  <c r="R366" i="2" s="1"/>
  <c r="J366" i="2"/>
  <c r="I366" i="2"/>
  <c r="H366" i="2"/>
  <c r="G366" i="2"/>
  <c r="AH366" i="2" s="1"/>
  <c r="F366" i="2"/>
  <c r="E366" i="2"/>
  <c r="C366" i="2"/>
  <c r="D366" i="2" s="1"/>
  <c r="B366" i="2"/>
  <c r="A366" i="2"/>
  <c r="AU365" i="2"/>
  <c r="AT365" i="2"/>
  <c r="AS365" i="2"/>
  <c r="AR365" i="2"/>
  <c r="AQ365" i="2"/>
  <c r="AP365" i="2"/>
  <c r="AO365" i="2"/>
  <c r="AN365" i="2"/>
  <c r="AG365" i="2"/>
  <c r="AI365" i="2" s="1"/>
  <c r="AF365" i="2"/>
  <c r="AM365" i="2" s="1"/>
  <c r="AE365" i="2"/>
  <c r="AL365" i="2" s="1"/>
  <c r="W365" i="2"/>
  <c r="V365" i="2"/>
  <c r="AC365" i="2" s="1"/>
  <c r="U365" i="2"/>
  <c r="AB365" i="2" s="1"/>
  <c r="T365" i="2"/>
  <c r="M365" i="2"/>
  <c r="L365" i="2"/>
  <c r="S365" i="2" s="1"/>
  <c r="K365" i="2"/>
  <c r="R365" i="2" s="1"/>
  <c r="J365" i="2"/>
  <c r="I365" i="2"/>
  <c r="H365" i="2"/>
  <c r="G365" i="2"/>
  <c r="AH365" i="2" s="1"/>
  <c r="F365" i="2"/>
  <c r="E365" i="2"/>
  <c r="C365" i="2"/>
  <c r="D365" i="2" s="1"/>
  <c r="B365" i="2"/>
  <c r="A365" i="2"/>
  <c r="AU364" i="2"/>
  <c r="AT364" i="2"/>
  <c r="AS364" i="2"/>
  <c r="AR364" i="2"/>
  <c r="AQ364" i="2"/>
  <c r="AP364" i="2"/>
  <c r="AO364" i="2"/>
  <c r="AN364" i="2"/>
  <c r="AG364" i="2"/>
  <c r="AI364" i="2" s="1"/>
  <c r="AF364" i="2"/>
  <c r="AM364" i="2" s="1"/>
  <c r="AE364" i="2"/>
  <c r="AL364" i="2" s="1"/>
  <c r="W364" i="2"/>
  <c r="V364" i="2"/>
  <c r="AC364" i="2" s="1"/>
  <c r="U364" i="2"/>
  <c r="AB364" i="2" s="1"/>
  <c r="T364" i="2"/>
  <c r="M364" i="2"/>
  <c r="L364" i="2"/>
  <c r="S364" i="2" s="1"/>
  <c r="K364" i="2"/>
  <c r="R364" i="2" s="1"/>
  <c r="J364" i="2"/>
  <c r="I364" i="2"/>
  <c r="H364" i="2"/>
  <c r="G364" i="2"/>
  <c r="AH364" i="2" s="1"/>
  <c r="F364" i="2"/>
  <c r="E364" i="2"/>
  <c r="C364" i="2"/>
  <c r="D364" i="2" s="1"/>
  <c r="B364" i="2"/>
  <c r="A364" i="2"/>
  <c r="AU363" i="2"/>
  <c r="AT363" i="2"/>
  <c r="AS363" i="2"/>
  <c r="AR363" i="2"/>
  <c r="AQ363" i="2"/>
  <c r="AP363" i="2"/>
  <c r="AO363" i="2"/>
  <c r="AN363" i="2"/>
  <c r="AG363" i="2"/>
  <c r="AI363" i="2" s="1"/>
  <c r="AF363" i="2"/>
  <c r="AM363" i="2" s="1"/>
  <c r="AE363" i="2"/>
  <c r="AL363" i="2" s="1"/>
  <c r="W363" i="2"/>
  <c r="V363" i="2"/>
  <c r="AC363" i="2" s="1"/>
  <c r="U363" i="2"/>
  <c r="AB363" i="2" s="1"/>
  <c r="T363" i="2"/>
  <c r="M363" i="2"/>
  <c r="L363" i="2"/>
  <c r="S363" i="2" s="1"/>
  <c r="K363" i="2"/>
  <c r="R363" i="2" s="1"/>
  <c r="J363" i="2"/>
  <c r="I363" i="2"/>
  <c r="H363" i="2"/>
  <c r="G363" i="2"/>
  <c r="AH363" i="2" s="1"/>
  <c r="F363" i="2"/>
  <c r="E363" i="2"/>
  <c r="C363" i="2"/>
  <c r="D363" i="2" s="1"/>
  <c r="B363" i="2"/>
  <c r="A363" i="2"/>
  <c r="AU362" i="2"/>
  <c r="AT362" i="2"/>
  <c r="AS362" i="2"/>
  <c r="AR362" i="2"/>
  <c r="AQ362" i="2"/>
  <c r="AP362" i="2"/>
  <c r="AO362" i="2"/>
  <c r="AN362" i="2"/>
  <c r="AG362" i="2"/>
  <c r="AI362" i="2" s="1"/>
  <c r="AF362" i="2"/>
  <c r="AM362" i="2" s="1"/>
  <c r="AE362" i="2"/>
  <c r="AL362" i="2" s="1"/>
  <c r="W362" i="2"/>
  <c r="V362" i="2"/>
  <c r="AC362" i="2" s="1"/>
  <c r="U362" i="2"/>
  <c r="AB362" i="2" s="1"/>
  <c r="T362" i="2"/>
  <c r="M362" i="2"/>
  <c r="L362" i="2"/>
  <c r="S362" i="2" s="1"/>
  <c r="K362" i="2"/>
  <c r="R362" i="2" s="1"/>
  <c r="J362" i="2"/>
  <c r="I362" i="2"/>
  <c r="H362" i="2"/>
  <c r="G362" i="2"/>
  <c r="AH362" i="2" s="1"/>
  <c r="F362" i="2"/>
  <c r="E362" i="2"/>
  <c r="C362" i="2"/>
  <c r="D362" i="2" s="1"/>
  <c r="B362" i="2"/>
  <c r="A362" i="2"/>
  <c r="AU361" i="2"/>
  <c r="AT361" i="2"/>
  <c r="AS361" i="2"/>
  <c r="AR361" i="2"/>
  <c r="AQ361" i="2"/>
  <c r="AP361" i="2"/>
  <c r="AO361" i="2"/>
  <c r="AN361" i="2"/>
  <c r="AG361" i="2"/>
  <c r="AI361" i="2" s="1"/>
  <c r="AF361" i="2"/>
  <c r="AM361" i="2" s="1"/>
  <c r="AE361" i="2"/>
  <c r="AL361" i="2" s="1"/>
  <c r="W361" i="2"/>
  <c r="V361" i="2"/>
  <c r="AC361" i="2" s="1"/>
  <c r="U361" i="2"/>
  <c r="AB361" i="2" s="1"/>
  <c r="T361" i="2"/>
  <c r="M361" i="2"/>
  <c r="L361" i="2"/>
  <c r="S361" i="2" s="1"/>
  <c r="K361" i="2"/>
  <c r="R361" i="2" s="1"/>
  <c r="J361" i="2"/>
  <c r="I361" i="2"/>
  <c r="H361" i="2"/>
  <c r="G361" i="2"/>
  <c r="AH361" i="2" s="1"/>
  <c r="F361" i="2"/>
  <c r="E361" i="2"/>
  <c r="C361" i="2"/>
  <c r="D361" i="2" s="1"/>
  <c r="B361" i="2"/>
  <c r="A361" i="2"/>
  <c r="AU360" i="2"/>
  <c r="AT360" i="2"/>
  <c r="AS360" i="2"/>
  <c r="AR360" i="2"/>
  <c r="AQ360" i="2"/>
  <c r="AP360" i="2"/>
  <c r="AO360" i="2"/>
  <c r="AN360" i="2"/>
  <c r="AG360" i="2"/>
  <c r="AI360" i="2" s="1"/>
  <c r="AF360" i="2"/>
  <c r="AM360" i="2" s="1"/>
  <c r="AE360" i="2"/>
  <c r="AL360" i="2" s="1"/>
  <c r="W360" i="2"/>
  <c r="V360" i="2"/>
  <c r="AC360" i="2" s="1"/>
  <c r="U360" i="2"/>
  <c r="AB360" i="2" s="1"/>
  <c r="T360" i="2"/>
  <c r="M360" i="2"/>
  <c r="L360" i="2"/>
  <c r="S360" i="2" s="1"/>
  <c r="K360" i="2"/>
  <c r="R360" i="2" s="1"/>
  <c r="J360" i="2"/>
  <c r="I360" i="2"/>
  <c r="H360" i="2"/>
  <c r="G360" i="2"/>
  <c r="AH360" i="2" s="1"/>
  <c r="F360" i="2"/>
  <c r="E360" i="2"/>
  <c r="C360" i="2"/>
  <c r="D360" i="2" s="1"/>
  <c r="B360" i="2"/>
  <c r="A360" i="2"/>
  <c r="AU359" i="2"/>
  <c r="AT359" i="2"/>
  <c r="AS359" i="2"/>
  <c r="AR359" i="2"/>
  <c r="AQ359" i="2"/>
  <c r="AP359" i="2"/>
  <c r="AO359" i="2"/>
  <c r="AN359" i="2"/>
  <c r="AG359" i="2"/>
  <c r="AI359" i="2" s="1"/>
  <c r="AF359" i="2"/>
  <c r="AM359" i="2" s="1"/>
  <c r="AE359" i="2"/>
  <c r="AL359" i="2" s="1"/>
  <c r="W359" i="2"/>
  <c r="V359" i="2"/>
  <c r="AC359" i="2" s="1"/>
  <c r="U359" i="2"/>
  <c r="AB359" i="2" s="1"/>
  <c r="T359" i="2"/>
  <c r="M359" i="2"/>
  <c r="L359" i="2"/>
  <c r="S359" i="2" s="1"/>
  <c r="K359" i="2"/>
  <c r="R359" i="2" s="1"/>
  <c r="J359" i="2"/>
  <c r="I359" i="2"/>
  <c r="H359" i="2"/>
  <c r="G359" i="2"/>
  <c r="AH359" i="2" s="1"/>
  <c r="F359" i="2"/>
  <c r="E359" i="2"/>
  <c r="C359" i="2"/>
  <c r="D359" i="2" s="1"/>
  <c r="B359" i="2"/>
  <c r="A359" i="2"/>
  <c r="AU358" i="2"/>
  <c r="AT358" i="2"/>
  <c r="AS358" i="2"/>
  <c r="AR358" i="2"/>
  <c r="AQ358" i="2"/>
  <c r="AP358" i="2"/>
  <c r="AO358" i="2"/>
  <c r="AN358" i="2"/>
  <c r="AG358" i="2"/>
  <c r="AI358" i="2" s="1"/>
  <c r="AF358" i="2"/>
  <c r="AM358" i="2" s="1"/>
  <c r="AE358" i="2"/>
  <c r="AL358" i="2" s="1"/>
  <c r="W358" i="2"/>
  <c r="V358" i="2"/>
  <c r="AC358" i="2" s="1"/>
  <c r="U358" i="2"/>
  <c r="AB358" i="2" s="1"/>
  <c r="T358" i="2"/>
  <c r="M358" i="2"/>
  <c r="L358" i="2"/>
  <c r="S358" i="2" s="1"/>
  <c r="K358" i="2"/>
  <c r="R358" i="2" s="1"/>
  <c r="J358" i="2"/>
  <c r="I358" i="2"/>
  <c r="H358" i="2"/>
  <c r="G358" i="2"/>
  <c r="AH358" i="2" s="1"/>
  <c r="F358" i="2"/>
  <c r="E358" i="2"/>
  <c r="C358" i="2"/>
  <c r="D358" i="2" s="1"/>
  <c r="B358" i="2"/>
  <c r="A358" i="2"/>
  <c r="AU357" i="2"/>
  <c r="AT357" i="2"/>
  <c r="AS357" i="2"/>
  <c r="AR357" i="2"/>
  <c r="AQ357" i="2"/>
  <c r="AP357" i="2"/>
  <c r="AO357" i="2"/>
  <c r="AN357" i="2"/>
  <c r="AG357" i="2"/>
  <c r="AI357" i="2" s="1"/>
  <c r="AF357" i="2"/>
  <c r="AM357" i="2" s="1"/>
  <c r="AE357" i="2"/>
  <c r="AL357" i="2" s="1"/>
  <c r="W357" i="2"/>
  <c r="V357" i="2"/>
  <c r="AC357" i="2" s="1"/>
  <c r="U357" i="2"/>
  <c r="AB357" i="2" s="1"/>
  <c r="T357" i="2"/>
  <c r="M357" i="2"/>
  <c r="L357" i="2"/>
  <c r="S357" i="2" s="1"/>
  <c r="K357" i="2"/>
  <c r="R357" i="2" s="1"/>
  <c r="J357" i="2"/>
  <c r="I357" i="2"/>
  <c r="H357" i="2"/>
  <c r="G357" i="2"/>
  <c r="AH357" i="2" s="1"/>
  <c r="F357" i="2"/>
  <c r="E357" i="2"/>
  <c r="C357" i="2"/>
  <c r="D357" i="2" s="1"/>
  <c r="B357" i="2"/>
  <c r="A357" i="2"/>
  <c r="AU356" i="2"/>
  <c r="AT356" i="2"/>
  <c r="AS356" i="2"/>
  <c r="AR356" i="2"/>
  <c r="AQ356" i="2"/>
  <c r="AP356" i="2"/>
  <c r="AO356" i="2"/>
  <c r="AN356" i="2"/>
  <c r="AG356" i="2"/>
  <c r="AI356" i="2" s="1"/>
  <c r="AF356" i="2"/>
  <c r="AM356" i="2" s="1"/>
  <c r="AE356" i="2"/>
  <c r="AL356" i="2" s="1"/>
  <c r="W356" i="2"/>
  <c r="V356" i="2"/>
  <c r="AC356" i="2" s="1"/>
  <c r="U356" i="2"/>
  <c r="AB356" i="2" s="1"/>
  <c r="T356" i="2"/>
  <c r="M356" i="2"/>
  <c r="L356" i="2"/>
  <c r="S356" i="2" s="1"/>
  <c r="K356" i="2"/>
  <c r="R356" i="2" s="1"/>
  <c r="J356" i="2"/>
  <c r="I356" i="2"/>
  <c r="H356" i="2"/>
  <c r="G356" i="2"/>
  <c r="AH356" i="2" s="1"/>
  <c r="F356" i="2"/>
  <c r="E356" i="2"/>
  <c r="C356" i="2"/>
  <c r="D356" i="2" s="1"/>
  <c r="B356" i="2"/>
  <c r="A356" i="2"/>
  <c r="AU355" i="2"/>
  <c r="AT355" i="2"/>
  <c r="AS355" i="2"/>
  <c r="AR355" i="2"/>
  <c r="AQ355" i="2"/>
  <c r="AP355" i="2"/>
  <c r="AO355" i="2"/>
  <c r="AN355" i="2"/>
  <c r="AG355" i="2"/>
  <c r="AI355" i="2" s="1"/>
  <c r="AF355" i="2"/>
  <c r="AM355" i="2" s="1"/>
  <c r="AE355" i="2"/>
  <c r="AL355" i="2" s="1"/>
  <c r="W355" i="2"/>
  <c r="V355" i="2"/>
  <c r="AC355" i="2" s="1"/>
  <c r="U355" i="2"/>
  <c r="AB355" i="2" s="1"/>
  <c r="T355" i="2"/>
  <c r="M355" i="2"/>
  <c r="L355" i="2"/>
  <c r="S355" i="2" s="1"/>
  <c r="K355" i="2"/>
  <c r="R355" i="2" s="1"/>
  <c r="J355" i="2"/>
  <c r="I355" i="2"/>
  <c r="H355" i="2"/>
  <c r="G355" i="2"/>
  <c r="AH355" i="2" s="1"/>
  <c r="F355" i="2"/>
  <c r="E355" i="2"/>
  <c r="C355" i="2"/>
  <c r="D355" i="2" s="1"/>
  <c r="B355" i="2"/>
  <c r="A355" i="2"/>
  <c r="AU354" i="2"/>
  <c r="AT354" i="2"/>
  <c r="AS354" i="2"/>
  <c r="AR354" i="2"/>
  <c r="AQ354" i="2"/>
  <c r="AP354" i="2"/>
  <c r="AO354" i="2"/>
  <c r="AN354" i="2"/>
  <c r="AG354" i="2"/>
  <c r="AI354" i="2" s="1"/>
  <c r="AF354" i="2"/>
  <c r="AM354" i="2" s="1"/>
  <c r="AE354" i="2"/>
  <c r="AL354" i="2" s="1"/>
  <c r="W354" i="2"/>
  <c r="V354" i="2"/>
  <c r="AC354" i="2" s="1"/>
  <c r="U354" i="2"/>
  <c r="AB354" i="2" s="1"/>
  <c r="T354" i="2"/>
  <c r="M354" i="2"/>
  <c r="L354" i="2"/>
  <c r="S354" i="2" s="1"/>
  <c r="K354" i="2"/>
  <c r="R354" i="2" s="1"/>
  <c r="J354" i="2"/>
  <c r="I354" i="2"/>
  <c r="H354" i="2"/>
  <c r="G354" i="2"/>
  <c r="AH354" i="2" s="1"/>
  <c r="F354" i="2"/>
  <c r="E354" i="2"/>
  <c r="C354" i="2"/>
  <c r="D354" i="2" s="1"/>
  <c r="B354" i="2"/>
  <c r="A354" i="2"/>
  <c r="AU353" i="2"/>
  <c r="AT353" i="2"/>
  <c r="AS353" i="2"/>
  <c r="AR353" i="2"/>
  <c r="AQ353" i="2"/>
  <c r="AP353" i="2"/>
  <c r="AO353" i="2"/>
  <c r="AN353" i="2"/>
  <c r="AG353" i="2"/>
  <c r="AI353" i="2" s="1"/>
  <c r="AF353" i="2"/>
  <c r="AM353" i="2" s="1"/>
  <c r="AE353" i="2"/>
  <c r="AL353" i="2" s="1"/>
  <c r="W353" i="2"/>
  <c r="V353" i="2"/>
  <c r="AC353" i="2" s="1"/>
  <c r="U353" i="2"/>
  <c r="AB353" i="2" s="1"/>
  <c r="T353" i="2"/>
  <c r="M353" i="2"/>
  <c r="L353" i="2"/>
  <c r="S353" i="2" s="1"/>
  <c r="K353" i="2"/>
  <c r="R353" i="2" s="1"/>
  <c r="J353" i="2"/>
  <c r="I353" i="2"/>
  <c r="H353" i="2"/>
  <c r="G353" i="2"/>
  <c r="AH353" i="2" s="1"/>
  <c r="F353" i="2"/>
  <c r="E353" i="2"/>
  <c r="C353" i="2"/>
  <c r="D353" i="2" s="1"/>
  <c r="B353" i="2"/>
  <c r="A353" i="2"/>
  <c r="AU352" i="2"/>
  <c r="AT352" i="2"/>
  <c r="AS352" i="2"/>
  <c r="AR352" i="2"/>
  <c r="AQ352" i="2"/>
  <c r="AP352" i="2"/>
  <c r="AO352" i="2"/>
  <c r="AN352" i="2"/>
  <c r="AG352" i="2"/>
  <c r="AI352" i="2" s="1"/>
  <c r="AF352" i="2"/>
  <c r="AM352" i="2" s="1"/>
  <c r="AE352" i="2"/>
  <c r="AL352" i="2" s="1"/>
  <c r="W352" i="2"/>
  <c r="V352" i="2"/>
  <c r="AC352" i="2" s="1"/>
  <c r="U352" i="2"/>
  <c r="AB352" i="2" s="1"/>
  <c r="T352" i="2"/>
  <c r="M352" i="2"/>
  <c r="L352" i="2"/>
  <c r="S352" i="2" s="1"/>
  <c r="K352" i="2"/>
  <c r="R352" i="2" s="1"/>
  <c r="J352" i="2"/>
  <c r="I352" i="2"/>
  <c r="H352" i="2"/>
  <c r="G352" i="2"/>
  <c r="AH352" i="2" s="1"/>
  <c r="F352" i="2"/>
  <c r="E352" i="2"/>
  <c r="C352" i="2"/>
  <c r="D352" i="2" s="1"/>
  <c r="B352" i="2"/>
  <c r="A352" i="2"/>
  <c r="AU351" i="2"/>
  <c r="AT351" i="2"/>
  <c r="AS351" i="2"/>
  <c r="AR351" i="2"/>
  <c r="AQ351" i="2"/>
  <c r="AP351" i="2"/>
  <c r="AO351" i="2"/>
  <c r="AN351" i="2"/>
  <c r="AG351" i="2"/>
  <c r="AI351" i="2" s="1"/>
  <c r="AF351" i="2"/>
  <c r="AM351" i="2" s="1"/>
  <c r="AE351" i="2"/>
  <c r="AL351" i="2" s="1"/>
  <c r="W351" i="2"/>
  <c r="V351" i="2"/>
  <c r="AC351" i="2" s="1"/>
  <c r="U351" i="2"/>
  <c r="AB351" i="2" s="1"/>
  <c r="T351" i="2"/>
  <c r="M351" i="2"/>
  <c r="L351" i="2"/>
  <c r="S351" i="2" s="1"/>
  <c r="K351" i="2"/>
  <c r="R351" i="2" s="1"/>
  <c r="J351" i="2"/>
  <c r="I351" i="2"/>
  <c r="H351" i="2"/>
  <c r="G351" i="2"/>
  <c r="AH351" i="2" s="1"/>
  <c r="F351" i="2"/>
  <c r="E351" i="2"/>
  <c r="C351" i="2"/>
  <c r="D351" i="2" s="1"/>
  <c r="B351" i="2"/>
  <c r="A351" i="2"/>
  <c r="AU350" i="2"/>
  <c r="AT350" i="2"/>
  <c r="AS350" i="2"/>
  <c r="AR350" i="2"/>
  <c r="AQ350" i="2"/>
  <c r="AP350" i="2"/>
  <c r="AO350" i="2"/>
  <c r="AN350" i="2"/>
  <c r="AG350" i="2"/>
  <c r="AI350" i="2" s="1"/>
  <c r="AF350" i="2"/>
  <c r="AM350" i="2" s="1"/>
  <c r="AE350" i="2"/>
  <c r="AL350" i="2" s="1"/>
  <c r="W350" i="2"/>
  <c r="V350" i="2"/>
  <c r="AC350" i="2" s="1"/>
  <c r="U350" i="2"/>
  <c r="AB350" i="2" s="1"/>
  <c r="T350" i="2"/>
  <c r="M350" i="2"/>
  <c r="L350" i="2"/>
  <c r="S350" i="2" s="1"/>
  <c r="K350" i="2"/>
  <c r="R350" i="2" s="1"/>
  <c r="J350" i="2"/>
  <c r="I350" i="2"/>
  <c r="H350" i="2"/>
  <c r="G350" i="2"/>
  <c r="AH350" i="2" s="1"/>
  <c r="F350" i="2"/>
  <c r="E350" i="2"/>
  <c r="C350" i="2"/>
  <c r="D350" i="2" s="1"/>
  <c r="B350" i="2"/>
  <c r="A350" i="2"/>
  <c r="AU349" i="2"/>
  <c r="AT349" i="2"/>
  <c r="AS349" i="2"/>
  <c r="AR349" i="2"/>
  <c r="AQ349" i="2"/>
  <c r="AP349" i="2"/>
  <c r="AO349" i="2"/>
  <c r="AN349" i="2"/>
  <c r="AG349" i="2"/>
  <c r="AI349" i="2" s="1"/>
  <c r="AF349" i="2"/>
  <c r="AM349" i="2" s="1"/>
  <c r="AE349" i="2"/>
  <c r="AL349" i="2" s="1"/>
  <c r="W349" i="2"/>
  <c r="V349" i="2"/>
  <c r="AC349" i="2" s="1"/>
  <c r="U349" i="2"/>
  <c r="AB349" i="2" s="1"/>
  <c r="T349" i="2"/>
  <c r="M349" i="2"/>
  <c r="L349" i="2"/>
  <c r="S349" i="2" s="1"/>
  <c r="K349" i="2"/>
  <c r="R349" i="2" s="1"/>
  <c r="J349" i="2"/>
  <c r="I349" i="2"/>
  <c r="H349" i="2"/>
  <c r="G349" i="2"/>
  <c r="AH349" i="2" s="1"/>
  <c r="F349" i="2"/>
  <c r="E349" i="2"/>
  <c r="C349" i="2"/>
  <c r="D349" i="2" s="1"/>
  <c r="B349" i="2"/>
  <c r="A349" i="2"/>
  <c r="AU348" i="2"/>
  <c r="AT348" i="2"/>
  <c r="AS348" i="2"/>
  <c r="AR348" i="2"/>
  <c r="AQ348" i="2"/>
  <c r="AP348" i="2"/>
  <c r="AO348" i="2"/>
  <c r="AN348" i="2"/>
  <c r="AG348" i="2"/>
  <c r="AI348" i="2" s="1"/>
  <c r="AF348" i="2"/>
  <c r="AM348" i="2" s="1"/>
  <c r="AE348" i="2"/>
  <c r="AL348" i="2" s="1"/>
  <c r="W348" i="2"/>
  <c r="V348" i="2"/>
  <c r="AC348" i="2" s="1"/>
  <c r="U348" i="2"/>
  <c r="AB348" i="2" s="1"/>
  <c r="T348" i="2"/>
  <c r="M348" i="2"/>
  <c r="L348" i="2"/>
  <c r="S348" i="2" s="1"/>
  <c r="K348" i="2"/>
  <c r="R348" i="2" s="1"/>
  <c r="J348" i="2"/>
  <c r="I348" i="2"/>
  <c r="H348" i="2"/>
  <c r="G348" i="2"/>
  <c r="AH348" i="2" s="1"/>
  <c r="F348" i="2"/>
  <c r="E348" i="2"/>
  <c r="C348" i="2"/>
  <c r="D348" i="2" s="1"/>
  <c r="B348" i="2"/>
  <c r="A348" i="2"/>
  <c r="AU347" i="2"/>
  <c r="AT347" i="2"/>
  <c r="AS347" i="2"/>
  <c r="AR347" i="2"/>
  <c r="AQ347" i="2"/>
  <c r="AP347" i="2"/>
  <c r="AO347" i="2"/>
  <c r="AN347" i="2"/>
  <c r="AG347" i="2"/>
  <c r="AI347" i="2" s="1"/>
  <c r="AF347" i="2"/>
  <c r="AM347" i="2" s="1"/>
  <c r="AE347" i="2"/>
  <c r="AL347" i="2" s="1"/>
  <c r="W347" i="2"/>
  <c r="V347" i="2"/>
  <c r="AC347" i="2" s="1"/>
  <c r="U347" i="2"/>
  <c r="AB347" i="2" s="1"/>
  <c r="T347" i="2"/>
  <c r="M347" i="2"/>
  <c r="L347" i="2"/>
  <c r="S347" i="2" s="1"/>
  <c r="K347" i="2"/>
  <c r="R347" i="2" s="1"/>
  <c r="J347" i="2"/>
  <c r="I347" i="2"/>
  <c r="H347" i="2"/>
  <c r="G347" i="2"/>
  <c r="AH347" i="2" s="1"/>
  <c r="F347" i="2"/>
  <c r="E347" i="2"/>
  <c r="C347" i="2"/>
  <c r="D347" i="2" s="1"/>
  <c r="B347" i="2"/>
  <c r="A347" i="2"/>
  <c r="AU346" i="2"/>
  <c r="AT346" i="2"/>
  <c r="AS346" i="2"/>
  <c r="AR346" i="2"/>
  <c r="AQ346" i="2"/>
  <c r="AP346" i="2"/>
  <c r="AO346" i="2"/>
  <c r="AN346" i="2"/>
  <c r="AG346" i="2"/>
  <c r="AI346" i="2" s="1"/>
  <c r="AF346" i="2"/>
  <c r="AM346" i="2" s="1"/>
  <c r="AE346" i="2"/>
  <c r="AL346" i="2" s="1"/>
  <c r="W346" i="2"/>
  <c r="V346" i="2"/>
  <c r="AC346" i="2" s="1"/>
  <c r="U346" i="2"/>
  <c r="AB346" i="2" s="1"/>
  <c r="T346" i="2"/>
  <c r="M346" i="2"/>
  <c r="L346" i="2"/>
  <c r="S346" i="2" s="1"/>
  <c r="K346" i="2"/>
  <c r="R346" i="2" s="1"/>
  <c r="J346" i="2"/>
  <c r="I346" i="2"/>
  <c r="H346" i="2"/>
  <c r="G346" i="2"/>
  <c r="AH346" i="2" s="1"/>
  <c r="F346" i="2"/>
  <c r="E346" i="2"/>
  <c r="C346" i="2"/>
  <c r="D346" i="2" s="1"/>
  <c r="B346" i="2"/>
  <c r="A346" i="2"/>
  <c r="AU345" i="2"/>
  <c r="AT345" i="2"/>
  <c r="AS345" i="2"/>
  <c r="AR345" i="2"/>
  <c r="AQ345" i="2"/>
  <c r="AP345" i="2"/>
  <c r="AO345" i="2"/>
  <c r="AN345" i="2"/>
  <c r="AG345" i="2"/>
  <c r="AI345" i="2" s="1"/>
  <c r="AF345" i="2"/>
  <c r="AM345" i="2" s="1"/>
  <c r="AE345" i="2"/>
  <c r="AL345" i="2" s="1"/>
  <c r="W345" i="2"/>
  <c r="V345" i="2"/>
  <c r="AC345" i="2" s="1"/>
  <c r="U345" i="2"/>
  <c r="AB345" i="2" s="1"/>
  <c r="T345" i="2"/>
  <c r="M345" i="2"/>
  <c r="L345" i="2"/>
  <c r="S345" i="2" s="1"/>
  <c r="K345" i="2"/>
  <c r="R345" i="2" s="1"/>
  <c r="J345" i="2"/>
  <c r="I345" i="2"/>
  <c r="H345" i="2"/>
  <c r="G345" i="2"/>
  <c r="AH345" i="2" s="1"/>
  <c r="F345" i="2"/>
  <c r="E345" i="2"/>
  <c r="C345" i="2"/>
  <c r="D345" i="2" s="1"/>
  <c r="B345" i="2"/>
  <c r="A345" i="2"/>
  <c r="AU344" i="2"/>
  <c r="AT344" i="2"/>
  <c r="AS344" i="2"/>
  <c r="AR344" i="2"/>
  <c r="AQ344" i="2"/>
  <c r="AP344" i="2"/>
  <c r="AO344" i="2"/>
  <c r="AN344" i="2"/>
  <c r="AG344" i="2"/>
  <c r="AI344" i="2" s="1"/>
  <c r="AF344" i="2"/>
  <c r="AM344" i="2" s="1"/>
  <c r="AE344" i="2"/>
  <c r="AL344" i="2" s="1"/>
  <c r="W344" i="2"/>
  <c r="V344" i="2"/>
  <c r="AC344" i="2" s="1"/>
  <c r="U344" i="2"/>
  <c r="AB344" i="2" s="1"/>
  <c r="T344" i="2"/>
  <c r="M344" i="2"/>
  <c r="L344" i="2"/>
  <c r="S344" i="2" s="1"/>
  <c r="K344" i="2"/>
  <c r="R344" i="2" s="1"/>
  <c r="J344" i="2"/>
  <c r="I344" i="2"/>
  <c r="H344" i="2"/>
  <c r="G344" i="2"/>
  <c r="AH344" i="2" s="1"/>
  <c r="F344" i="2"/>
  <c r="E344" i="2"/>
  <c r="C344" i="2"/>
  <c r="D344" i="2" s="1"/>
  <c r="B344" i="2"/>
  <c r="A344" i="2"/>
  <c r="AU343" i="2"/>
  <c r="AT343" i="2"/>
  <c r="AS343" i="2"/>
  <c r="AR343" i="2"/>
  <c r="AQ343" i="2"/>
  <c r="AP343" i="2"/>
  <c r="AO343" i="2"/>
  <c r="AN343" i="2"/>
  <c r="AG343" i="2"/>
  <c r="AI343" i="2" s="1"/>
  <c r="AF343" i="2"/>
  <c r="AM343" i="2" s="1"/>
  <c r="AE343" i="2"/>
  <c r="AL343" i="2" s="1"/>
  <c r="W343" i="2"/>
  <c r="V343" i="2"/>
  <c r="AC343" i="2" s="1"/>
  <c r="U343" i="2"/>
  <c r="AB343" i="2" s="1"/>
  <c r="T343" i="2"/>
  <c r="M343" i="2"/>
  <c r="L343" i="2"/>
  <c r="S343" i="2" s="1"/>
  <c r="K343" i="2"/>
  <c r="R343" i="2" s="1"/>
  <c r="J343" i="2"/>
  <c r="I343" i="2"/>
  <c r="H343" i="2"/>
  <c r="G343" i="2"/>
  <c r="AH343" i="2" s="1"/>
  <c r="F343" i="2"/>
  <c r="E343" i="2"/>
  <c r="C343" i="2"/>
  <c r="D343" i="2" s="1"/>
  <c r="B343" i="2"/>
  <c r="A343" i="2"/>
  <c r="AU342" i="2"/>
  <c r="AT342" i="2"/>
  <c r="AS342" i="2"/>
  <c r="AR342" i="2"/>
  <c r="AQ342" i="2"/>
  <c r="AP342" i="2"/>
  <c r="AO342" i="2"/>
  <c r="AN342" i="2"/>
  <c r="AG342" i="2"/>
  <c r="AI342" i="2" s="1"/>
  <c r="AF342" i="2"/>
  <c r="AM342" i="2" s="1"/>
  <c r="AE342" i="2"/>
  <c r="AL342" i="2" s="1"/>
  <c r="W342" i="2"/>
  <c r="V342" i="2"/>
  <c r="AC342" i="2" s="1"/>
  <c r="U342" i="2"/>
  <c r="AB342" i="2" s="1"/>
  <c r="T342" i="2"/>
  <c r="M342" i="2"/>
  <c r="L342" i="2"/>
  <c r="S342" i="2" s="1"/>
  <c r="K342" i="2"/>
  <c r="R342" i="2" s="1"/>
  <c r="J342" i="2"/>
  <c r="I342" i="2"/>
  <c r="H342" i="2"/>
  <c r="G342" i="2"/>
  <c r="AH342" i="2" s="1"/>
  <c r="F342" i="2"/>
  <c r="E342" i="2"/>
  <c r="C342" i="2"/>
  <c r="B342" i="2"/>
  <c r="A342" i="2"/>
  <c r="AU341" i="2"/>
  <c r="AT341" i="2"/>
  <c r="AS341" i="2"/>
  <c r="AR341" i="2"/>
  <c r="AQ341" i="2"/>
  <c r="AP341" i="2"/>
  <c r="AO341" i="2"/>
  <c r="AN341" i="2"/>
  <c r="AG341" i="2"/>
  <c r="AI341" i="2" s="1"/>
  <c r="AF341" i="2"/>
  <c r="AM341" i="2" s="1"/>
  <c r="AE341" i="2"/>
  <c r="AL341" i="2" s="1"/>
  <c r="W341" i="2"/>
  <c r="V341" i="2"/>
  <c r="AC341" i="2" s="1"/>
  <c r="U341" i="2"/>
  <c r="AB341" i="2" s="1"/>
  <c r="T341" i="2"/>
  <c r="M341" i="2"/>
  <c r="L341" i="2"/>
  <c r="S341" i="2" s="1"/>
  <c r="K341" i="2"/>
  <c r="R341" i="2" s="1"/>
  <c r="J341" i="2"/>
  <c r="I341" i="2"/>
  <c r="H341" i="2"/>
  <c r="G341" i="2"/>
  <c r="AH341" i="2" s="1"/>
  <c r="F341" i="2"/>
  <c r="E341" i="2"/>
  <c r="C341" i="2"/>
  <c r="B341" i="2"/>
  <c r="A341" i="2"/>
  <c r="AU340" i="2"/>
  <c r="AT340" i="2"/>
  <c r="AS340" i="2"/>
  <c r="AR340" i="2"/>
  <c r="AQ340" i="2"/>
  <c r="AP340" i="2"/>
  <c r="AO340" i="2"/>
  <c r="AN340" i="2"/>
  <c r="AG340" i="2"/>
  <c r="AI340" i="2" s="1"/>
  <c r="AF340" i="2"/>
  <c r="AM340" i="2" s="1"/>
  <c r="AE340" i="2"/>
  <c r="AL340" i="2" s="1"/>
  <c r="W340" i="2"/>
  <c r="V340" i="2"/>
  <c r="AC340" i="2" s="1"/>
  <c r="U340" i="2"/>
  <c r="AB340" i="2" s="1"/>
  <c r="T340" i="2"/>
  <c r="M340" i="2"/>
  <c r="L340" i="2"/>
  <c r="S340" i="2" s="1"/>
  <c r="K340" i="2"/>
  <c r="R340" i="2" s="1"/>
  <c r="J340" i="2"/>
  <c r="I340" i="2"/>
  <c r="H340" i="2"/>
  <c r="G340" i="2"/>
  <c r="AH340" i="2" s="1"/>
  <c r="F340" i="2"/>
  <c r="E340" i="2"/>
  <c r="C340" i="2"/>
  <c r="B340" i="2"/>
  <c r="A340" i="2"/>
  <c r="AU339" i="2"/>
  <c r="AT339" i="2"/>
  <c r="AS339" i="2"/>
  <c r="AR339" i="2"/>
  <c r="AQ339" i="2"/>
  <c r="AP339" i="2"/>
  <c r="AO339" i="2"/>
  <c r="AN339" i="2"/>
  <c r="AG339" i="2"/>
  <c r="AI339" i="2" s="1"/>
  <c r="AF339" i="2"/>
  <c r="AM339" i="2" s="1"/>
  <c r="AE339" i="2"/>
  <c r="AL339" i="2" s="1"/>
  <c r="W339" i="2"/>
  <c r="V339" i="2"/>
  <c r="AC339" i="2" s="1"/>
  <c r="U339" i="2"/>
  <c r="AB339" i="2" s="1"/>
  <c r="T339" i="2"/>
  <c r="M339" i="2"/>
  <c r="L339" i="2"/>
  <c r="S339" i="2" s="1"/>
  <c r="K339" i="2"/>
  <c r="R339" i="2" s="1"/>
  <c r="J339" i="2"/>
  <c r="I339" i="2"/>
  <c r="H339" i="2"/>
  <c r="G339" i="2"/>
  <c r="AH339" i="2" s="1"/>
  <c r="F339" i="2"/>
  <c r="E339" i="2"/>
  <c r="C339" i="2"/>
  <c r="B339" i="2"/>
  <c r="A339" i="2"/>
  <c r="AU338" i="2"/>
  <c r="AT338" i="2"/>
  <c r="AS338" i="2"/>
  <c r="AR338" i="2"/>
  <c r="AQ338" i="2"/>
  <c r="AP338" i="2"/>
  <c r="AO338" i="2"/>
  <c r="AN338" i="2"/>
  <c r="AG338" i="2"/>
  <c r="AI338" i="2" s="1"/>
  <c r="AF338" i="2"/>
  <c r="AM338" i="2" s="1"/>
  <c r="AE338" i="2"/>
  <c r="AL338" i="2" s="1"/>
  <c r="W338" i="2"/>
  <c r="V338" i="2"/>
  <c r="AC338" i="2" s="1"/>
  <c r="U338" i="2"/>
  <c r="AB338" i="2" s="1"/>
  <c r="T338" i="2"/>
  <c r="M338" i="2"/>
  <c r="L338" i="2"/>
  <c r="S338" i="2" s="1"/>
  <c r="K338" i="2"/>
  <c r="R338" i="2" s="1"/>
  <c r="J338" i="2"/>
  <c r="I338" i="2"/>
  <c r="H338" i="2"/>
  <c r="G338" i="2"/>
  <c r="AH338" i="2" s="1"/>
  <c r="F338" i="2"/>
  <c r="E338" i="2"/>
  <c r="C338" i="2"/>
  <c r="B338" i="2"/>
  <c r="A338" i="2"/>
  <c r="AU337" i="2"/>
  <c r="AT337" i="2"/>
  <c r="AS337" i="2"/>
  <c r="AR337" i="2"/>
  <c r="AQ337" i="2"/>
  <c r="AP337" i="2"/>
  <c r="AO337" i="2"/>
  <c r="AN337" i="2"/>
  <c r="AG337" i="2"/>
  <c r="AI337" i="2" s="1"/>
  <c r="AF337" i="2"/>
  <c r="AM337" i="2" s="1"/>
  <c r="AE337" i="2"/>
  <c r="AL337" i="2" s="1"/>
  <c r="W337" i="2"/>
  <c r="V337" i="2"/>
  <c r="AC337" i="2" s="1"/>
  <c r="U337" i="2"/>
  <c r="AB337" i="2" s="1"/>
  <c r="T337" i="2"/>
  <c r="M337" i="2"/>
  <c r="L337" i="2"/>
  <c r="S337" i="2" s="1"/>
  <c r="K337" i="2"/>
  <c r="R337" i="2" s="1"/>
  <c r="J337" i="2"/>
  <c r="I337" i="2"/>
  <c r="H337" i="2"/>
  <c r="G337" i="2"/>
  <c r="AH337" i="2" s="1"/>
  <c r="F337" i="2"/>
  <c r="E337" i="2"/>
  <c r="C337" i="2"/>
  <c r="B337" i="2"/>
  <c r="A337" i="2"/>
  <c r="AU336" i="2"/>
  <c r="AT336" i="2"/>
  <c r="AS336" i="2"/>
  <c r="AR336" i="2"/>
  <c r="AQ336" i="2"/>
  <c r="AP336" i="2"/>
  <c r="AO336" i="2"/>
  <c r="AN336" i="2"/>
  <c r="AG336" i="2"/>
  <c r="AI336" i="2" s="1"/>
  <c r="AF336" i="2"/>
  <c r="AM336" i="2" s="1"/>
  <c r="AE336" i="2"/>
  <c r="AL336" i="2" s="1"/>
  <c r="W336" i="2"/>
  <c r="V336" i="2"/>
  <c r="AC336" i="2" s="1"/>
  <c r="U336" i="2"/>
  <c r="AB336" i="2" s="1"/>
  <c r="T336" i="2"/>
  <c r="M336" i="2"/>
  <c r="L336" i="2"/>
  <c r="S336" i="2" s="1"/>
  <c r="K336" i="2"/>
  <c r="R336" i="2" s="1"/>
  <c r="J336" i="2"/>
  <c r="I336" i="2"/>
  <c r="H336" i="2"/>
  <c r="G336" i="2"/>
  <c r="AH336" i="2" s="1"/>
  <c r="F336" i="2"/>
  <c r="E336" i="2"/>
  <c r="C336" i="2"/>
  <c r="B336" i="2"/>
  <c r="A336" i="2"/>
  <c r="AU335" i="2"/>
  <c r="AT335" i="2"/>
  <c r="AS335" i="2"/>
  <c r="AR335" i="2"/>
  <c r="AQ335" i="2"/>
  <c r="AP335" i="2"/>
  <c r="AO335" i="2"/>
  <c r="AN335" i="2"/>
  <c r="AG335" i="2"/>
  <c r="AI335" i="2" s="1"/>
  <c r="AF335" i="2"/>
  <c r="AM335" i="2" s="1"/>
  <c r="AE335" i="2"/>
  <c r="AL335" i="2" s="1"/>
  <c r="W335" i="2"/>
  <c r="V335" i="2"/>
  <c r="AC335" i="2" s="1"/>
  <c r="U335" i="2"/>
  <c r="AB335" i="2" s="1"/>
  <c r="T335" i="2"/>
  <c r="M335" i="2"/>
  <c r="L335" i="2"/>
  <c r="S335" i="2" s="1"/>
  <c r="K335" i="2"/>
  <c r="R335" i="2" s="1"/>
  <c r="J335" i="2"/>
  <c r="I335" i="2"/>
  <c r="H335" i="2"/>
  <c r="G335" i="2"/>
  <c r="AH335" i="2" s="1"/>
  <c r="F335" i="2"/>
  <c r="E335" i="2"/>
  <c r="C335" i="2"/>
  <c r="B335" i="2"/>
  <c r="A335" i="2"/>
  <c r="AU334" i="2"/>
  <c r="AT334" i="2"/>
  <c r="AS334" i="2"/>
  <c r="AR334" i="2"/>
  <c r="AQ334" i="2"/>
  <c r="AP334" i="2"/>
  <c r="AO334" i="2"/>
  <c r="AN334" i="2"/>
  <c r="AG334" i="2"/>
  <c r="AI334" i="2" s="1"/>
  <c r="AF334" i="2"/>
  <c r="AM334" i="2" s="1"/>
  <c r="AE334" i="2"/>
  <c r="AL334" i="2" s="1"/>
  <c r="W334" i="2"/>
  <c r="V334" i="2"/>
  <c r="AC334" i="2" s="1"/>
  <c r="U334" i="2"/>
  <c r="AB334" i="2" s="1"/>
  <c r="T334" i="2"/>
  <c r="M334" i="2"/>
  <c r="L334" i="2"/>
  <c r="S334" i="2" s="1"/>
  <c r="K334" i="2"/>
  <c r="R334" i="2" s="1"/>
  <c r="J334" i="2"/>
  <c r="I334" i="2"/>
  <c r="H334" i="2"/>
  <c r="G334" i="2"/>
  <c r="AH334" i="2" s="1"/>
  <c r="F334" i="2"/>
  <c r="E334" i="2"/>
  <c r="C334" i="2"/>
  <c r="B334" i="2"/>
  <c r="A334" i="2"/>
  <c r="AU333" i="2"/>
  <c r="AT333" i="2"/>
  <c r="AS333" i="2"/>
  <c r="AR333" i="2"/>
  <c r="AQ333" i="2"/>
  <c r="AP333" i="2"/>
  <c r="AO333" i="2"/>
  <c r="AN333" i="2"/>
  <c r="AG333" i="2"/>
  <c r="AI333" i="2" s="1"/>
  <c r="AF333" i="2"/>
  <c r="AM333" i="2" s="1"/>
  <c r="AE333" i="2"/>
  <c r="AL333" i="2" s="1"/>
  <c r="W333" i="2"/>
  <c r="V333" i="2"/>
  <c r="AC333" i="2" s="1"/>
  <c r="U333" i="2"/>
  <c r="AB333" i="2" s="1"/>
  <c r="T333" i="2"/>
  <c r="M333" i="2"/>
  <c r="L333" i="2"/>
  <c r="S333" i="2" s="1"/>
  <c r="K333" i="2"/>
  <c r="R333" i="2" s="1"/>
  <c r="J333" i="2"/>
  <c r="I333" i="2"/>
  <c r="H333" i="2"/>
  <c r="G333" i="2"/>
  <c r="AH333" i="2" s="1"/>
  <c r="F333" i="2"/>
  <c r="E333" i="2"/>
  <c r="C333" i="2"/>
  <c r="B333" i="2"/>
  <c r="A333" i="2"/>
  <c r="AU332" i="2"/>
  <c r="AT332" i="2"/>
  <c r="AS332" i="2"/>
  <c r="AR332" i="2"/>
  <c r="AQ332" i="2"/>
  <c r="AP332" i="2"/>
  <c r="AO332" i="2"/>
  <c r="AN332" i="2"/>
  <c r="AG332" i="2"/>
  <c r="AI332" i="2" s="1"/>
  <c r="AF332" i="2"/>
  <c r="AM332" i="2" s="1"/>
  <c r="AE332" i="2"/>
  <c r="AL332" i="2" s="1"/>
  <c r="W332" i="2"/>
  <c r="V332" i="2"/>
  <c r="AC332" i="2" s="1"/>
  <c r="U332" i="2"/>
  <c r="AB332" i="2" s="1"/>
  <c r="T332" i="2"/>
  <c r="M332" i="2"/>
  <c r="L332" i="2"/>
  <c r="S332" i="2" s="1"/>
  <c r="K332" i="2"/>
  <c r="R332" i="2" s="1"/>
  <c r="J332" i="2"/>
  <c r="I332" i="2"/>
  <c r="H332" i="2"/>
  <c r="G332" i="2"/>
  <c r="AH332" i="2" s="1"/>
  <c r="F332" i="2"/>
  <c r="E332" i="2"/>
  <c r="C332" i="2"/>
  <c r="B332" i="2"/>
  <c r="A332" i="2"/>
  <c r="AU331" i="2"/>
  <c r="AT331" i="2"/>
  <c r="AS331" i="2"/>
  <c r="AR331" i="2"/>
  <c r="AQ331" i="2"/>
  <c r="AP331" i="2"/>
  <c r="AO331" i="2"/>
  <c r="AN331" i="2"/>
  <c r="AG331" i="2"/>
  <c r="AI331" i="2" s="1"/>
  <c r="AF331" i="2"/>
  <c r="AM331" i="2" s="1"/>
  <c r="AE331" i="2"/>
  <c r="AL331" i="2" s="1"/>
  <c r="W331" i="2"/>
  <c r="V331" i="2"/>
  <c r="AC331" i="2" s="1"/>
  <c r="U331" i="2"/>
  <c r="AB331" i="2" s="1"/>
  <c r="T331" i="2"/>
  <c r="M331" i="2"/>
  <c r="L331" i="2"/>
  <c r="S331" i="2" s="1"/>
  <c r="K331" i="2"/>
  <c r="R331" i="2" s="1"/>
  <c r="J331" i="2"/>
  <c r="I331" i="2"/>
  <c r="H331" i="2"/>
  <c r="G331" i="2"/>
  <c r="AH331" i="2" s="1"/>
  <c r="F331" i="2"/>
  <c r="E331" i="2"/>
  <c r="C331" i="2"/>
  <c r="B331" i="2"/>
  <c r="A331" i="2"/>
  <c r="AU330" i="2"/>
  <c r="AT330" i="2"/>
  <c r="AS330" i="2"/>
  <c r="AR330" i="2"/>
  <c r="AQ330" i="2"/>
  <c r="AP330" i="2"/>
  <c r="AO330" i="2"/>
  <c r="AN330" i="2"/>
  <c r="AG330" i="2"/>
  <c r="AI330" i="2" s="1"/>
  <c r="AF330" i="2"/>
  <c r="AM330" i="2" s="1"/>
  <c r="AE330" i="2"/>
  <c r="AL330" i="2" s="1"/>
  <c r="W330" i="2"/>
  <c r="V330" i="2"/>
  <c r="AC330" i="2" s="1"/>
  <c r="U330" i="2"/>
  <c r="AB330" i="2" s="1"/>
  <c r="T330" i="2"/>
  <c r="M330" i="2"/>
  <c r="L330" i="2"/>
  <c r="S330" i="2" s="1"/>
  <c r="K330" i="2"/>
  <c r="R330" i="2" s="1"/>
  <c r="J330" i="2"/>
  <c r="I330" i="2"/>
  <c r="H330" i="2"/>
  <c r="G330" i="2"/>
  <c r="AH330" i="2" s="1"/>
  <c r="F330" i="2"/>
  <c r="E330" i="2"/>
  <c r="C330" i="2"/>
  <c r="B330" i="2"/>
  <c r="A330" i="2"/>
  <c r="AU329" i="2"/>
  <c r="AT329" i="2"/>
  <c r="AS329" i="2"/>
  <c r="AR329" i="2"/>
  <c r="AQ329" i="2"/>
  <c r="AP329" i="2"/>
  <c r="AO329" i="2"/>
  <c r="AN329" i="2"/>
  <c r="AG329" i="2"/>
  <c r="AI329" i="2" s="1"/>
  <c r="AF329" i="2"/>
  <c r="AM329" i="2" s="1"/>
  <c r="AE329" i="2"/>
  <c r="AL329" i="2" s="1"/>
  <c r="W329" i="2"/>
  <c r="V329" i="2"/>
  <c r="AC329" i="2" s="1"/>
  <c r="U329" i="2"/>
  <c r="AB329" i="2" s="1"/>
  <c r="T329" i="2"/>
  <c r="M329" i="2"/>
  <c r="L329" i="2"/>
  <c r="S329" i="2" s="1"/>
  <c r="K329" i="2"/>
  <c r="R329" i="2" s="1"/>
  <c r="J329" i="2"/>
  <c r="I329" i="2"/>
  <c r="H329" i="2"/>
  <c r="G329" i="2"/>
  <c r="AH329" i="2" s="1"/>
  <c r="F329" i="2"/>
  <c r="E329" i="2"/>
  <c r="C329" i="2"/>
  <c r="B329" i="2"/>
  <c r="A329" i="2"/>
  <c r="AU328" i="2"/>
  <c r="AT328" i="2"/>
  <c r="AS328" i="2"/>
  <c r="AR328" i="2"/>
  <c r="AQ328" i="2"/>
  <c r="AP328" i="2"/>
  <c r="AO328" i="2"/>
  <c r="AN328" i="2"/>
  <c r="AG328" i="2"/>
  <c r="AI328" i="2" s="1"/>
  <c r="AF328" i="2"/>
  <c r="AM328" i="2" s="1"/>
  <c r="AE328" i="2"/>
  <c r="AL328" i="2" s="1"/>
  <c r="W328" i="2"/>
  <c r="V328" i="2"/>
  <c r="AC328" i="2" s="1"/>
  <c r="U328" i="2"/>
  <c r="AB328" i="2" s="1"/>
  <c r="T328" i="2"/>
  <c r="M328" i="2"/>
  <c r="L328" i="2"/>
  <c r="S328" i="2" s="1"/>
  <c r="K328" i="2"/>
  <c r="R328" i="2" s="1"/>
  <c r="J328" i="2"/>
  <c r="I328" i="2"/>
  <c r="H328" i="2"/>
  <c r="G328" i="2"/>
  <c r="AH328" i="2" s="1"/>
  <c r="F328" i="2"/>
  <c r="E328" i="2"/>
  <c r="C328" i="2"/>
  <c r="B328" i="2"/>
  <c r="A328" i="2"/>
  <c r="AU327" i="2"/>
  <c r="AT327" i="2"/>
  <c r="AS327" i="2"/>
  <c r="AR327" i="2"/>
  <c r="AQ327" i="2"/>
  <c r="AP327" i="2"/>
  <c r="AO327" i="2"/>
  <c r="AN327" i="2"/>
  <c r="AG327" i="2"/>
  <c r="AI327" i="2" s="1"/>
  <c r="AF327" i="2"/>
  <c r="AM327" i="2" s="1"/>
  <c r="AE327" i="2"/>
  <c r="AL327" i="2" s="1"/>
  <c r="W327" i="2"/>
  <c r="V327" i="2"/>
  <c r="AC327" i="2" s="1"/>
  <c r="U327" i="2"/>
  <c r="AB327" i="2" s="1"/>
  <c r="T327" i="2"/>
  <c r="M327" i="2"/>
  <c r="L327" i="2"/>
  <c r="S327" i="2" s="1"/>
  <c r="K327" i="2"/>
  <c r="R327" i="2" s="1"/>
  <c r="J327" i="2"/>
  <c r="I327" i="2"/>
  <c r="H327" i="2"/>
  <c r="G327" i="2"/>
  <c r="AH327" i="2" s="1"/>
  <c r="F327" i="2"/>
  <c r="E327" i="2"/>
  <c r="C327" i="2"/>
  <c r="B327" i="2"/>
  <c r="A327" i="2"/>
  <c r="AU326" i="2"/>
  <c r="AT326" i="2"/>
  <c r="AS326" i="2"/>
  <c r="AR326" i="2"/>
  <c r="AQ326" i="2"/>
  <c r="AP326" i="2"/>
  <c r="AO326" i="2"/>
  <c r="AN326" i="2"/>
  <c r="AG326" i="2"/>
  <c r="AI326" i="2" s="1"/>
  <c r="AF326" i="2"/>
  <c r="AM326" i="2" s="1"/>
  <c r="AE326" i="2"/>
  <c r="AL326" i="2" s="1"/>
  <c r="W326" i="2"/>
  <c r="V326" i="2"/>
  <c r="AC326" i="2" s="1"/>
  <c r="U326" i="2"/>
  <c r="AB326" i="2" s="1"/>
  <c r="T326" i="2"/>
  <c r="M326" i="2"/>
  <c r="L326" i="2"/>
  <c r="S326" i="2" s="1"/>
  <c r="K326" i="2"/>
  <c r="R326" i="2" s="1"/>
  <c r="J326" i="2"/>
  <c r="I326" i="2"/>
  <c r="H326" i="2"/>
  <c r="G326" i="2"/>
  <c r="AH326" i="2" s="1"/>
  <c r="F326" i="2"/>
  <c r="E326" i="2"/>
  <c r="C326" i="2"/>
  <c r="B326" i="2"/>
  <c r="A326" i="2"/>
  <c r="AU325" i="2"/>
  <c r="AT325" i="2"/>
  <c r="AS325" i="2"/>
  <c r="AR325" i="2"/>
  <c r="AQ325" i="2"/>
  <c r="AP325" i="2"/>
  <c r="AO325" i="2"/>
  <c r="AN325" i="2"/>
  <c r="AG325" i="2"/>
  <c r="AI325" i="2" s="1"/>
  <c r="AF325" i="2"/>
  <c r="AM325" i="2" s="1"/>
  <c r="AE325" i="2"/>
  <c r="AL325" i="2" s="1"/>
  <c r="W325" i="2"/>
  <c r="V325" i="2"/>
  <c r="AC325" i="2" s="1"/>
  <c r="U325" i="2"/>
  <c r="AB325" i="2" s="1"/>
  <c r="T325" i="2"/>
  <c r="M325" i="2"/>
  <c r="L325" i="2"/>
  <c r="S325" i="2" s="1"/>
  <c r="K325" i="2"/>
  <c r="R325" i="2" s="1"/>
  <c r="J325" i="2"/>
  <c r="I325" i="2"/>
  <c r="H325" i="2"/>
  <c r="G325" i="2"/>
  <c r="AH325" i="2" s="1"/>
  <c r="F325" i="2"/>
  <c r="E325" i="2"/>
  <c r="C325" i="2"/>
  <c r="B325" i="2"/>
  <c r="A325" i="2"/>
  <c r="AU324" i="2"/>
  <c r="AT324" i="2"/>
  <c r="AS324" i="2"/>
  <c r="AR324" i="2"/>
  <c r="AQ324" i="2"/>
  <c r="AP324" i="2"/>
  <c r="AO324" i="2"/>
  <c r="AN324" i="2"/>
  <c r="AG324" i="2"/>
  <c r="AI324" i="2" s="1"/>
  <c r="AF324" i="2"/>
  <c r="AM324" i="2" s="1"/>
  <c r="AE324" i="2"/>
  <c r="AL324" i="2" s="1"/>
  <c r="W324" i="2"/>
  <c r="V324" i="2"/>
  <c r="AC324" i="2" s="1"/>
  <c r="U324" i="2"/>
  <c r="AB324" i="2" s="1"/>
  <c r="T324" i="2"/>
  <c r="M324" i="2"/>
  <c r="L324" i="2"/>
  <c r="S324" i="2" s="1"/>
  <c r="K324" i="2"/>
  <c r="R324" i="2" s="1"/>
  <c r="J324" i="2"/>
  <c r="I324" i="2"/>
  <c r="H324" i="2"/>
  <c r="G324" i="2"/>
  <c r="AH324" i="2" s="1"/>
  <c r="F324" i="2"/>
  <c r="E324" i="2"/>
  <c r="C324" i="2"/>
  <c r="B324" i="2"/>
  <c r="A324" i="2"/>
  <c r="AU323" i="2"/>
  <c r="AT323" i="2"/>
  <c r="AS323" i="2"/>
  <c r="AR323" i="2"/>
  <c r="AQ323" i="2"/>
  <c r="AP323" i="2"/>
  <c r="AO323" i="2"/>
  <c r="AN323" i="2"/>
  <c r="AG323" i="2"/>
  <c r="AI323" i="2" s="1"/>
  <c r="AF323" i="2"/>
  <c r="AM323" i="2" s="1"/>
  <c r="AE323" i="2"/>
  <c r="AL323" i="2" s="1"/>
  <c r="W323" i="2"/>
  <c r="V323" i="2"/>
  <c r="AC323" i="2" s="1"/>
  <c r="U323" i="2"/>
  <c r="AB323" i="2" s="1"/>
  <c r="T323" i="2"/>
  <c r="M323" i="2"/>
  <c r="L323" i="2"/>
  <c r="S323" i="2" s="1"/>
  <c r="K323" i="2"/>
  <c r="R323" i="2" s="1"/>
  <c r="J323" i="2"/>
  <c r="I323" i="2"/>
  <c r="H323" i="2"/>
  <c r="G323" i="2"/>
  <c r="AH323" i="2" s="1"/>
  <c r="F323" i="2"/>
  <c r="E323" i="2"/>
  <c r="C323" i="2"/>
  <c r="B323" i="2"/>
  <c r="A323" i="2"/>
  <c r="AU322" i="2"/>
  <c r="AT322" i="2"/>
  <c r="AS322" i="2"/>
  <c r="AR322" i="2"/>
  <c r="AQ322" i="2"/>
  <c r="AP322" i="2"/>
  <c r="AO322" i="2"/>
  <c r="AN322" i="2"/>
  <c r="AG322" i="2"/>
  <c r="AI322" i="2" s="1"/>
  <c r="AF322" i="2"/>
  <c r="AM322" i="2" s="1"/>
  <c r="AE322" i="2"/>
  <c r="AL322" i="2" s="1"/>
  <c r="W322" i="2"/>
  <c r="V322" i="2"/>
  <c r="AC322" i="2" s="1"/>
  <c r="U322" i="2"/>
  <c r="AB322" i="2" s="1"/>
  <c r="T322" i="2"/>
  <c r="M322" i="2"/>
  <c r="L322" i="2"/>
  <c r="S322" i="2" s="1"/>
  <c r="K322" i="2"/>
  <c r="R322" i="2" s="1"/>
  <c r="J322" i="2"/>
  <c r="I322" i="2"/>
  <c r="H322" i="2"/>
  <c r="G322" i="2"/>
  <c r="AH322" i="2" s="1"/>
  <c r="F322" i="2"/>
  <c r="E322" i="2"/>
  <c r="C322" i="2"/>
  <c r="B322" i="2"/>
  <c r="A322" i="2"/>
  <c r="AU321" i="2"/>
  <c r="AT321" i="2"/>
  <c r="AS321" i="2"/>
  <c r="AR321" i="2"/>
  <c r="AQ321" i="2"/>
  <c r="AP321" i="2"/>
  <c r="AO321" i="2"/>
  <c r="AN321" i="2"/>
  <c r="AG321" i="2"/>
  <c r="AI321" i="2" s="1"/>
  <c r="AF321" i="2"/>
  <c r="AM321" i="2" s="1"/>
  <c r="AE321" i="2"/>
  <c r="AL321" i="2" s="1"/>
  <c r="W321" i="2"/>
  <c r="V321" i="2"/>
  <c r="AC321" i="2" s="1"/>
  <c r="U321" i="2"/>
  <c r="AB321" i="2" s="1"/>
  <c r="T321" i="2"/>
  <c r="M321" i="2"/>
  <c r="L321" i="2"/>
  <c r="S321" i="2" s="1"/>
  <c r="K321" i="2"/>
  <c r="R321" i="2" s="1"/>
  <c r="J321" i="2"/>
  <c r="N321" i="2" s="1"/>
  <c r="I321" i="2"/>
  <c r="H321" i="2"/>
  <c r="G321" i="2"/>
  <c r="AH321" i="2" s="1"/>
  <c r="F321" i="2"/>
  <c r="E321" i="2"/>
  <c r="C321" i="2"/>
  <c r="B321" i="2"/>
  <c r="A321" i="2"/>
  <c r="AU320" i="2"/>
  <c r="AT320" i="2"/>
  <c r="AS320" i="2"/>
  <c r="AR320" i="2"/>
  <c r="AQ320" i="2"/>
  <c r="AP320" i="2"/>
  <c r="AO320" i="2"/>
  <c r="AN320" i="2"/>
  <c r="AG320" i="2"/>
  <c r="AI320" i="2" s="1"/>
  <c r="AF320" i="2"/>
  <c r="AM320" i="2" s="1"/>
  <c r="AE320" i="2"/>
  <c r="AL320" i="2" s="1"/>
  <c r="W320" i="2"/>
  <c r="V320" i="2"/>
  <c r="AC320" i="2" s="1"/>
  <c r="U320" i="2"/>
  <c r="AB320" i="2" s="1"/>
  <c r="T320" i="2"/>
  <c r="M320" i="2"/>
  <c r="L320" i="2"/>
  <c r="S320" i="2" s="1"/>
  <c r="K320" i="2"/>
  <c r="R320" i="2" s="1"/>
  <c r="J320" i="2"/>
  <c r="I320" i="2"/>
  <c r="H320" i="2"/>
  <c r="G320" i="2"/>
  <c r="AH320" i="2" s="1"/>
  <c r="F320" i="2"/>
  <c r="E320" i="2"/>
  <c r="C320" i="2"/>
  <c r="B320" i="2"/>
  <c r="A320" i="2"/>
  <c r="AU319" i="2"/>
  <c r="AT319" i="2"/>
  <c r="AS319" i="2"/>
  <c r="AR319" i="2"/>
  <c r="AQ319" i="2"/>
  <c r="AP319" i="2"/>
  <c r="AO319" i="2"/>
  <c r="AN319" i="2"/>
  <c r="AG319" i="2"/>
  <c r="AI319" i="2" s="1"/>
  <c r="AF319" i="2"/>
  <c r="AM319" i="2" s="1"/>
  <c r="AE319" i="2"/>
  <c r="AL319" i="2" s="1"/>
  <c r="W319" i="2"/>
  <c r="V319" i="2"/>
  <c r="AC319" i="2" s="1"/>
  <c r="U319" i="2"/>
  <c r="AB319" i="2" s="1"/>
  <c r="T319" i="2"/>
  <c r="M319" i="2"/>
  <c r="L319" i="2"/>
  <c r="S319" i="2" s="1"/>
  <c r="K319" i="2"/>
  <c r="R319" i="2" s="1"/>
  <c r="J319" i="2"/>
  <c r="I319" i="2"/>
  <c r="H319" i="2"/>
  <c r="P319" i="2" s="1"/>
  <c r="G319" i="2"/>
  <c r="AH319" i="2" s="1"/>
  <c r="F319" i="2"/>
  <c r="E319" i="2"/>
  <c r="C319" i="2"/>
  <c r="B319" i="2"/>
  <c r="A319" i="2"/>
  <c r="AU318" i="2"/>
  <c r="AT318" i="2"/>
  <c r="AS318" i="2"/>
  <c r="AR318" i="2"/>
  <c r="AQ318" i="2"/>
  <c r="AP318" i="2"/>
  <c r="AO318" i="2"/>
  <c r="AN318" i="2"/>
  <c r="AG318" i="2"/>
  <c r="AI318" i="2" s="1"/>
  <c r="AF318" i="2"/>
  <c r="AM318" i="2" s="1"/>
  <c r="AE318" i="2"/>
  <c r="AL318" i="2" s="1"/>
  <c r="W318" i="2"/>
  <c r="V318" i="2"/>
  <c r="AC318" i="2" s="1"/>
  <c r="U318" i="2"/>
  <c r="AB318" i="2" s="1"/>
  <c r="T318" i="2"/>
  <c r="M318" i="2"/>
  <c r="L318" i="2"/>
  <c r="S318" i="2" s="1"/>
  <c r="K318" i="2"/>
  <c r="R318" i="2" s="1"/>
  <c r="J318" i="2"/>
  <c r="I318" i="2"/>
  <c r="H318" i="2"/>
  <c r="G318" i="2"/>
  <c r="AH318" i="2" s="1"/>
  <c r="F318" i="2"/>
  <c r="E318" i="2"/>
  <c r="C318" i="2"/>
  <c r="B318" i="2"/>
  <c r="A318" i="2"/>
  <c r="AU317" i="2"/>
  <c r="AT317" i="2"/>
  <c r="AS317" i="2"/>
  <c r="AR317" i="2"/>
  <c r="AQ317" i="2"/>
  <c r="AP317" i="2"/>
  <c r="AO317" i="2"/>
  <c r="AN317" i="2"/>
  <c r="AG317" i="2"/>
  <c r="AI317" i="2" s="1"/>
  <c r="AF317" i="2"/>
  <c r="AM317" i="2" s="1"/>
  <c r="AE317" i="2"/>
  <c r="AL317" i="2" s="1"/>
  <c r="W317" i="2"/>
  <c r="V317" i="2"/>
  <c r="AC317" i="2" s="1"/>
  <c r="U317" i="2"/>
  <c r="AB317" i="2" s="1"/>
  <c r="T317" i="2"/>
  <c r="M317" i="2"/>
  <c r="L317" i="2"/>
  <c r="S317" i="2" s="1"/>
  <c r="K317" i="2"/>
  <c r="R317" i="2" s="1"/>
  <c r="J317" i="2"/>
  <c r="I317" i="2"/>
  <c r="H317" i="2"/>
  <c r="G317" i="2"/>
  <c r="AH317" i="2" s="1"/>
  <c r="F317" i="2"/>
  <c r="E317" i="2"/>
  <c r="C317" i="2"/>
  <c r="B317" i="2"/>
  <c r="A317" i="2"/>
  <c r="AU316" i="2"/>
  <c r="AT316" i="2"/>
  <c r="AS316" i="2"/>
  <c r="AR316" i="2"/>
  <c r="AQ316" i="2"/>
  <c r="AP316" i="2"/>
  <c r="AO316" i="2"/>
  <c r="AN316" i="2"/>
  <c r="AG316" i="2"/>
  <c r="AI316" i="2" s="1"/>
  <c r="AF316" i="2"/>
  <c r="AM316" i="2" s="1"/>
  <c r="AE316" i="2"/>
  <c r="AL316" i="2" s="1"/>
  <c r="W316" i="2"/>
  <c r="V316" i="2"/>
  <c r="AC316" i="2" s="1"/>
  <c r="U316" i="2"/>
  <c r="AB316" i="2" s="1"/>
  <c r="T316" i="2"/>
  <c r="M316" i="2"/>
  <c r="L316" i="2"/>
  <c r="S316" i="2" s="1"/>
  <c r="K316" i="2"/>
  <c r="R316" i="2" s="1"/>
  <c r="J316" i="2"/>
  <c r="I316" i="2"/>
  <c r="H316" i="2"/>
  <c r="G316" i="2"/>
  <c r="AH316" i="2" s="1"/>
  <c r="F316" i="2"/>
  <c r="E316" i="2"/>
  <c r="C316" i="2"/>
  <c r="B316" i="2"/>
  <c r="A316" i="2"/>
  <c r="AU315" i="2"/>
  <c r="AT315" i="2"/>
  <c r="AS315" i="2"/>
  <c r="AR315" i="2"/>
  <c r="AQ315" i="2"/>
  <c r="AP315" i="2"/>
  <c r="AO315" i="2"/>
  <c r="AN315" i="2"/>
  <c r="AG315" i="2"/>
  <c r="AI315" i="2" s="1"/>
  <c r="AF315" i="2"/>
  <c r="AM315" i="2" s="1"/>
  <c r="AE315" i="2"/>
  <c r="AL315" i="2" s="1"/>
  <c r="W315" i="2"/>
  <c r="V315" i="2"/>
  <c r="AC315" i="2" s="1"/>
  <c r="U315" i="2"/>
  <c r="AB315" i="2" s="1"/>
  <c r="T315" i="2"/>
  <c r="M315" i="2"/>
  <c r="L315" i="2"/>
  <c r="S315" i="2" s="1"/>
  <c r="K315" i="2"/>
  <c r="R315" i="2" s="1"/>
  <c r="J315" i="2"/>
  <c r="I315" i="2"/>
  <c r="H315" i="2"/>
  <c r="G315" i="2"/>
  <c r="AH315" i="2" s="1"/>
  <c r="F315" i="2"/>
  <c r="E315" i="2"/>
  <c r="C315" i="2"/>
  <c r="B315" i="2"/>
  <c r="A315" i="2"/>
  <c r="AU314" i="2"/>
  <c r="AT314" i="2"/>
  <c r="AS314" i="2"/>
  <c r="AR314" i="2"/>
  <c r="AQ314" i="2"/>
  <c r="AP314" i="2"/>
  <c r="AO314" i="2"/>
  <c r="AN314" i="2"/>
  <c r="AG314" i="2"/>
  <c r="AI314" i="2" s="1"/>
  <c r="AF314" i="2"/>
  <c r="AM314" i="2" s="1"/>
  <c r="AE314" i="2"/>
  <c r="AL314" i="2" s="1"/>
  <c r="W314" i="2"/>
  <c r="V314" i="2"/>
  <c r="AC314" i="2" s="1"/>
  <c r="U314" i="2"/>
  <c r="AB314" i="2" s="1"/>
  <c r="T314" i="2"/>
  <c r="M314" i="2"/>
  <c r="L314" i="2"/>
  <c r="S314" i="2" s="1"/>
  <c r="K314" i="2"/>
  <c r="R314" i="2" s="1"/>
  <c r="J314" i="2"/>
  <c r="I314" i="2"/>
  <c r="H314" i="2"/>
  <c r="G314" i="2"/>
  <c r="AH314" i="2" s="1"/>
  <c r="F314" i="2"/>
  <c r="E314" i="2"/>
  <c r="C314" i="2"/>
  <c r="B314" i="2"/>
  <c r="A314" i="2"/>
  <c r="AU313" i="2"/>
  <c r="AT313" i="2"/>
  <c r="AS313" i="2"/>
  <c r="AR313" i="2"/>
  <c r="AQ313" i="2"/>
  <c r="AP313" i="2"/>
  <c r="AO313" i="2"/>
  <c r="AN313" i="2"/>
  <c r="AG313" i="2"/>
  <c r="AI313" i="2" s="1"/>
  <c r="AF313" i="2"/>
  <c r="AM313" i="2" s="1"/>
  <c r="AE313" i="2"/>
  <c r="AL313" i="2" s="1"/>
  <c r="W313" i="2"/>
  <c r="V313" i="2"/>
  <c r="AC313" i="2" s="1"/>
  <c r="U313" i="2"/>
  <c r="AB313" i="2" s="1"/>
  <c r="T313" i="2"/>
  <c r="M313" i="2"/>
  <c r="L313" i="2"/>
  <c r="S313" i="2" s="1"/>
  <c r="K313" i="2"/>
  <c r="R313" i="2" s="1"/>
  <c r="J313" i="2"/>
  <c r="I313" i="2"/>
  <c r="H313" i="2"/>
  <c r="G313" i="2"/>
  <c r="AH313" i="2" s="1"/>
  <c r="F313" i="2"/>
  <c r="E313" i="2"/>
  <c r="C313" i="2"/>
  <c r="B313" i="2"/>
  <c r="A313" i="2"/>
  <c r="AU312" i="2"/>
  <c r="AT312" i="2"/>
  <c r="AS312" i="2"/>
  <c r="AR312" i="2"/>
  <c r="AQ312" i="2"/>
  <c r="AP312" i="2"/>
  <c r="AO312" i="2"/>
  <c r="AN312" i="2"/>
  <c r="AG312" i="2"/>
  <c r="AI312" i="2" s="1"/>
  <c r="AF312" i="2"/>
  <c r="AM312" i="2" s="1"/>
  <c r="AE312" i="2"/>
  <c r="AL312" i="2" s="1"/>
  <c r="W312" i="2"/>
  <c r="V312" i="2"/>
  <c r="AC312" i="2" s="1"/>
  <c r="U312" i="2"/>
  <c r="AB312" i="2" s="1"/>
  <c r="T312" i="2"/>
  <c r="M312" i="2"/>
  <c r="L312" i="2"/>
  <c r="S312" i="2" s="1"/>
  <c r="K312" i="2"/>
  <c r="R312" i="2" s="1"/>
  <c r="J312" i="2"/>
  <c r="I312" i="2"/>
  <c r="H312" i="2"/>
  <c r="G312" i="2"/>
  <c r="AH312" i="2" s="1"/>
  <c r="F312" i="2"/>
  <c r="E312" i="2"/>
  <c r="C312" i="2"/>
  <c r="B312" i="2"/>
  <c r="A312" i="2"/>
  <c r="AU311" i="2"/>
  <c r="AT311" i="2"/>
  <c r="AS311" i="2"/>
  <c r="AR311" i="2"/>
  <c r="AQ311" i="2"/>
  <c r="AP311" i="2"/>
  <c r="AO311" i="2"/>
  <c r="AN311" i="2"/>
  <c r="AG311" i="2"/>
  <c r="AI311" i="2" s="1"/>
  <c r="AF311" i="2"/>
  <c r="AM311" i="2" s="1"/>
  <c r="AE311" i="2"/>
  <c r="AL311" i="2" s="1"/>
  <c r="W311" i="2"/>
  <c r="V311" i="2"/>
  <c r="AC311" i="2" s="1"/>
  <c r="U311" i="2"/>
  <c r="AB311" i="2" s="1"/>
  <c r="T311" i="2"/>
  <c r="M311" i="2"/>
  <c r="L311" i="2"/>
  <c r="S311" i="2" s="1"/>
  <c r="K311" i="2"/>
  <c r="R311" i="2" s="1"/>
  <c r="J311" i="2"/>
  <c r="I311" i="2"/>
  <c r="H311" i="2"/>
  <c r="G311" i="2"/>
  <c r="AH311" i="2" s="1"/>
  <c r="F311" i="2"/>
  <c r="E311" i="2"/>
  <c r="C311" i="2"/>
  <c r="B311" i="2"/>
  <c r="A311" i="2"/>
  <c r="AU310" i="2"/>
  <c r="AT310" i="2"/>
  <c r="AS310" i="2"/>
  <c r="AR310" i="2"/>
  <c r="AQ310" i="2"/>
  <c r="AP310" i="2"/>
  <c r="AO310" i="2"/>
  <c r="AN310" i="2"/>
  <c r="AG310" i="2"/>
  <c r="AI310" i="2" s="1"/>
  <c r="AF310" i="2"/>
  <c r="AM310" i="2" s="1"/>
  <c r="AE310" i="2"/>
  <c r="AL310" i="2" s="1"/>
  <c r="W310" i="2"/>
  <c r="V310" i="2"/>
  <c r="AC310" i="2" s="1"/>
  <c r="U310" i="2"/>
  <c r="AB310" i="2" s="1"/>
  <c r="T310" i="2"/>
  <c r="M310" i="2"/>
  <c r="L310" i="2"/>
  <c r="S310" i="2" s="1"/>
  <c r="K310" i="2"/>
  <c r="R310" i="2" s="1"/>
  <c r="J310" i="2"/>
  <c r="I310" i="2"/>
  <c r="H310" i="2"/>
  <c r="G310" i="2"/>
  <c r="AH310" i="2" s="1"/>
  <c r="F310" i="2"/>
  <c r="E310" i="2"/>
  <c r="C310" i="2"/>
  <c r="B310" i="2"/>
  <c r="A310" i="2"/>
  <c r="AU309" i="2"/>
  <c r="AT309" i="2"/>
  <c r="AS309" i="2"/>
  <c r="AR309" i="2"/>
  <c r="AQ309" i="2"/>
  <c r="AP309" i="2"/>
  <c r="AO309" i="2"/>
  <c r="AN309" i="2"/>
  <c r="AG309" i="2"/>
  <c r="AI309" i="2" s="1"/>
  <c r="AF309" i="2"/>
  <c r="AM309" i="2" s="1"/>
  <c r="AE309" i="2"/>
  <c r="AL309" i="2" s="1"/>
  <c r="W309" i="2"/>
  <c r="V309" i="2"/>
  <c r="AC309" i="2" s="1"/>
  <c r="U309" i="2"/>
  <c r="AB309" i="2" s="1"/>
  <c r="T309" i="2"/>
  <c r="M309" i="2"/>
  <c r="L309" i="2"/>
  <c r="S309" i="2" s="1"/>
  <c r="K309" i="2"/>
  <c r="R309" i="2" s="1"/>
  <c r="J309" i="2"/>
  <c r="I309" i="2"/>
  <c r="H309" i="2"/>
  <c r="G309" i="2"/>
  <c r="AH309" i="2" s="1"/>
  <c r="F309" i="2"/>
  <c r="E309" i="2"/>
  <c r="C309" i="2"/>
  <c r="B309" i="2"/>
  <c r="A309" i="2"/>
  <c r="AU308" i="2"/>
  <c r="AT308" i="2"/>
  <c r="AS308" i="2"/>
  <c r="AR308" i="2"/>
  <c r="AQ308" i="2"/>
  <c r="AP308" i="2"/>
  <c r="AO308" i="2"/>
  <c r="AN308" i="2"/>
  <c r="AG308" i="2"/>
  <c r="AI308" i="2" s="1"/>
  <c r="AF308" i="2"/>
  <c r="AM308" i="2" s="1"/>
  <c r="AE308" i="2"/>
  <c r="AL308" i="2" s="1"/>
  <c r="W308" i="2"/>
  <c r="V308" i="2"/>
  <c r="AC308" i="2" s="1"/>
  <c r="U308" i="2"/>
  <c r="AB308" i="2" s="1"/>
  <c r="T308" i="2"/>
  <c r="M308" i="2"/>
  <c r="L308" i="2"/>
  <c r="S308" i="2" s="1"/>
  <c r="K308" i="2"/>
  <c r="R308" i="2" s="1"/>
  <c r="J308" i="2"/>
  <c r="I308" i="2"/>
  <c r="H308" i="2"/>
  <c r="G308" i="2"/>
  <c r="AH308" i="2" s="1"/>
  <c r="F308" i="2"/>
  <c r="E308" i="2"/>
  <c r="C308" i="2"/>
  <c r="B308" i="2"/>
  <c r="A308" i="2"/>
  <c r="AU307" i="2"/>
  <c r="AT307" i="2"/>
  <c r="AS307" i="2"/>
  <c r="AR307" i="2"/>
  <c r="AQ307" i="2"/>
  <c r="AP307" i="2"/>
  <c r="AO307" i="2"/>
  <c r="AN307" i="2"/>
  <c r="AG307" i="2"/>
  <c r="AI307" i="2" s="1"/>
  <c r="AF307" i="2"/>
  <c r="AM307" i="2" s="1"/>
  <c r="AE307" i="2"/>
  <c r="AL307" i="2" s="1"/>
  <c r="W307" i="2"/>
  <c r="V307" i="2"/>
  <c r="AC307" i="2" s="1"/>
  <c r="U307" i="2"/>
  <c r="AB307" i="2" s="1"/>
  <c r="T307" i="2"/>
  <c r="M307" i="2"/>
  <c r="L307" i="2"/>
  <c r="S307" i="2" s="1"/>
  <c r="K307" i="2"/>
  <c r="R307" i="2" s="1"/>
  <c r="J307" i="2"/>
  <c r="I307" i="2"/>
  <c r="H307" i="2"/>
  <c r="G307" i="2"/>
  <c r="AH307" i="2" s="1"/>
  <c r="F307" i="2"/>
  <c r="E307" i="2"/>
  <c r="C307" i="2"/>
  <c r="B307" i="2"/>
  <c r="A307" i="2"/>
  <c r="AU306" i="2"/>
  <c r="AT306" i="2"/>
  <c r="AS306" i="2"/>
  <c r="AR306" i="2"/>
  <c r="AQ306" i="2"/>
  <c r="AP306" i="2"/>
  <c r="AO306" i="2"/>
  <c r="AN306" i="2"/>
  <c r="AG306" i="2"/>
  <c r="AI306" i="2" s="1"/>
  <c r="AF306" i="2"/>
  <c r="AM306" i="2" s="1"/>
  <c r="AE306" i="2"/>
  <c r="AL306" i="2" s="1"/>
  <c r="W306" i="2"/>
  <c r="V306" i="2"/>
  <c r="AC306" i="2" s="1"/>
  <c r="U306" i="2"/>
  <c r="AB306" i="2" s="1"/>
  <c r="T306" i="2"/>
  <c r="M306" i="2"/>
  <c r="L306" i="2"/>
  <c r="S306" i="2" s="1"/>
  <c r="K306" i="2"/>
  <c r="R306" i="2" s="1"/>
  <c r="J306" i="2"/>
  <c r="I306" i="2"/>
  <c r="H306" i="2"/>
  <c r="G306" i="2"/>
  <c r="AH306" i="2" s="1"/>
  <c r="F306" i="2"/>
  <c r="E306" i="2"/>
  <c r="C306" i="2"/>
  <c r="B306" i="2"/>
  <c r="A306" i="2"/>
  <c r="AU305" i="2"/>
  <c r="AT305" i="2"/>
  <c r="AS305" i="2"/>
  <c r="AR305" i="2"/>
  <c r="AQ305" i="2"/>
  <c r="AP305" i="2"/>
  <c r="AO305" i="2"/>
  <c r="AN305" i="2"/>
  <c r="AG305" i="2"/>
  <c r="AI305" i="2" s="1"/>
  <c r="AF305" i="2"/>
  <c r="AM305" i="2" s="1"/>
  <c r="AE305" i="2"/>
  <c r="AL305" i="2" s="1"/>
  <c r="W305" i="2"/>
  <c r="V305" i="2"/>
  <c r="AC305" i="2" s="1"/>
  <c r="U305" i="2"/>
  <c r="AB305" i="2" s="1"/>
  <c r="T305" i="2"/>
  <c r="M305" i="2"/>
  <c r="L305" i="2"/>
  <c r="S305" i="2" s="1"/>
  <c r="K305" i="2"/>
  <c r="R305" i="2" s="1"/>
  <c r="J305" i="2"/>
  <c r="I305" i="2"/>
  <c r="H305" i="2"/>
  <c r="G305" i="2"/>
  <c r="AH305" i="2" s="1"/>
  <c r="F305" i="2"/>
  <c r="E305" i="2"/>
  <c r="C305" i="2"/>
  <c r="B305" i="2"/>
  <c r="A305" i="2"/>
  <c r="AU304" i="2"/>
  <c r="AT304" i="2"/>
  <c r="AS304" i="2"/>
  <c r="AR304" i="2"/>
  <c r="AQ304" i="2"/>
  <c r="AP304" i="2"/>
  <c r="AO304" i="2"/>
  <c r="AN304" i="2"/>
  <c r="AG304" i="2"/>
  <c r="AI304" i="2" s="1"/>
  <c r="AF304" i="2"/>
  <c r="AM304" i="2" s="1"/>
  <c r="AE304" i="2"/>
  <c r="AL304" i="2" s="1"/>
  <c r="W304" i="2"/>
  <c r="V304" i="2"/>
  <c r="AC304" i="2" s="1"/>
  <c r="U304" i="2"/>
  <c r="AB304" i="2" s="1"/>
  <c r="T304" i="2"/>
  <c r="M304" i="2"/>
  <c r="L304" i="2"/>
  <c r="S304" i="2" s="1"/>
  <c r="K304" i="2"/>
  <c r="R304" i="2" s="1"/>
  <c r="J304" i="2"/>
  <c r="I304" i="2"/>
  <c r="H304" i="2"/>
  <c r="G304" i="2"/>
  <c r="AH304" i="2" s="1"/>
  <c r="F304" i="2"/>
  <c r="E304" i="2"/>
  <c r="C304" i="2"/>
  <c r="B304" i="2"/>
  <c r="A304" i="2"/>
  <c r="AU303" i="2"/>
  <c r="AT303" i="2"/>
  <c r="AS303" i="2"/>
  <c r="AR303" i="2"/>
  <c r="AQ303" i="2"/>
  <c r="AP303" i="2"/>
  <c r="AO303" i="2"/>
  <c r="AN303" i="2"/>
  <c r="AG303" i="2"/>
  <c r="AI303" i="2" s="1"/>
  <c r="AF303" i="2"/>
  <c r="AM303" i="2" s="1"/>
  <c r="AE303" i="2"/>
  <c r="AL303" i="2" s="1"/>
  <c r="W303" i="2"/>
  <c r="V303" i="2"/>
  <c r="AC303" i="2" s="1"/>
  <c r="U303" i="2"/>
  <c r="AB303" i="2" s="1"/>
  <c r="T303" i="2"/>
  <c r="M303" i="2"/>
  <c r="L303" i="2"/>
  <c r="S303" i="2" s="1"/>
  <c r="K303" i="2"/>
  <c r="R303" i="2" s="1"/>
  <c r="J303" i="2"/>
  <c r="I303" i="2"/>
  <c r="H303" i="2"/>
  <c r="G303" i="2"/>
  <c r="AH303" i="2" s="1"/>
  <c r="F303" i="2"/>
  <c r="E303" i="2"/>
  <c r="C303" i="2"/>
  <c r="B303" i="2"/>
  <c r="A303" i="2"/>
  <c r="AU302" i="2"/>
  <c r="AT302" i="2"/>
  <c r="AS302" i="2"/>
  <c r="AR302" i="2"/>
  <c r="AQ302" i="2"/>
  <c r="AP302" i="2"/>
  <c r="AO302" i="2"/>
  <c r="AN302" i="2"/>
  <c r="AG302" i="2"/>
  <c r="AI302" i="2" s="1"/>
  <c r="AF302" i="2"/>
  <c r="AM302" i="2" s="1"/>
  <c r="AE302" i="2"/>
  <c r="AL302" i="2" s="1"/>
  <c r="W302" i="2"/>
  <c r="V302" i="2"/>
  <c r="AC302" i="2" s="1"/>
  <c r="U302" i="2"/>
  <c r="AB302" i="2" s="1"/>
  <c r="T302" i="2"/>
  <c r="M302" i="2"/>
  <c r="L302" i="2"/>
  <c r="S302" i="2" s="1"/>
  <c r="K302" i="2"/>
  <c r="R302" i="2" s="1"/>
  <c r="J302" i="2"/>
  <c r="I302" i="2"/>
  <c r="H302" i="2"/>
  <c r="G302" i="2"/>
  <c r="AH302" i="2" s="1"/>
  <c r="F302" i="2"/>
  <c r="E302" i="2"/>
  <c r="C302" i="2"/>
  <c r="D302" i="2" s="1"/>
  <c r="B302" i="2"/>
  <c r="A302" i="2"/>
  <c r="AU301" i="2"/>
  <c r="AT301" i="2"/>
  <c r="AS301" i="2"/>
  <c r="AR301" i="2"/>
  <c r="AQ301" i="2"/>
  <c r="AP301" i="2"/>
  <c r="AO301" i="2"/>
  <c r="AN301" i="2"/>
  <c r="AG301" i="2"/>
  <c r="AI301" i="2" s="1"/>
  <c r="AF301" i="2"/>
  <c r="AM301" i="2" s="1"/>
  <c r="AE301" i="2"/>
  <c r="AL301" i="2" s="1"/>
  <c r="W301" i="2"/>
  <c r="V301" i="2"/>
  <c r="AC301" i="2" s="1"/>
  <c r="U301" i="2"/>
  <c r="AB301" i="2" s="1"/>
  <c r="T301" i="2"/>
  <c r="M301" i="2"/>
  <c r="L301" i="2"/>
  <c r="S301" i="2" s="1"/>
  <c r="K301" i="2"/>
  <c r="R301" i="2" s="1"/>
  <c r="J301" i="2"/>
  <c r="I301" i="2"/>
  <c r="H301" i="2"/>
  <c r="G301" i="2"/>
  <c r="AH301" i="2" s="1"/>
  <c r="F301" i="2"/>
  <c r="E301" i="2"/>
  <c r="C301" i="2"/>
  <c r="D301" i="2" s="1"/>
  <c r="B301" i="2"/>
  <c r="A301" i="2"/>
  <c r="AU300" i="2"/>
  <c r="AT300" i="2"/>
  <c r="AS300" i="2"/>
  <c r="AR300" i="2"/>
  <c r="AQ300" i="2"/>
  <c r="AP300" i="2"/>
  <c r="AO300" i="2"/>
  <c r="AN300" i="2"/>
  <c r="AG300" i="2"/>
  <c r="AI300" i="2" s="1"/>
  <c r="AF300" i="2"/>
  <c r="AM300" i="2" s="1"/>
  <c r="AE300" i="2"/>
  <c r="AL300" i="2" s="1"/>
  <c r="W300" i="2"/>
  <c r="V300" i="2"/>
  <c r="AC300" i="2" s="1"/>
  <c r="U300" i="2"/>
  <c r="AB300" i="2" s="1"/>
  <c r="T300" i="2"/>
  <c r="M300" i="2"/>
  <c r="L300" i="2"/>
  <c r="S300" i="2" s="1"/>
  <c r="K300" i="2"/>
  <c r="R300" i="2" s="1"/>
  <c r="J300" i="2"/>
  <c r="I300" i="2"/>
  <c r="H300" i="2"/>
  <c r="G300" i="2"/>
  <c r="AH300" i="2" s="1"/>
  <c r="F300" i="2"/>
  <c r="E300" i="2"/>
  <c r="C300" i="2"/>
  <c r="D300" i="2" s="1"/>
  <c r="B300" i="2"/>
  <c r="A300" i="2"/>
  <c r="AU299" i="2"/>
  <c r="AT299" i="2"/>
  <c r="AS299" i="2"/>
  <c r="AR299" i="2"/>
  <c r="AQ299" i="2"/>
  <c r="AP299" i="2"/>
  <c r="AO299" i="2"/>
  <c r="AN299" i="2"/>
  <c r="AG299" i="2"/>
  <c r="AI299" i="2" s="1"/>
  <c r="AF299" i="2"/>
  <c r="AM299" i="2" s="1"/>
  <c r="AE299" i="2"/>
  <c r="AL299" i="2" s="1"/>
  <c r="W299" i="2"/>
  <c r="V299" i="2"/>
  <c r="AC299" i="2" s="1"/>
  <c r="U299" i="2"/>
  <c r="AB299" i="2" s="1"/>
  <c r="T299" i="2"/>
  <c r="M299" i="2"/>
  <c r="L299" i="2"/>
  <c r="S299" i="2" s="1"/>
  <c r="K299" i="2"/>
  <c r="R299" i="2" s="1"/>
  <c r="J299" i="2"/>
  <c r="I299" i="2"/>
  <c r="H299" i="2"/>
  <c r="G299" i="2"/>
  <c r="AH299" i="2" s="1"/>
  <c r="F299" i="2"/>
  <c r="E299" i="2"/>
  <c r="C299" i="2"/>
  <c r="D299" i="2" s="1"/>
  <c r="B299" i="2"/>
  <c r="A299" i="2"/>
  <c r="AU298" i="2"/>
  <c r="AT298" i="2"/>
  <c r="AS298" i="2"/>
  <c r="AR298" i="2"/>
  <c r="AQ298" i="2"/>
  <c r="AP298" i="2"/>
  <c r="AO298" i="2"/>
  <c r="AN298" i="2"/>
  <c r="AG298" i="2"/>
  <c r="AI298" i="2" s="1"/>
  <c r="AF298" i="2"/>
  <c r="AM298" i="2" s="1"/>
  <c r="AE298" i="2"/>
  <c r="AL298" i="2" s="1"/>
  <c r="W298" i="2"/>
  <c r="V298" i="2"/>
  <c r="AC298" i="2" s="1"/>
  <c r="U298" i="2"/>
  <c r="AB298" i="2" s="1"/>
  <c r="T298" i="2"/>
  <c r="M298" i="2"/>
  <c r="L298" i="2"/>
  <c r="S298" i="2" s="1"/>
  <c r="K298" i="2"/>
  <c r="R298" i="2" s="1"/>
  <c r="J298" i="2"/>
  <c r="I298" i="2"/>
  <c r="H298" i="2"/>
  <c r="G298" i="2"/>
  <c r="AH298" i="2" s="1"/>
  <c r="F298" i="2"/>
  <c r="E298" i="2"/>
  <c r="C298" i="2"/>
  <c r="D298" i="2" s="1"/>
  <c r="B298" i="2"/>
  <c r="A298" i="2"/>
  <c r="AU297" i="2"/>
  <c r="AT297" i="2"/>
  <c r="AS297" i="2"/>
  <c r="AR297" i="2"/>
  <c r="AQ297" i="2"/>
  <c r="AP297" i="2"/>
  <c r="AO297" i="2"/>
  <c r="AN297" i="2"/>
  <c r="AG297" i="2"/>
  <c r="AI297" i="2" s="1"/>
  <c r="AF297" i="2"/>
  <c r="AM297" i="2" s="1"/>
  <c r="AE297" i="2"/>
  <c r="AL297" i="2" s="1"/>
  <c r="W297" i="2"/>
  <c r="V297" i="2"/>
  <c r="AC297" i="2" s="1"/>
  <c r="U297" i="2"/>
  <c r="AB297" i="2" s="1"/>
  <c r="T297" i="2"/>
  <c r="M297" i="2"/>
  <c r="L297" i="2"/>
  <c r="S297" i="2" s="1"/>
  <c r="K297" i="2"/>
  <c r="R297" i="2" s="1"/>
  <c r="J297" i="2"/>
  <c r="I297" i="2"/>
  <c r="H297" i="2"/>
  <c r="G297" i="2"/>
  <c r="AH297" i="2" s="1"/>
  <c r="F297" i="2"/>
  <c r="E297" i="2"/>
  <c r="C297" i="2"/>
  <c r="D297" i="2" s="1"/>
  <c r="B297" i="2"/>
  <c r="A297" i="2"/>
  <c r="AU296" i="2"/>
  <c r="AT296" i="2"/>
  <c r="AS296" i="2"/>
  <c r="AR296" i="2"/>
  <c r="AQ296" i="2"/>
  <c r="AP296" i="2"/>
  <c r="AO296" i="2"/>
  <c r="AN296" i="2"/>
  <c r="AG296" i="2"/>
  <c r="AI296" i="2" s="1"/>
  <c r="AF296" i="2"/>
  <c r="AM296" i="2" s="1"/>
  <c r="AE296" i="2"/>
  <c r="AL296" i="2" s="1"/>
  <c r="W296" i="2"/>
  <c r="V296" i="2"/>
  <c r="AC296" i="2" s="1"/>
  <c r="U296" i="2"/>
  <c r="AB296" i="2" s="1"/>
  <c r="T296" i="2"/>
  <c r="M296" i="2"/>
  <c r="L296" i="2"/>
  <c r="S296" i="2" s="1"/>
  <c r="K296" i="2"/>
  <c r="R296" i="2" s="1"/>
  <c r="J296" i="2"/>
  <c r="I296" i="2"/>
  <c r="H296" i="2"/>
  <c r="G296" i="2"/>
  <c r="AH296" i="2" s="1"/>
  <c r="F296" i="2"/>
  <c r="E296" i="2"/>
  <c r="C296" i="2"/>
  <c r="D296" i="2" s="1"/>
  <c r="B296" i="2"/>
  <c r="A296" i="2"/>
  <c r="AU295" i="2"/>
  <c r="AT295" i="2"/>
  <c r="AS295" i="2"/>
  <c r="AR295" i="2"/>
  <c r="AQ295" i="2"/>
  <c r="AP295" i="2"/>
  <c r="AO295" i="2"/>
  <c r="AN295" i="2"/>
  <c r="AG295" i="2"/>
  <c r="AI295" i="2" s="1"/>
  <c r="AF295" i="2"/>
  <c r="AM295" i="2" s="1"/>
  <c r="AE295" i="2"/>
  <c r="AL295" i="2" s="1"/>
  <c r="W295" i="2"/>
  <c r="V295" i="2"/>
  <c r="AC295" i="2" s="1"/>
  <c r="U295" i="2"/>
  <c r="AB295" i="2" s="1"/>
  <c r="T295" i="2"/>
  <c r="M295" i="2"/>
  <c r="L295" i="2"/>
  <c r="S295" i="2" s="1"/>
  <c r="K295" i="2"/>
  <c r="R295" i="2" s="1"/>
  <c r="J295" i="2"/>
  <c r="I295" i="2"/>
  <c r="H295" i="2"/>
  <c r="G295" i="2"/>
  <c r="AH295" i="2" s="1"/>
  <c r="F295" i="2"/>
  <c r="E295" i="2"/>
  <c r="C295" i="2"/>
  <c r="D295" i="2" s="1"/>
  <c r="B295" i="2"/>
  <c r="A295" i="2"/>
  <c r="AU294" i="2"/>
  <c r="AT294" i="2"/>
  <c r="AS294" i="2"/>
  <c r="AR294" i="2"/>
  <c r="AQ294" i="2"/>
  <c r="AP294" i="2"/>
  <c r="AO294" i="2"/>
  <c r="AN294" i="2"/>
  <c r="AG294" i="2"/>
  <c r="AI294" i="2" s="1"/>
  <c r="AF294" i="2"/>
  <c r="AM294" i="2" s="1"/>
  <c r="AE294" i="2"/>
  <c r="AL294" i="2" s="1"/>
  <c r="W294" i="2"/>
  <c r="V294" i="2"/>
  <c r="AC294" i="2" s="1"/>
  <c r="U294" i="2"/>
  <c r="AB294" i="2" s="1"/>
  <c r="T294" i="2"/>
  <c r="M294" i="2"/>
  <c r="L294" i="2"/>
  <c r="S294" i="2" s="1"/>
  <c r="K294" i="2"/>
  <c r="R294" i="2" s="1"/>
  <c r="J294" i="2"/>
  <c r="I294" i="2"/>
  <c r="H294" i="2"/>
  <c r="G294" i="2"/>
  <c r="AH294" i="2" s="1"/>
  <c r="F294" i="2"/>
  <c r="E294" i="2"/>
  <c r="C294" i="2"/>
  <c r="D294" i="2" s="1"/>
  <c r="B294" i="2"/>
  <c r="A294" i="2"/>
  <c r="AU293" i="2"/>
  <c r="AT293" i="2"/>
  <c r="AS293" i="2"/>
  <c r="AR293" i="2"/>
  <c r="AQ293" i="2"/>
  <c r="AP293" i="2"/>
  <c r="AO293" i="2"/>
  <c r="AN293" i="2"/>
  <c r="AG293" i="2"/>
  <c r="AI293" i="2" s="1"/>
  <c r="AF293" i="2"/>
  <c r="AM293" i="2" s="1"/>
  <c r="AE293" i="2"/>
  <c r="AL293" i="2" s="1"/>
  <c r="W293" i="2"/>
  <c r="V293" i="2"/>
  <c r="AC293" i="2" s="1"/>
  <c r="U293" i="2"/>
  <c r="AB293" i="2" s="1"/>
  <c r="T293" i="2"/>
  <c r="M293" i="2"/>
  <c r="L293" i="2"/>
  <c r="S293" i="2" s="1"/>
  <c r="K293" i="2"/>
  <c r="R293" i="2" s="1"/>
  <c r="J293" i="2"/>
  <c r="I293" i="2"/>
  <c r="H293" i="2"/>
  <c r="G293" i="2"/>
  <c r="AH293" i="2" s="1"/>
  <c r="F293" i="2"/>
  <c r="E293" i="2"/>
  <c r="C293" i="2"/>
  <c r="D293" i="2" s="1"/>
  <c r="B293" i="2"/>
  <c r="A293" i="2"/>
  <c r="AU292" i="2"/>
  <c r="AT292" i="2"/>
  <c r="AS292" i="2"/>
  <c r="AR292" i="2"/>
  <c r="AQ292" i="2"/>
  <c r="AP292" i="2"/>
  <c r="AO292" i="2"/>
  <c r="AN292" i="2"/>
  <c r="AG292" i="2"/>
  <c r="AI292" i="2" s="1"/>
  <c r="AF292" i="2"/>
  <c r="AM292" i="2" s="1"/>
  <c r="AE292" i="2"/>
  <c r="AL292" i="2" s="1"/>
  <c r="W292" i="2"/>
  <c r="V292" i="2"/>
  <c r="AC292" i="2" s="1"/>
  <c r="U292" i="2"/>
  <c r="AB292" i="2" s="1"/>
  <c r="T292" i="2"/>
  <c r="M292" i="2"/>
  <c r="L292" i="2"/>
  <c r="S292" i="2" s="1"/>
  <c r="K292" i="2"/>
  <c r="R292" i="2" s="1"/>
  <c r="J292" i="2"/>
  <c r="I292" i="2"/>
  <c r="H292" i="2"/>
  <c r="G292" i="2"/>
  <c r="AH292" i="2" s="1"/>
  <c r="F292" i="2"/>
  <c r="E292" i="2"/>
  <c r="C292" i="2"/>
  <c r="D292" i="2" s="1"/>
  <c r="B292" i="2"/>
  <c r="A292" i="2"/>
  <c r="AU291" i="2"/>
  <c r="AT291" i="2"/>
  <c r="AS291" i="2"/>
  <c r="AR291" i="2"/>
  <c r="AQ291" i="2"/>
  <c r="AP291" i="2"/>
  <c r="AO291" i="2"/>
  <c r="AN291" i="2"/>
  <c r="AG291" i="2"/>
  <c r="AI291" i="2" s="1"/>
  <c r="AF291" i="2"/>
  <c r="AM291" i="2" s="1"/>
  <c r="AE291" i="2"/>
  <c r="AL291" i="2" s="1"/>
  <c r="W291" i="2"/>
  <c r="V291" i="2"/>
  <c r="AC291" i="2" s="1"/>
  <c r="U291" i="2"/>
  <c r="AB291" i="2" s="1"/>
  <c r="T291" i="2"/>
  <c r="M291" i="2"/>
  <c r="L291" i="2"/>
  <c r="S291" i="2" s="1"/>
  <c r="K291" i="2"/>
  <c r="R291" i="2" s="1"/>
  <c r="J291" i="2"/>
  <c r="I291" i="2"/>
  <c r="H291" i="2"/>
  <c r="G291" i="2"/>
  <c r="AH291" i="2" s="1"/>
  <c r="F291" i="2"/>
  <c r="E291" i="2"/>
  <c r="C291" i="2"/>
  <c r="D291" i="2" s="1"/>
  <c r="B291" i="2"/>
  <c r="A291" i="2"/>
  <c r="AU290" i="2"/>
  <c r="AT290" i="2"/>
  <c r="AS290" i="2"/>
  <c r="AR290" i="2"/>
  <c r="AQ290" i="2"/>
  <c r="AP290" i="2"/>
  <c r="AO290" i="2"/>
  <c r="AN290" i="2"/>
  <c r="AG290" i="2"/>
  <c r="AI290" i="2" s="1"/>
  <c r="AF290" i="2"/>
  <c r="AM290" i="2" s="1"/>
  <c r="AE290" i="2"/>
  <c r="AL290" i="2" s="1"/>
  <c r="W290" i="2"/>
  <c r="V290" i="2"/>
  <c r="AC290" i="2" s="1"/>
  <c r="U290" i="2"/>
  <c r="AB290" i="2" s="1"/>
  <c r="T290" i="2"/>
  <c r="M290" i="2"/>
  <c r="L290" i="2"/>
  <c r="S290" i="2" s="1"/>
  <c r="K290" i="2"/>
  <c r="R290" i="2" s="1"/>
  <c r="J290" i="2"/>
  <c r="I290" i="2"/>
  <c r="H290" i="2"/>
  <c r="G290" i="2"/>
  <c r="AH290" i="2" s="1"/>
  <c r="F290" i="2"/>
  <c r="E290" i="2"/>
  <c r="C290" i="2"/>
  <c r="D290" i="2" s="1"/>
  <c r="B290" i="2"/>
  <c r="A290" i="2"/>
  <c r="AU289" i="2"/>
  <c r="AT289" i="2"/>
  <c r="AS289" i="2"/>
  <c r="AR289" i="2"/>
  <c r="AQ289" i="2"/>
  <c r="AP289" i="2"/>
  <c r="AO289" i="2"/>
  <c r="AN289" i="2"/>
  <c r="AG289" i="2"/>
  <c r="AI289" i="2" s="1"/>
  <c r="AF289" i="2"/>
  <c r="AM289" i="2" s="1"/>
  <c r="AE289" i="2"/>
  <c r="AL289" i="2" s="1"/>
  <c r="W289" i="2"/>
  <c r="V289" i="2"/>
  <c r="AC289" i="2" s="1"/>
  <c r="U289" i="2"/>
  <c r="AB289" i="2" s="1"/>
  <c r="T289" i="2"/>
  <c r="M289" i="2"/>
  <c r="L289" i="2"/>
  <c r="S289" i="2" s="1"/>
  <c r="K289" i="2"/>
  <c r="R289" i="2" s="1"/>
  <c r="J289" i="2"/>
  <c r="I289" i="2"/>
  <c r="H289" i="2"/>
  <c r="G289" i="2"/>
  <c r="AH289" i="2" s="1"/>
  <c r="F289" i="2"/>
  <c r="E289" i="2"/>
  <c r="C289" i="2"/>
  <c r="D289" i="2" s="1"/>
  <c r="B289" i="2"/>
  <c r="A289" i="2"/>
  <c r="AU288" i="2"/>
  <c r="AT288" i="2"/>
  <c r="AS288" i="2"/>
  <c r="AR288" i="2"/>
  <c r="AQ288" i="2"/>
  <c r="AP288" i="2"/>
  <c r="AO288" i="2"/>
  <c r="AN288" i="2"/>
  <c r="AG288" i="2"/>
  <c r="AI288" i="2" s="1"/>
  <c r="AF288" i="2"/>
  <c r="AM288" i="2" s="1"/>
  <c r="AE288" i="2"/>
  <c r="AL288" i="2" s="1"/>
  <c r="W288" i="2"/>
  <c r="V288" i="2"/>
  <c r="AC288" i="2" s="1"/>
  <c r="U288" i="2"/>
  <c r="AB288" i="2" s="1"/>
  <c r="T288" i="2"/>
  <c r="M288" i="2"/>
  <c r="L288" i="2"/>
  <c r="S288" i="2" s="1"/>
  <c r="K288" i="2"/>
  <c r="R288" i="2" s="1"/>
  <c r="J288" i="2"/>
  <c r="I288" i="2"/>
  <c r="H288" i="2"/>
  <c r="G288" i="2"/>
  <c r="AH288" i="2" s="1"/>
  <c r="F288" i="2"/>
  <c r="E288" i="2"/>
  <c r="C288" i="2"/>
  <c r="D288" i="2" s="1"/>
  <c r="B288" i="2"/>
  <c r="A288" i="2"/>
  <c r="AU287" i="2"/>
  <c r="AT287" i="2"/>
  <c r="AS287" i="2"/>
  <c r="AR287" i="2"/>
  <c r="AQ287" i="2"/>
  <c r="AP287" i="2"/>
  <c r="AO287" i="2"/>
  <c r="AN287" i="2"/>
  <c r="AG287" i="2"/>
  <c r="AI287" i="2" s="1"/>
  <c r="AF287" i="2"/>
  <c r="AM287" i="2" s="1"/>
  <c r="AE287" i="2"/>
  <c r="AL287" i="2" s="1"/>
  <c r="W287" i="2"/>
  <c r="V287" i="2"/>
  <c r="AC287" i="2" s="1"/>
  <c r="U287" i="2"/>
  <c r="AB287" i="2" s="1"/>
  <c r="T287" i="2"/>
  <c r="M287" i="2"/>
  <c r="L287" i="2"/>
  <c r="S287" i="2" s="1"/>
  <c r="K287" i="2"/>
  <c r="R287" i="2" s="1"/>
  <c r="J287" i="2"/>
  <c r="I287" i="2"/>
  <c r="H287" i="2"/>
  <c r="G287" i="2"/>
  <c r="AH287" i="2" s="1"/>
  <c r="F287" i="2"/>
  <c r="E287" i="2"/>
  <c r="C287" i="2"/>
  <c r="D287" i="2" s="1"/>
  <c r="B287" i="2"/>
  <c r="A287" i="2"/>
  <c r="AU286" i="2"/>
  <c r="AT286" i="2"/>
  <c r="AS286" i="2"/>
  <c r="AR286" i="2"/>
  <c r="AQ286" i="2"/>
  <c r="AP286" i="2"/>
  <c r="AO286" i="2"/>
  <c r="AN286" i="2"/>
  <c r="AG286" i="2"/>
  <c r="AI286" i="2" s="1"/>
  <c r="AF286" i="2"/>
  <c r="AM286" i="2" s="1"/>
  <c r="AE286" i="2"/>
  <c r="AL286" i="2" s="1"/>
  <c r="W286" i="2"/>
  <c r="V286" i="2"/>
  <c r="AC286" i="2" s="1"/>
  <c r="U286" i="2"/>
  <c r="AB286" i="2" s="1"/>
  <c r="T286" i="2"/>
  <c r="M286" i="2"/>
  <c r="L286" i="2"/>
  <c r="S286" i="2" s="1"/>
  <c r="K286" i="2"/>
  <c r="R286" i="2" s="1"/>
  <c r="J286" i="2"/>
  <c r="I286" i="2"/>
  <c r="H286" i="2"/>
  <c r="G286" i="2"/>
  <c r="AH286" i="2" s="1"/>
  <c r="F286" i="2"/>
  <c r="E286" i="2"/>
  <c r="C286" i="2"/>
  <c r="D286" i="2" s="1"/>
  <c r="B286" i="2"/>
  <c r="A286" i="2"/>
  <c r="AU285" i="2"/>
  <c r="AT285" i="2"/>
  <c r="AS285" i="2"/>
  <c r="AR285" i="2"/>
  <c r="AQ285" i="2"/>
  <c r="AP285" i="2"/>
  <c r="AO285" i="2"/>
  <c r="AN285" i="2"/>
  <c r="AG285" i="2"/>
  <c r="AI285" i="2" s="1"/>
  <c r="AF285" i="2"/>
  <c r="AM285" i="2" s="1"/>
  <c r="AE285" i="2"/>
  <c r="AL285" i="2" s="1"/>
  <c r="W285" i="2"/>
  <c r="V285" i="2"/>
  <c r="AC285" i="2" s="1"/>
  <c r="U285" i="2"/>
  <c r="AB285" i="2" s="1"/>
  <c r="T285" i="2"/>
  <c r="M285" i="2"/>
  <c r="L285" i="2"/>
  <c r="S285" i="2" s="1"/>
  <c r="K285" i="2"/>
  <c r="R285" i="2" s="1"/>
  <c r="J285" i="2"/>
  <c r="I285" i="2"/>
  <c r="H285" i="2"/>
  <c r="G285" i="2"/>
  <c r="AH285" i="2" s="1"/>
  <c r="F285" i="2"/>
  <c r="E285" i="2"/>
  <c r="C285" i="2"/>
  <c r="D285" i="2" s="1"/>
  <c r="B285" i="2"/>
  <c r="A285" i="2"/>
  <c r="AU284" i="2"/>
  <c r="AT284" i="2"/>
  <c r="AS284" i="2"/>
  <c r="AR284" i="2"/>
  <c r="AQ284" i="2"/>
  <c r="AP284" i="2"/>
  <c r="AO284" i="2"/>
  <c r="AN284" i="2"/>
  <c r="AG284" i="2"/>
  <c r="AI284" i="2" s="1"/>
  <c r="AF284" i="2"/>
  <c r="AM284" i="2" s="1"/>
  <c r="AE284" i="2"/>
  <c r="AL284" i="2" s="1"/>
  <c r="W284" i="2"/>
  <c r="V284" i="2"/>
  <c r="AC284" i="2" s="1"/>
  <c r="U284" i="2"/>
  <c r="AB284" i="2" s="1"/>
  <c r="T284" i="2"/>
  <c r="M284" i="2"/>
  <c r="L284" i="2"/>
  <c r="S284" i="2" s="1"/>
  <c r="K284" i="2"/>
  <c r="R284" i="2" s="1"/>
  <c r="J284" i="2"/>
  <c r="I284" i="2"/>
  <c r="H284" i="2"/>
  <c r="G284" i="2"/>
  <c r="AH284" i="2" s="1"/>
  <c r="F284" i="2"/>
  <c r="E284" i="2"/>
  <c r="C284" i="2"/>
  <c r="D284" i="2" s="1"/>
  <c r="B284" i="2"/>
  <c r="A284" i="2"/>
  <c r="AU283" i="2"/>
  <c r="AT283" i="2"/>
  <c r="AS283" i="2"/>
  <c r="AR283" i="2"/>
  <c r="AQ283" i="2"/>
  <c r="AP283" i="2"/>
  <c r="AO283" i="2"/>
  <c r="AN283" i="2"/>
  <c r="AG283" i="2"/>
  <c r="AI283" i="2" s="1"/>
  <c r="AF283" i="2"/>
  <c r="AM283" i="2" s="1"/>
  <c r="AE283" i="2"/>
  <c r="AL283" i="2" s="1"/>
  <c r="W283" i="2"/>
  <c r="V283" i="2"/>
  <c r="AC283" i="2" s="1"/>
  <c r="U283" i="2"/>
  <c r="AB283" i="2" s="1"/>
  <c r="T283" i="2"/>
  <c r="M283" i="2"/>
  <c r="L283" i="2"/>
  <c r="S283" i="2" s="1"/>
  <c r="K283" i="2"/>
  <c r="R283" i="2" s="1"/>
  <c r="J283" i="2"/>
  <c r="I283" i="2"/>
  <c r="H283" i="2"/>
  <c r="G283" i="2"/>
  <c r="AH283" i="2" s="1"/>
  <c r="F283" i="2"/>
  <c r="E283" i="2"/>
  <c r="C283" i="2"/>
  <c r="D283" i="2" s="1"/>
  <c r="B283" i="2"/>
  <c r="A283" i="2"/>
  <c r="AU282" i="2"/>
  <c r="AT282" i="2"/>
  <c r="AS282" i="2"/>
  <c r="AR282" i="2"/>
  <c r="AQ282" i="2"/>
  <c r="AP282" i="2"/>
  <c r="AO282" i="2"/>
  <c r="AN282" i="2"/>
  <c r="AG282" i="2"/>
  <c r="AI282" i="2" s="1"/>
  <c r="AF282" i="2"/>
  <c r="AM282" i="2" s="1"/>
  <c r="AE282" i="2"/>
  <c r="AL282" i="2" s="1"/>
  <c r="W282" i="2"/>
  <c r="V282" i="2"/>
  <c r="AC282" i="2" s="1"/>
  <c r="U282" i="2"/>
  <c r="AB282" i="2" s="1"/>
  <c r="T282" i="2"/>
  <c r="M282" i="2"/>
  <c r="L282" i="2"/>
  <c r="S282" i="2" s="1"/>
  <c r="K282" i="2"/>
  <c r="R282" i="2" s="1"/>
  <c r="J282" i="2"/>
  <c r="I282" i="2"/>
  <c r="H282" i="2"/>
  <c r="G282" i="2"/>
  <c r="AH282" i="2" s="1"/>
  <c r="F282" i="2"/>
  <c r="E282" i="2"/>
  <c r="C282" i="2"/>
  <c r="D282" i="2" s="1"/>
  <c r="B282" i="2"/>
  <c r="A282" i="2"/>
  <c r="AU281" i="2"/>
  <c r="AT281" i="2"/>
  <c r="AS281" i="2"/>
  <c r="AR281" i="2"/>
  <c r="AQ281" i="2"/>
  <c r="AP281" i="2"/>
  <c r="AO281" i="2"/>
  <c r="AN281" i="2"/>
  <c r="AG281" i="2"/>
  <c r="AI281" i="2" s="1"/>
  <c r="AF281" i="2"/>
  <c r="AM281" i="2" s="1"/>
  <c r="AE281" i="2"/>
  <c r="AL281" i="2" s="1"/>
  <c r="W281" i="2"/>
  <c r="V281" i="2"/>
  <c r="AC281" i="2" s="1"/>
  <c r="U281" i="2"/>
  <c r="AB281" i="2" s="1"/>
  <c r="T281" i="2"/>
  <c r="M281" i="2"/>
  <c r="L281" i="2"/>
  <c r="S281" i="2" s="1"/>
  <c r="K281" i="2"/>
  <c r="R281" i="2" s="1"/>
  <c r="J281" i="2"/>
  <c r="I281" i="2"/>
  <c r="H281" i="2"/>
  <c r="G281" i="2"/>
  <c r="AH281" i="2" s="1"/>
  <c r="F281" i="2"/>
  <c r="E281" i="2"/>
  <c r="C281" i="2"/>
  <c r="D281" i="2" s="1"/>
  <c r="B281" i="2"/>
  <c r="A281" i="2"/>
  <c r="AU280" i="2"/>
  <c r="AT280" i="2"/>
  <c r="AS280" i="2"/>
  <c r="AR280" i="2"/>
  <c r="AQ280" i="2"/>
  <c r="AP280" i="2"/>
  <c r="AO280" i="2"/>
  <c r="AN280" i="2"/>
  <c r="AG280" i="2"/>
  <c r="AI280" i="2" s="1"/>
  <c r="AF280" i="2"/>
  <c r="AM280" i="2" s="1"/>
  <c r="AE280" i="2"/>
  <c r="AL280" i="2" s="1"/>
  <c r="W280" i="2"/>
  <c r="V280" i="2"/>
  <c r="AC280" i="2" s="1"/>
  <c r="U280" i="2"/>
  <c r="AB280" i="2" s="1"/>
  <c r="T280" i="2"/>
  <c r="M280" i="2"/>
  <c r="L280" i="2"/>
  <c r="S280" i="2" s="1"/>
  <c r="K280" i="2"/>
  <c r="R280" i="2" s="1"/>
  <c r="J280" i="2"/>
  <c r="I280" i="2"/>
  <c r="H280" i="2"/>
  <c r="G280" i="2"/>
  <c r="AH280" i="2" s="1"/>
  <c r="F280" i="2"/>
  <c r="E280" i="2"/>
  <c r="C280" i="2"/>
  <c r="D280" i="2" s="1"/>
  <c r="B280" i="2"/>
  <c r="A280" i="2"/>
  <c r="AU279" i="2"/>
  <c r="AT279" i="2"/>
  <c r="AS279" i="2"/>
  <c r="AR279" i="2"/>
  <c r="AQ279" i="2"/>
  <c r="AP279" i="2"/>
  <c r="AO279" i="2"/>
  <c r="AN279" i="2"/>
  <c r="AG279" i="2"/>
  <c r="AI279" i="2" s="1"/>
  <c r="AF279" i="2"/>
  <c r="AM279" i="2" s="1"/>
  <c r="AE279" i="2"/>
  <c r="AL279" i="2" s="1"/>
  <c r="W279" i="2"/>
  <c r="V279" i="2"/>
  <c r="AC279" i="2" s="1"/>
  <c r="U279" i="2"/>
  <c r="AB279" i="2" s="1"/>
  <c r="T279" i="2"/>
  <c r="M279" i="2"/>
  <c r="L279" i="2"/>
  <c r="S279" i="2" s="1"/>
  <c r="K279" i="2"/>
  <c r="R279" i="2" s="1"/>
  <c r="J279" i="2"/>
  <c r="I279" i="2"/>
  <c r="H279" i="2"/>
  <c r="G279" i="2"/>
  <c r="AH279" i="2" s="1"/>
  <c r="F279" i="2"/>
  <c r="E279" i="2"/>
  <c r="C279" i="2"/>
  <c r="D279" i="2" s="1"/>
  <c r="B279" i="2"/>
  <c r="A279" i="2"/>
  <c r="AU278" i="2"/>
  <c r="AT278" i="2"/>
  <c r="AS278" i="2"/>
  <c r="AR278" i="2"/>
  <c r="AQ278" i="2"/>
  <c r="AP278" i="2"/>
  <c r="AO278" i="2"/>
  <c r="AN278" i="2"/>
  <c r="AG278" i="2"/>
  <c r="AI278" i="2" s="1"/>
  <c r="AF278" i="2"/>
  <c r="AM278" i="2" s="1"/>
  <c r="AE278" i="2"/>
  <c r="AL278" i="2" s="1"/>
  <c r="W278" i="2"/>
  <c r="V278" i="2"/>
  <c r="AC278" i="2" s="1"/>
  <c r="U278" i="2"/>
  <c r="AB278" i="2" s="1"/>
  <c r="T278" i="2"/>
  <c r="M278" i="2"/>
  <c r="L278" i="2"/>
  <c r="S278" i="2" s="1"/>
  <c r="K278" i="2"/>
  <c r="R278" i="2" s="1"/>
  <c r="J278" i="2"/>
  <c r="I278" i="2"/>
  <c r="H278" i="2"/>
  <c r="G278" i="2"/>
  <c r="AH278" i="2" s="1"/>
  <c r="F278" i="2"/>
  <c r="E278" i="2"/>
  <c r="C278" i="2"/>
  <c r="D278" i="2" s="1"/>
  <c r="B278" i="2"/>
  <c r="A278" i="2"/>
  <c r="AU277" i="2"/>
  <c r="AT277" i="2"/>
  <c r="AS277" i="2"/>
  <c r="AR277" i="2"/>
  <c r="AQ277" i="2"/>
  <c r="AP277" i="2"/>
  <c r="AO277" i="2"/>
  <c r="AN277" i="2"/>
  <c r="AG277" i="2"/>
  <c r="AI277" i="2" s="1"/>
  <c r="AF277" i="2"/>
  <c r="AM277" i="2" s="1"/>
  <c r="AE277" i="2"/>
  <c r="AL277" i="2" s="1"/>
  <c r="W277" i="2"/>
  <c r="V277" i="2"/>
  <c r="AC277" i="2" s="1"/>
  <c r="U277" i="2"/>
  <c r="AB277" i="2" s="1"/>
  <c r="T277" i="2"/>
  <c r="M277" i="2"/>
  <c r="L277" i="2"/>
  <c r="S277" i="2" s="1"/>
  <c r="K277" i="2"/>
  <c r="R277" i="2" s="1"/>
  <c r="J277" i="2"/>
  <c r="I277" i="2"/>
  <c r="H277" i="2"/>
  <c r="G277" i="2"/>
  <c r="AH277" i="2" s="1"/>
  <c r="F277" i="2"/>
  <c r="E277" i="2"/>
  <c r="C277" i="2"/>
  <c r="D277" i="2" s="1"/>
  <c r="B277" i="2"/>
  <c r="A277" i="2"/>
  <c r="AU276" i="2"/>
  <c r="AT276" i="2"/>
  <c r="AS276" i="2"/>
  <c r="AR276" i="2"/>
  <c r="AQ276" i="2"/>
  <c r="AP276" i="2"/>
  <c r="AO276" i="2"/>
  <c r="AN276" i="2"/>
  <c r="AG276" i="2"/>
  <c r="AI276" i="2" s="1"/>
  <c r="AF276" i="2"/>
  <c r="AM276" i="2" s="1"/>
  <c r="AE276" i="2"/>
  <c r="AL276" i="2" s="1"/>
  <c r="W276" i="2"/>
  <c r="V276" i="2"/>
  <c r="AC276" i="2" s="1"/>
  <c r="U276" i="2"/>
  <c r="AB276" i="2" s="1"/>
  <c r="T276" i="2"/>
  <c r="M276" i="2"/>
  <c r="L276" i="2"/>
  <c r="S276" i="2" s="1"/>
  <c r="K276" i="2"/>
  <c r="R276" i="2" s="1"/>
  <c r="J276" i="2"/>
  <c r="I276" i="2"/>
  <c r="H276" i="2"/>
  <c r="G276" i="2"/>
  <c r="AH276" i="2" s="1"/>
  <c r="F276" i="2"/>
  <c r="E276" i="2"/>
  <c r="C276" i="2"/>
  <c r="D276" i="2" s="1"/>
  <c r="B276" i="2"/>
  <c r="A276" i="2"/>
  <c r="AU275" i="2"/>
  <c r="AT275" i="2"/>
  <c r="AS275" i="2"/>
  <c r="AR275" i="2"/>
  <c r="AQ275" i="2"/>
  <c r="AP275" i="2"/>
  <c r="AO275" i="2"/>
  <c r="AN275" i="2"/>
  <c r="AG275" i="2"/>
  <c r="AI275" i="2" s="1"/>
  <c r="AF275" i="2"/>
  <c r="AM275" i="2" s="1"/>
  <c r="AE275" i="2"/>
  <c r="AL275" i="2" s="1"/>
  <c r="W275" i="2"/>
  <c r="V275" i="2"/>
  <c r="AC275" i="2" s="1"/>
  <c r="U275" i="2"/>
  <c r="AB275" i="2" s="1"/>
  <c r="T275" i="2"/>
  <c r="M275" i="2"/>
  <c r="L275" i="2"/>
  <c r="S275" i="2" s="1"/>
  <c r="K275" i="2"/>
  <c r="R275" i="2" s="1"/>
  <c r="J275" i="2"/>
  <c r="I275" i="2"/>
  <c r="H275" i="2"/>
  <c r="G275" i="2"/>
  <c r="AH275" i="2" s="1"/>
  <c r="F275" i="2"/>
  <c r="E275" i="2"/>
  <c r="C275" i="2"/>
  <c r="D275" i="2" s="1"/>
  <c r="B275" i="2"/>
  <c r="A275" i="2"/>
  <c r="AU274" i="2"/>
  <c r="AT274" i="2"/>
  <c r="AS274" i="2"/>
  <c r="AR274" i="2"/>
  <c r="AQ274" i="2"/>
  <c r="AP274" i="2"/>
  <c r="AO274" i="2"/>
  <c r="AN274" i="2"/>
  <c r="AG274" i="2"/>
  <c r="AI274" i="2" s="1"/>
  <c r="AF274" i="2"/>
  <c r="AM274" i="2" s="1"/>
  <c r="AE274" i="2"/>
  <c r="AL274" i="2" s="1"/>
  <c r="W274" i="2"/>
  <c r="V274" i="2"/>
  <c r="AC274" i="2" s="1"/>
  <c r="U274" i="2"/>
  <c r="AB274" i="2" s="1"/>
  <c r="T274" i="2"/>
  <c r="M274" i="2"/>
  <c r="L274" i="2"/>
  <c r="S274" i="2" s="1"/>
  <c r="K274" i="2"/>
  <c r="R274" i="2" s="1"/>
  <c r="J274" i="2"/>
  <c r="I274" i="2"/>
  <c r="H274" i="2"/>
  <c r="G274" i="2"/>
  <c r="AH274" i="2" s="1"/>
  <c r="F274" i="2"/>
  <c r="E274" i="2"/>
  <c r="C274" i="2"/>
  <c r="D274" i="2" s="1"/>
  <c r="B274" i="2"/>
  <c r="A274" i="2"/>
  <c r="AU273" i="2"/>
  <c r="AT273" i="2"/>
  <c r="AS273" i="2"/>
  <c r="AR273" i="2"/>
  <c r="AQ273" i="2"/>
  <c r="AP273" i="2"/>
  <c r="AO273" i="2"/>
  <c r="AN273" i="2"/>
  <c r="AG273" i="2"/>
  <c r="AI273" i="2" s="1"/>
  <c r="AF273" i="2"/>
  <c r="AM273" i="2" s="1"/>
  <c r="AE273" i="2"/>
  <c r="AL273" i="2" s="1"/>
  <c r="W273" i="2"/>
  <c r="V273" i="2"/>
  <c r="AC273" i="2" s="1"/>
  <c r="U273" i="2"/>
  <c r="AB273" i="2" s="1"/>
  <c r="T273" i="2"/>
  <c r="M273" i="2"/>
  <c r="L273" i="2"/>
  <c r="S273" i="2" s="1"/>
  <c r="K273" i="2"/>
  <c r="R273" i="2" s="1"/>
  <c r="J273" i="2"/>
  <c r="I273" i="2"/>
  <c r="H273" i="2"/>
  <c r="G273" i="2"/>
  <c r="AH273" i="2" s="1"/>
  <c r="F273" i="2"/>
  <c r="E273" i="2"/>
  <c r="C273" i="2"/>
  <c r="D273" i="2" s="1"/>
  <c r="B273" i="2"/>
  <c r="A273" i="2"/>
  <c r="AU272" i="2"/>
  <c r="AT272" i="2"/>
  <c r="AS272" i="2"/>
  <c r="AR272" i="2"/>
  <c r="AQ272" i="2"/>
  <c r="AP272" i="2"/>
  <c r="AO272" i="2"/>
  <c r="AN272" i="2"/>
  <c r="AG272" i="2"/>
  <c r="AI272" i="2" s="1"/>
  <c r="AF272" i="2"/>
  <c r="AM272" i="2" s="1"/>
  <c r="AE272" i="2"/>
  <c r="AL272" i="2" s="1"/>
  <c r="W272" i="2"/>
  <c r="V272" i="2"/>
  <c r="AC272" i="2" s="1"/>
  <c r="U272" i="2"/>
  <c r="AB272" i="2" s="1"/>
  <c r="T272" i="2"/>
  <c r="M272" i="2"/>
  <c r="L272" i="2"/>
  <c r="S272" i="2" s="1"/>
  <c r="K272" i="2"/>
  <c r="R272" i="2" s="1"/>
  <c r="J272" i="2"/>
  <c r="I272" i="2"/>
  <c r="H272" i="2"/>
  <c r="G272" i="2"/>
  <c r="AH272" i="2" s="1"/>
  <c r="F272" i="2"/>
  <c r="E272" i="2"/>
  <c r="C272" i="2"/>
  <c r="D272" i="2" s="1"/>
  <c r="B272" i="2"/>
  <c r="A272" i="2"/>
  <c r="AU271" i="2"/>
  <c r="AT271" i="2"/>
  <c r="AS271" i="2"/>
  <c r="AR271" i="2"/>
  <c r="AQ271" i="2"/>
  <c r="AP271" i="2"/>
  <c r="AO271" i="2"/>
  <c r="AN271" i="2"/>
  <c r="AG271" i="2"/>
  <c r="AI271" i="2" s="1"/>
  <c r="AF271" i="2"/>
  <c r="AM271" i="2" s="1"/>
  <c r="AE271" i="2"/>
  <c r="AL271" i="2" s="1"/>
  <c r="W271" i="2"/>
  <c r="V271" i="2"/>
  <c r="AC271" i="2" s="1"/>
  <c r="U271" i="2"/>
  <c r="AB271" i="2" s="1"/>
  <c r="T271" i="2"/>
  <c r="M271" i="2"/>
  <c r="L271" i="2"/>
  <c r="S271" i="2" s="1"/>
  <c r="K271" i="2"/>
  <c r="R271" i="2" s="1"/>
  <c r="J271" i="2"/>
  <c r="I271" i="2"/>
  <c r="H271" i="2"/>
  <c r="G271" i="2"/>
  <c r="AH271" i="2" s="1"/>
  <c r="F271" i="2"/>
  <c r="E271" i="2"/>
  <c r="C271" i="2"/>
  <c r="D271" i="2" s="1"/>
  <c r="B271" i="2"/>
  <c r="A271" i="2"/>
  <c r="AU270" i="2"/>
  <c r="AT270" i="2"/>
  <c r="AS270" i="2"/>
  <c r="AR270" i="2"/>
  <c r="AQ270" i="2"/>
  <c r="AP270" i="2"/>
  <c r="AO270" i="2"/>
  <c r="AN270" i="2"/>
  <c r="AG270" i="2"/>
  <c r="AI270" i="2" s="1"/>
  <c r="AF270" i="2"/>
  <c r="AM270" i="2" s="1"/>
  <c r="AE270" i="2"/>
  <c r="AL270" i="2" s="1"/>
  <c r="W270" i="2"/>
  <c r="V270" i="2"/>
  <c r="AC270" i="2" s="1"/>
  <c r="U270" i="2"/>
  <c r="AB270" i="2" s="1"/>
  <c r="T270" i="2"/>
  <c r="M270" i="2"/>
  <c r="L270" i="2"/>
  <c r="S270" i="2" s="1"/>
  <c r="K270" i="2"/>
  <c r="R270" i="2" s="1"/>
  <c r="J270" i="2"/>
  <c r="I270" i="2"/>
  <c r="H270" i="2"/>
  <c r="G270" i="2"/>
  <c r="AH270" i="2" s="1"/>
  <c r="F270" i="2"/>
  <c r="E270" i="2"/>
  <c r="C270" i="2"/>
  <c r="D270" i="2" s="1"/>
  <c r="B270" i="2"/>
  <c r="A270" i="2"/>
  <c r="AU269" i="2"/>
  <c r="AT269" i="2"/>
  <c r="AS269" i="2"/>
  <c r="AR269" i="2"/>
  <c r="AQ269" i="2"/>
  <c r="AP269" i="2"/>
  <c r="AO269" i="2"/>
  <c r="AN269" i="2"/>
  <c r="AG269" i="2"/>
  <c r="AI269" i="2" s="1"/>
  <c r="AF269" i="2"/>
  <c r="AM269" i="2" s="1"/>
  <c r="AE269" i="2"/>
  <c r="AL269" i="2" s="1"/>
  <c r="W269" i="2"/>
  <c r="V269" i="2"/>
  <c r="AC269" i="2" s="1"/>
  <c r="U269" i="2"/>
  <c r="AB269" i="2" s="1"/>
  <c r="T269" i="2"/>
  <c r="M269" i="2"/>
  <c r="L269" i="2"/>
  <c r="S269" i="2" s="1"/>
  <c r="K269" i="2"/>
  <c r="R269" i="2" s="1"/>
  <c r="J269" i="2"/>
  <c r="I269" i="2"/>
  <c r="H269" i="2"/>
  <c r="G269" i="2"/>
  <c r="AH269" i="2" s="1"/>
  <c r="F269" i="2"/>
  <c r="E269" i="2"/>
  <c r="C269" i="2"/>
  <c r="D269" i="2" s="1"/>
  <c r="B269" i="2"/>
  <c r="A269" i="2"/>
  <c r="AU268" i="2"/>
  <c r="AT268" i="2"/>
  <c r="AS268" i="2"/>
  <c r="AR268" i="2"/>
  <c r="AQ268" i="2"/>
  <c r="AP268" i="2"/>
  <c r="AO268" i="2"/>
  <c r="AN268" i="2"/>
  <c r="AG268" i="2"/>
  <c r="AI268" i="2" s="1"/>
  <c r="AF268" i="2"/>
  <c r="AM268" i="2" s="1"/>
  <c r="AE268" i="2"/>
  <c r="AL268" i="2" s="1"/>
  <c r="W268" i="2"/>
  <c r="V268" i="2"/>
  <c r="AC268" i="2" s="1"/>
  <c r="U268" i="2"/>
  <c r="AB268" i="2" s="1"/>
  <c r="T268" i="2"/>
  <c r="M268" i="2"/>
  <c r="L268" i="2"/>
  <c r="S268" i="2" s="1"/>
  <c r="K268" i="2"/>
  <c r="R268" i="2" s="1"/>
  <c r="J268" i="2"/>
  <c r="I268" i="2"/>
  <c r="H268" i="2"/>
  <c r="G268" i="2"/>
  <c r="AH268" i="2" s="1"/>
  <c r="F268" i="2"/>
  <c r="E268" i="2"/>
  <c r="C268" i="2"/>
  <c r="D268" i="2" s="1"/>
  <c r="B268" i="2"/>
  <c r="A268" i="2"/>
  <c r="AU267" i="2"/>
  <c r="AT267" i="2"/>
  <c r="AS267" i="2"/>
  <c r="AR267" i="2"/>
  <c r="AQ267" i="2"/>
  <c r="AP267" i="2"/>
  <c r="AO267" i="2"/>
  <c r="AN267" i="2"/>
  <c r="AG267" i="2"/>
  <c r="AI267" i="2" s="1"/>
  <c r="AF267" i="2"/>
  <c r="AM267" i="2" s="1"/>
  <c r="AE267" i="2"/>
  <c r="AL267" i="2" s="1"/>
  <c r="W267" i="2"/>
  <c r="V267" i="2"/>
  <c r="AC267" i="2" s="1"/>
  <c r="U267" i="2"/>
  <c r="AB267" i="2" s="1"/>
  <c r="T267" i="2"/>
  <c r="M267" i="2"/>
  <c r="L267" i="2"/>
  <c r="S267" i="2" s="1"/>
  <c r="K267" i="2"/>
  <c r="R267" i="2" s="1"/>
  <c r="J267" i="2"/>
  <c r="I267" i="2"/>
  <c r="H267" i="2"/>
  <c r="G267" i="2"/>
  <c r="AH267" i="2" s="1"/>
  <c r="F267" i="2"/>
  <c r="E267" i="2"/>
  <c r="C267" i="2"/>
  <c r="D267" i="2" s="1"/>
  <c r="B267" i="2"/>
  <c r="A267" i="2"/>
  <c r="AU266" i="2"/>
  <c r="AT266" i="2"/>
  <c r="AS266" i="2"/>
  <c r="AR266" i="2"/>
  <c r="AQ266" i="2"/>
  <c r="AP266" i="2"/>
  <c r="AO266" i="2"/>
  <c r="AN266" i="2"/>
  <c r="AG266" i="2"/>
  <c r="AI266" i="2" s="1"/>
  <c r="AF266" i="2"/>
  <c r="AM266" i="2" s="1"/>
  <c r="AE266" i="2"/>
  <c r="AL266" i="2" s="1"/>
  <c r="W266" i="2"/>
  <c r="V266" i="2"/>
  <c r="AC266" i="2" s="1"/>
  <c r="U266" i="2"/>
  <c r="AB266" i="2" s="1"/>
  <c r="T266" i="2"/>
  <c r="M266" i="2"/>
  <c r="L266" i="2"/>
  <c r="S266" i="2" s="1"/>
  <c r="K266" i="2"/>
  <c r="R266" i="2" s="1"/>
  <c r="J266" i="2"/>
  <c r="I266" i="2"/>
  <c r="H266" i="2"/>
  <c r="G266" i="2"/>
  <c r="AH266" i="2" s="1"/>
  <c r="F266" i="2"/>
  <c r="E266" i="2"/>
  <c r="C266" i="2"/>
  <c r="D266" i="2" s="1"/>
  <c r="B266" i="2"/>
  <c r="A266" i="2"/>
  <c r="AU265" i="2"/>
  <c r="AT265" i="2"/>
  <c r="AS265" i="2"/>
  <c r="AR265" i="2"/>
  <c r="AQ265" i="2"/>
  <c r="AP265" i="2"/>
  <c r="AO265" i="2"/>
  <c r="AN265" i="2"/>
  <c r="AG265" i="2"/>
  <c r="AI265" i="2" s="1"/>
  <c r="AF265" i="2"/>
  <c r="AM265" i="2" s="1"/>
  <c r="AE265" i="2"/>
  <c r="AL265" i="2" s="1"/>
  <c r="W265" i="2"/>
  <c r="V265" i="2"/>
  <c r="AC265" i="2" s="1"/>
  <c r="U265" i="2"/>
  <c r="AB265" i="2" s="1"/>
  <c r="T265" i="2"/>
  <c r="M265" i="2"/>
  <c r="L265" i="2"/>
  <c r="S265" i="2" s="1"/>
  <c r="K265" i="2"/>
  <c r="R265" i="2" s="1"/>
  <c r="J265" i="2"/>
  <c r="I265" i="2"/>
  <c r="H265" i="2"/>
  <c r="G265" i="2"/>
  <c r="AH265" i="2" s="1"/>
  <c r="F265" i="2"/>
  <c r="E265" i="2"/>
  <c r="C265" i="2"/>
  <c r="D265" i="2" s="1"/>
  <c r="B265" i="2"/>
  <c r="A265" i="2"/>
  <c r="AU264" i="2"/>
  <c r="AT264" i="2"/>
  <c r="AS264" i="2"/>
  <c r="AR264" i="2"/>
  <c r="AQ264" i="2"/>
  <c r="AP264" i="2"/>
  <c r="AO264" i="2"/>
  <c r="AN264" i="2"/>
  <c r="AG264" i="2"/>
  <c r="AI264" i="2" s="1"/>
  <c r="AF264" i="2"/>
  <c r="AM264" i="2" s="1"/>
  <c r="AE264" i="2"/>
  <c r="AL264" i="2" s="1"/>
  <c r="W264" i="2"/>
  <c r="V264" i="2"/>
  <c r="AC264" i="2" s="1"/>
  <c r="U264" i="2"/>
  <c r="AB264" i="2" s="1"/>
  <c r="T264" i="2"/>
  <c r="M264" i="2"/>
  <c r="L264" i="2"/>
  <c r="S264" i="2" s="1"/>
  <c r="K264" i="2"/>
  <c r="R264" i="2" s="1"/>
  <c r="J264" i="2"/>
  <c r="I264" i="2"/>
  <c r="H264" i="2"/>
  <c r="G264" i="2"/>
  <c r="AH264" i="2" s="1"/>
  <c r="F264" i="2"/>
  <c r="E264" i="2"/>
  <c r="C264" i="2"/>
  <c r="D264" i="2" s="1"/>
  <c r="B264" i="2"/>
  <c r="A264" i="2"/>
  <c r="AU263" i="2"/>
  <c r="AT263" i="2"/>
  <c r="AS263" i="2"/>
  <c r="AR263" i="2"/>
  <c r="AQ263" i="2"/>
  <c r="AP263" i="2"/>
  <c r="AO263" i="2"/>
  <c r="AN263" i="2"/>
  <c r="AG263" i="2"/>
  <c r="AI263" i="2" s="1"/>
  <c r="AF263" i="2"/>
  <c r="AM263" i="2" s="1"/>
  <c r="AE263" i="2"/>
  <c r="AL263" i="2" s="1"/>
  <c r="W263" i="2"/>
  <c r="V263" i="2"/>
  <c r="AC263" i="2" s="1"/>
  <c r="U263" i="2"/>
  <c r="AB263" i="2" s="1"/>
  <c r="T263" i="2"/>
  <c r="M263" i="2"/>
  <c r="L263" i="2"/>
  <c r="S263" i="2" s="1"/>
  <c r="K263" i="2"/>
  <c r="R263" i="2" s="1"/>
  <c r="J263" i="2"/>
  <c r="I263" i="2"/>
  <c r="H263" i="2"/>
  <c r="G263" i="2"/>
  <c r="AH263" i="2" s="1"/>
  <c r="F263" i="2"/>
  <c r="E263" i="2"/>
  <c r="C263" i="2"/>
  <c r="D263" i="2" s="1"/>
  <c r="B263" i="2"/>
  <c r="A263" i="2"/>
  <c r="AU262" i="2"/>
  <c r="AT262" i="2"/>
  <c r="AS262" i="2"/>
  <c r="AR262" i="2"/>
  <c r="AQ262" i="2"/>
  <c r="AP262" i="2"/>
  <c r="AO262" i="2"/>
  <c r="AN262" i="2"/>
  <c r="AG262" i="2"/>
  <c r="AI262" i="2" s="1"/>
  <c r="AF262" i="2"/>
  <c r="AM262" i="2" s="1"/>
  <c r="AE262" i="2"/>
  <c r="AL262" i="2" s="1"/>
  <c r="W262" i="2"/>
  <c r="V262" i="2"/>
  <c r="AC262" i="2" s="1"/>
  <c r="U262" i="2"/>
  <c r="AB262" i="2" s="1"/>
  <c r="T262" i="2"/>
  <c r="M262" i="2"/>
  <c r="L262" i="2"/>
  <c r="S262" i="2" s="1"/>
  <c r="K262" i="2"/>
  <c r="R262" i="2" s="1"/>
  <c r="J262" i="2"/>
  <c r="I262" i="2"/>
  <c r="H262" i="2"/>
  <c r="G262" i="2"/>
  <c r="AH262" i="2" s="1"/>
  <c r="F262" i="2"/>
  <c r="E262" i="2"/>
  <c r="C262" i="2"/>
  <c r="D262" i="2" s="1"/>
  <c r="B262" i="2"/>
  <c r="A262" i="2"/>
  <c r="AU261" i="2"/>
  <c r="AT261" i="2"/>
  <c r="AS261" i="2"/>
  <c r="AR261" i="2"/>
  <c r="AQ261" i="2"/>
  <c r="AP261" i="2"/>
  <c r="AO261" i="2"/>
  <c r="AN261" i="2"/>
  <c r="AG261" i="2"/>
  <c r="AI261" i="2" s="1"/>
  <c r="AF261" i="2"/>
  <c r="AM261" i="2" s="1"/>
  <c r="AE261" i="2"/>
  <c r="AL261" i="2" s="1"/>
  <c r="W261" i="2"/>
  <c r="V261" i="2"/>
  <c r="AC261" i="2" s="1"/>
  <c r="U261" i="2"/>
  <c r="AB261" i="2" s="1"/>
  <c r="T261" i="2"/>
  <c r="M261" i="2"/>
  <c r="L261" i="2"/>
  <c r="S261" i="2" s="1"/>
  <c r="K261" i="2"/>
  <c r="R261" i="2" s="1"/>
  <c r="J261" i="2"/>
  <c r="I261" i="2"/>
  <c r="H261" i="2"/>
  <c r="G261" i="2"/>
  <c r="AH261" i="2" s="1"/>
  <c r="F261" i="2"/>
  <c r="E261" i="2"/>
  <c r="C261" i="2"/>
  <c r="D261" i="2" s="1"/>
  <c r="B261" i="2"/>
  <c r="A261" i="2"/>
  <c r="AU260" i="2"/>
  <c r="AT260" i="2"/>
  <c r="AS260" i="2"/>
  <c r="AR260" i="2"/>
  <c r="AQ260" i="2"/>
  <c r="AP260" i="2"/>
  <c r="AO260" i="2"/>
  <c r="AN260" i="2"/>
  <c r="AG260" i="2"/>
  <c r="AI260" i="2" s="1"/>
  <c r="AF260" i="2"/>
  <c r="AM260" i="2" s="1"/>
  <c r="AE260" i="2"/>
  <c r="AL260" i="2" s="1"/>
  <c r="W260" i="2"/>
  <c r="V260" i="2"/>
  <c r="AC260" i="2" s="1"/>
  <c r="U260" i="2"/>
  <c r="AB260" i="2" s="1"/>
  <c r="T260" i="2"/>
  <c r="M260" i="2"/>
  <c r="L260" i="2"/>
  <c r="S260" i="2" s="1"/>
  <c r="K260" i="2"/>
  <c r="R260" i="2" s="1"/>
  <c r="J260" i="2"/>
  <c r="I260" i="2"/>
  <c r="H260" i="2"/>
  <c r="G260" i="2"/>
  <c r="AH260" i="2" s="1"/>
  <c r="F260" i="2"/>
  <c r="E260" i="2"/>
  <c r="C260" i="2"/>
  <c r="D260" i="2" s="1"/>
  <c r="B260" i="2"/>
  <c r="A260" i="2"/>
  <c r="AU259" i="2"/>
  <c r="AT259" i="2"/>
  <c r="AS259" i="2"/>
  <c r="AR259" i="2"/>
  <c r="AQ259" i="2"/>
  <c r="AP259" i="2"/>
  <c r="AO259" i="2"/>
  <c r="AN259" i="2"/>
  <c r="AG259" i="2"/>
  <c r="AI259" i="2" s="1"/>
  <c r="AF259" i="2"/>
  <c r="AM259" i="2" s="1"/>
  <c r="AE259" i="2"/>
  <c r="AL259" i="2" s="1"/>
  <c r="W259" i="2"/>
  <c r="V259" i="2"/>
  <c r="AC259" i="2" s="1"/>
  <c r="U259" i="2"/>
  <c r="AB259" i="2" s="1"/>
  <c r="T259" i="2"/>
  <c r="M259" i="2"/>
  <c r="L259" i="2"/>
  <c r="S259" i="2" s="1"/>
  <c r="K259" i="2"/>
  <c r="R259" i="2" s="1"/>
  <c r="J259" i="2"/>
  <c r="I259" i="2"/>
  <c r="H259" i="2"/>
  <c r="G259" i="2"/>
  <c r="AH259" i="2" s="1"/>
  <c r="F259" i="2"/>
  <c r="E259" i="2"/>
  <c r="C259" i="2"/>
  <c r="D259" i="2" s="1"/>
  <c r="B259" i="2"/>
  <c r="A259" i="2"/>
  <c r="AU258" i="2"/>
  <c r="AT258" i="2"/>
  <c r="AS258" i="2"/>
  <c r="AR258" i="2"/>
  <c r="AQ258" i="2"/>
  <c r="AP258" i="2"/>
  <c r="AO258" i="2"/>
  <c r="AN258" i="2"/>
  <c r="AG258" i="2"/>
  <c r="AI258" i="2" s="1"/>
  <c r="AF258" i="2"/>
  <c r="AM258" i="2" s="1"/>
  <c r="AE258" i="2"/>
  <c r="AL258" i="2" s="1"/>
  <c r="W258" i="2"/>
  <c r="V258" i="2"/>
  <c r="AC258" i="2" s="1"/>
  <c r="U258" i="2"/>
  <c r="AB258" i="2" s="1"/>
  <c r="T258" i="2"/>
  <c r="M258" i="2"/>
  <c r="L258" i="2"/>
  <c r="S258" i="2" s="1"/>
  <c r="K258" i="2"/>
  <c r="R258" i="2" s="1"/>
  <c r="J258" i="2"/>
  <c r="I258" i="2"/>
  <c r="H258" i="2"/>
  <c r="G258" i="2"/>
  <c r="AH258" i="2" s="1"/>
  <c r="F258" i="2"/>
  <c r="E258" i="2"/>
  <c r="C258" i="2"/>
  <c r="D258" i="2" s="1"/>
  <c r="B258" i="2"/>
  <c r="A258" i="2"/>
  <c r="AU257" i="2"/>
  <c r="AT257" i="2"/>
  <c r="AS257" i="2"/>
  <c r="AR257" i="2"/>
  <c r="AQ257" i="2"/>
  <c r="AP257" i="2"/>
  <c r="AO257" i="2"/>
  <c r="AN257" i="2"/>
  <c r="AG257" i="2"/>
  <c r="AI257" i="2" s="1"/>
  <c r="AF257" i="2"/>
  <c r="AM257" i="2" s="1"/>
  <c r="AE257" i="2"/>
  <c r="AL257" i="2" s="1"/>
  <c r="W257" i="2"/>
  <c r="V257" i="2"/>
  <c r="AC257" i="2" s="1"/>
  <c r="U257" i="2"/>
  <c r="AB257" i="2" s="1"/>
  <c r="T257" i="2"/>
  <c r="M257" i="2"/>
  <c r="L257" i="2"/>
  <c r="S257" i="2" s="1"/>
  <c r="K257" i="2"/>
  <c r="R257" i="2" s="1"/>
  <c r="J257" i="2"/>
  <c r="I257" i="2"/>
  <c r="H257" i="2"/>
  <c r="G257" i="2"/>
  <c r="AH257" i="2" s="1"/>
  <c r="F257" i="2"/>
  <c r="E257" i="2"/>
  <c r="C257" i="2"/>
  <c r="D257" i="2" s="1"/>
  <c r="B257" i="2"/>
  <c r="A257" i="2"/>
  <c r="AU256" i="2"/>
  <c r="AT256" i="2"/>
  <c r="AS256" i="2"/>
  <c r="AR256" i="2"/>
  <c r="AQ256" i="2"/>
  <c r="AP256" i="2"/>
  <c r="AO256" i="2"/>
  <c r="AN256" i="2"/>
  <c r="AG256" i="2"/>
  <c r="AI256" i="2" s="1"/>
  <c r="AF256" i="2"/>
  <c r="AM256" i="2" s="1"/>
  <c r="AE256" i="2"/>
  <c r="AL256" i="2" s="1"/>
  <c r="W256" i="2"/>
  <c r="V256" i="2"/>
  <c r="AC256" i="2" s="1"/>
  <c r="U256" i="2"/>
  <c r="AB256" i="2" s="1"/>
  <c r="T256" i="2"/>
  <c r="M256" i="2"/>
  <c r="L256" i="2"/>
  <c r="S256" i="2" s="1"/>
  <c r="K256" i="2"/>
  <c r="R256" i="2" s="1"/>
  <c r="J256" i="2"/>
  <c r="I256" i="2"/>
  <c r="H256" i="2"/>
  <c r="G256" i="2"/>
  <c r="AH256" i="2" s="1"/>
  <c r="F256" i="2"/>
  <c r="E256" i="2"/>
  <c r="C256" i="2"/>
  <c r="D256" i="2" s="1"/>
  <c r="B256" i="2"/>
  <c r="A256" i="2"/>
  <c r="AU255" i="2"/>
  <c r="AT255" i="2"/>
  <c r="AS255" i="2"/>
  <c r="AR255" i="2"/>
  <c r="AQ255" i="2"/>
  <c r="AP255" i="2"/>
  <c r="AO255" i="2"/>
  <c r="AN255" i="2"/>
  <c r="AG255" i="2"/>
  <c r="AI255" i="2" s="1"/>
  <c r="AF255" i="2"/>
  <c r="AM255" i="2" s="1"/>
  <c r="AE255" i="2"/>
  <c r="AL255" i="2" s="1"/>
  <c r="W255" i="2"/>
  <c r="V255" i="2"/>
  <c r="AC255" i="2" s="1"/>
  <c r="U255" i="2"/>
  <c r="AB255" i="2" s="1"/>
  <c r="T255" i="2"/>
  <c r="M255" i="2"/>
  <c r="L255" i="2"/>
  <c r="S255" i="2" s="1"/>
  <c r="K255" i="2"/>
  <c r="R255" i="2" s="1"/>
  <c r="J255" i="2"/>
  <c r="I255" i="2"/>
  <c r="H255" i="2"/>
  <c r="G255" i="2"/>
  <c r="AH255" i="2" s="1"/>
  <c r="F255" i="2"/>
  <c r="E255" i="2"/>
  <c r="C255" i="2"/>
  <c r="D255" i="2" s="1"/>
  <c r="B255" i="2"/>
  <c r="A255" i="2"/>
  <c r="AU254" i="2"/>
  <c r="AT254" i="2"/>
  <c r="AS254" i="2"/>
  <c r="AR254" i="2"/>
  <c r="AQ254" i="2"/>
  <c r="AP254" i="2"/>
  <c r="AO254" i="2"/>
  <c r="AN254" i="2"/>
  <c r="AG254" i="2"/>
  <c r="AI254" i="2" s="1"/>
  <c r="AF254" i="2"/>
  <c r="AM254" i="2" s="1"/>
  <c r="AE254" i="2"/>
  <c r="AL254" i="2" s="1"/>
  <c r="W254" i="2"/>
  <c r="V254" i="2"/>
  <c r="AC254" i="2" s="1"/>
  <c r="U254" i="2"/>
  <c r="AB254" i="2" s="1"/>
  <c r="T254" i="2"/>
  <c r="M254" i="2"/>
  <c r="L254" i="2"/>
  <c r="S254" i="2" s="1"/>
  <c r="K254" i="2"/>
  <c r="R254" i="2" s="1"/>
  <c r="J254" i="2"/>
  <c r="I254" i="2"/>
  <c r="H254" i="2"/>
  <c r="G254" i="2"/>
  <c r="AH254" i="2" s="1"/>
  <c r="F254" i="2"/>
  <c r="E254" i="2"/>
  <c r="C254" i="2"/>
  <c r="D254" i="2" s="1"/>
  <c r="B254" i="2"/>
  <c r="A254" i="2"/>
  <c r="AU253" i="2"/>
  <c r="AT253" i="2"/>
  <c r="AS253" i="2"/>
  <c r="AR253" i="2"/>
  <c r="AQ253" i="2"/>
  <c r="AP253" i="2"/>
  <c r="AO253" i="2"/>
  <c r="AN253" i="2"/>
  <c r="AG253" i="2"/>
  <c r="AI253" i="2" s="1"/>
  <c r="AF253" i="2"/>
  <c r="AM253" i="2" s="1"/>
  <c r="AE253" i="2"/>
  <c r="AL253" i="2" s="1"/>
  <c r="W253" i="2"/>
  <c r="V253" i="2"/>
  <c r="AC253" i="2" s="1"/>
  <c r="U253" i="2"/>
  <c r="AB253" i="2" s="1"/>
  <c r="T253" i="2"/>
  <c r="M253" i="2"/>
  <c r="L253" i="2"/>
  <c r="S253" i="2" s="1"/>
  <c r="K253" i="2"/>
  <c r="R253" i="2" s="1"/>
  <c r="J253" i="2"/>
  <c r="I253" i="2"/>
  <c r="H253" i="2"/>
  <c r="G253" i="2"/>
  <c r="AH253" i="2" s="1"/>
  <c r="F253" i="2"/>
  <c r="E253" i="2"/>
  <c r="C253" i="2"/>
  <c r="D253" i="2" s="1"/>
  <c r="B253" i="2"/>
  <c r="A253" i="2"/>
  <c r="AU252" i="2"/>
  <c r="AT252" i="2"/>
  <c r="AS252" i="2"/>
  <c r="AR252" i="2"/>
  <c r="AQ252" i="2"/>
  <c r="AP252" i="2"/>
  <c r="AO252" i="2"/>
  <c r="AN252" i="2"/>
  <c r="AG252" i="2"/>
  <c r="AI252" i="2" s="1"/>
  <c r="AF252" i="2"/>
  <c r="AM252" i="2" s="1"/>
  <c r="AE252" i="2"/>
  <c r="AL252" i="2" s="1"/>
  <c r="W252" i="2"/>
  <c r="V252" i="2"/>
  <c r="AC252" i="2" s="1"/>
  <c r="U252" i="2"/>
  <c r="AB252" i="2" s="1"/>
  <c r="T252" i="2"/>
  <c r="M252" i="2"/>
  <c r="L252" i="2"/>
  <c r="S252" i="2" s="1"/>
  <c r="K252" i="2"/>
  <c r="R252" i="2" s="1"/>
  <c r="J252" i="2"/>
  <c r="I252" i="2"/>
  <c r="H252" i="2"/>
  <c r="G252" i="2"/>
  <c r="AH252" i="2" s="1"/>
  <c r="F252" i="2"/>
  <c r="E252" i="2"/>
  <c r="C252" i="2"/>
  <c r="D252" i="2" s="1"/>
  <c r="B252" i="2"/>
  <c r="A252" i="2"/>
  <c r="AU251" i="2"/>
  <c r="AT251" i="2"/>
  <c r="AS251" i="2"/>
  <c r="AR251" i="2"/>
  <c r="AQ251" i="2"/>
  <c r="AP251" i="2"/>
  <c r="AO251" i="2"/>
  <c r="AN251" i="2"/>
  <c r="AG251" i="2"/>
  <c r="AI251" i="2" s="1"/>
  <c r="AF251" i="2"/>
  <c r="AM251" i="2" s="1"/>
  <c r="AE251" i="2"/>
  <c r="AL251" i="2" s="1"/>
  <c r="W251" i="2"/>
  <c r="V251" i="2"/>
  <c r="AC251" i="2" s="1"/>
  <c r="U251" i="2"/>
  <c r="AB251" i="2" s="1"/>
  <c r="T251" i="2"/>
  <c r="M251" i="2"/>
  <c r="L251" i="2"/>
  <c r="S251" i="2" s="1"/>
  <c r="K251" i="2"/>
  <c r="R251" i="2" s="1"/>
  <c r="J251" i="2"/>
  <c r="I251" i="2"/>
  <c r="H251" i="2"/>
  <c r="G251" i="2"/>
  <c r="AH251" i="2" s="1"/>
  <c r="F251" i="2"/>
  <c r="E251" i="2"/>
  <c r="C251" i="2"/>
  <c r="D251" i="2" s="1"/>
  <c r="B251" i="2"/>
  <c r="A251" i="2"/>
  <c r="AU250" i="2"/>
  <c r="AT250" i="2"/>
  <c r="AS250" i="2"/>
  <c r="AR250" i="2"/>
  <c r="AQ250" i="2"/>
  <c r="AP250" i="2"/>
  <c r="AO250" i="2"/>
  <c r="AN250" i="2"/>
  <c r="AG250" i="2"/>
  <c r="AI250" i="2" s="1"/>
  <c r="AF250" i="2"/>
  <c r="AM250" i="2" s="1"/>
  <c r="AE250" i="2"/>
  <c r="AL250" i="2" s="1"/>
  <c r="W250" i="2"/>
  <c r="V250" i="2"/>
  <c r="AC250" i="2" s="1"/>
  <c r="U250" i="2"/>
  <c r="AB250" i="2" s="1"/>
  <c r="T250" i="2"/>
  <c r="M250" i="2"/>
  <c r="L250" i="2"/>
  <c r="S250" i="2" s="1"/>
  <c r="K250" i="2"/>
  <c r="R250" i="2" s="1"/>
  <c r="J250" i="2"/>
  <c r="I250" i="2"/>
  <c r="H250" i="2"/>
  <c r="G250" i="2"/>
  <c r="AH250" i="2" s="1"/>
  <c r="F250" i="2"/>
  <c r="E250" i="2"/>
  <c r="C250" i="2"/>
  <c r="D250" i="2" s="1"/>
  <c r="B250" i="2"/>
  <c r="A250" i="2"/>
  <c r="AU249" i="2"/>
  <c r="AT249" i="2"/>
  <c r="AS249" i="2"/>
  <c r="AR249" i="2"/>
  <c r="AQ249" i="2"/>
  <c r="AP249" i="2"/>
  <c r="AO249" i="2"/>
  <c r="AN249" i="2"/>
  <c r="AG249" i="2"/>
  <c r="AI249" i="2" s="1"/>
  <c r="AF249" i="2"/>
  <c r="AM249" i="2" s="1"/>
  <c r="AE249" i="2"/>
  <c r="AL249" i="2" s="1"/>
  <c r="W249" i="2"/>
  <c r="V249" i="2"/>
  <c r="AC249" i="2" s="1"/>
  <c r="U249" i="2"/>
  <c r="AB249" i="2" s="1"/>
  <c r="T249" i="2"/>
  <c r="M249" i="2"/>
  <c r="L249" i="2"/>
  <c r="S249" i="2" s="1"/>
  <c r="K249" i="2"/>
  <c r="R249" i="2" s="1"/>
  <c r="J249" i="2"/>
  <c r="I249" i="2"/>
  <c r="H249" i="2"/>
  <c r="G249" i="2"/>
  <c r="AH249" i="2" s="1"/>
  <c r="F249" i="2"/>
  <c r="E249" i="2"/>
  <c r="C249" i="2"/>
  <c r="D249" i="2" s="1"/>
  <c r="B249" i="2"/>
  <c r="A249" i="2"/>
  <c r="AU248" i="2"/>
  <c r="AT248" i="2"/>
  <c r="AS248" i="2"/>
  <c r="AR248" i="2"/>
  <c r="AQ248" i="2"/>
  <c r="AP248" i="2"/>
  <c r="AO248" i="2"/>
  <c r="AN248" i="2"/>
  <c r="AG248" i="2"/>
  <c r="AI248" i="2" s="1"/>
  <c r="AF248" i="2"/>
  <c r="AM248" i="2" s="1"/>
  <c r="AE248" i="2"/>
  <c r="AL248" i="2" s="1"/>
  <c r="W248" i="2"/>
  <c r="V248" i="2"/>
  <c r="AC248" i="2" s="1"/>
  <c r="U248" i="2"/>
  <c r="AB248" i="2" s="1"/>
  <c r="T248" i="2"/>
  <c r="M248" i="2"/>
  <c r="L248" i="2"/>
  <c r="S248" i="2" s="1"/>
  <c r="K248" i="2"/>
  <c r="R248" i="2" s="1"/>
  <c r="J248" i="2"/>
  <c r="I248" i="2"/>
  <c r="H248" i="2"/>
  <c r="G248" i="2"/>
  <c r="AH248" i="2" s="1"/>
  <c r="F248" i="2"/>
  <c r="E248" i="2"/>
  <c r="C248" i="2"/>
  <c r="D248" i="2" s="1"/>
  <c r="B248" i="2"/>
  <c r="A248" i="2"/>
  <c r="AU247" i="2"/>
  <c r="AT247" i="2"/>
  <c r="AS247" i="2"/>
  <c r="AR247" i="2"/>
  <c r="AQ247" i="2"/>
  <c r="AP247" i="2"/>
  <c r="AO247" i="2"/>
  <c r="AN247" i="2"/>
  <c r="AG247" i="2"/>
  <c r="AI247" i="2" s="1"/>
  <c r="AF247" i="2"/>
  <c r="AM247" i="2" s="1"/>
  <c r="AE247" i="2"/>
  <c r="AL247" i="2" s="1"/>
  <c r="W247" i="2"/>
  <c r="V247" i="2"/>
  <c r="AC247" i="2" s="1"/>
  <c r="U247" i="2"/>
  <c r="AB247" i="2" s="1"/>
  <c r="T247" i="2"/>
  <c r="M247" i="2"/>
  <c r="L247" i="2"/>
  <c r="S247" i="2" s="1"/>
  <c r="K247" i="2"/>
  <c r="R247" i="2" s="1"/>
  <c r="J247" i="2"/>
  <c r="I247" i="2"/>
  <c r="H247" i="2"/>
  <c r="G247" i="2"/>
  <c r="AH247" i="2" s="1"/>
  <c r="F247" i="2"/>
  <c r="E247" i="2"/>
  <c r="C247" i="2"/>
  <c r="D247" i="2" s="1"/>
  <c r="B247" i="2"/>
  <c r="A247" i="2"/>
  <c r="AU246" i="2"/>
  <c r="AT246" i="2"/>
  <c r="AS246" i="2"/>
  <c r="AR246" i="2"/>
  <c r="AQ246" i="2"/>
  <c r="AP246" i="2"/>
  <c r="AO246" i="2"/>
  <c r="AN246" i="2"/>
  <c r="AG246" i="2"/>
  <c r="AI246" i="2" s="1"/>
  <c r="AF246" i="2"/>
  <c r="AM246" i="2" s="1"/>
  <c r="AE246" i="2"/>
  <c r="AL246" i="2" s="1"/>
  <c r="W246" i="2"/>
  <c r="V246" i="2"/>
  <c r="AC246" i="2" s="1"/>
  <c r="U246" i="2"/>
  <c r="AB246" i="2" s="1"/>
  <c r="T246" i="2"/>
  <c r="M246" i="2"/>
  <c r="L246" i="2"/>
  <c r="S246" i="2" s="1"/>
  <c r="K246" i="2"/>
  <c r="R246" i="2" s="1"/>
  <c r="J246" i="2"/>
  <c r="I246" i="2"/>
  <c r="H246" i="2"/>
  <c r="G246" i="2"/>
  <c r="AH246" i="2" s="1"/>
  <c r="F246" i="2"/>
  <c r="E246" i="2"/>
  <c r="C246" i="2"/>
  <c r="D246" i="2" s="1"/>
  <c r="B246" i="2"/>
  <c r="A246" i="2"/>
  <c r="AU245" i="2"/>
  <c r="AT245" i="2"/>
  <c r="AS245" i="2"/>
  <c r="AR245" i="2"/>
  <c r="AQ245" i="2"/>
  <c r="AP245" i="2"/>
  <c r="AO245" i="2"/>
  <c r="AN245" i="2"/>
  <c r="AG245" i="2"/>
  <c r="AI245" i="2" s="1"/>
  <c r="AF245" i="2"/>
  <c r="AM245" i="2" s="1"/>
  <c r="AE245" i="2"/>
  <c r="AL245" i="2" s="1"/>
  <c r="W245" i="2"/>
  <c r="V245" i="2"/>
  <c r="AC245" i="2" s="1"/>
  <c r="U245" i="2"/>
  <c r="AB245" i="2" s="1"/>
  <c r="T245" i="2"/>
  <c r="M245" i="2"/>
  <c r="L245" i="2"/>
  <c r="S245" i="2" s="1"/>
  <c r="K245" i="2"/>
  <c r="R245" i="2" s="1"/>
  <c r="J245" i="2"/>
  <c r="I245" i="2"/>
  <c r="H245" i="2"/>
  <c r="G245" i="2"/>
  <c r="AH245" i="2" s="1"/>
  <c r="F245" i="2"/>
  <c r="E245" i="2"/>
  <c r="C245" i="2"/>
  <c r="D245" i="2" s="1"/>
  <c r="B245" i="2"/>
  <c r="A245" i="2"/>
  <c r="AU244" i="2"/>
  <c r="AT244" i="2"/>
  <c r="AS244" i="2"/>
  <c r="AR244" i="2"/>
  <c r="AQ244" i="2"/>
  <c r="AP244" i="2"/>
  <c r="AO244" i="2"/>
  <c r="AN244" i="2"/>
  <c r="AG244" i="2"/>
  <c r="AI244" i="2" s="1"/>
  <c r="AF244" i="2"/>
  <c r="AM244" i="2" s="1"/>
  <c r="AE244" i="2"/>
  <c r="AL244" i="2" s="1"/>
  <c r="W244" i="2"/>
  <c r="V244" i="2"/>
  <c r="AC244" i="2" s="1"/>
  <c r="U244" i="2"/>
  <c r="AB244" i="2" s="1"/>
  <c r="T244" i="2"/>
  <c r="M244" i="2"/>
  <c r="L244" i="2"/>
  <c r="S244" i="2" s="1"/>
  <c r="K244" i="2"/>
  <c r="R244" i="2" s="1"/>
  <c r="J244" i="2"/>
  <c r="I244" i="2"/>
  <c r="H244" i="2"/>
  <c r="G244" i="2"/>
  <c r="AH244" i="2" s="1"/>
  <c r="F244" i="2"/>
  <c r="E244" i="2"/>
  <c r="C244" i="2"/>
  <c r="D244" i="2" s="1"/>
  <c r="B244" i="2"/>
  <c r="A244" i="2"/>
  <c r="AU243" i="2"/>
  <c r="AT243" i="2"/>
  <c r="AS243" i="2"/>
  <c r="AR243" i="2"/>
  <c r="AQ243" i="2"/>
  <c r="AP243" i="2"/>
  <c r="AO243" i="2"/>
  <c r="AN243" i="2"/>
  <c r="AG243" i="2"/>
  <c r="AI243" i="2" s="1"/>
  <c r="AF243" i="2"/>
  <c r="AM243" i="2" s="1"/>
  <c r="AE243" i="2"/>
  <c r="AL243" i="2" s="1"/>
  <c r="W243" i="2"/>
  <c r="V243" i="2"/>
  <c r="AC243" i="2" s="1"/>
  <c r="U243" i="2"/>
  <c r="AB243" i="2" s="1"/>
  <c r="T243" i="2"/>
  <c r="M243" i="2"/>
  <c r="L243" i="2"/>
  <c r="S243" i="2" s="1"/>
  <c r="K243" i="2"/>
  <c r="R243" i="2" s="1"/>
  <c r="J243" i="2"/>
  <c r="I243" i="2"/>
  <c r="H243" i="2"/>
  <c r="G243" i="2"/>
  <c r="AH243" i="2" s="1"/>
  <c r="F243" i="2"/>
  <c r="E243" i="2"/>
  <c r="C243" i="2"/>
  <c r="D243" i="2" s="1"/>
  <c r="B243" i="2"/>
  <c r="A243" i="2"/>
  <c r="AU242" i="2"/>
  <c r="AT242" i="2"/>
  <c r="AS242" i="2"/>
  <c r="AR242" i="2"/>
  <c r="AQ242" i="2"/>
  <c r="AP242" i="2"/>
  <c r="AO242" i="2"/>
  <c r="AN242" i="2"/>
  <c r="AG242" i="2"/>
  <c r="AI242" i="2" s="1"/>
  <c r="AF242" i="2"/>
  <c r="AM242" i="2" s="1"/>
  <c r="AE242" i="2"/>
  <c r="AL242" i="2" s="1"/>
  <c r="W242" i="2"/>
  <c r="V242" i="2"/>
  <c r="AC242" i="2" s="1"/>
  <c r="U242" i="2"/>
  <c r="AB242" i="2" s="1"/>
  <c r="T242" i="2"/>
  <c r="M242" i="2"/>
  <c r="L242" i="2"/>
  <c r="S242" i="2" s="1"/>
  <c r="K242" i="2"/>
  <c r="R242" i="2" s="1"/>
  <c r="J242" i="2"/>
  <c r="I242" i="2"/>
  <c r="H242" i="2"/>
  <c r="G242" i="2"/>
  <c r="AH242" i="2" s="1"/>
  <c r="F242" i="2"/>
  <c r="E242" i="2"/>
  <c r="C242" i="2"/>
  <c r="D242" i="2" s="1"/>
  <c r="B242" i="2"/>
  <c r="A242" i="2"/>
  <c r="AU241" i="2"/>
  <c r="AT241" i="2"/>
  <c r="AS241" i="2"/>
  <c r="AR241" i="2"/>
  <c r="AQ241" i="2"/>
  <c r="AP241" i="2"/>
  <c r="AO241" i="2"/>
  <c r="AN241" i="2"/>
  <c r="AG241" i="2"/>
  <c r="AI241" i="2" s="1"/>
  <c r="AF241" i="2"/>
  <c r="AM241" i="2" s="1"/>
  <c r="AE241" i="2"/>
  <c r="AL241" i="2" s="1"/>
  <c r="W241" i="2"/>
  <c r="V241" i="2"/>
  <c r="AC241" i="2" s="1"/>
  <c r="U241" i="2"/>
  <c r="AB241" i="2" s="1"/>
  <c r="T241" i="2"/>
  <c r="M241" i="2"/>
  <c r="L241" i="2"/>
  <c r="S241" i="2" s="1"/>
  <c r="K241" i="2"/>
  <c r="R241" i="2" s="1"/>
  <c r="J241" i="2"/>
  <c r="I241" i="2"/>
  <c r="H241" i="2"/>
  <c r="G241" i="2"/>
  <c r="AH241" i="2" s="1"/>
  <c r="F241" i="2"/>
  <c r="E241" i="2"/>
  <c r="C241" i="2"/>
  <c r="D241" i="2" s="1"/>
  <c r="B241" i="2"/>
  <c r="A241" i="2"/>
  <c r="AU240" i="2"/>
  <c r="AT240" i="2"/>
  <c r="AS240" i="2"/>
  <c r="AR240" i="2"/>
  <c r="AQ240" i="2"/>
  <c r="AP240" i="2"/>
  <c r="AO240" i="2"/>
  <c r="AN240" i="2"/>
  <c r="AG240" i="2"/>
  <c r="AI240" i="2" s="1"/>
  <c r="AF240" i="2"/>
  <c r="AM240" i="2" s="1"/>
  <c r="AE240" i="2"/>
  <c r="AL240" i="2" s="1"/>
  <c r="W240" i="2"/>
  <c r="V240" i="2"/>
  <c r="AC240" i="2" s="1"/>
  <c r="U240" i="2"/>
  <c r="AB240" i="2" s="1"/>
  <c r="T240" i="2"/>
  <c r="M240" i="2"/>
  <c r="L240" i="2"/>
  <c r="S240" i="2" s="1"/>
  <c r="K240" i="2"/>
  <c r="R240" i="2" s="1"/>
  <c r="J240" i="2"/>
  <c r="I240" i="2"/>
  <c r="H240" i="2"/>
  <c r="G240" i="2"/>
  <c r="AH240" i="2" s="1"/>
  <c r="F240" i="2"/>
  <c r="E240" i="2"/>
  <c r="C240" i="2"/>
  <c r="D240" i="2" s="1"/>
  <c r="B240" i="2"/>
  <c r="A240" i="2"/>
  <c r="AU239" i="2"/>
  <c r="AT239" i="2"/>
  <c r="AS239" i="2"/>
  <c r="AR239" i="2"/>
  <c r="AQ239" i="2"/>
  <c r="AP239" i="2"/>
  <c r="AO239" i="2"/>
  <c r="AN239" i="2"/>
  <c r="AG239" i="2"/>
  <c r="AI239" i="2" s="1"/>
  <c r="AF239" i="2"/>
  <c r="AM239" i="2" s="1"/>
  <c r="AE239" i="2"/>
  <c r="AL239" i="2" s="1"/>
  <c r="W239" i="2"/>
  <c r="V239" i="2"/>
  <c r="AC239" i="2" s="1"/>
  <c r="U239" i="2"/>
  <c r="AB239" i="2" s="1"/>
  <c r="T239" i="2"/>
  <c r="M239" i="2"/>
  <c r="L239" i="2"/>
  <c r="S239" i="2" s="1"/>
  <c r="K239" i="2"/>
  <c r="R239" i="2" s="1"/>
  <c r="J239" i="2"/>
  <c r="I239" i="2"/>
  <c r="H239" i="2"/>
  <c r="G239" i="2"/>
  <c r="AH239" i="2" s="1"/>
  <c r="F239" i="2"/>
  <c r="E239" i="2"/>
  <c r="C239" i="2"/>
  <c r="D239" i="2" s="1"/>
  <c r="B239" i="2"/>
  <c r="A239" i="2"/>
  <c r="AU238" i="2"/>
  <c r="AT238" i="2"/>
  <c r="AS238" i="2"/>
  <c r="AR238" i="2"/>
  <c r="AQ238" i="2"/>
  <c r="AP238" i="2"/>
  <c r="AO238" i="2"/>
  <c r="AN238" i="2"/>
  <c r="AG238" i="2"/>
  <c r="AI238" i="2" s="1"/>
  <c r="AF238" i="2"/>
  <c r="AM238" i="2" s="1"/>
  <c r="AE238" i="2"/>
  <c r="AL238" i="2" s="1"/>
  <c r="W238" i="2"/>
  <c r="V238" i="2"/>
  <c r="AC238" i="2" s="1"/>
  <c r="U238" i="2"/>
  <c r="AB238" i="2" s="1"/>
  <c r="T238" i="2"/>
  <c r="M238" i="2"/>
  <c r="O238" i="2" s="1"/>
  <c r="L238" i="2"/>
  <c r="S238" i="2" s="1"/>
  <c r="K238" i="2"/>
  <c r="R238" i="2" s="1"/>
  <c r="J238" i="2"/>
  <c r="I238" i="2"/>
  <c r="H238" i="2"/>
  <c r="G238" i="2"/>
  <c r="AH238" i="2" s="1"/>
  <c r="F238" i="2"/>
  <c r="E238" i="2"/>
  <c r="C238" i="2"/>
  <c r="D238" i="2" s="1"/>
  <c r="B238" i="2"/>
  <c r="A238" i="2"/>
  <c r="AU237" i="2"/>
  <c r="AT237" i="2"/>
  <c r="AS237" i="2"/>
  <c r="AR237" i="2"/>
  <c r="AQ237" i="2"/>
  <c r="AP237" i="2"/>
  <c r="AO237" i="2"/>
  <c r="AN237" i="2"/>
  <c r="AG237" i="2"/>
  <c r="AI237" i="2" s="1"/>
  <c r="AF237" i="2"/>
  <c r="AM237" i="2" s="1"/>
  <c r="AE237" i="2"/>
  <c r="AL237" i="2" s="1"/>
  <c r="W237" i="2"/>
  <c r="V237" i="2"/>
  <c r="AC237" i="2" s="1"/>
  <c r="U237" i="2"/>
  <c r="AB237" i="2" s="1"/>
  <c r="T237" i="2"/>
  <c r="M237" i="2"/>
  <c r="O237" i="2" s="1"/>
  <c r="L237" i="2"/>
  <c r="S237" i="2" s="1"/>
  <c r="K237" i="2"/>
  <c r="R237" i="2" s="1"/>
  <c r="J237" i="2"/>
  <c r="I237" i="2"/>
  <c r="H237" i="2"/>
  <c r="G237" i="2"/>
  <c r="AH237" i="2" s="1"/>
  <c r="F237" i="2"/>
  <c r="E237" i="2"/>
  <c r="C237" i="2"/>
  <c r="D237" i="2" s="1"/>
  <c r="B237" i="2"/>
  <c r="A237" i="2"/>
  <c r="AU236" i="2"/>
  <c r="AT236" i="2"/>
  <c r="AS236" i="2"/>
  <c r="AR236" i="2"/>
  <c r="AQ236" i="2"/>
  <c r="AP236" i="2"/>
  <c r="AO236" i="2"/>
  <c r="AN236" i="2"/>
  <c r="AG236" i="2"/>
  <c r="AI236" i="2" s="1"/>
  <c r="AF236" i="2"/>
  <c r="AM236" i="2" s="1"/>
  <c r="AE236" i="2"/>
  <c r="AL236" i="2" s="1"/>
  <c r="W236" i="2"/>
  <c r="V236" i="2"/>
  <c r="AC236" i="2" s="1"/>
  <c r="U236" i="2"/>
  <c r="AB236" i="2" s="1"/>
  <c r="T236" i="2"/>
  <c r="M236" i="2"/>
  <c r="O236" i="2" s="1"/>
  <c r="L236" i="2"/>
  <c r="S236" i="2" s="1"/>
  <c r="K236" i="2"/>
  <c r="R236" i="2" s="1"/>
  <c r="J236" i="2"/>
  <c r="I236" i="2"/>
  <c r="H236" i="2"/>
  <c r="G236" i="2"/>
  <c r="AH236" i="2" s="1"/>
  <c r="F236" i="2"/>
  <c r="E236" i="2"/>
  <c r="C236" i="2"/>
  <c r="D236" i="2" s="1"/>
  <c r="B236" i="2"/>
  <c r="A236" i="2"/>
  <c r="AU235" i="2"/>
  <c r="AT235" i="2"/>
  <c r="AS235" i="2"/>
  <c r="AR235" i="2"/>
  <c r="AQ235" i="2"/>
  <c r="AP235" i="2"/>
  <c r="AO235" i="2"/>
  <c r="AN235" i="2"/>
  <c r="AG235" i="2"/>
  <c r="AI235" i="2" s="1"/>
  <c r="AF235" i="2"/>
  <c r="AM235" i="2" s="1"/>
  <c r="AE235" i="2"/>
  <c r="AL235" i="2" s="1"/>
  <c r="W235" i="2"/>
  <c r="V235" i="2"/>
  <c r="AC235" i="2" s="1"/>
  <c r="U235" i="2"/>
  <c r="AB235" i="2" s="1"/>
  <c r="T235" i="2"/>
  <c r="M235" i="2"/>
  <c r="L235" i="2"/>
  <c r="S235" i="2" s="1"/>
  <c r="K235" i="2"/>
  <c r="R235" i="2" s="1"/>
  <c r="J235" i="2"/>
  <c r="I235" i="2"/>
  <c r="H235" i="2"/>
  <c r="G235" i="2"/>
  <c r="AH235" i="2" s="1"/>
  <c r="F235" i="2"/>
  <c r="E235" i="2"/>
  <c r="C235" i="2"/>
  <c r="D235" i="2" s="1"/>
  <c r="B235" i="2"/>
  <c r="A235" i="2"/>
  <c r="AU234" i="2"/>
  <c r="AT234" i="2"/>
  <c r="AS234" i="2"/>
  <c r="AR234" i="2"/>
  <c r="AQ234" i="2"/>
  <c r="AP234" i="2"/>
  <c r="AO234" i="2"/>
  <c r="AN234" i="2"/>
  <c r="AG234" i="2"/>
  <c r="AI234" i="2" s="1"/>
  <c r="AF234" i="2"/>
  <c r="AM234" i="2" s="1"/>
  <c r="AE234" i="2"/>
  <c r="AL234" i="2" s="1"/>
  <c r="W234" i="2"/>
  <c r="V234" i="2"/>
  <c r="AC234" i="2" s="1"/>
  <c r="U234" i="2"/>
  <c r="AB234" i="2" s="1"/>
  <c r="T234" i="2"/>
  <c r="M234" i="2"/>
  <c r="O234" i="2" s="1"/>
  <c r="L234" i="2"/>
  <c r="S234" i="2" s="1"/>
  <c r="K234" i="2"/>
  <c r="R234" i="2" s="1"/>
  <c r="J234" i="2"/>
  <c r="I234" i="2"/>
  <c r="H234" i="2"/>
  <c r="G234" i="2"/>
  <c r="AH234" i="2" s="1"/>
  <c r="F234" i="2"/>
  <c r="E234" i="2"/>
  <c r="C234" i="2"/>
  <c r="D234" i="2" s="1"/>
  <c r="B234" i="2"/>
  <c r="A234" i="2"/>
  <c r="AU233" i="2"/>
  <c r="AT233" i="2"/>
  <c r="AS233" i="2"/>
  <c r="AR233" i="2"/>
  <c r="AQ233" i="2"/>
  <c r="AP233" i="2"/>
  <c r="AO233" i="2"/>
  <c r="AN233" i="2"/>
  <c r="AG233" i="2"/>
  <c r="AI233" i="2" s="1"/>
  <c r="AF233" i="2"/>
  <c r="AM233" i="2" s="1"/>
  <c r="AE233" i="2"/>
  <c r="AL233" i="2" s="1"/>
  <c r="W233" i="2"/>
  <c r="V233" i="2"/>
  <c r="AC233" i="2" s="1"/>
  <c r="U233" i="2"/>
  <c r="AB233" i="2" s="1"/>
  <c r="T233" i="2"/>
  <c r="M233" i="2"/>
  <c r="L233" i="2"/>
  <c r="S233" i="2" s="1"/>
  <c r="K233" i="2"/>
  <c r="R233" i="2" s="1"/>
  <c r="J233" i="2"/>
  <c r="I233" i="2"/>
  <c r="H233" i="2"/>
  <c r="G233" i="2"/>
  <c r="AH233" i="2" s="1"/>
  <c r="F233" i="2"/>
  <c r="E233" i="2"/>
  <c r="C233" i="2"/>
  <c r="D233" i="2" s="1"/>
  <c r="B233" i="2"/>
  <c r="A233" i="2"/>
  <c r="AU232" i="2"/>
  <c r="AT232" i="2"/>
  <c r="AS232" i="2"/>
  <c r="AR232" i="2"/>
  <c r="AQ232" i="2"/>
  <c r="AP232" i="2"/>
  <c r="AO232" i="2"/>
  <c r="AN232" i="2"/>
  <c r="AG232" i="2"/>
  <c r="AI232" i="2" s="1"/>
  <c r="AF232" i="2"/>
  <c r="AM232" i="2" s="1"/>
  <c r="AE232" i="2"/>
  <c r="AL232" i="2" s="1"/>
  <c r="W232" i="2"/>
  <c r="V232" i="2"/>
  <c r="AC232" i="2" s="1"/>
  <c r="U232" i="2"/>
  <c r="AB232" i="2" s="1"/>
  <c r="T232" i="2"/>
  <c r="M232" i="2"/>
  <c r="L232" i="2"/>
  <c r="S232" i="2" s="1"/>
  <c r="K232" i="2"/>
  <c r="R232" i="2" s="1"/>
  <c r="J232" i="2"/>
  <c r="I232" i="2"/>
  <c r="H232" i="2"/>
  <c r="G232" i="2"/>
  <c r="AH232" i="2" s="1"/>
  <c r="F232" i="2"/>
  <c r="E232" i="2"/>
  <c r="C232" i="2"/>
  <c r="D232" i="2" s="1"/>
  <c r="B232" i="2"/>
  <c r="A232" i="2"/>
  <c r="AU231" i="2"/>
  <c r="AT231" i="2"/>
  <c r="AS231" i="2"/>
  <c r="AR231" i="2"/>
  <c r="AQ231" i="2"/>
  <c r="AP231" i="2"/>
  <c r="AO231" i="2"/>
  <c r="AN231" i="2"/>
  <c r="AG231" i="2"/>
  <c r="AI231" i="2" s="1"/>
  <c r="AF231" i="2"/>
  <c r="AM231" i="2" s="1"/>
  <c r="AE231" i="2"/>
  <c r="AL231" i="2" s="1"/>
  <c r="W231" i="2"/>
  <c r="V231" i="2"/>
  <c r="AC231" i="2" s="1"/>
  <c r="U231" i="2"/>
  <c r="AB231" i="2" s="1"/>
  <c r="T231" i="2"/>
  <c r="M231" i="2"/>
  <c r="L231" i="2"/>
  <c r="S231" i="2" s="1"/>
  <c r="K231" i="2"/>
  <c r="R231" i="2" s="1"/>
  <c r="J231" i="2"/>
  <c r="I231" i="2"/>
  <c r="H231" i="2"/>
  <c r="G231" i="2"/>
  <c r="AH231" i="2" s="1"/>
  <c r="F231" i="2"/>
  <c r="E231" i="2"/>
  <c r="C231" i="2"/>
  <c r="D231" i="2" s="1"/>
  <c r="B231" i="2"/>
  <c r="A231" i="2"/>
  <c r="AU230" i="2"/>
  <c r="AT230" i="2"/>
  <c r="AS230" i="2"/>
  <c r="AR230" i="2"/>
  <c r="AQ230" i="2"/>
  <c r="AP230" i="2"/>
  <c r="AO230" i="2"/>
  <c r="AN230" i="2"/>
  <c r="AG230" i="2"/>
  <c r="AI230" i="2" s="1"/>
  <c r="AF230" i="2"/>
  <c r="AM230" i="2" s="1"/>
  <c r="AE230" i="2"/>
  <c r="AL230" i="2" s="1"/>
  <c r="W230" i="2"/>
  <c r="V230" i="2"/>
  <c r="AC230" i="2" s="1"/>
  <c r="U230" i="2"/>
  <c r="AB230" i="2" s="1"/>
  <c r="T230" i="2"/>
  <c r="M230" i="2"/>
  <c r="L230" i="2"/>
  <c r="S230" i="2" s="1"/>
  <c r="K230" i="2"/>
  <c r="R230" i="2" s="1"/>
  <c r="J230" i="2"/>
  <c r="I230" i="2"/>
  <c r="H230" i="2"/>
  <c r="G230" i="2"/>
  <c r="AH230" i="2" s="1"/>
  <c r="F230" i="2"/>
  <c r="E230" i="2"/>
  <c r="C230" i="2"/>
  <c r="D230" i="2" s="1"/>
  <c r="B230" i="2"/>
  <c r="A230" i="2"/>
  <c r="AU229" i="2"/>
  <c r="AT229" i="2"/>
  <c r="AS229" i="2"/>
  <c r="AR229" i="2"/>
  <c r="AQ229" i="2"/>
  <c r="AP229" i="2"/>
  <c r="AO229" i="2"/>
  <c r="AN229" i="2"/>
  <c r="AG229" i="2"/>
  <c r="AI229" i="2" s="1"/>
  <c r="AF229" i="2"/>
  <c r="AM229" i="2" s="1"/>
  <c r="AE229" i="2"/>
  <c r="AL229" i="2" s="1"/>
  <c r="W229" i="2"/>
  <c r="V229" i="2"/>
  <c r="AC229" i="2" s="1"/>
  <c r="U229" i="2"/>
  <c r="AB229" i="2" s="1"/>
  <c r="T229" i="2"/>
  <c r="M229" i="2"/>
  <c r="L229" i="2"/>
  <c r="S229" i="2" s="1"/>
  <c r="K229" i="2"/>
  <c r="R229" i="2" s="1"/>
  <c r="J229" i="2"/>
  <c r="I229" i="2"/>
  <c r="H229" i="2"/>
  <c r="G229" i="2"/>
  <c r="AH229" i="2" s="1"/>
  <c r="F229" i="2"/>
  <c r="E229" i="2"/>
  <c r="C229" i="2"/>
  <c r="D229" i="2" s="1"/>
  <c r="B229" i="2"/>
  <c r="A229" i="2"/>
  <c r="AU228" i="2"/>
  <c r="AT228" i="2"/>
  <c r="AS228" i="2"/>
  <c r="AR228" i="2"/>
  <c r="AQ228" i="2"/>
  <c r="AP228" i="2"/>
  <c r="AO228" i="2"/>
  <c r="AN228" i="2"/>
  <c r="AG228" i="2"/>
  <c r="AI228" i="2" s="1"/>
  <c r="AF228" i="2"/>
  <c r="AM228" i="2" s="1"/>
  <c r="AE228" i="2"/>
  <c r="AL228" i="2" s="1"/>
  <c r="W228" i="2"/>
  <c r="V228" i="2"/>
  <c r="AC228" i="2" s="1"/>
  <c r="U228" i="2"/>
  <c r="AB228" i="2" s="1"/>
  <c r="T228" i="2"/>
  <c r="M228" i="2"/>
  <c r="L228" i="2"/>
  <c r="S228" i="2" s="1"/>
  <c r="K228" i="2"/>
  <c r="R228" i="2" s="1"/>
  <c r="J228" i="2"/>
  <c r="I228" i="2"/>
  <c r="H228" i="2"/>
  <c r="G228" i="2"/>
  <c r="AH228" i="2" s="1"/>
  <c r="F228" i="2"/>
  <c r="E228" i="2"/>
  <c r="C228" i="2"/>
  <c r="D228" i="2" s="1"/>
  <c r="B228" i="2"/>
  <c r="A228" i="2"/>
  <c r="AU227" i="2"/>
  <c r="AT227" i="2"/>
  <c r="AS227" i="2"/>
  <c r="AR227" i="2"/>
  <c r="AQ227" i="2"/>
  <c r="AP227" i="2"/>
  <c r="AO227" i="2"/>
  <c r="AN227" i="2"/>
  <c r="AG227" i="2"/>
  <c r="AI227" i="2" s="1"/>
  <c r="AF227" i="2"/>
  <c r="AM227" i="2" s="1"/>
  <c r="AE227" i="2"/>
  <c r="AL227" i="2" s="1"/>
  <c r="W227" i="2"/>
  <c r="V227" i="2"/>
  <c r="AC227" i="2" s="1"/>
  <c r="U227" i="2"/>
  <c r="AB227" i="2" s="1"/>
  <c r="T227" i="2"/>
  <c r="M227" i="2"/>
  <c r="L227" i="2"/>
  <c r="S227" i="2" s="1"/>
  <c r="K227" i="2"/>
  <c r="R227" i="2" s="1"/>
  <c r="J227" i="2"/>
  <c r="I227" i="2"/>
  <c r="H227" i="2"/>
  <c r="G227" i="2"/>
  <c r="AH227" i="2" s="1"/>
  <c r="F227" i="2"/>
  <c r="E227" i="2"/>
  <c r="C227" i="2"/>
  <c r="D227" i="2" s="1"/>
  <c r="B227" i="2"/>
  <c r="A227" i="2"/>
  <c r="AU226" i="2"/>
  <c r="AT226" i="2"/>
  <c r="AS226" i="2"/>
  <c r="AR226" i="2"/>
  <c r="AQ226" i="2"/>
  <c r="AP226" i="2"/>
  <c r="AO226" i="2"/>
  <c r="AN226" i="2"/>
  <c r="AG226" i="2"/>
  <c r="AI226" i="2" s="1"/>
  <c r="AF226" i="2"/>
  <c r="AM226" i="2" s="1"/>
  <c r="AE226" i="2"/>
  <c r="AL226" i="2" s="1"/>
  <c r="W226" i="2"/>
  <c r="V226" i="2"/>
  <c r="AC226" i="2" s="1"/>
  <c r="U226" i="2"/>
  <c r="AB226" i="2" s="1"/>
  <c r="T226" i="2"/>
  <c r="M226" i="2"/>
  <c r="L226" i="2"/>
  <c r="S226" i="2" s="1"/>
  <c r="K226" i="2"/>
  <c r="R226" i="2" s="1"/>
  <c r="J226" i="2"/>
  <c r="I226" i="2"/>
  <c r="H226" i="2"/>
  <c r="G226" i="2"/>
  <c r="AH226" i="2" s="1"/>
  <c r="F226" i="2"/>
  <c r="E226" i="2"/>
  <c r="C226" i="2"/>
  <c r="D226" i="2" s="1"/>
  <c r="B226" i="2"/>
  <c r="A226" i="2"/>
  <c r="AU225" i="2"/>
  <c r="AT225" i="2"/>
  <c r="AS225" i="2"/>
  <c r="AR225" i="2"/>
  <c r="AQ225" i="2"/>
  <c r="AP225" i="2"/>
  <c r="AO225" i="2"/>
  <c r="AN225" i="2"/>
  <c r="AG225" i="2"/>
  <c r="AI225" i="2" s="1"/>
  <c r="AF225" i="2"/>
  <c r="AM225" i="2" s="1"/>
  <c r="AE225" i="2"/>
  <c r="AL225" i="2" s="1"/>
  <c r="W225" i="2"/>
  <c r="V225" i="2"/>
  <c r="AC225" i="2" s="1"/>
  <c r="U225" i="2"/>
  <c r="AB225" i="2" s="1"/>
  <c r="T225" i="2"/>
  <c r="M225" i="2"/>
  <c r="L225" i="2"/>
  <c r="S225" i="2" s="1"/>
  <c r="K225" i="2"/>
  <c r="R225" i="2" s="1"/>
  <c r="J225" i="2"/>
  <c r="I225" i="2"/>
  <c r="H225" i="2"/>
  <c r="G225" i="2"/>
  <c r="AH225" i="2" s="1"/>
  <c r="F225" i="2"/>
  <c r="E225" i="2"/>
  <c r="C225" i="2"/>
  <c r="D225" i="2" s="1"/>
  <c r="B225" i="2"/>
  <c r="A225" i="2"/>
  <c r="AU224" i="2"/>
  <c r="AT224" i="2"/>
  <c r="AS224" i="2"/>
  <c r="AR224" i="2"/>
  <c r="AQ224" i="2"/>
  <c r="AP224" i="2"/>
  <c r="AO224" i="2"/>
  <c r="AN224" i="2"/>
  <c r="AG224" i="2"/>
  <c r="AI224" i="2" s="1"/>
  <c r="AF224" i="2"/>
  <c r="AM224" i="2" s="1"/>
  <c r="AE224" i="2"/>
  <c r="AL224" i="2" s="1"/>
  <c r="W224" i="2"/>
  <c r="V224" i="2"/>
  <c r="AC224" i="2" s="1"/>
  <c r="U224" i="2"/>
  <c r="AB224" i="2" s="1"/>
  <c r="T224" i="2"/>
  <c r="M224" i="2"/>
  <c r="L224" i="2"/>
  <c r="S224" i="2" s="1"/>
  <c r="K224" i="2"/>
  <c r="R224" i="2" s="1"/>
  <c r="J224" i="2"/>
  <c r="I224" i="2"/>
  <c r="H224" i="2"/>
  <c r="G224" i="2"/>
  <c r="AH224" i="2" s="1"/>
  <c r="F224" i="2"/>
  <c r="E224" i="2"/>
  <c r="C224" i="2"/>
  <c r="D224" i="2" s="1"/>
  <c r="B224" i="2"/>
  <c r="A224" i="2"/>
  <c r="AU223" i="2"/>
  <c r="AT223" i="2"/>
  <c r="AS223" i="2"/>
  <c r="AR223" i="2"/>
  <c r="AQ223" i="2"/>
  <c r="AP223" i="2"/>
  <c r="AO223" i="2"/>
  <c r="AN223" i="2"/>
  <c r="AG223" i="2"/>
  <c r="AI223" i="2" s="1"/>
  <c r="AF223" i="2"/>
  <c r="AM223" i="2" s="1"/>
  <c r="AE223" i="2"/>
  <c r="AL223" i="2" s="1"/>
  <c r="W223" i="2"/>
  <c r="V223" i="2"/>
  <c r="AC223" i="2" s="1"/>
  <c r="U223" i="2"/>
  <c r="AB223" i="2" s="1"/>
  <c r="T223" i="2"/>
  <c r="M223" i="2"/>
  <c r="L223" i="2"/>
  <c r="S223" i="2" s="1"/>
  <c r="K223" i="2"/>
  <c r="R223" i="2" s="1"/>
  <c r="J223" i="2"/>
  <c r="I223" i="2"/>
  <c r="H223" i="2"/>
  <c r="G223" i="2"/>
  <c r="AH223" i="2" s="1"/>
  <c r="F223" i="2"/>
  <c r="E223" i="2"/>
  <c r="C223" i="2"/>
  <c r="D223" i="2" s="1"/>
  <c r="B223" i="2"/>
  <c r="A223" i="2"/>
  <c r="AU222" i="2"/>
  <c r="AT222" i="2"/>
  <c r="AS222" i="2"/>
  <c r="AR222" i="2"/>
  <c r="AQ222" i="2"/>
  <c r="AP222" i="2"/>
  <c r="AO222" i="2"/>
  <c r="AN222" i="2"/>
  <c r="AG222" i="2"/>
  <c r="AI222" i="2" s="1"/>
  <c r="AF222" i="2"/>
  <c r="AM222" i="2" s="1"/>
  <c r="AE222" i="2"/>
  <c r="AL222" i="2" s="1"/>
  <c r="W222" i="2"/>
  <c r="V222" i="2"/>
  <c r="AC222" i="2" s="1"/>
  <c r="U222" i="2"/>
  <c r="AB222" i="2" s="1"/>
  <c r="T222" i="2"/>
  <c r="M222" i="2"/>
  <c r="L222" i="2"/>
  <c r="S222" i="2" s="1"/>
  <c r="K222" i="2"/>
  <c r="R222" i="2" s="1"/>
  <c r="J222" i="2"/>
  <c r="I222" i="2"/>
  <c r="H222" i="2"/>
  <c r="G222" i="2"/>
  <c r="AH222" i="2" s="1"/>
  <c r="F222" i="2"/>
  <c r="E222" i="2"/>
  <c r="C222" i="2"/>
  <c r="D222" i="2" s="1"/>
  <c r="B222" i="2"/>
  <c r="A222" i="2"/>
  <c r="AU221" i="2"/>
  <c r="AT221" i="2"/>
  <c r="AS221" i="2"/>
  <c r="AR221" i="2"/>
  <c r="AQ221" i="2"/>
  <c r="AP221" i="2"/>
  <c r="AO221" i="2"/>
  <c r="AN221" i="2"/>
  <c r="AG221" i="2"/>
  <c r="AI221" i="2" s="1"/>
  <c r="AF221" i="2"/>
  <c r="AM221" i="2" s="1"/>
  <c r="AE221" i="2"/>
  <c r="AL221" i="2" s="1"/>
  <c r="W221" i="2"/>
  <c r="V221" i="2"/>
  <c r="AC221" i="2" s="1"/>
  <c r="U221" i="2"/>
  <c r="AB221" i="2" s="1"/>
  <c r="T221" i="2"/>
  <c r="M221" i="2"/>
  <c r="L221" i="2"/>
  <c r="S221" i="2" s="1"/>
  <c r="K221" i="2"/>
  <c r="R221" i="2" s="1"/>
  <c r="J221" i="2"/>
  <c r="I221" i="2"/>
  <c r="H221" i="2"/>
  <c r="G221" i="2"/>
  <c r="AH221" i="2" s="1"/>
  <c r="F221" i="2"/>
  <c r="E221" i="2"/>
  <c r="C221" i="2"/>
  <c r="D221" i="2" s="1"/>
  <c r="B221" i="2"/>
  <c r="A221" i="2"/>
  <c r="AU220" i="2"/>
  <c r="AT220" i="2"/>
  <c r="AS220" i="2"/>
  <c r="AR220" i="2"/>
  <c r="AQ220" i="2"/>
  <c r="AP220" i="2"/>
  <c r="AO220" i="2"/>
  <c r="AN220" i="2"/>
  <c r="AG220" i="2"/>
  <c r="AI220" i="2" s="1"/>
  <c r="AF220" i="2"/>
  <c r="AM220" i="2" s="1"/>
  <c r="AE220" i="2"/>
  <c r="AL220" i="2" s="1"/>
  <c r="W220" i="2"/>
  <c r="V220" i="2"/>
  <c r="AC220" i="2" s="1"/>
  <c r="U220" i="2"/>
  <c r="AB220" i="2" s="1"/>
  <c r="T220" i="2"/>
  <c r="M220" i="2"/>
  <c r="L220" i="2"/>
  <c r="S220" i="2" s="1"/>
  <c r="K220" i="2"/>
  <c r="R220" i="2" s="1"/>
  <c r="J220" i="2"/>
  <c r="I220" i="2"/>
  <c r="H220" i="2"/>
  <c r="G220" i="2"/>
  <c r="AH220" i="2" s="1"/>
  <c r="F220" i="2"/>
  <c r="E220" i="2"/>
  <c r="C220" i="2"/>
  <c r="D220" i="2" s="1"/>
  <c r="B220" i="2"/>
  <c r="A220" i="2"/>
  <c r="AU219" i="2"/>
  <c r="AT219" i="2"/>
  <c r="AS219" i="2"/>
  <c r="AR219" i="2"/>
  <c r="AQ219" i="2"/>
  <c r="AP219" i="2"/>
  <c r="AO219" i="2"/>
  <c r="AN219" i="2"/>
  <c r="AG219" i="2"/>
  <c r="AI219" i="2" s="1"/>
  <c r="AF219" i="2"/>
  <c r="AM219" i="2" s="1"/>
  <c r="AE219" i="2"/>
  <c r="AL219" i="2" s="1"/>
  <c r="W219" i="2"/>
  <c r="V219" i="2"/>
  <c r="AC219" i="2" s="1"/>
  <c r="U219" i="2"/>
  <c r="AB219" i="2" s="1"/>
  <c r="T219" i="2"/>
  <c r="M219" i="2"/>
  <c r="L219" i="2"/>
  <c r="S219" i="2" s="1"/>
  <c r="K219" i="2"/>
  <c r="R219" i="2" s="1"/>
  <c r="J219" i="2"/>
  <c r="I219" i="2"/>
  <c r="H219" i="2"/>
  <c r="G219" i="2"/>
  <c r="AH219" i="2" s="1"/>
  <c r="F219" i="2"/>
  <c r="E219" i="2"/>
  <c r="C219" i="2"/>
  <c r="D219" i="2" s="1"/>
  <c r="B219" i="2"/>
  <c r="A219" i="2"/>
  <c r="AU218" i="2"/>
  <c r="AT218" i="2"/>
  <c r="AS218" i="2"/>
  <c r="AR218" i="2"/>
  <c r="AQ218" i="2"/>
  <c r="AP218" i="2"/>
  <c r="AO218" i="2"/>
  <c r="AN218" i="2"/>
  <c r="AG218" i="2"/>
  <c r="AI218" i="2" s="1"/>
  <c r="AF218" i="2"/>
  <c r="AM218" i="2" s="1"/>
  <c r="AE218" i="2"/>
  <c r="AL218" i="2" s="1"/>
  <c r="W218" i="2"/>
  <c r="V218" i="2"/>
  <c r="AC218" i="2" s="1"/>
  <c r="U218" i="2"/>
  <c r="AB218" i="2" s="1"/>
  <c r="T218" i="2"/>
  <c r="M218" i="2"/>
  <c r="L218" i="2"/>
  <c r="S218" i="2" s="1"/>
  <c r="K218" i="2"/>
  <c r="R218" i="2" s="1"/>
  <c r="J218" i="2"/>
  <c r="I218" i="2"/>
  <c r="H218" i="2"/>
  <c r="G218" i="2"/>
  <c r="AH218" i="2" s="1"/>
  <c r="F218" i="2"/>
  <c r="E218" i="2"/>
  <c r="C218" i="2"/>
  <c r="D218" i="2" s="1"/>
  <c r="B218" i="2"/>
  <c r="A218" i="2"/>
  <c r="AU217" i="2"/>
  <c r="AT217" i="2"/>
  <c r="AS217" i="2"/>
  <c r="AR217" i="2"/>
  <c r="AQ217" i="2"/>
  <c r="AP217" i="2"/>
  <c r="AO217" i="2"/>
  <c r="AN217" i="2"/>
  <c r="AG217" i="2"/>
  <c r="AI217" i="2" s="1"/>
  <c r="AF217" i="2"/>
  <c r="AM217" i="2" s="1"/>
  <c r="AE217" i="2"/>
  <c r="AL217" i="2" s="1"/>
  <c r="W217" i="2"/>
  <c r="V217" i="2"/>
  <c r="AC217" i="2" s="1"/>
  <c r="U217" i="2"/>
  <c r="AB217" i="2" s="1"/>
  <c r="T217" i="2"/>
  <c r="M217" i="2"/>
  <c r="L217" i="2"/>
  <c r="S217" i="2" s="1"/>
  <c r="K217" i="2"/>
  <c r="R217" i="2" s="1"/>
  <c r="J217" i="2"/>
  <c r="I217" i="2"/>
  <c r="H217" i="2"/>
  <c r="G217" i="2"/>
  <c r="AH217" i="2" s="1"/>
  <c r="F217" i="2"/>
  <c r="E217" i="2"/>
  <c r="C217" i="2"/>
  <c r="D217" i="2" s="1"/>
  <c r="B217" i="2"/>
  <c r="A217" i="2"/>
  <c r="AU216" i="2"/>
  <c r="AT216" i="2"/>
  <c r="AS216" i="2"/>
  <c r="AR216" i="2"/>
  <c r="AQ216" i="2"/>
  <c r="AP216" i="2"/>
  <c r="AO216" i="2"/>
  <c r="AN216" i="2"/>
  <c r="AG216" i="2"/>
  <c r="AI216" i="2" s="1"/>
  <c r="AF216" i="2"/>
  <c r="AM216" i="2" s="1"/>
  <c r="AE216" i="2"/>
  <c r="AL216" i="2" s="1"/>
  <c r="W216" i="2"/>
  <c r="V216" i="2"/>
  <c r="AC216" i="2" s="1"/>
  <c r="U216" i="2"/>
  <c r="AB216" i="2" s="1"/>
  <c r="T216" i="2"/>
  <c r="M216" i="2"/>
  <c r="L216" i="2"/>
  <c r="S216" i="2" s="1"/>
  <c r="K216" i="2"/>
  <c r="R216" i="2" s="1"/>
  <c r="J216" i="2"/>
  <c r="I216" i="2"/>
  <c r="H216" i="2"/>
  <c r="G216" i="2"/>
  <c r="AH216" i="2" s="1"/>
  <c r="F216" i="2"/>
  <c r="E216" i="2"/>
  <c r="C216" i="2"/>
  <c r="D216" i="2" s="1"/>
  <c r="B216" i="2"/>
  <c r="A216" i="2"/>
  <c r="AU215" i="2"/>
  <c r="AT215" i="2"/>
  <c r="AS215" i="2"/>
  <c r="AR215" i="2"/>
  <c r="AQ215" i="2"/>
  <c r="AP215" i="2"/>
  <c r="AO215" i="2"/>
  <c r="AN215" i="2"/>
  <c r="AG215" i="2"/>
  <c r="AI215" i="2" s="1"/>
  <c r="AF215" i="2"/>
  <c r="AM215" i="2" s="1"/>
  <c r="AE215" i="2"/>
  <c r="AL215" i="2" s="1"/>
  <c r="W215" i="2"/>
  <c r="V215" i="2"/>
  <c r="AC215" i="2" s="1"/>
  <c r="U215" i="2"/>
  <c r="AB215" i="2" s="1"/>
  <c r="T215" i="2"/>
  <c r="M215" i="2"/>
  <c r="L215" i="2"/>
  <c r="S215" i="2" s="1"/>
  <c r="K215" i="2"/>
  <c r="R215" i="2" s="1"/>
  <c r="J215" i="2"/>
  <c r="I215" i="2"/>
  <c r="H215" i="2"/>
  <c r="G215" i="2"/>
  <c r="AH215" i="2" s="1"/>
  <c r="F215" i="2"/>
  <c r="E215" i="2"/>
  <c r="C215" i="2"/>
  <c r="D215" i="2" s="1"/>
  <c r="B215" i="2"/>
  <c r="A215" i="2"/>
  <c r="AU214" i="2"/>
  <c r="AT214" i="2"/>
  <c r="AS214" i="2"/>
  <c r="AR214" i="2"/>
  <c r="AQ214" i="2"/>
  <c r="AP214" i="2"/>
  <c r="AO214" i="2"/>
  <c r="AN214" i="2"/>
  <c r="AG214" i="2"/>
  <c r="AI214" i="2" s="1"/>
  <c r="AF214" i="2"/>
  <c r="AM214" i="2" s="1"/>
  <c r="AE214" i="2"/>
  <c r="AL214" i="2" s="1"/>
  <c r="W214" i="2"/>
  <c r="V214" i="2"/>
  <c r="AC214" i="2" s="1"/>
  <c r="U214" i="2"/>
  <c r="AB214" i="2" s="1"/>
  <c r="T214" i="2"/>
  <c r="M214" i="2"/>
  <c r="L214" i="2"/>
  <c r="S214" i="2" s="1"/>
  <c r="K214" i="2"/>
  <c r="R214" i="2" s="1"/>
  <c r="J214" i="2"/>
  <c r="I214" i="2"/>
  <c r="H214" i="2"/>
  <c r="G214" i="2"/>
  <c r="AH214" i="2" s="1"/>
  <c r="F214" i="2"/>
  <c r="E214" i="2"/>
  <c r="C214" i="2"/>
  <c r="D214" i="2" s="1"/>
  <c r="B214" i="2"/>
  <c r="A214" i="2"/>
  <c r="AU213" i="2"/>
  <c r="AT213" i="2"/>
  <c r="AS213" i="2"/>
  <c r="AR213" i="2"/>
  <c r="AQ213" i="2"/>
  <c r="AP213" i="2"/>
  <c r="AO213" i="2"/>
  <c r="AN213" i="2"/>
  <c r="AG213" i="2"/>
  <c r="AI213" i="2" s="1"/>
  <c r="AF213" i="2"/>
  <c r="AM213" i="2" s="1"/>
  <c r="AE213" i="2"/>
  <c r="AL213" i="2" s="1"/>
  <c r="W213" i="2"/>
  <c r="V213" i="2"/>
  <c r="AC213" i="2" s="1"/>
  <c r="U213" i="2"/>
  <c r="AB213" i="2" s="1"/>
  <c r="T213" i="2"/>
  <c r="M213" i="2"/>
  <c r="L213" i="2"/>
  <c r="S213" i="2" s="1"/>
  <c r="K213" i="2"/>
  <c r="R213" i="2" s="1"/>
  <c r="J213" i="2"/>
  <c r="I213" i="2"/>
  <c r="H213" i="2"/>
  <c r="G213" i="2"/>
  <c r="AH213" i="2" s="1"/>
  <c r="F213" i="2"/>
  <c r="E213" i="2"/>
  <c r="C213" i="2"/>
  <c r="D213" i="2" s="1"/>
  <c r="B213" i="2"/>
  <c r="A213" i="2"/>
  <c r="AU212" i="2"/>
  <c r="AT212" i="2"/>
  <c r="AS212" i="2"/>
  <c r="AR212" i="2"/>
  <c r="AQ212" i="2"/>
  <c r="AP212" i="2"/>
  <c r="AO212" i="2"/>
  <c r="AN212" i="2"/>
  <c r="AG212" i="2"/>
  <c r="AI212" i="2" s="1"/>
  <c r="AF212" i="2"/>
  <c r="AM212" i="2" s="1"/>
  <c r="AE212" i="2"/>
  <c r="AL212" i="2" s="1"/>
  <c r="W212" i="2"/>
  <c r="V212" i="2"/>
  <c r="AC212" i="2" s="1"/>
  <c r="U212" i="2"/>
  <c r="AB212" i="2" s="1"/>
  <c r="T212" i="2"/>
  <c r="M212" i="2"/>
  <c r="L212" i="2"/>
  <c r="S212" i="2" s="1"/>
  <c r="K212" i="2"/>
  <c r="R212" i="2" s="1"/>
  <c r="J212" i="2"/>
  <c r="I212" i="2"/>
  <c r="H212" i="2"/>
  <c r="G212" i="2"/>
  <c r="AH212" i="2" s="1"/>
  <c r="F212" i="2"/>
  <c r="E212" i="2"/>
  <c r="C212" i="2"/>
  <c r="D212" i="2" s="1"/>
  <c r="B212" i="2"/>
  <c r="A212" i="2"/>
  <c r="AU211" i="2"/>
  <c r="AT211" i="2"/>
  <c r="AS211" i="2"/>
  <c r="AR211" i="2"/>
  <c r="AQ211" i="2"/>
  <c r="AP211" i="2"/>
  <c r="AO211" i="2"/>
  <c r="AN211" i="2"/>
  <c r="AG211" i="2"/>
  <c r="AI211" i="2" s="1"/>
  <c r="AF211" i="2"/>
  <c r="AM211" i="2" s="1"/>
  <c r="AE211" i="2"/>
  <c r="AL211" i="2" s="1"/>
  <c r="W211" i="2"/>
  <c r="V211" i="2"/>
  <c r="AC211" i="2" s="1"/>
  <c r="U211" i="2"/>
  <c r="AB211" i="2" s="1"/>
  <c r="T211" i="2"/>
  <c r="M211" i="2"/>
  <c r="L211" i="2"/>
  <c r="S211" i="2" s="1"/>
  <c r="K211" i="2"/>
  <c r="R211" i="2" s="1"/>
  <c r="J211" i="2"/>
  <c r="I211" i="2"/>
  <c r="H211" i="2"/>
  <c r="G211" i="2"/>
  <c r="AH211" i="2" s="1"/>
  <c r="F211" i="2"/>
  <c r="E211" i="2"/>
  <c r="C211" i="2"/>
  <c r="D211" i="2" s="1"/>
  <c r="B211" i="2"/>
  <c r="A211" i="2"/>
  <c r="AU210" i="2"/>
  <c r="AT210" i="2"/>
  <c r="AS210" i="2"/>
  <c r="AR210" i="2"/>
  <c r="AQ210" i="2"/>
  <c r="AP210" i="2"/>
  <c r="AO210" i="2"/>
  <c r="AN210" i="2"/>
  <c r="AG210" i="2"/>
  <c r="AI210" i="2" s="1"/>
  <c r="AF210" i="2"/>
  <c r="AM210" i="2" s="1"/>
  <c r="AE210" i="2"/>
  <c r="AL210" i="2" s="1"/>
  <c r="W210" i="2"/>
  <c r="V210" i="2"/>
  <c r="AC210" i="2" s="1"/>
  <c r="U210" i="2"/>
  <c r="AB210" i="2" s="1"/>
  <c r="T210" i="2"/>
  <c r="M210" i="2"/>
  <c r="L210" i="2"/>
  <c r="S210" i="2" s="1"/>
  <c r="K210" i="2"/>
  <c r="R210" i="2" s="1"/>
  <c r="J210" i="2"/>
  <c r="I210" i="2"/>
  <c r="H210" i="2"/>
  <c r="G210" i="2"/>
  <c r="AH210" i="2" s="1"/>
  <c r="F210" i="2"/>
  <c r="E210" i="2"/>
  <c r="C210" i="2"/>
  <c r="D210" i="2" s="1"/>
  <c r="B210" i="2"/>
  <c r="A210" i="2"/>
  <c r="AU209" i="2"/>
  <c r="AT209" i="2"/>
  <c r="AS209" i="2"/>
  <c r="AR209" i="2"/>
  <c r="AQ209" i="2"/>
  <c r="AP209" i="2"/>
  <c r="AO209" i="2"/>
  <c r="AN209" i="2"/>
  <c r="AG209" i="2"/>
  <c r="AI209" i="2" s="1"/>
  <c r="AF209" i="2"/>
  <c r="AM209" i="2" s="1"/>
  <c r="AE209" i="2"/>
  <c r="AL209" i="2" s="1"/>
  <c r="W209" i="2"/>
  <c r="V209" i="2"/>
  <c r="AC209" i="2" s="1"/>
  <c r="U209" i="2"/>
  <c r="AB209" i="2" s="1"/>
  <c r="T209" i="2"/>
  <c r="M209" i="2"/>
  <c r="L209" i="2"/>
  <c r="S209" i="2" s="1"/>
  <c r="K209" i="2"/>
  <c r="R209" i="2" s="1"/>
  <c r="J209" i="2"/>
  <c r="I209" i="2"/>
  <c r="H209" i="2"/>
  <c r="G209" i="2"/>
  <c r="AH209" i="2" s="1"/>
  <c r="F209" i="2"/>
  <c r="E209" i="2"/>
  <c r="C209" i="2"/>
  <c r="D209" i="2" s="1"/>
  <c r="B209" i="2"/>
  <c r="A209" i="2"/>
  <c r="AU208" i="2"/>
  <c r="AT208" i="2"/>
  <c r="AS208" i="2"/>
  <c r="AR208" i="2"/>
  <c r="AQ208" i="2"/>
  <c r="AP208" i="2"/>
  <c r="AO208" i="2"/>
  <c r="AN208" i="2"/>
  <c r="AG208" i="2"/>
  <c r="AI208" i="2" s="1"/>
  <c r="AF208" i="2"/>
  <c r="AM208" i="2" s="1"/>
  <c r="AE208" i="2"/>
  <c r="AL208" i="2" s="1"/>
  <c r="W208" i="2"/>
  <c r="V208" i="2"/>
  <c r="AC208" i="2" s="1"/>
  <c r="U208" i="2"/>
  <c r="AB208" i="2" s="1"/>
  <c r="T208" i="2"/>
  <c r="M208" i="2"/>
  <c r="L208" i="2"/>
  <c r="S208" i="2" s="1"/>
  <c r="K208" i="2"/>
  <c r="R208" i="2" s="1"/>
  <c r="J208" i="2"/>
  <c r="I208" i="2"/>
  <c r="H208" i="2"/>
  <c r="G208" i="2"/>
  <c r="AH208" i="2" s="1"/>
  <c r="F208" i="2"/>
  <c r="E208" i="2"/>
  <c r="C208" i="2"/>
  <c r="D208" i="2" s="1"/>
  <c r="B208" i="2"/>
  <c r="A208" i="2"/>
  <c r="AU207" i="2"/>
  <c r="AT207" i="2"/>
  <c r="AS207" i="2"/>
  <c r="AR207" i="2"/>
  <c r="AQ207" i="2"/>
  <c r="AP207" i="2"/>
  <c r="AO207" i="2"/>
  <c r="AN207" i="2"/>
  <c r="AG207" i="2"/>
  <c r="AI207" i="2" s="1"/>
  <c r="AF207" i="2"/>
  <c r="AM207" i="2" s="1"/>
  <c r="AE207" i="2"/>
  <c r="AL207" i="2" s="1"/>
  <c r="W207" i="2"/>
  <c r="V207" i="2"/>
  <c r="AC207" i="2" s="1"/>
  <c r="U207" i="2"/>
  <c r="AB207" i="2" s="1"/>
  <c r="T207" i="2"/>
  <c r="M207" i="2"/>
  <c r="L207" i="2"/>
  <c r="S207" i="2" s="1"/>
  <c r="K207" i="2"/>
  <c r="R207" i="2" s="1"/>
  <c r="J207" i="2"/>
  <c r="I207" i="2"/>
  <c r="H207" i="2"/>
  <c r="G207" i="2"/>
  <c r="AH207" i="2" s="1"/>
  <c r="F207" i="2"/>
  <c r="E207" i="2"/>
  <c r="C207" i="2"/>
  <c r="D207" i="2" s="1"/>
  <c r="B207" i="2"/>
  <c r="A207" i="2"/>
  <c r="AU206" i="2"/>
  <c r="AT206" i="2"/>
  <c r="AS206" i="2"/>
  <c r="AR206" i="2"/>
  <c r="AQ206" i="2"/>
  <c r="AP206" i="2"/>
  <c r="AO206" i="2"/>
  <c r="AN206" i="2"/>
  <c r="AG206" i="2"/>
  <c r="AI206" i="2" s="1"/>
  <c r="AF206" i="2"/>
  <c r="AM206" i="2" s="1"/>
  <c r="AE206" i="2"/>
  <c r="AL206" i="2" s="1"/>
  <c r="W206" i="2"/>
  <c r="V206" i="2"/>
  <c r="AC206" i="2" s="1"/>
  <c r="U206" i="2"/>
  <c r="AB206" i="2" s="1"/>
  <c r="T206" i="2"/>
  <c r="M206" i="2"/>
  <c r="L206" i="2"/>
  <c r="S206" i="2" s="1"/>
  <c r="K206" i="2"/>
  <c r="R206" i="2" s="1"/>
  <c r="J206" i="2"/>
  <c r="I206" i="2"/>
  <c r="H206" i="2"/>
  <c r="G206" i="2"/>
  <c r="AH206" i="2" s="1"/>
  <c r="F206" i="2"/>
  <c r="E206" i="2"/>
  <c r="C206" i="2"/>
  <c r="D206" i="2" s="1"/>
  <c r="B206" i="2"/>
  <c r="A206" i="2"/>
  <c r="AU205" i="2"/>
  <c r="AT205" i="2"/>
  <c r="AS205" i="2"/>
  <c r="AR205" i="2"/>
  <c r="AQ205" i="2"/>
  <c r="AP205" i="2"/>
  <c r="AO205" i="2"/>
  <c r="AN205" i="2"/>
  <c r="AG205" i="2"/>
  <c r="AI205" i="2" s="1"/>
  <c r="AF205" i="2"/>
  <c r="AM205" i="2" s="1"/>
  <c r="AE205" i="2"/>
  <c r="AL205" i="2" s="1"/>
  <c r="W205" i="2"/>
  <c r="V205" i="2"/>
  <c r="AC205" i="2" s="1"/>
  <c r="U205" i="2"/>
  <c r="AB205" i="2" s="1"/>
  <c r="T205" i="2"/>
  <c r="M205" i="2"/>
  <c r="L205" i="2"/>
  <c r="S205" i="2" s="1"/>
  <c r="K205" i="2"/>
  <c r="R205" i="2" s="1"/>
  <c r="J205" i="2"/>
  <c r="I205" i="2"/>
  <c r="H205" i="2"/>
  <c r="G205" i="2"/>
  <c r="AH205" i="2" s="1"/>
  <c r="F205" i="2"/>
  <c r="E205" i="2"/>
  <c r="C205" i="2"/>
  <c r="D205" i="2" s="1"/>
  <c r="B205" i="2"/>
  <c r="A205" i="2"/>
  <c r="AU204" i="2"/>
  <c r="AT204" i="2"/>
  <c r="AS204" i="2"/>
  <c r="AR204" i="2"/>
  <c r="AQ204" i="2"/>
  <c r="AP204" i="2"/>
  <c r="AO204" i="2"/>
  <c r="AN204" i="2"/>
  <c r="AG204" i="2"/>
  <c r="AI204" i="2" s="1"/>
  <c r="AF204" i="2"/>
  <c r="AM204" i="2" s="1"/>
  <c r="AE204" i="2"/>
  <c r="AL204" i="2" s="1"/>
  <c r="W204" i="2"/>
  <c r="V204" i="2"/>
  <c r="AC204" i="2" s="1"/>
  <c r="U204" i="2"/>
  <c r="AB204" i="2" s="1"/>
  <c r="T204" i="2"/>
  <c r="M204" i="2"/>
  <c r="L204" i="2"/>
  <c r="S204" i="2" s="1"/>
  <c r="K204" i="2"/>
  <c r="R204" i="2" s="1"/>
  <c r="J204" i="2"/>
  <c r="I204" i="2"/>
  <c r="H204" i="2"/>
  <c r="G204" i="2"/>
  <c r="AH204" i="2" s="1"/>
  <c r="F204" i="2"/>
  <c r="E204" i="2"/>
  <c r="C204" i="2"/>
  <c r="D204" i="2" s="1"/>
  <c r="B204" i="2"/>
  <c r="A204" i="2"/>
  <c r="AU203" i="2"/>
  <c r="AT203" i="2"/>
  <c r="AS203" i="2"/>
  <c r="AR203" i="2"/>
  <c r="AQ203" i="2"/>
  <c r="AP203" i="2"/>
  <c r="AO203" i="2"/>
  <c r="AN203" i="2"/>
  <c r="AG203" i="2"/>
  <c r="AI203" i="2" s="1"/>
  <c r="AF203" i="2"/>
  <c r="AM203" i="2" s="1"/>
  <c r="AE203" i="2"/>
  <c r="AL203" i="2" s="1"/>
  <c r="W203" i="2"/>
  <c r="V203" i="2"/>
  <c r="AC203" i="2" s="1"/>
  <c r="U203" i="2"/>
  <c r="AB203" i="2" s="1"/>
  <c r="T203" i="2"/>
  <c r="M203" i="2"/>
  <c r="L203" i="2"/>
  <c r="S203" i="2" s="1"/>
  <c r="K203" i="2"/>
  <c r="R203" i="2" s="1"/>
  <c r="J203" i="2"/>
  <c r="I203" i="2"/>
  <c r="H203" i="2"/>
  <c r="G203" i="2"/>
  <c r="AH203" i="2" s="1"/>
  <c r="F203" i="2"/>
  <c r="E203" i="2"/>
  <c r="C203" i="2"/>
  <c r="D203" i="2" s="1"/>
  <c r="B203" i="2"/>
  <c r="A203" i="2"/>
  <c r="AU202" i="2"/>
  <c r="AT202" i="2"/>
  <c r="AS202" i="2"/>
  <c r="AR202" i="2"/>
  <c r="AQ202" i="2"/>
  <c r="AP202" i="2"/>
  <c r="AO202" i="2"/>
  <c r="AN202" i="2"/>
  <c r="AG202" i="2"/>
  <c r="AI202" i="2" s="1"/>
  <c r="AF202" i="2"/>
  <c r="AM202" i="2" s="1"/>
  <c r="AE202" i="2"/>
  <c r="AL202" i="2" s="1"/>
  <c r="W202" i="2"/>
  <c r="V202" i="2"/>
  <c r="AC202" i="2" s="1"/>
  <c r="U202" i="2"/>
  <c r="AB202" i="2" s="1"/>
  <c r="T202" i="2"/>
  <c r="M202" i="2"/>
  <c r="L202" i="2"/>
  <c r="S202" i="2" s="1"/>
  <c r="K202" i="2"/>
  <c r="R202" i="2" s="1"/>
  <c r="J202" i="2"/>
  <c r="I202" i="2"/>
  <c r="H202" i="2"/>
  <c r="G202" i="2"/>
  <c r="AH202" i="2" s="1"/>
  <c r="F202" i="2"/>
  <c r="E202" i="2"/>
  <c r="C202" i="2"/>
  <c r="B202" i="2"/>
  <c r="A202" i="2"/>
  <c r="AU201" i="2"/>
  <c r="AT201" i="2"/>
  <c r="AS201" i="2"/>
  <c r="AR201" i="2"/>
  <c r="AQ201" i="2"/>
  <c r="AP201" i="2"/>
  <c r="AO201" i="2"/>
  <c r="AN201" i="2"/>
  <c r="AG201" i="2"/>
  <c r="AI201" i="2" s="1"/>
  <c r="AF201" i="2"/>
  <c r="AM201" i="2" s="1"/>
  <c r="AE201" i="2"/>
  <c r="AL201" i="2" s="1"/>
  <c r="W201" i="2"/>
  <c r="V201" i="2"/>
  <c r="AC201" i="2" s="1"/>
  <c r="U201" i="2"/>
  <c r="AB201" i="2" s="1"/>
  <c r="T201" i="2"/>
  <c r="M201" i="2"/>
  <c r="L201" i="2"/>
  <c r="S201" i="2" s="1"/>
  <c r="K201" i="2"/>
  <c r="R201" i="2" s="1"/>
  <c r="J201" i="2"/>
  <c r="I201" i="2"/>
  <c r="H201" i="2"/>
  <c r="G201" i="2"/>
  <c r="AH201" i="2" s="1"/>
  <c r="F201" i="2"/>
  <c r="E201" i="2"/>
  <c r="C201" i="2"/>
  <c r="B201" i="2"/>
  <c r="A201" i="2"/>
  <c r="AU200" i="2"/>
  <c r="AT200" i="2"/>
  <c r="AS200" i="2"/>
  <c r="AR200" i="2"/>
  <c r="AQ200" i="2"/>
  <c r="AP200" i="2"/>
  <c r="AO200" i="2"/>
  <c r="AN200" i="2"/>
  <c r="AG200" i="2"/>
  <c r="AI200" i="2" s="1"/>
  <c r="AF200" i="2"/>
  <c r="AM200" i="2" s="1"/>
  <c r="AE200" i="2"/>
  <c r="AL200" i="2" s="1"/>
  <c r="W200" i="2"/>
  <c r="V200" i="2"/>
  <c r="AC200" i="2" s="1"/>
  <c r="U200" i="2"/>
  <c r="AB200" i="2" s="1"/>
  <c r="T200" i="2"/>
  <c r="M200" i="2"/>
  <c r="L200" i="2"/>
  <c r="S200" i="2" s="1"/>
  <c r="K200" i="2"/>
  <c r="R200" i="2" s="1"/>
  <c r="J200" i="2"/>
  <c r="I200" i="2"/>
  <c r="H200" i="2"/>
  <c r="G200" i="2"/>
  <c r="AH200" i="2" s="1"/>
  <c r="F200" i="2"/>
  <c r="E200" i="2"/>
  <c r="C200" i="2"/>
  <c r="B200" i="2"/>
  <c r="A200" i="2"/>
  <c r="AU199" i="2"/>
  <c r="AT199" i="2"/>
  <c r="AS199" i="2"/>
  <c r="AR199" i="2"/>
  <c r="AQ199" i="2"/>
  <c r="AP199" i="2"/>
  <c r="AO199" i="2"/>
  <c r="AN199" i="2"/>
  <c r="AG199" i="2"/>
  <c r="AI199" i="2" s="1"/>
  <c r="AF199" i="2"/>
  <c r="AM199" i="2" s="1"/>
  <c r="AE199" i="2"/>
  <c r="AL199" i="2" s="1"/>
  <c r="W199" i="2"/>
  <c r="V199" i="2"/>
  <c r="AC199" i="2" s="1"/>
  <c r="U199" i="2"/>
  <c r="AB199" i="2" s="1"/>
  <c r="T199" i="2"/>
  <c r="M199" i="2"/>
  <c r="L199" i="2"/>
  <c r="S199" i="2" s="1"/>
  <c r="K199" i="2"/>
  <c r="R199" i="2" s="1"/>
  <c r="J199" i="2"/>
  <c r="I199" i="2"/>
  <c r="H199" i="2"/>
  <c r="G199" i="2"/>
  <c r="AH199" i="2" s="1"/>
  <c r="F199" i="2"/>
  <c r="E199" i="2"/>
  <c r="C199" i="2"/>
  <c r="B199" i="2"/>
  <c r="A199" i="2"/>
  <c r="AU198" i="2"/>
  <c r="AT198" i="2"/>
  <c r="AS198" i="2"/>
  <c r="AR198" i="2"/>
  <c r="AQ198" i="2"/>
  <c r="AP198" i="2"/>
  <c r="AO198" i="2"/>
  <c r="AN198" i="2"/>
  <c r="AG198" i="2"/>
  <c r="AI198" i="2" s="1"/>
  <c r="AF198" i="2"/>
  <c r="AM198" i="2" s="1"/>
  <c r="AE198" i="2"/>
  <c r="AL198" i="2" s="1"/>
  <c r="W198" i="2"/>
  <c r="V198" i="2"/>
  <c r="AC198" i="2" s="1"/>
  <c r="U198" i="2"/>
  <c r="AB198" i="2" s="1"/>
  <c r="T198" i="2"/>
  <c r="M198" i="2"/>
  <c r="L198" i="2"/>
  <c r="S198" i="2" s="1"/>
  <c r="K198" i="2"/>
  <c r="R198" i="2" s="1"/>
  <c r="J198" i="2"/>
  <c r="I198" i="2"/>
  <c r="H198" i="2"/>
  <c r="G198" i="2"/>
  <c r="AH198" i="2" s="1"/>
  <c r="F198" i="2"/>
  <c r="E198" i="2"/>
  <c r="C198" i="2"/>
  <c r="B198" i="2"/>
  <c r="A198" i="2"/>
  <c r="AU197" i="2"/>
  <c r="AT197" i="2"/>
  <c r="AS197" i="2"/>
  <c r="AR197" i="2"/>
  <c r="AQ197" i="2"/>
  <c r="AP197" i="2"/>
  <c r="AO197" i="2"/>
  <c r="AN197" i="2"/>
  <c r="AG197" i="2"/>
  <c r="AI197" i="2" s="1"/>
  <c r="AF197" i="2"/>
  <c r="AM197" i="2" s="1"/>
  <c r="AE197" i="2"/>
  <c r="AL197" i="2" s="1"/>
  <c r="W197" i="2"/>
  <c r="V197" i="2"/>
  <c r="AC197" i="2" s="1"/>
  <c r="U197" i="2"/>
  <c r="AB197" i="2" s="1"/>
  <c r="T197" i="2"/>
  <c r="M197" i="2"/>
  <c r="L197" i="2"/>
  <c r="S197" i="2" s="1"/>
  <c r="K197" i="2"/>
  <c r="R197" i="2" s="1"/>
  <c r="J197" i="2"/>
  <c r="I197" i="2"/>
  <c r="H197" i="2"/>
  <c r="G197" i="2"/>
  <c r="AH197" i="2" s="1"/>
  <c r="F197" i="2"/>
  <c r="E197" i="2"/>
  <c r="C197" i="2"/>
  <c r="B197" i="2"/>
  <c r="A197" i="2"/>
  <c r="AU196" i="2"/>
  <c r="AT196" i="2"/>
  <c r="AS196" i="2"/>
  <c r="AR196" i="2"/>
  <c r="AQ196" i="2"/>
  <c r="AP196" i="2"/>
  <c r="AO196" i="2"/>
  <c r="AN196" i="2"/>
  <c r="AG196" i="2"/>
  <c r="AI196" i="2" s="1"/>
  <c r="AF196" i="2"/>
  <c r="AM196" i="2" s="1"/>
  <c r="AE196" i="2"/>
  <c r="AL196" i="2" s="1"/>
  <c r="W196" i="2"/>
  <c r="V196" i="2"/>
  <c r="AC196" i="2" s="1"/>
  <c r="U196" i="2"/>
  <c r="AB196" i="2" s="1"/>
  <c r="T196" i="2"/>
  <c r="M196" i="2"/>
  <c r="L196" i="2"/>
  <c r="S196" i="2" s="1"/>
  <c r="K196" i="2"/>
  <c r="R196" i="2" s="1"/>
  <c r="J196" i="2"/>
  <c r="I196" i="2"/>
  <c r="H196" i="2"/>
  <c r="G196" i="2"/>
  <c r="AH196" i="2" s="1"/>
  <c r="F196" i="2"/>
  <c r="E196" i="2"/>
  <c r="C196" i="2"/>
  <c r="B196" i="2"/>
  <c r="A196" i="2"/>
  <c r="AU195" i="2"/>
  <c r="AT195" i="2"/>
  <c r="AS195" i="2"/>
  <c r="AR195" i="2"/>
  <c r="AQ195" i="2"/>
  <c r="AP195" i="2"/>
  <c r="AO195" i="2"/>
  <c r="AN195" i="2"/>
  <c r="AG195" i="2"/>
  <c r="AI195" i="2" s="1"/>
  <c r="AF195" i="2"/>
  <c r="AM195" i="2" s="1"/>
  <c r="AE195" i="2"/>
  <c r="AL195" i="2" s="1"/>
  <c r="W195" i="2"/>
  <c r="V195" i="2"/>
  <c r="AC195" i="2" s="1"/>
  <c r="U195" i="2"/>
  <c r="AB195" i="2" s="1"/>
  <c r="T195" i="2"/>
  <c r="M195" i="2"/>
  <c r="L195" i="2"/>
  <c r="S195" i="2" s="1"/>
  <c r="K195" i="2"/>
  <c r="R195" i="2" s="1"/>
  <c r="J195" i="2"/>
  <c r="I195" i="2"/>
  <c r="H195" i="2"/>
  <c r="G195" i="2"/>
  <c r="AH195" i="2" s="1"/>
  <c r="F195" i="2"/>
  <c r="E195" i="2"/>
  <c r="C195" i="2"/>
  <c r="B195" i="2"/>
  <c r="A195" i="2"/>
  <c r="AU194" i="2"/>
  <c r="AT194" i="2"/>
  <c r="AS194" i="2"/>
  <c r="AR194" i="2"/>
  <c r="AQ194" i="2"/>
  <c r="AP194" i="2"/>
  <c r="AO194" i="2"/>
  <c r="AN194" i="2"/>
  <c r="AG194" i="2"/>
  <c r="AI194" i="2" s="1"/>
  <c r="AF194" i="2"/>
  <c r="AM194" i="2" s="1"/>
  <c r="AE194" i="2"/>
  <c r="AL194" i="2" s="1"/>
  <c r="W194" i="2"/>
  <c r="V194" i="2"/>
  <c r="AC194" i="2" s="1"/>
  <c r="U194" i="2"/>
  <c r="AB194" i="2" s="1"/>
  <c r="T194" i="2"/>
  <c r="M194" i="2"/>
  <c r="L194" i="2"/>
  <c r="S194" i="2" s="1"/>
  <c r="K194" i="2"/>
  <c r="R194" i="2" s="1"/>
  <c r="J194" i="2"/>
  <c r="I194" i="2"/>
  <c r="H194" i="2"/>
  <c r="G194" i="2"/>
  <c r="AH194" i="2" s="1"/>
  <c r="F194" i="2"/>
  <c r="E194" i="2"/>
  <c r="C194" i="2"/>
  <c r="B194" i="2"/>
  <c r="A194" i="2"/>
  <c r="AU193" i="2"/>
  <c r="AT193" i="2"/>
  <c r="AS193" i="2"/>
  <c r="AR193" i="2"/>
  <c r="AQ193" i="2"/>
  <c r="AP193" i="2"/>
  <c r="AO193" i="2"/>
  <c r="AN193" i="2"/>
  <c r="AG193" i="2"/>
  <c r="AI193" i="2" s="1"/>
  <c r="AF193" i="2"/>
  <c r="AM193" i="2" s="1"/>
  <c r="AE193" i="2"/>
  <c r="AL193" i="2" s="1"/>
  <c r="W193" i="2"/>
  <c r="V193" i="2"/>
  <c r="AC193" i="2" s="1"/>
  <c r="U193" i="2"/>
  <c r="AB193" i="2" s="1"/>
  <c r="T193" i="2"/>
  <c r="M193" i="2"/>
  <c r="L193" i="2"/>
  <c r="S193" i="2" s="1"/>
  <c r="K193" i="2"/>
  <c r="R193" i="2" s="1"/>
  <c r="J193" i="2"/>
  <c r="I193" i="2"/>
  <c r="H193" i="2"/>
  <c r="G193" i="2"/>
  <c r="AH193" i="2" s="1"/>
  <c r="F193" i="2"/>
  <c r="E193" i="2"/>
  <c r="C193" i="2"/>
  <c r="B193" i="2"/>
  <c r="A193" i="2"/>
  <c r="AU192" i="2"/>
  <c r="AT192" i="2"/>
  <c r="AS192" i="2"/>
  <c r="AR192" i="2"/>
  <c r="AQ192" i="2"/>
  <c r="AP192" i="2"/>
  <c r="AO192" i="2"/>
  <c r="AN192" i="2"/>
  <c r="AG192" i="2"/>
  <c r="AI192" i="2" s="1"/>
  <c r="AF192" i="2"/>
  <c r="AM192" i="2" s="1"/>
  <c r="AE192" i="2"/>
  <c r="AL192" i="2" s="1"/>
  <c r="W192" i="2"/>
  <c r="V192" i="2"/>
  <c r="AC192" i="2" s="1"/>
  <c r="U192" i="2"/>
  <c r="AB192" i="2" s="1"/>
  <c r="T192" i="2"/>
  <c r="M192" i="2"/>
  <c r="L192" i="2"/>
  <c r="S192" i="2" s="1"/>
  <c r="K192" i="2"/>
  <c r="R192" i="2" s="1"/>
  <c r="J192" i="2"/>
  <c r="I192" i="2"/>
  <c r="H192" i="2"/>
  <c r="G192" i="2"/>
  <c r="AH192" i="2" s="1"/>
  <c r="F192" i="2"/>
  <c r="E192" i="2"/>
  <c r="C192" i="2"/>
  <c r="B192" i="2"/>
  <c r="A192" i="2"/>
  <c r="AU191" i="2"/>
  <c r="AT191" i="2"/>
  <c r="AS191" i="2"/>
  <c r="AR191" i="2"/>
  <c r="AQ191" i="2"/>
  <c r="AP191" i="2"/>
  <c r="AO191" i="2"/>
  <c r="AN191" i="2"/>
  <c r="AG191" i="2"/>
  <c r="AI191" i="2" s="1"/>
  <c r="AF191" i="2"/>
  <c r="AM191" i="2" s="1"/>
  <c r="AE191" i="2"/>
  <c r="AL191" i="2" s="1"/>
  <c r="W191" i="2"/>
  <c r="V191" i="2"/>
  <c r="AC191" i="2" s="1"/>
  <c r="U191" i="2"/>
  <c r="AB191" i="2" s="1"/>
  <c r="T191" i="2"/>
  <c r="M191" i="2"/>
  <c r="L191" i="2"/>
  <c r="S191" i="2" s="1"/>
  <c r="K191" i="2"/>
  <c r="R191" i="2" s="1"/>
  <c r="J191" i="2"/>
  <c r="I191" i="2"/>
  <c r="H191" i="2"/>
  <c r="G191" i="2"/>
  <c r="AH191" i="2" s="1"/>
  <c r="F191" i="2"/>
  <c r="E191" i="2"/>
  <c r="C191" i="2"/>
  <c r="B191" i="2"/>
  <c r="A191" i="2"/>
  <c r="AU190" i="2"/>
  <c r="AT190" i="2"/>
  <c r="AS190" i="2"/>
  <c r="AR190" i="2"/>
  <c r="AQ190" i="2"/>
  <c r="AP190" i="2"/>
  <c r="AO190" i="2"/>
  <c r="AN190" i="2"/>
  <c r="AG190" i="2"/>
  <c r="AI190" i="2" s="1"/>
  <c r="AF190" i="2"/>
  <c r="AM190" i="2" s="1"/>
  <c r="AE190" i="2"/>
  <c r="AL190" i="2" s="1"/>
  <c r="W190" i="2"/>
  <c r="V190" i="2"/>
  <c r="AC190" i="2" s="1"/>
  <c r="U190" i="2"/>
  <c r="AB190" i="2" s="1"/>
  <c r="T190" i="2"/>
  <c r="M190" i="2"/>
  <c r="L190" i="2"/>
  <c r="S190" i="2" s="1"/>
  <c r="K190" i="2"/>
  <c r="R190" i="2" s="1"/>
  <c r="J190" i="2"/>
  <c r="I190" i="2"/>
  <c r="H190" i="2"/>
  <c r="G190" i="2"/>
  <c r="AH190" i="2" s="1"/>
  <c r="F190" i="2"/>
  <c r="E190" i="2"/>
  <c r="C190" i="2"/>
  <c r="B190" i="2"/>
  <c r="A190" i="2"/>
  <c r="AU189" i="2"/>
  <c r="AT189" i="2"/>
  <c r="AS189" i="2"/>
  <c r="AR189" i="2"/>
  <c r="AQ189" i="2"/>
  <c r="AP189" i="2"/>
  <c r="AO189" i="2"/>
  <c r="AN189" i="2"/>
  <c r="AG189" i="2"/>
  <c r="AI189" i="2" s="1"/>
  <c r="AF189" i="2"/>
  <c r="AM189" i="2" s="1"/>
  <c r="AE189" i="2"/>
  <c r="AL189" i="2" s="1"/>
  <c r="W189" i="2"/>
  <c r="V189" i="2"/>
  <c r="AC189" i="2" s="1"/>
  <c r="U189" i="2"/>
  <c r="AB189" i="2" s="1"/>
  <c r="T189" i="2"/>
  <c r="M189" i="2"/>
  <c r="L189" i="2"/>
  <c r="S189" i="2" s="1"/>
  <c r="K189" i="2"/>
  <c r="R189" i="2" s="1"/>
  <c r="J189" i="2"/>
  <c r="I189" i="2"/>
  <c r="H189" i="2"/>
  <c r="G189" i="2"/>
  <c r="AH189" i="2" s="1"/>
  <c r="F189" i="2"/>
  <c r="E189" i="2"/>
  <c r="C189" i="2"/>
  <c r="B189" i="2"/>
  <c r="A189" i="2"/>
  <c r="AU188" i="2"/>
  <c r="AT188" i="2"/>
  <c r="AS188" i="2"/>
  <c r="AR188" i="2"/>
  <c r="AQ188" i="2"/>
  <c r="AP188" i="2"/>
  <c r="AO188" i="2"/>
  <c r="AN188" i="2"/>
  <c r="AG188" i="2"/>
  <c r="AI188" i="2" s="1"/>
  <c r="AF188" i="2"/>
  <c r="AM188" i="2" s="1"/>
  <c r="AE188" i="2"/>
  <c r="AL188" i="2" s="1"/>
  <c r="W188" i="2"/>
  <c r="V188" i="2"/>
  <c r="AC188" i="2" s="1"/>
  <c r="U188" i="2"/>
  <c r="AB188" i="2" s="1"/>
  <c r="T188" i="2"/>
  <c r="M188" i="2"/>
  <c r="L188" i="2"/>
  <c r="S188" i="2" s="1"/>
  <c r="K188" i="2"/>
  <c r="R188" i="2" s="1"/>
  <c r="J188" i="2"/>
  <c r="I188" i="2"/>
  <c r="H188" i="2"/>
  <c r="G188" i="2"/>
  <c r="AH188" i="2" s="1"/>
  <c r="F188" i="2"/>
  <c r="E188" i="2"/>
  <c r="C188" i="2"/>
  <c r="B188" i="2"/>
  <c r="A188" i="2"/>
  <c r="AU187" i="2"/>
  <c r="AT187" i="2"/>
  <c r="AS187" i="2"/>
  <c r="AR187" i="2"/>
  <c r="AQ187" i="2"/>
  <c r="AP187" i="2"/>
  <c r="AO187" i="2"/>
  <c r="AN187" i="2"/>
  <c r="AG187" i="2"/>
  <c r="AI187" i="2" s="1"/>
  <c r="AF187" i="2"/>
  <c r="AM187" i="2" s="1"/>
  <c r="AE187" i="2"/>
  <c r="AL187" i="2" s="1"/>
  <c r="W187" i="2"/>
  <c r="V187" i="2"/>
  <c r="AC187" i="2" s="1"/>
  <c r="U187" i="2"/>
  <c r="AB187" i="2" s="1"/>
  <c r="T187" i="2"/>
  <c r="M187" i="2"/>
  <c r="L187" i="2"/>
  <c r="S187" i="2" s="1"/>
  <c r="K187" i="2"/>
  <c r="R187" i="2" s="1"/>
  <c r="J187" i="2"/>
  <c r="I187" i="2"/>
  <c r="H187" i="2"/>
  <c r="G187" i="2"/>
  <c r="AH187" i="2" s="1"/>
  <c r="F187" i="2"/>
  <c r="E187" i="2"/>
  <c r="C187" i="2"/>
  <c r="B187" i="2"/>
  <c r="A187" i="2"/>
  <c r="AU186" i="2"/>
  <c r="AT186" i="2"/>
  <c r="AS186" i="2"/>
  <c r="AR186" i="2"/>
  <c r="AQ186" i="2"/>
  <c r="AP186" i="2"/>
  <c r="AO186" i="2"/>
  <c r="AN186" i="2"/>
  <c r="AG186" i="2"/>
  <c r="AI186" i="2" s="1"/>
  <c r="AF186" i="2"/>
  <c r="AM186" i="2" s="1"/>
  <c r="AE186" i="2"/>
  <c r="AL186" i="2" s="1"/>
  <c r="W186" i="2"/>
  <c r="V186" i="2"/>
  <c r="AC186" i="2" s="1"/>
  <c r="U186" i="2"/>
  <c r="AB186" i="2" s="1"/>
  <c r="T186" i="2"/>
  <c r="M186" i="2"/>
  <c r="L186" i="2"/>
  <c r="S186" i="2" s="1"/>
  <c r="K186" i="2"/>
  <c r="R186" i="2" s="1"/>
  <c r="J186" i="2"/>
  <c r="I186" i="2"/>
  <c r="H186" i="2"/>
  <c r="G186" i="2"/>
  <c r="AH186" i="2" s="1"/>
  <c r="F186" i="2"/>
  <c r="E186" i="2"/>
  <c r="C186" i="2"/>
  <c r="B186" i="2"/>
  <c r="A186" i="2"/>
  <c r="AU185" i="2"/>
  <c r="AT185" i="2"/>
  <c r="AS185" i="2"/>
  <c r="AR185" i="2"/>
  <c r="AQ185" i="2"/>
  <c r="AP185" i="2"/>
  <c r="AO185" i="2"/>
  <c r="AN185" i="2"/>
  <c r="AG185" i="2"/>
  <c r="AI185" i="2" s="1"/>
  <c r="AF185" i="2"/>
  <c r="AM185" i="2" s="1"/>
  <c r="AE185" i="2"/>
  <c r="AL185" i="2" s="1"/>
  <c r="W185" i="2"/>
  <c r="V185" i="2"/>
  <c r="AC185" i="2" s="1"/>
  <c r="U185" i="2"/>
  <c r="AB185" i="2" s="1"/>
  <c r="T185" i="2"/>
  <c r="M185" i="2"/>
  <c r="L185" i="2"/>
  <c r="S185" i="2" s="1"/>
  <c r="K185" i="2"/>
  <c r="R185" i="2" s="1"/>
  <c r="J185" i="2"/>
  <c r="I185" i="2"/>
  <c r="H185" i="2"/>
  <c r="G185" i="2"/>
  <c r="AH185" i="2" s="1"/>
  <c r="F185" i="2"/>
  <c r="E185" i="2"/>
  <c r="C185" i="2"/>
  <c r="B185" i="2"/>
  <c r="A185" i="2"/>
  <c r="AU184" i="2"/>
  <c r="AT184" i="2"/>
  <c r="AS184" i="2"/>
  <c r="AR184" i="2"/>
  <c r="AQ184" i="2"/>
  <c r="AP184" i="2"/>
  <c r="AO184" i="2"/>
  <c r="AN184" i="2"/>
  <c r="AG184" i="2"/>
  <c r="AI184" i="2" s="1"/>
  <c r="AF184" i="2"/>
  <c r="AM184" i="2" s="1"/>
  <c r="AE184" i="2"/>
  <c r="AL184" i="2" s="1"/>
  <c r="W184" i="2"/>
  <c r="V184" i="2"/>
  <c r="AC184" i="2" s="1"/>
  <c r="U184" i="2"/>
  <c r="AB184" i="2" s="1"/>
  <c r="T184" i="2"/>
  <c r="M184" i="2"/>
  <c r="L184" i="2"/>
  <c r="S184" i="2" s="1"/>
  <c r="K184" i="2"/>
  <c r="R184" i="2" s="1"/>
  <c r="J184" i="2"/>
  <c r="I184" i="2"/>
  <c r="H184" i="2"/>
  <c r="G184" i="2"/>
  <c r="AH184" i="2" s="1"/>
  <c r="F184" i="2"/>
  <c r="E184" i="2"/>
  <c r="C184" i="2"/>
  <c r="B184" i="2"/>
  <c r="A184" i="2"/>
  <c r="AU183" i="2"/>
  <c r="AT183" i="2"/>
  <c r="AS183" i="2"/>
  <c r="AR183" i="2"/>
  <c r="AQ183" i="2"/>
  <c r="AP183" i="2"/>
  <c r="AO183" i="2"/>
  <c r="AN183" i="2"/>
  <c r="AG183" i="2"/>
  <c r="AI183" i="2" s="1"/>
  <c r="AF183" i="2"/>
  <c r="AM183" i="2" s="1"/>
  <c r="AE183" i="2"/>
  <c r="AL183" i="2" s="1"/>
  <c r="W183" i="2"/>
  <c r="V183" i="2"/>
  <c r="AC183" i="2" s="1"/>
  <c r="U183" i="2"/>
  <c r="AB183" i="2" s="1"/>
  <c r="T183" i="2"/>
  <c r="M183" i="2"/>
  <c r="L183" i="2"/>
  <c r="S183" i="2" s="1"/>
  <c r="K183" i="2"/>
  <c r="R183" i="2" s="1"/>
  <c r="J183" i="2"/>
  <c r="I183" i="2"/>
  <c r="H183" i="2"/>
  <c r="G183" i="2"/>
  <c r="AH183" i="2" s="1"/>
  <c r="F183" i="2"/>
  <c r="E183" i="2"/>
  <c r="C183" i="2"/>
  <c r="B183" i="2"/>
  <c r="A183" i="2"/>
  <c r="AU182" i="2"/>
  <c r="AT182" i="2"/>
  <c r="AS182" i="2"/>
  <c r="AR182" i="2"/>
  <c r="AQ182" i="2"/>
  <c r="AP182" i="2"/>
  <c r="AO182" i="2"/>
  <c r="AN182" i="2"/>
  <c r="AG182" i="2"/>
  <c r="AI182" i="2" s="1"/>
  <c r="AF182" i="2"/>
  <c r="AM182" i="2" s="1"/>
  <c r="AE182" i="2"/>
  <c r="AL182" i="2" s="1"/>
  <c r="W182" i="2"/>
  <c r="V182" i="2"/>
  <c r="AC182" i="2" s="1"/>
  <c r="U182" i="2"/>
  <c r="AB182" i="2" s="1"/>
  <c r="T182" i="2"/>
  <c r="M182" i="2"/>
  <c r="L182" i="2"/>
  <c r="S182" i="2" s="1"/>
  <c r="K182" i="2"/>
  <c r="R182" i="2" s="1"/>
  <c r="J182" i="2"/>
  <c r="I182" i="2"/>
  <c r="H182" i="2"/>
  <c r="G182" i="2"/>
  <c r="AH182" i="2" s="1"/>
  <c r="F182" i="2"/>
  <c r="E182" i="2"/>
  <c r="C182" i="2"/>
  <c r="B182" i="2"/>
  <c r="A182" i="2"/>
  <c r="AU181" i="2"/>
  <c r="AT181" i="2"/>
  <c r="AS181" i="2"/>
  <c r="AR181" i="2"/>
  <c r="AQ181" i="2"/>
  <c r="AP181" i="2"/>
  <c r="AO181" i="2"/>
  <c r="AN181" i="2"/>
  <c r="AG181" i="2"/>
  <c r="AI181" i="2" s="1"/>
  <c r="AF181" i="2"/>
  <c r="AM181" i="2" s="1"/>
  <c r="AE181" i="2"/>
  <c r="AL181" i="2" s="1"/>
  <c r="W181" i="2"/>
  <c r="V181" i="2"/>
  <c r="AC181" i="2" s="1"/>
  <c r="U181" i="2"/>
  <c r="AB181" i="2" s="1"/>
  <c r="T181" i="2"/>
  <c r="M181" i="2"/>
  <c r="L181" i="2"/>
  <c r="S181" i="2" s="1"/>
  <c r="K181" i="2"/>
  <c r="R181" i="2" s="1"/>
  <c r="J181" i="2"/>
  <c r="I181" i="2"/>
  <c r="H181" i="2"/>
  <c r="G181" i="2"/>
  <c r="AH181" i="2" s="1"/>
  <c r="F181" i="2"/>
  <c r="E181" i="2"/>
  <c r="C181" i="2"/>
  <c r="B181" i="2"/>
  <c r="A181" i="2"/>
  <c r="AU180" i="2"/>
  <c r="AT180" i="2"/>
  <c r="AS180" i="2"/>
  <c r="AR180" i="2"/>
  <c r="AQ180" i="2"/>
  <c r="AP180" i="2"/>
  <c r="AO180" i="2"/>
  <c r="AN180" i="2"/>
  <c r="AG180" i="2"/>
  <c r="AI180" i="2" s="1"/>
  <c r="AF180" i="2"/>
  <c r="AM180" i="2" s="1"/>
  <c r="AE180" i="2"/>
  <c r="AL180" i="2" s="1"/>
  <c r="W180" i="2"/>
  <c r="V180" i="2"/>
  <c r="AC180" i="2" s="1"/>
  <c r="U180" i="2"/>
  <c r="AB180" i="2" s="1"/>
  <c r="T180" i="2"/>
  <c r="M180" i="2"/>
  <c r="L180" i="2"/>
  <c r="S180" i="2" s="1"/>
  <c r="K180" i="2"/>
  <c r="R180" i="2" s="1"/>
  <c r="J180" i="2"/>
  <c r="I180" i="2"/>
  <c r="H180" i="2"/>
  <c r="G180" i="2"/>
  <c r="AH180" i="2" s="1"/>
  <c r="F180" i="2"/>
  <c r="E180" i="2"/>
  <c r="C180" i="2"/>
  <c r="B180" i="2"/>
  <c r="A180" i="2"/>
  <c r="AU179" i="2"/>
  <c r="AT179" i="2"/>
  <c r="AS179" i="2"/>
  <c r="AR179" i="2"/>
  <c r="AQ179" i="2"/>
  <c r="AP179" i="2"/>
  <c r="AO179" i="2"/>
  <c r="AN179" i="2"/>
  <c r="AG179" i="2"/>
  <c r="AI179" i="2" s="1"/>
  <c r="AF179" i="2"/>
  <c r="AM179" i="2" s="1"/>
  <c r="AE179" i="2"/>
  <c r="AL179" i="2" s="1"/>
  <c r="W179" i="2"/>
  <c r="V179" i="2"/>
  <c r="AC179" i="2" s="1"/>
  <c r="U179" i="2"/>
  <c r="AB179" i="2" s="1"/>
  <c r="T179" i="2"/>
  <c r="M179" i="2"/>
  <c r="L179" i="2"/>
  <c r="S179" i="2" s="1"/>
  <c r="K179" i="2"/>
  <c r="R179" i="2" s="1"/>
  <c r="J179" i="2"/>
  <c r="I179" i="2"/>
  <c r="H179" i="2"/>
  <c r="G179" i="2"/>
  <c r="AH179" i="2" s="1"/>
  <c r="F179" i="2"/>
  <c r="E179" i="2"/>
  <c r="C179" i="2"/>
  <c r="B179" i="2"/>
  <c r="A179" i="2"/>
  <c r="AU178" i="2"/>
  <c r="AT178" i="2"/>
  <c r="AS178" i="2"/>
  <c r="AR178" i="2"/>
  <c r="AQ178" i="2"/>
  <c r="AP178" i="2"/>
  <c r="AO178" i="2"/>
  <c r="AN178" i="2"/>
  <c r="AG178" i="2"/>
  <c r="AI178" i="2" s="1"/>
  <c r="AF178" i="2"/>
  <c r="AM178" i="2" s="1"/>
  <c r="AE178" i="2"/>
  <c r="AL178" i="2" s="1"/>
  <c r="W178" i="2"/>
  <c r="V178" i="2"/>
  <c r="AC178" i="2" s="1"/>
  <c r="U178" i="2"/>
  <c r="AB178" i="2" s="1"/>
  <c r="T178" i="2"/>
  <c r="M178" i="2"/>
  <c r="L178" i="2"/>
  <c r="S178" i="2" s="1"/>
  <c r="K178" i="2"/>
  <c r="R178" i="2" s="1"/>
  <c r="J178" i="2"/>
  <c r="I178" i="2"/>
  <c r="H178" i="2"/>
  <c r="G178" i="2"/>
  <c r="AH178" i="2" s="1"/>
  <c r="F178" i="2"/>
  <c r="E178" i="2"/>
  <c r="C178" i="2"/>
  <c r="B178" i="2"/>
  <c r="A178" i="2"/>
  <c r="AU177" i="2"/>
  <c r="AT177" i="2"/>
  <c r="AS177" i="2"/>
  <c r="AR177" i="2"/>
  <c r="AQ177" i="2"/>
  <c r="AP177" i="2"/>
  <c r="AO177" i="2"/>
  <c r="AN177" i="2"/>
  <c r="AG177" i="2"/>
  <c r="AI177" i="2" s="1"/>
  <c r="AF177" i="2"/>
  <c r="AM177" i="2" s="1"/>
  <c r="AE177" i="2"/>
  <c r="AL177" i="2" s="1"/>
  <c r="W177" i="2"/>
  <c r="V177" i="2"/>
  <c r="AC177" i="2" s="1"/>
  <c r="U177" i="2"/>
  <c r="AB177" i="2" s="1"/>
  <c r="T177" i="2"/>
  <c r="M177" i="2"/>
  <c r="L177" i="2"/>
  <c r="S177" i="2" s="1"/>
  <c r="K177" i="2"/>
  <c r="R177" i="2" s="1"/>
  <c r="J177" i="2"/>
  <c r="I177" i="2"/>
  <c r="H177" i="2"/>
  <c r="G177" i="2"/>
  <c r="AH177" i="2" s="1"/>
  <c r="F177" i="2"/>
  <c r="E177" i="2"/>
  <c r="C177" i="2"/>
  <c r="B177" i="2"/>
  <c r="A177" i="2"/>
  <c r="AU176" i="2"/>
  <c r="AT176" i="2"/>
  <c r="AS176" i="2"/>
  <c r="AR176" i="2"/>
  <c r="AQ176" i="2"/>
  <c r="AP176" i="2"/>
  <c r="AO176" i="2"/>
  <c r="AN176" i="2"/>
  <c r="AG176" i="2"/>
  <c r="AI176" i="2" s="1"/>
  <c r="AF176" i="2"/>
  <c r="AM176" i="2" s="1"/>
  <c r="AE176" i="2"/>
  <c r="AL176" i="2" s="1"/>
  <c r="W176" i="2"/>
  <c r="V176" i="2"/>
  <c r="AC176" i="2" s="1"/>
  <c r="U176" i="2"/>
  <c r="AB176" i="2" s="1"/>
  <c r="T176" i="2"/>
  <c r="M176" i="2"/>
  <c r="L176" i="2"/>
  <c r="S176" i="2" s="1"/>
  <c r="K176" i="2"/>
  <c r="R176" i="2" s="1"/>
  <c r="J176" i="2"/>
  <c r="I176" i="2"/>
  <c r="H176" i="2"/>
  <c r="G176" i="2"/>
  <c r="AH176" i="2" s="1"/>
  <c r="F176" i="2"/>
  <c r="E176" i="2"/>
  <c r="C176" i="2"/>
  <c r="B176" i="2"/>
  <c r="A176" i="2"/>
  <c r="AU175" i="2"/>
  <c r="AT175" i="2"/>
  <c r="AS175" i="2"/>
  <c r="AR175" i="2"/>
  <c r="AQ175" i="2"/>
  <c r="AP175" i="2"/>
  <c r="AO175" i="2"/>
  <c r="AN175" i="2"/>
  <c r="AG175" i="2"/>
  <c r="AI175" i="2" s="1"/>
  <c r="AF175" i="2"/>
  <c r="AM175" i="2" s="1"/>
  <c r="AE175" i="2"/>
  <c r="AL175" i="2" s="1"/>
  <c r="W175" i="2"/>
  <c r="V175" i="2"/>
  <c r="AC175" i="2" s="1"/>
  <c r="U175" i="2"/>
  <c r="AB175" i="2" s="1"/>
  <c r="T175" i="2"/>
  <c r="M175" i="2"/>
  <c r="L175" i="2"/>
  <c r="S175" i="2" s="1"/>
  <c r="K175" i="2"/>
  <c r="R175" i="2" s="1"/>
  <c r="J175" i="2"/>
  <c r="I175" i="2"/>
  <c r="H175" i="2"/>
  <c r="G175" i="2"/>
  <c r="AH175" i="2" s="1"/>
  <c r="F175" i="2"/>
  <c r="E175" i="2"/>
  <c r="C175" i="2"/>
  <c r="B175" i="2"/>
  <c r="A175" i="2"/>
  <c r="AU174" i="2"/>
  <c r="AT174" i="2"/>
  <c r="AS174" i="2"/>
  <c r="AR174" i="2"/>
  <c r="AQ174" i="2"/>
  <c r="AP174" i="2"/>
  <c r="AO174" i="2"/>
  <c r="AN174" i="2"/>
  <c r="AG174" i="2"/>
  <c r="AI174" i="2" s="1"/>
  <c r="AF174" i="2"/>
  <c r="AM174" i="2" s="1"/>
  <c r="AE174" i="2"/>
  <c r="AL174" i="2" s="1"/>
  <c r="W174" i="2"/>
  <c r="V174" i="2"/>
  <c r="AC174" i="2" s="1"/>
  <c r="U174" i="2"/>
  <c r="AB174" i="2" s="1"/>
  <c r="T174" i="2"/>
  <c r="M174" i="2"/>
  <c r="O174" i="2" s="1"/>
  <c r="L174" i="2"/>
  <c r="S174" i="2" s="1"/>
  <c r="K174" i="2"/>
  <c r="R174" i="2" s="1"/>
  <c r="J174" i="2"/>
  <c r="I174" i="2"/>
  <c r="H174" i="2"/>
  <c r="G174" i="2"/>
  <c r="AH174" i="2" s="1"/>
  <c r="F174" i="2"/>
  <c r="E174" i="2"/>
  <c r="C174" i="2"/>
  <c r="B174" i="2"/>
  <c r="A174" i="2"/>
  <c r="AU173" i="2"/>
  <c r="AT173" i="2"/>
  <c r="AS173" i="2"/>
  <c r="AR173" i="2"/>
  <c r="AQ173" i="2"/>
  <c r="AP173" i="2"/>
  <c r="AO173" i="2"/>
  <c r="AN173" i="2"/>
  <c r="AG173" i="2"/>
  <c r="AI173" i="2" s="1"/>
  <c r="AF173" i="2"/>
  <c r="AM173" i="2" s="1"/>
  <c r="AE173" i="2"/>
  <c r="AL173" i="2" s="1"/>
  <c r="W173" i="2"/>
  <c r="V173" i="2"/>
  <c r="AC173" i="2" s="1"/>
  <c r="U173" i="2"/>
  <c r="AB173" i="2" s="1"/>
  <c r="T173" i="2"/>
  <c r="M173" i="2"/>
  <c r="L173" i="2"/>
  <c r="S173" i="2" s="1"/>
  <c r="K173" i="2"/>
  <c r="R173" i="2" s="1"/>
  <c r="J173" i="2"/>
  <c r="I173" i="2"/>
  <c r="H173" i="2"/>
  <c r="G173" i="2"/>
  <c r="AH173" i="2" s="1"/>
  <c r="F173" i="2"/>
  <c r="E173" i="2"/>
  <c r="C173" i="2"/>
  <c r="B173" i="2"/>
  <c r="A173" i="2"/>
  <c r="AU172" i="2"/>
  <c r="AT172" i="2"/>
  <c r="AS172" i="2"/>
  <c r="AR172" i="2"/>
  <c r="AQ172" i="2"/>
  <c r="AP172" i="2"/>
  <c r="AO172" i="2"/>
  <c r="AN172" i="2"/>
  <c r="AG172" i="2"/>
  <c r="AI172" i="2" s="1"/>
  <c r="AF172" i="2"/>
  <c r="AM172" i="2" s="1"/>
  <c r="AE172" i="2"/>
  <c r="AL172" i="2" s="1"/>
  <c r="W172" i="2"/>
  <c r="V172" i="2"/>
  <c r="AC172" i="2" s="1"/>
  <c r="U172" i="2"/>
  <c r="AB172" i="2" s="1"/>
  <c r="T172" i="2"/>
  <c r="M172" i="2"/>
  <c r="L172" i="2"/>
  <c r="S172" i="2" s="1"/>
  <c r="K172" i="2"/>
  <c r="R172" i="2" s="1"/>
  <c r="J172" i="2"/>
  <c r="I172" i="2"/>
  <c r="H172" i="2"/>
  <c r="G172" i="2"/>
  <c r="AH172" i="2" s="1"/>
  <c r="F172" i="2"/>
  <c r="E172" i="2"/>
  <c r="C172" i="2"/>
  <c r="B172" i="2"/>
  <c r="A172" i="2"/>
  <c r="AU171" i="2"/>
  <c r="AT171" i="2"/>
  <c r="AS171" i="2"/>
  <c r="AR171" i="2"/>
  <c r="AQ171" i="2"/>
  <c r="AP171" i="2"/>
  <c r="AO171" i="2"/>
  <c r="AN171" i="2"/>
  <c r="AG171" i="2"/>
  <c r="AI171" i="2" s="1"/>
  <c r="AF171" i="2"/>
  <c r="AM171" i="2" s="1"/>
  <c r="AE171" i="2"/>
  <c r="AL171" i="2" s="1"/>
  <c r="W171" i="2"/>
  <c r="V171" i="2"/>
  <c r="AC171" i="2" s="1"/>
  <c r="U171" i="2"/>
  <c r="AB171" i="2" s="1"/>
  <c r="T171" i="2"/>
  <c r="M171" i="2"/>
  <c r="L171" i="2"/>
  <c r="S171" i="2" s="1"/>
  <c r="K171" i="2"/>
  <c r="R171" i="2" s="1"/>
  <c r="J171" i="2"/>
  <c r="I171" i="2"/>
  <c r="H171" i="2"/>
  <c r="G171" i="2"/>
  <c r="AH171" i="2" s="1"/>
  <c r="F171" i="2"/>
  <c r="E171" i="2"/>
  <c r="C171" i="2"/>
  <c r="B171" i="2"/>
  <c r="A171" i="2"/>
  <c r="AU170" i="2"/>
  <c r="AT170" i="2"/>
  <c r="AS170" i="2"/>
  <c r="AR170" i="2"/>
  <c r="AQ170" i="2"/>
  <c r="AP170" i="2"/>
  <c r="AO170" i="2"/>
  <c r="AN170" i="2"/>
  <c r="AG170" i="2"/>
  <c r="AI170" i="2" s="1"/>
  <c r="AF170" i="2"/>
  <c r="AM170" i="2" s="1"/>
  <c r="AE170" i="2"/>
  <c r="AL170" i="2" s="1"/>
  <c r="W170" i="2"/>
  <c r="V170" i="2"/>
  <c r="AC170" i="2" s="1"/>
  <c r="U170" i="2"/>
  <c r="AB170" i="2" s="1"/>
  <c r="T170" i="2"/>
  <c r="M170" i="2"/>
  <c r="L170" i="2"/>
  <c r="S170" i="2" s="1"/>
  <c r="K170" i="2"/>
  <c r="R170" i="2" s="1"/>
  <c r="J170" i="2"/>
  <c r="I170" i="2"/>
  <c r="H170" i="2"/>
  <c r="G170" i="2"/>
  <c r="AH170" i="2" s="1"/>
  <c r="F170" i="2"/>
  <c r="E170" i="2"/>
  <c r="C170" i="2"/>
  <c r="B170" i="2"/>
  <c r="A170" i="2"/>
  <c r="AU169" i="2"/>
  <c r="AT169" i="2"/>
  <c r="AS169" i="2"/>
  <c r="AR169" i="2"/>
  <c r="AQ169" i="2"/>
  <c r="AP169" i="2"/>
  <c r="AO169" i="2"/>
  <c r="AN169" i="2"/>
  <c r="AG169" i="2"/>
  <c r="AI169" i="2" s="1"/>
  <c r="AF169" i="2"/>
  <c r="AM169" i="2" s="1"/>
  <c r="AE169" i="2"/>
  <c r="AL169" i="2" s="1"/>
  <c r="W169" i="2"/>
  <c r="V169" i="2"/>
  <c r="AC169" i="2" s="1"/>
  <c r="U169" i="2"/>
  <c r="AB169" i="2" s="1"/>
  <c r="T169" i="2"/>
  <c r="M169" i="2"/>
  <c r="L169" i="2"/>
  <c r="S169" i="2" s="1"/>
  <c r="K169" i="2"/>
  <c r="R169" i="2" s="1"/>
  <c r="J169" i="2"/>
  <c r="I169" i="2"/>
  <c r="H169" i="2"/>
  <c r="G169" i="2"/>
  <c r="AH169" i="2" s="1"/>
  <c r="F169" i="2"/>
  <c r="E169" i="2"/>
  <c r="C169" i="2"/>
  <c r="B169" i="2"/>
  <c r="A169" i="2"/>
  <c r="AU168" i="2"/>
  <c r="AT168" i="2"/>
  <c r="AS168" i="2"/>
  <c r="AR168" i="2"/>
  <c r="AQ168" i="2"/>
  <c r="AP168" i="2"/>
  <c r="AO168" i="2"/>
  <c r="AN168" i="2"/>
  <c r="AG168" i="2"/>
  <c r="AI168" i="2" s="1"/>
  <c r="AF168" i="2"/>
  <c r="AM168" i="2" s="1"/>
  <c r="AE168" i="2"/>
  <c r="AL168" i="2" s="1"/>
  <c r="W168" i="2"/>
  <c r="V168" i="2"/>
  <c r="AC168" i="2" s="1"/>
  <c r="U168" i="2"/>
  <c r="AB168" i="2" s="1"/>
  <c r="T168" i="2"/>
  <c r="M168" i="2"/>
  <c r="O168" i="2" s="1"/>
  <c r="L168" i="2"/>
  <c r="S168" i="2" s="1"/>
  <c r="K168" i="2"/>
  <c r="R168" i="2" s="1"/>
  <c r="J168" i="2"/>
  <c r="I168" i="2"/>
  <c r="H168" i="2"/>
  <c r="G168" i="2"/>
  <c r="AH168" i="2" s="1"/>
  <c r="F168" i="2"/>
  <c r="E168" i="2"/>
  <c r="C168" i="2"/>
  <c r="B168" i="2"/>
  <c r="A168" i="2"/>
  <c r="AU167" i="2"/>
  <c r="AT167" i="2"/>
  <c r="AS167" i="2"/>
  <c r="AR167" i="2"/>
  <c r="AQ167" i="2"/>
  <c r="AP167" i="2"/>
  <c r="AO167" i="2"/>
  <c r="AN167" i="2"/>
  <c r="AG167" i="2"/>
  <c r="AI167" i="2" s="1"/>
  <c r="AF167" i="2"/>
  <c r="AM167" i="2" s="1"/>
  <c r="AE167" i="2"/>
  <c r="AL167" i="2" s="1"/>
  <c r="W167" i="2"/>
  <c r="V167" i="2"/>
  <c r="AC167" i="2" s="1"/>
  <c r="U167" i="2"/>
  <c r="AB167" i="2" s="1"/>
  <c r="T167" i="2"/>
  <c r="M167" i="2"/>
  <c r="O167" i="2" s="1"/>
  <c r="L167" i="2"/>
  <c r="S167" i="2" s="1"/>
  <c r="K167" i="2"/>
  <c r="R167" i="2" s="1"/>
  <c r="J167" i="2"/>
  <c r="I167" i="2"/>
  <c r="H167" i="2"/>
  <c r="G167" i="2"/>
  <c r="AH167" i="2" s="1"/>
  <c r="F167" i="2"/>
  <c r="E167" i="2"/>
  <c r="C167" i="2"/>
  <c r="B167" i="2"/>
  <c r="A167" i="2"/>
  <c r="AU166" i="2"/>
  <c r="AT166" i="2"/>
  <c r="AS166" i="2"/>
  <c r="AR166" i="2"/>
  <c r="AQ166" i="2"/>
  <c r="AP166" i="2"/>
  <c r="AO166" i="2"/>
  <c r="AN166" i="2"/>
  <c r="AG166" i="2"/>
  <c r="AI166" i="2" s="1"/>
  <c r="AF166" i="2"/>
  <c r="AM166" i="2" s="1"/>
  <c r="AE166" i="2"/>
  <c r="AL166" i="2" s="1"/>
  <c r="W166" i="2"/>
  <c r="V166" i="2"/>
  <c r="AC166" i="2" s="1"/>
  <c r="U166" i="2"/>
  <c r="AB166" i="2" s="1"/>
  <c r="T166" i="2"/>
  <c r="M166" i="2"/>
  <c r="L166" i="2"/>
  <c r="S166" i="2" s="1"/>
  <c r="K166" i="2"/>
  <c r="R166" i="2" s="1"/>
  <c r="J166" i="2"/>
  <c r="I166" i="2"/>
  <c r="H166" i="2"/>
  <c r="G166" i="2"/>
  <c r="AH166" i="2" s="1"/>
  <c r="F166" i="2"/>
  <c r="E166" i="2"/>
  <c r="C166" i="2"/>
  <c r="B166" i="2"/>
  <c r="A166" i="2"/>
  <c r="AU165" i="2"/>
  <c r="AT165" i="2"/>
  <c r="AS165" i="2"/>
  <c r="AR165" i="2"/>
  <c r="AQ165" i="2"/>
  <c r="AP165" i="2"/>
  <c r="AO165" i="2"/>
  <c r="AN165" i="2"/>
  <c r="AG165" i="2"/>
  <c r="AI165" i="2" s="1"/>
  <c r="AF165" i="2"/>
  <c r="AM165" i="2" s="1"/>
  <c r="AE165" i="2"/>
  <c r="AL165" i="2" s="1"/>
  <c r="W165" i="2"/>
  <c r="V165" i="2"/>
  <c r="AC165" i="2" s="1"/>
  <c r="U165" i="2"/>
  <c r="AB165" i="2" s="1"/>
  <c r="T165" i="2"/>
  <c r="M165" i="2"/>
  <c r="L165" i="2"/>
  <c r="S165" i="2" s="1"/>
  <c r="K165" i="2"/>
  <c r="R165" i="2" s="1"/>
  <c r="J165" i="2"/>
  <c r="I165" i="2"/>
  <c r="H165" i="2"/>
  <c r="G165" i="2"/>
  <c r="AH165" i="2" s="1"/>
  <c r="F165" i="2"/>
  <c r="E165" i="2"/>
  <c r="C165" i="2"/>
  <c r="B165" i="2"/>
  <c r="A165" i="2"/>
  <c r="AU164" i="2"/>
  <c r="AT164" i="2"/>
  <c r="AS164" i="2"/>
  <c r="AR164" i="2"/>
  <c r="AQ164" i="2"/>
  <c r="AP164" i="2"/>
  <c r="AO164" i="2"/>
  <c r="AN164" i="2"/>
  <c r="AG164" i="2"/>
  <c r="AI164" i="2" s="1"/>
  <c r="AF164" i="2"/>
  <c r="AM164" i="2" s="1"/>
  <c r="AE164" i="2"/>
  <c r="AL164" i="2" s="1"/>
  <c r="W164" i="2"/>
  <c r="V164" i="2"/>
  <c r="AC164" i="2" s="1"/>
  <c r="U164" i="2"/>
  <c r="AB164" i="2" s="1"/>
  <c r="T164" i="2"/>
  <c r="M164" i="2"/>
  <c r="L164" i="2"/>
  <c r="S164" i="2" s="1"/>
  <c r="K164" i="2"/>
  <c r="R164" i="2" s="1"/>
  <c r="J164" i="2"/>
  <c r="I164" i="2"/>
  <c r="H164" i="2"/>
  <c r="G164" i="2"/>
  <c r="AH164" i="2" s="1"/>
  <c r="F164" i="2"/>
  <c r="E164" i="2"/>
  <c r="C164" i="2"/>
  <c r="B164" i="2"/>
  <c r="A164" i="2"/>
  <c r="AU163" i="2"/>
  <c r="AT163" i="2"/>
  <c r="AS163" i="2"/>
  <c r="AR163" i="2"/>
  <c r="AQ163" i="2"/>
  <c r="AP163" i="2"/>
  <c r="AO163" i="2"/>
  <c r="AN163" i="2"/>
  <c r="AG163" i="2"/>
  <c r="AI163" i="2" s="1"/>
  <c r="AF163" i="2"/>
  <c r="AM163" i="2" s="1"/>
  <c r="AE163" i="2"/>
  <c r="AL163" i="2" s="1"/>
  <c r="W163" i="2"/>
  <c r="Y163" i="2" s="1"/>
  <c r="V163" i="2"/>
  <c r="AC163" i="2" s="1"/>
  <c r="U163" i="2"/>
  <c r="AB163" i="2" s="1"/>
  <c r="T163" i="2"/>
  <c r="M163" i="2"/>
  <c r="L163" i="2"/>
  <c r="S163" i="2" s="1"/>
  <c r="K163" i="2"/>
  <c r="R163" i="2" s="1"/>
  <c r="J163" i="2"/>
  <c r="I163" i="2"/>
  <c r="H163" i="2"/>
  <c r="G163" i="2"/>
  <c r="AH163" i="2" s="1"/>
  <c r="F163" i="2"/>
  <c r="E163" i="2"/>
  <c r="C163" i="2"/>
  <c r="B163" i="2"/>
  <c r="A163" i="2"/>
  <c r="AU162" i="2"/>
  <c r="AT162" i="2"/>
  <c r="AS162" i="2"/>
  <c r="AR162" i="2"/>
  <c r="AQ162" i="2"/>
  <c r="AP162" i="2"/>
  <c r="AO162" i="2"/>
  <c r="AN162" i="2"/>
  <c r="AG162" i="2"/>
  <c r="AI162" i="2" s="1"/>
  <c r="AF162" i="2"/>
  <c r="AM162" i="2" s="1"/>
  <c r="AE162" i="2"/>
  <c r="AL162" i="2" s="1"/>
  <c r="W162" i="2"/>
  <c r="V162" i="2"/>
  <c r="AC162" i="2" s="1"/>
  <c r="U162" i="2"/>
  <c r="AB162" i="2" s="1"/>
  <c r="T162" i="2"/>
  <c r="M162" i="2"/>
  <c r="L162" i="2"/>
  <c r="S162" i="2" s="1"/>
  <c r="K162" i="2"/>
  <c r="R162" i="2" s="1"/>
  <c r="J162" i="2"/>
  <c r="I162" i="2"/>
  <c r="H162" i="2"/>
  <c r="G162" i="2"/>
  <c r="AH162" i="2" s="1"/>
  <c r="F162" i="2"/>
  <c r="E162" i="2"/>
  <c r="C162" i="2"/>
  <c r="D162" i="2" s="1"/>
  <c r="B162" i="2"/>
  <c r="A162" i="2"/>
  <c r="AU161" i="2"/>
  <c r="AT161" i="2"/>
  <c r="AS161" i="2"/>
  <c r="AR161" i="2"/>
  <c r="AQ161" i="2"/>
  <c r="AP161" i="2"/>
  <c r="AO161" i="2"/>
  <c r="AN161" i="2"/>
  <c r="AG161" i="2"/>
  <c r="AI161" i="2" s="1"/>
  <c r="AF161" i="2"/>
  <c r="AM161" i="2" s="1"/>
  <c r="AE161" i="2"/>
  <c r="AL161" i="2" s="1"/>
  <c r="W161" i="2"/>
  <c r="V161" i="2"/>
  <c r="AC161" i="2" s="1"/>
  <c r="U161" i="2"/>
  <c r="AB161" i="2" s="1"/>
  <c r="T161" i="2"/>
  <c r="M161" i="2"/>
  <c r="L161" i="2"/>
  <c r="S161" i="2" s="1"/>
  <c r="K161" i="2"/>
  <c r="R161" i="2" s="1"/>
  <c r="J161" i="2"/>
  <c r="I161" i="2"/>
  <c r="H161" i="2"/>
  <c r="G161" i="2"/>
  <c r="AH161" i="2" s="1"/>
  <c r="F161" i="2"/>
  <c r="E161" i="2"/>
  <c r="C161" i="2"/>
  <c r="D161" i="2" s="1"/>
  <c r="B161" i="2"/>
  <c r="A161" i="2"/>
  <c r="AU160" i="2"/>
  <c r="AT160" i="2"/>
  <c r="AS160" i="2"/>
  <c r="AR160" i="2"/>
  <c r="AQ160" i="2"/>
  <c r="AP160" i="2"/>
  <c r="AO160" i="2"/>
  <c r="AN160" i="2"/>
  <c r="AG160" i="2"/>
  <c r="AI160" i="2" s="1"/>
  <c r="AF160" i="2"/>
  <c r="AM160" i="2" s="1"/>
  <c r="AE160" i="2"/>
  <c r="AL160" i="2" s="1"/>
  <c r="W160" i="2"/>
  <c r="V160" i="2"/>
  <c r="AC160" i="2" s="1"/>
  <c r="U160" i="2"/>
  <c r="AB160" i="2" s="1"/>
  <c r="T160" i="2"/>
  <c r="M160" i="2"/>
  <c r="L160" i="2"/>
  <c r="S160" i="2" s="1"/>
  <c r="K160" i="2"/>
  <c r="R160" i="2" s="1"/>
  <c r="J160" i="2"/>
  <c r="I160" i="2"/>
  <c r="H160" i="2"/>
  <c r="G160" i="2"/>
  <c r="AH160" i="2" s="1"/>
  <c r="F160" i="2"/>
  <c r="E160" i="2"/>
  <c r="C160" i="2"/>
  <c r="D160" i="2" s="1"/>
  <c r="B160" i="2"/>
  <c r="A160" i="2"/>
  <c r="AU159" i="2"/>
  <c r="AT159" i="2"/>
  <c r="AS159" i="2"/>
  <c r="AR159" i="2"/>
  <c r="AQ159" i="2"/>
  <c r="AP159" i="2"/>
  <c r="AO159" i="2"/>
  <c r="AN159" i="2"/>
  <c r="AG159" i="2"/>
  <c r="AI159" i="2" s="1"/>
  <c r="AF159" i="2"/>
  <c r="AM159" i="2" s="1"/>
  <c r="AE159" i="2"/>
  <c r="AL159" i="2" s="1"/>
  <c r="W159" i="2"/>
  <c r="V159" i="2"/>
  <c r="AC159" i="2" s="1"/>
  <c r="U159" i="2"/>
  <c r="AB159" i="2" s="1"/>
  <c r="T159" i="2"/>
  <c r="M159" i="2"/>
  <c r="L159" i="2"/>
  <c r="S159" i="2" s="1"/>
  <c r="K159" i="2"/>
  <c r="R159" i="2" s="1"/>
  <c r="J159" i="2"/>
  <c r="I159" i="2"/>
  <c r="H159" i="2"/>
  <c r="G159" i="2"/>
  <c r="AH159" i="2" s="1"/>
  <c r="F159" i="2"/>
  <c r="E159" i="2"/>
  <c r="C159" i="2"/>
  <c r="D159" i="2" s="1"/>
  <c r="B159" i="2"/>
  <c r="A159" i="2"/>
  <c r="AU158" i="2"/>
  <c r="AT158" i="2"/>
  <c r="AS158" i="2"/>
  <c r="AR158" i="2"/>
  <c r="AQ158" i="2"/>
  <c r="AP158" i="2"/>
  <c r="AO158" i="2"/>
  <c r="AN158" i="2"/>
  <c r="AG158" i="2"/>
  <c r="AI158" i="2" s="1"/>
  <c r="AF158" i="2"/>
  <c r="AM158" i="2" s="1"/>
  <c r="AE158" i="2"/>
  <c r="AL158" i="2" s="1"/>
  <c r="W158" i="2"/>
  <c r="V158" i="2"/>
  <c r="AC158" i="2" s="1"/>
  <c r="U158" i="2"/>
  <c r="AB158" i="2" s="1"/>
  <c r="T158" i="2"/>
  <c r="M158" i="2"/>
  <c r="L158" i="2"/>
  <c r="S158" i="2" s="1"/>
  <c r="K158" i="2"/>
  <c r="R158" i="2" s="1"/>
  <c r="J158" i="2"/>
  <c r="I158" i="2"/>
  <c r="H158" i="2"/>
  <c r="G158" i="2"/>
  <c r="AH158" i="2" s="1"/>
  <c r="F158" i="2"/>
  <c r="E158" i="2"/>
  <c r="C158" i="2"/>
  <c r="D158" i="2" s="1"/>
  <c r="B158" i="2"/>
  <c r="A158" i="2"/>
  <c r="AU157" i="2"/>
  <c r="AT157" i="2"/>
  <c r="AS157" i="2"/>
  <c r="AR157" i="2"/>
  <c r="AQ157" i="2"/>
  <c r="AP157" i="2"/>
  <c r="AO157" i="2"/>
  <c r="AN157" i="2"/>
  <c r="AG157" i="2"/>
  <c r="AI157" i="2" s="1"/>
  <c r="AF157" i="2"/>
  <c r="AM157" i="2" s="1"/>
  <c r="AE157" i="2"/>
  <c r="AL157" i="2" s="1"/>
  <c r="W157" i="2"/>
  <c r="V157" i="2"/>
  <c r="AC157" i="2" s="1"/>
  <c r="U157" i="2"/>
  <c r="AB157" i="2" s="1"/>
  <c r="T157" i="2"/>
  <c r="M157" i="2"/>
  <c r="L157" i="2"/>
  <c r="S157" i="2" s="1"/>
  <c r="K157" i="2"/>
  <c r="R157" i="2" s="1"/>
  <c r="J157" i="2"/>
  <c r="I157" i="2"/>
  <c r="H157" i="2"/>
  <c r="G157" i="2"/>
  <c r="AH157" i="2" s="1"/>
  <c r="F157" i="2"/>
  <c r="E157" i="2"/>
  <c r="C157" i="2"/>
  <c r="D157" i="2" s="1"/>
  <c r="B157" i="2"/>
  <c r="A157" i="2"/>
  <c r="AU156" i="2"/>
  <c r="AT156" i="2"/>
  <c r="AS156" i="2"/>
  <c r="AR156" i="2"/>
  <c r="AQ156" i="2"/>
  <c r="AP156" i="2"/>
  <c r="AO156" i="2"/>
  <c r="AN156" i="2"/>
  <c r="AG156" i="2"/>
  <c r="AI156" i="2" s="1"/>
  <c r="AF156" i="2"/>
  <c r="AM156" i="2" s="1"/>
  <c r="AE156" i="2"/>
  <c r="AL156" i="2" s="1"/>
  <c r="W156" i="2"/>
  <c r="V156" i="2"/>
  <c r="AC156" i="2" s="1"/>
  <c r="U156" i="2"/>
  <c r="AB156" i="2" s="1"/>
  <c r="T156" i="2"/>
  <c r="M156" i="2"/>
  <c r="L156" i="2"/>
  <c r="S156" i="2" s="1"/>
  <c r="K156" i="2"/>
  <c r="R156" i="2" s="1"/>
  <c r="J156" i="2"/>
  <c r="I156" i="2"/>
  <c r="H156" i="2"/>
  <c r="G156" i="2"/>
  <c r="AH156" i="2" s="1"/>
  <c r="F156" i="2"/>
  <c r="E156" i="2"/>
  <c r="C156" i="2"/>
  <c r="D156" i="2" s="1"/>
  <c r="B156" i="2"/>
  <c r="A156" i="2"/>
  <c r="AU155" i="2"/>
  <c r="AT155" i="2"/>
  <c r="AS155" i="2"/>
  <c r="AR155" i="2"/>
  <c r="AQ155" i="2"/>
  <c r="AP155" i="2"/>
  <c r="AO155" i="2"/>
  <c r="AN155" i="2"/>
  <c r="AG155" i="2"/>
  <c r="AI155" i="2" s="1"/>
  <c r="AF155" i="2"/>
  <c r="AM155" i="2" s="1"/>
  <c r="AE155" i="2"/>
  <c r="AL155" i="2" s="1"/>
  <c r="W155" i="2"/>
  <c r="V155" i="2"/>
  <c r="AC155" i="2" s="1"/>
  <c r="U155" i="2"/>
  <c r="AB155" i="2" s="1"/>
  <c r="T155" i="2"/>
  <c r="M155" i="2"/>
  <c r="L155" i="2"/>
  <c r="S155" i="2" s="1"/>
  <c r="K155" i="2"/>
  <c r="R155" i="2" s="1"/>
  <c r="J155" i="2"/>
  <c r="I155" i="2"/>
  <c r="H155" i="2"/>
  <c r="G155" i="2"/>
  <c r="AH155" i="2" s="1"/>
  <c r="F155" i="2"/>
  <c r="E155" i="2"/>
  <c r="C155" i="2"/>
  <c r="D155" i="2" s="1"/>
  <c r="B155" i="2"/>
  <c r="A155" i="2"/>
  <c r="AU154" i="2"/>
  <c r="AT154" i="2"/>
  <c r="AS154" i="2"/>
  <c r="AR154" i="2"/>
  <c r="AQ154" i="2"/>
  <c r="AP154" i="2"/>
  <c r="AO154" i="2"/>
  <c r="AN154" i="2"/>
  <c r="AG154" i="2"/>
  <c r="AI154" i="2" s="1"/>
  <c r="AF154" i="2"/>
  <c r="AM154" i="2" s="1"/>
  <c r="AE154" i="2"/>
  <c r="AL154" i="2" s="1"/>
  <c r="W154" i="2"/>
  <c r="V154" i="2"/>
  <c r="AC154" i="2" s="1"/>
  <c r="U154" i="2"/>
  <c r="AB154" i="2" s="1"/>
  <c r="T154" i="2"/>
  <c r="M154" i="2"/>
  <c r="L154" i="2"/>
  <c r="S154" i="2" s="1"/>
  <c r="K154" i="2"/>
  <c r="R154" i="2" s="1"/>
  <c r="J154" i="2"/>
  <c r="I154" i="2"/>
  <c r="H154" i="2"/>
  <c r="G154" i="2"/>
  <c r="AH154" i="2" s="1"/>
  <c r="F154" i="2"/>
  <c r="E154" i="2"/>
  <c r="C154" i="2"/>
  <c r="D154" i="2" s="1"/>
  <c r="B154" i="2"/>
  <c r="A154" i="2"/>
  <c r="AU153" i="2"/>
  <c r="AT153" i="2"/>
  <c r="AS153" i="2"/>
  <c r="AR153" i="2"/>
  <c r="AQ153" i="2"/>
  <c r="AP153" i="2"/>
  <c r="AO153" i="2"/>
  <c r="AN153" i="2"/>
  <c r="AG153" i="2"/>
  <c r="AI153" i="2" s="1"/>
  <c r="AF153" i="2"/>
  <c r="AM153" i="2" s="1"/>
  <c r="AE153" i="2"/>
  <c r="AL153" i="2" s="1"/>
  <c r="W153" i="2"/>
  <c r="V153" i="2"/>
  <c r="AC153" i="2" s="1"/>
  <c r="U153" i="2"/>
  <c r="AB153" i="2" s="1"/>
  <c r="T153" i="2"/>
  <c r="M153" i="2"/>
  <c r="L153" i="2"/>
  <c r="S153" i="2" s="1"/>
  <c r="K153" i="2"/>
  <c r="R153" i="2" s="1"/>
  <c r="J153" i="2"/>
  <c r="I153" i="2"/>
  <c r="H153" i="2"/>
  <c r="G153" i="2"/>
  <c r="AH153" i="2" s="1"/>
  <c r="F153" i="2"/>
  <c r="E153" i="2"/>
  <c r="C153" i="2"/>
  <c r="D153" i="2" s="1"/>
  <c r="B153" i="2"/>
  <c r="A153" i="2"/>
  <c r="AU152" i="2"/>
  <c r="AT152" i="2"/>
  <c r="AS152" i="2"/>
  <c r="AR152" i="2"/>
  <c r="AQ152" i="2"/>
  <c r="AP152" i="2"/>
  <c r="AO152" i="2"/>
  <c r="AN152" i="2"/>
  <c r="AG152" i="2"/>
  <c r="AI152" i="2" s="1"/>
  <c r="AF152" i="2"/>
  <c r="AM152" i="2" s="1"/>
  <c r="AE152" i="2"/>
  <c r="AL152" i="2" s="1"/>
  <c r="W152" i="2"/>
  <c r="V152" i="2"/>
  <c r="AC152" i="2" s="1"/>
  <c r="U152" i="2"/>
  <c r="AB152" i="2" s="1"/>
  <c r="T152" i="2"/>
  <c r="M152" i="2"/>
  <c r="L152" i="2"/>
  <c r="S152" i="2" s="1"/>
  <c r="K152" i="2"/>
  <c r="R152" i="2" s="1"/>
  <c r="J152" i="2"/>
  <c r="I152" i="2"/>
  <c r="H152" i="2"/>
  <c r="G152" i="2"/>
  <c r="AH152" i="2" s="1"/>
  <c r="F152" i="2"/>
  <c r="E152" i="2"/>
  <c r="C152" i="2"/>
  <c r="D152" i="2" s="1"/>
  <c r="B152" i="2"/>
  <c r="A152" i="2"/>
  <c r="AU151" i="2"/>
  <c r="AT151" i="2"/>
  <c r="AS151" i="2"/>
  <c r="AR151" i="2"/>
  <c r="AQ151" i="2"/>
  <c r="AP151" i="2"/>
  <c r="AO151" i="2"/>
  <c r="AN151" i="2"/>
  <c r="AG151" i="2"/>
  <c r="AI151" i="2" s="1"/>
  <c r="AF151" i="2"/>
  <c r="AM151" i="2" s="1"/>
  <c r="AE151" i="2"/>
  <c r="AL151" i="2" s="1"/>
  <c r="W151" i="2"/>
  <c r="V151" i="2"/>
  <c r="AC151" i="2" s="1"/>
  <c r="U151" i="2"/>
  <c r="AB151" i="2" s="1"/>
  <c r="T151" i="2"/>
  <c r="M151" i="2"/>
  <c r="L151" i="2"/>
  <c r="S151" i="2" s="1"/>
  <c r="K151" i="2"/>
  <c r="R151" i="2" s="1"/>
  <c r="J151" i="2"/>
  <c r="I151" i="2"/>
  <c r="H151" i="2"/>
  <c r="G151" i="2"/>
  <c r="AH151" i="2" s="1"/>
  <c r="F151" i="2"/>
  <c r="E151" i="2"/>
  <c r="C151" i="2"/>
  <c r="D151" i="2" s="1"/>
  <c r="B151" i="2"/>
  <c r="A151" i="2"/>
  <c r="AU150" i="2"/>
  <c r="AT150" i="2"/>
  <c r="AS150" i="2"/>
  <c r="AR150" i="2"/>
  <c r="AQ150" i="2"/>
  <c r="AP150" i="2"/>
  <c r="AO150" i="2"/>
  <c r="AN150" i="2"/>
  <c r="AG150" i="2"/>
  <c r="AI150" i="2" s="1"/>
  <c r="AF150" i="2"/>
  <c r="AM150" i="2" s="1"/>
  <c r="AE150" i="2"/>
  <c r="AL150" i="2" s="1"/>
  <c r="W150" i="2"/>
  <c r="V150" i="2"/>
  <c r="AC150" i="2" s="1"/>
  <c r="U150" i="2"/>
  <c r="AB150" i="2" s="1"/>
  <c r="T150" i="2"/>
  <c r="M150" i="2"/>
  <c r="L150" i="2"/>
  <c r="S150" i="2" s="1"/>
  <c r="K150" i="2"/>
  <c r="R150" i="2" s="1"/>
  <c r="J150" i="2"/>
  <c r="I150" i="2"/>
  <c r="H150" i="2"/>
  <c r="G150" i="2"/>
  <c r="AH150" i="2" s="1"/>
  <c r="F150" i="2"/>
  <c r="E150" i="2"/>
  <c r="C150" i="2"/>
  <c r="D150" i="2" s="1"/>
  <c r="B150" i="2"/>
  <c r="A150" i="2"/>
  <c r="AU149" i="2"/>
  <c r="AT149" i="2"/>
  <c r="AS149" i="2"/>
  <c r="AR149" i="2"/>
  <c r="AQ149" i="2"/>
  <c r="AP149" i="2"/>
  <c r="AO149" i="2"/>
  <c r="AN149" i="2"/>
  <c r="AG149" i="2"/>
  <c r="AI149" i="2" s="1"/>
  <c r="AF149" i="2"/>
  <c r="AM149" i="2" s="1"/>
  <c r="AE149" i="2"/>
  <c r="AL149" i="2" s="1"/>
  <c r="W149" i="2"/>
  <c r="V149" i="2"/>
  <c r="AC149" i="2" s="1"/>
  <c r="U149" i="2"/>
  <c r="AB149" i="2" s="1"/>
  <c r="T149" i="2"/>
  <c r="M149" i="2"/>
  <c r="L149" i="2"/>
  <c r="S149" i="2" s="1"/>
  <c r="K149" i="2"/>
  <c r="R149" i="2" s="1"/>
  <c r="J149" i="2"/>
  <c r="I149" i="2"/>
  <c r="H149" i="2"/>
  <c r="G149" i="2"/>
  <c r="AH149" i="2" s="1"/>
  <c r="F149" i="2"/>
  <c r="E149" i="2"/>
  <c r="C149" i="2"/>
  <c r="D149" i="2" s="1"/>
  <c r="B149" i="2"/>
  <c r="A149" i="2"/>
  <c r="AU148" i="2"/>
  <c r="AT148" i="2"/>
  <c r="AS148" i="2"/>
  <c r="AR148" i="2"/>
  <c r="AQ148" i="2"/>
  <c r="AP148" i="2"/>
  <c r="AO148" i="2"/>
  <c r="AN148" i="2"/>
  <c r="AG148" i="2"/>
  <c r="AI148" i="2" s="1"/>
  <c r="AF148" i="2"/>
  <c r="AM148" i="2" s="1"/>
  <c r="AE148" i="2"/>
  <c r="AL148" i="2" s="1"/>
  <c r="W148" i="2"/>
  <c r="V148" i="2"/>
  <c r="AC148" i="2" s="1"/>
  <c r="U148" i="2"/>
  <c r="AB148" i="2" s="1"/>
  <c r="T148" i="2"/>
  <c r="M148" i="2"/>
  <c r="L148" i="2"/>
  <c r="S148" i="2" s="1"/>
  <c r="K148" i="2"/>
  <c r="R148" i="2" s="1"/>
  <c r="J148" i="2"/>
  <c r="I148" i="2"/>
  <c r="H148" i="2"/>
  <c r="G148" i="2"/>
  <c r="AH148" i="2" s="1"/>
  <c r="F148" i="2"/>
  <c r="E148" i="2"/>
  <c r="C148" i="2"/>
  <c r="D148" i="2" s="1"/>
  <c r="B148" i="2"/>
  <c r="A148" i="2"/>
  <c r="AU147" i="2"/>
  <c r="AT147" i="2"/>
  <c r="AS147" i="2"/>
  <c r="AR147" i="2"/>
  <c r="AQ147" i="2"/>
  <c r="AP147" i="2"/>
  <c r="AO147" i="2"/>
  <c r="AN147" i="2"/>
  <c r="AG147" i="2"/>
  <c r="AI147" i="2" s="1"/>
  <c r="AF147" i="2"/>
  <c r="AM147" i="2" s="1"/>
  <c r="AE147" i="2"/>
  <c r="AL147" i="2" s="1"/>
  <c r="W147" i="2"/>
  <c r="V147" i="2"/>
  <c r="AC147" i="2" s="1"/>
  <c r="U147" i="2"/>
  <c r="AB147" i="2" s="1"/>
  <c r="T147" i="2"/>
  <c r="M147" i="2"/>
  <c r="L147" i="2"/>
  <c r="S147" i="2" s="1"/>
  <c r="K147" i="2"/>
  <c r="R147" i="2" s="1"/>
  <c r="J147" i="2"/>
  <c r="I147" i="2"/>
  <c r="H147" i="2"/>
  <c r="G147" i="2"/>
  <c r="AH147" i="2" s="1"/>
  <c r="F147" i="2"/>
  <c r="E147" i="2"/>
  <c r="C147" i="2"/>
  <c r="D147" i="2" s="1"/>
  <c r="B147" i="2"/>
  <c r="A147" i="2"/>
  <c r="AU146" i="2"/>
  <c r="AT146" i="2"/>
  <c r="AS146" i="2"/>
  <c r="AR146" i="2"/>
  <c r="AQ146" i="2"/>
  <c r="AP146" i="2"/>
  <c r="AO146" i="2"/>
  <c r="AN146" i="2"/>
  <c r="AG146" i="2"/>
  <c r="AI146" i="2" s="1"/>
  <c r="AF146" i="2"/>
  <c r="AM146" i="2" s="1"/>
  <c r="AE146" i="2"/>
  <c r="AL146" i="2" s="1"/>
  <c r="W146" i="2"/>
  <c r="V146" i="2"/>
  <c r="AC146" i="2" s="1"/>
  <c r="U146" i="2"/>
  <c r="AB146" i="2" s="1"/>
  <c r="T146" i="2"/>
  <c r="M146" i="2"/>
  <c r="L146" i="2"/>
  <c r="S146" i="2" s="1"/>
  <c r="K146" i="2"/>
  <c r="R146" i="2" s="1"/>
  <c r="J146" i="2"/>
  <c r="I146" i="2"/>
  <c r="H146" i="2"/>
  <c r="G146" i="2"/>
  <c r="AH146" i="2" s="1"/>
  <c r="F146" i="2"/>
  <c r="E146" i="2"/>
  <c r="C146" i="2"/>
  <c r="D146" i="2" s="1"/>
  <c r="B146" i="2"/>
  <c r="A146" i="2"/>
  <c r="AU145" i="2"/>
  <c r="AT145" i="2"/>
  <c r="AS145" i="2"/>
  <c r="AR145" i="2"/>
  <c r="AQ145" i="2"/>
  <c r="AP145" i="2"/>
  <c r="AO145" i="2"/>
  <c r="AN145" i="2"/>
  <c r="AG145" i="2"/>
  <c r="AI145" i="2" s="1"/>
  <c r="AF145" i="2"/>
  <c r="AM145" i="2" s="1"/>
  <c r="AE145" i="2"/>
  <c r="AL145" i="2" s="1"/>
  <c r="W145" i="2"/>
  <c r="V145" i="2"/>
  <c r="AC145" i="2" s="1"/>
  <c r="U145" i="2"/>
  <c r="AB145" i="2" s="1"/>
  <c r="T145" i="2"/>
  <c r="M145" i="2"/>
  <c r="L145" i="2"/>
  <c r="S145" i="2" s="1"/>
  <c r="K145" i="2"/>
  <c r="R145" i="2" s="1"/>
  <c r="J145" i="2"/>
  <c r="I145" i="2"/>
  <c r="H145" i="2"/>
  <c r="G145" i="2"/>
  <c r="AH145" i="2" s="1"/>
  <c r="F145" i="2"/>
  <c r="E145" i="2"/>
  <c r="C145" i="2"/>
  <c r="D145" i="2" s="1"/>
  <c r="B145" i="2"/>
  <c r="A145" i="2"/>
  <c r="AU144" i="2"/>
  <c r="AT144" i="2"/>
  <c r="AS144" i="2"/>
  <c r="AR144" i="2"/>
  <c r="AQ144" i="2"/>
  <c r="AP144" i="2"/>
  <c r="AO144" i="2"/>
  <c r="AN144" i="2"/>
  <c r="AG144" i="2"/>
  <c r="AI144" i="2" s="1"/>
  <c r="AF144" i="2"/>
  <c r="AM144" i="2" s="1"/>
  <c r="AE144" i="2"/>
  <c r="AL144" i="2" s="1"/>
  <c r="W144" i="2"/>
  <c r="V144" i="2"/>
  <c r="AC144" i="2" s="1"/>
  <c r="U144" i="2"/>
  <c r="AB144" i="2" s="1"/>
  <c r="T144" i="2"/>
  <c r="M144" i="2"/>
  <c r="L144" i="2"/>
  <c r="S144" i="2" s="1"/>
  <c r="K144" i="2"/>
  <c r="R144" i="2" s="1"/>
  <c r="J144" i="2"/>
  <c r="I144" i="2"/>
  <c r="H144" i="2"/>
  <c r="G144" i="2"/>
  <c r="AH144" i="2" s="1"/>
  <c r="F144" i="2"/>
  <c r="E144" i="2"/>
  <c r="C144" i="2"/>
  <c r="D144" i="2" s="1"/>
  <c r="B144" i="2"/>
  <c r="A144" i="2"/>
  <c r="AU143" i="2"/>
  <c r="AT143" i="2"/>
  <c r="AS143" i="2"/>
  <c r="AR143" i="2"/>
  <c r="AQ143" i="2"/>
  <c r="AP143" i="2"/>
  <c r="AO143" i="2"/>
  <c r="AN143" i="2"/>
  <c r="AG143" i="2"/>
  <c r="AI143" i="2" s="1"/>
  <c r="AF143" i="2"/>
  <c r="AM143" i="2" s="1"/>
  <c r="AE143" i="2"/>
  <c r="AL143" i="2" s="1"/>
  <c r="W143" i="2"/>
  <c r="V143" i="2"/>
  <c r="AC143" i="2" s="1"/>
  <c r="U143" i="2"/>
  <c r="AB143" i="2" s="1"/>
  <c r="T143" i="2"/>
  <c r="M143" i="2"/>
  <c r="L143" i="2"/>
  <c r="S143" i="2" s="1"/>
  <c r="K143" i="2"/>
  <c r="R143" i="2" s="1"/>
  <c r="J143" i="2"/>
  <c r="I143" i="2"/>
  <c r="H143" i="2"/>
  <c r="G143" i="2"/>
  <c r="AH143" i="2" s="1"/>
  <c r="F143" i="2"/>
  <c r="E143" i="2"/>
  <c r="C143" i="2"/>
  <c r="D143" i="2" s="1"/>
  <c r="B143" i="2"/>
  <c r="A143" i="2"/>
  <c r="AU142" i="2"/>
  <c r="AT142" i="2"/>
  <c r="AS142" i="2"/>
  <c r="AR142" i="2"/>
  <c r="AQ142" i="2"/>
  <c r="AP142" i="2"/>
  <c r="AO142" i="2"/>
  <c r="AN142" i="2"/>
  <c r="AG142" i="2"/>
  <c r="AI142" i="2" s="1"/>
  <c r="AF142" i="2"/>
  <c r="AM142" i="2" s="1"/>
  <c r="AE142" i="2"/>
  <c r="AL142" i="2" s="1"/>
  <c r="W142" i="2"/>
  <c r="V142" i="2"/>
  <c r="AC142" i="2" s="1"/>
  <c r="U142" i="2"/>
  <c r="AB142" i="2" s="1"/>
  <c r="T142" i="2"/>
  <c r="M142" i="2"/>
  <c r="L142" i="2"/>
  <c r="S142" i="2" s="1"/>
  <c r="K142" i="2"/>
  <c r="R142" i="2" s="1"/>
  <c r="J142" i="2"/>
  <c r="I142" i="2"/>
  <c r="H142" i="2"/>
  <c r="G142" i="2"/>
  <c r="AH142" i="2" s="1"/>
  <c r="F142" i="2"/>
  <c r="E142" i="2"/>
  <c r="C142" i="2"/>
  <c r="D142" i="2" s="1"/>
  <c r="B142" i="2"/>
  <c r="A142" i="2"/>
  <c r="AU141" i="2"/>
  <c r="AT141" i="2"/>
  <c r="AS141" i="2"/>
  <c r="AR141" i="2"/>
  <c r="AQ141" i="2"/>
  <c r="AP141" i="2"/>
  <c r="AO141" i="2"/>
  <c r="AN141" i="2"/>
  <c r="AG141" i="2"/>
  <c r="AI141" i="2" s="1"/>
  <c r="AF141" i="2"/>
  <c r="AM141" i="2" s="1"/>
  <c r="AE141" i="2"/>
  <c r="AL141" i="2" s="1"/>
  <c r="W141" i="2"/>
  <c r="V141" i="2"/>
  <c r="AC141" i="2" s="1"/>
  <c r="U141" i="2"/>
  <c r="AB141" i="2" s="1"/>
  <c r="T141" i="2"/>
  <c r="M141" i="2"/>
  <c r="L141" i="2"/>
  <c r="S141" i="2" s="1"/>
  <c r="K141" i="2"/>
  <c r="R141" i="2" s="1"/>
  <c r="J141" i="2"/>
  <c r="I141" i="2"/>
  <c r="H141" i="2"/>
  <c r="G141" i="2"/>
  <c r="AH141" i="2" s="1"/>
  <c r="F141" i="2"/>
  <c r="E141" i="2"/>
  <c r="C141" i="2"/>
  <c r="D141" i="2" s="1"/>
  <c r="B141" i="2"/>
  <c r="A141" i="2"/>
  <c r="AU140" i="2"/>
  <c r="AT140" i="2"/>
  <c r="AS140" i="2"/>
  <c r="AR140" i="2"/>
  <c r="AQ140" i="2"/>
  <c r="AP140" i="2"/>
  <c r="AO140" i="2"/>
  <c r="AN140" i="2"/>
  <c r="AG140" i="2"/>
  <c r="AI140" i="2" s="1"/>
  <c r="AF140" i="2"/>
  <c r="AM140" i="2" s="1"/>
  <c r="AE140" i="2"/>
  <c r="AL140" i="2" s="1"/>
  <c r="W140" i="2"/>
  <c r="V140" i="2"/>
  <c r="AC140" i="2" s="1"/>
  <c r="U140" i="2"/>
  <c r="AB140" i="2" s="1"/>
  <c r="T140" i="2"/>
  <c r="M140" i="2"/>
  <c r="L140" i="2"/>
  <c r="S140" i="2" s="1"/>
  <c r="K140" i="2"/>
  <c r="R140" i="2" s="1"/>
  <c r="J140" i="2"/>
  <c r="I140" i="2"/>
  <c r="H140" i="2"/>
  <c r="G140" i="2"/>
  <c r="AH140" i="2" s="1"/>
  <c r="F140" i="2"/>
  <c r="E140" i="2"/>
  <c r="C140" i="2"/>
  <c r="D140" i="2" s="1"/>
  <c r="B140" i="2"/>
  <c r="A140" i="2"/>
  <c r="AU139" i="2"/>
  <c r="AT139" i="2"/>
  <c r="AS139" i="2"/>
  <c r="AR139" i="2"/>
  <c r="AQ139" i="2"/>
  <c r="AP139" i="2"/>
  <c r="AO139" i="2"/>
  <c r="AN139" i="2"/>
  <c r="AG139" i="2"/>
  <c r="AI139" i="2" s="1"/>
  <c r="AF139" i="2"/>
  <c r="AM139" i="2" s="1"/>
  <c r="AE139" i="2"/>
  <c r="AL139" i="2" s="1"/>
  <c r="W139" i="2"/>
  <c r="V139" i="2"/>
  <c r="AC139" i="2" s="1"/>
  <c r="U139" i="2"/>
  <c r="AB139" i="2" s="1"/>
  <c r="T139" i="2"/>
  <c r="M139" i="2"/>
  <c r="L139" i="2"/>
  <c r="S139" i="2" s="1"/>
  <c r="K139" i="2"/>
  <c r="R139" i="2" s="1"/>
  <c r="J139" i="2"/>
  <c r="I139" i="2"/>
  <c r="H139" i="2"/>
  <c r="G139" i="2"/>
  <c r="AH139" i="2" s="1"/>
  <c r="F139" i="2"/>
  <c r="E139" i="2"/>
  <c r="C139" i="2"/>
  <c r="D139" i="2" s="1"/>
  <c r="B139" i="2"/>
  <c r="A139" i="2"/>
  <c r="AU138" i="2"/>
  <c r="AT138" i="2"/>
  <c r="AS138" i="2"/>
  <c r="AR138" i="2"/>
  <c r="AQ138" i="2"/>
  <c r="AP138" i="2"/>
  <c r="AO138" i="2"/>
  <c r="AN138" i="2"/>
  <c r="AG138" i="2"/>
  <c r="AI138" i="2" s="1"/>
  <c r="AF138" i="2"/>
  <c r="AM138" i="2" s="1"/>
  <c r="AE138" i="2"/>
  <c r="AL138" i="2" s="1"/>
  <c r="W138" i="2"/>
  <c r="V138" i="2"/>
  <c r="AC138" i="2" s="1"/>
  <c r="U138" i="2"/>
  <c r="AB138" i="2" s="1"/>
  <c r="T138" i="2"/>
  <c r="M138" i="2"/>
  <c r="L138" i="2"/>
  <c r="S138" i="2" s="1"/>
  <c r="K138" i="2"/>
  <c r="R138" i="2" s="1"/>
  <c r="J138" i="2"/>
  <c r="I138" i="2"/>
  <c r="H138" i="2"/>
  <c r="G138" i="2"/>
  <c r="AH138" i="2" s="1"/>
  <c r="F138" i="2"/>
  <c r="E138" i="2"/>
  <c r="C138" i="2"/>
  <c r="D138" i="2" s="1"/>
  <c r="B138" i="2"/>
  <c r="A138" i="2"/>
  <c r="AU137" i="2"/>
  <c r="AT137" i="2"/>
  <c r="AS137" i="2"/>
  <c r="AR137" i="2"/>
  <c r="AQ137" i="2"/>
  <c r="AP137" i="2"/>
  <c r="AO137" i="2"/>
  <c r="AN137" i="2"/>
  <c r="AG137" i="2"/>
  <c r="AI137" i="2" s="1"/>
  <c r="AF137" i="2"/>
  <c r="AM137" i="2" s="1"/>
  <c r="AE137" i="2"/>
  <c r="AL137" i="2" s="1"/>
  <c r="W137" i="2"/>
  <c r="V137" i="2"/>
  <c r="AC137" i="2" s="1"/>
  <c r="U137" i="2"/>
  <c r="AB137" i="2" s="1"/>
  <c r="T137" i="2"/>
  <c r="M137" i="2"/>
  <c r="L137" i="2"/>
  <c r="S137" i="2" s="1"/>
  <c r="K137" i="2"/>
  <c r="R137" i="2" s="1"/>
  <c r="J137" i="2"/>
  <c r="I137" i="2"/>
  <c r="H137" i="2"/>
  <c r="G137" i="2"/>
  <c r="AH137" i="2" s="1"/>
  <c r="F137" i="2"/>
  <c r="E137" i="2"/>
  <c r="C137" i="2"/>
  <c r="D137" i="2" s="1"/>
  <c r="B137" i="2"/>
  <c r="A137" i="2"/>
  <c r="AU136" i="2"/>
  <c r="AT136" i="2"/>
  <c r="AS136" i="2"/>
  <c r="AR136" i="2"/>
  <c r="AQ136" i="2"/>
  <c r="AP136" i="2"/>
  <c r="AO136" i="2"/>
  <c r="AN136" i="2"/>
  <c r="AG136" i="2"/>
  <c r="AI136" i="2" s="1"/>
  <c r="AF136" i="2"/>
  <c r="AM136" i="2" s="1"/>
  <c r="AE136" i="2"/>
  <c r="AL136" i="2" s="1"/>
  <c r="W136" i="2"/>
  <c r="V136" i="2"/>
  <c r="AC136" i="2" s="1"/>
  <c r="U136" i="2"/>
  <c r="AB136" i="2" s="1"/>
  <c r="T136" i="2"/>
  <c r="M136" i="2"/>
  <c r="L136" i="2"/>
  <c r="S136" i="2" s="1"/>
  <c r="K136" i="2"/>
  <c r="R136" i="2" s="1"/>
  <c r="J136" i="2"/>
  <c r="I136" i="2"/>
  <c r="H136" i="2"/>
  <c r="G136" i="2"/>
  <c r="AH136" i="2" s="1"/>
  <c r="F136" i="2"/>
  <c r="E136" i="2"/>
  <c r="C136" i="2"/>
  <c r="D136" i="2" s="1"/>
  <c r="B136" i="2"/>
  <c r="A136" i="2"/>
  <c r="AU135" i="2"/>
  <c r="AT135" i="2"/>
  <c r="AS135" i="2"/>
  <c r="AR135" i="2"/>
  <c r="AQ135" i="2"/>
  <c r="AP135" i="2"/>
  <c r="AO135" i="2"/>
  <c r="AN135" i="2"/>
  <c r="AG135" i="2"/>
  <c r="AI135" i="2" s="1"/>
  <c r="AF135" i="2"/>
  <c r="AM135" i="2" s="1"/>
  <c r="AE135" i="2"/>
  <c r="AL135" i="2" s="1"/>
  <c r="W135" i="2"/>
  <c r="V135" i="2"/>
  <c r="AC135" i="2" s="1"/>
  <c r="U135" i="2"/>
  <c r="AB135" i="2" s="1"/>
  <c r="T135" i="2"/>
  <c r="M135" i="2"/>
  <c r="L135" i="2"/>
  <c r="S135" i="2" s="1"/>
  <c r="K135" i="2"/>
  <c r="R135" i="2" s="1"/>
  <c r="J135" i="2"/>
  <c r="I135" i="2"/>
  <c r="H135" i="2"/>
  <c r="G135" i="2"/>
  <c r="AH135" i="2" s="1"/>
  <c r="F135" i="2"/>
  <c r="E135" i="2"/>
  <c r="C135" i="2"/>
  <c r="D135" i="2" s="1"/>
  <c r="B135" i="2"/>
  <c r="A135" i="2"/>
  <c r="AU134" i="2"/>
  <c r="AT134" i="2"/>
  <c r="AS134" i="2"/>
  <c r="AR134" i="2"/>
  <c r="AQ134" i="2"/>
  <c r="AP134" i="2"/>
  <c r="AO134" i="2"/>
  <c r="AN134" i="2"/>
  <c r="AG134" i="2"/>
  <c r="AI134" i="2" s="1"/>
  <c r="AF134" i="2"/>
  <c r="AM134" i="2" s="1"/>
  <c r="AE134" i="2"/>
  <c r="AL134" i="2" s="1"/>
  <c r="W134" i="2"/>
  <c r="V134" i="2"/>
  <c r="AC134" i="2" s="1"/>
  <c r="U134" i="2"/>
  <c r="AB134" i="2" s="1"/>
  <c r="T134" i="2"/>
  <c r="M134" i="2"/>
  <c r="L134" i="2"/>
  <c r="S134" i="2" s="1"/>
  <c r="K134" i="2"/>
  <c r="R134" i="2" s="1"/>
  <c r="J134" i="2"/>
  <c r="I134" i="2"/>
  <c r="H134" i="2"/>
  <c r="G134" i="2"/>
  <c r="AH134" i="2" s="1"/>
  <c r="F134" i="2"/>
  <c r="E134" i="2"/>
  <c r="C134" i="2"/>
  <c r="D134" i="2" s="1"/>
  <c r="B134" i="2"/>
  <c r="A134" i="2"/>
  <c r="AU133" i="2"/>
  <c r="AT133" i="2"/>
  <c r="AS133" i="2"/>
  <c r="AR133" i="2"/>
  <c r="AQ133" i="2"/>
  <c r="AP133" i="2"/>
  <c r="AO133" i="2"/>
  <c r="AN133" i="2"/>
  <c r="AG133" i="2"/>
  <c r="AI133" i="2" s="1"/>
  <c r="AF133" i="2"/>
  <c r="AM133" i="2" s="1"/>
  <c r="AE133" i="2"/>
  <c r="AL133" i="2" s="1"/>
  <c r="W133" i="2"/>
  <c r="V133" i="2"/>
  <c r="AC133" i="2" s="1"/>
  <c r="U133" i="2"/>
  <c r="AB133" i="2" s="1"/>
  <c r="T133" i="2"/>
  <c r="M133" i="2"/>
  <c r="L133" i="2"/>
  <c r="S133" i="2" s="1"/>
  <c r="K133" i="2"/>
  <c r="R133" i="2" s="1"/>
  <c r="J133" i="2"/>
  <c r="I133" i="2"/>
  <c r="H133" i="2"/>
  <c r="G133" i="2"/>
  <c r="AH133" i="2" s="1"/>
  <c r="F133" i="2"/>
  <c r="E133" i="2"/>
  <c r="C133" i="2"/>
  <c r="D133" i="2" s="1"/>
  <c r="B133" i="2"/>
  <c r="A133" i="2"/>
  <c r="AU132" i="2"/>
  <c r="AT132" i="2"/>
  <c r="AS132" i="2"/>
  <c r="AR132" i="2"/>
  <c r="AQ132" i="2"/>
  <c r="AP132" i="2"/>
  <c r="AO132" i="2"/>
  <c r="AN132" i="2"/>
  <c r="AG132" i="2"/>
  <c r="AI132" i="2" s="1"/>
  <c r="AF132" i="2"/>
  <c r="AM132" i="2" s="1"/>
  <c r="AE132" i="2"/>
  <c r="AL132" i="2" s="1"/>
  <c r="W132" i="2"/>
  <c r="V132" i="2"/>
  <c r="AC132" i="2" s="1"/>
  <c r="U132" i="2"/>
  <c r="AB132" i="2" s="1"/>
  <c r="T132" i="2"/>
  <c r="M132" i="2"/>
  <c r="L132" i="2"/>
  <c r="S132" i="2" s="1"/>
  <c r="K132" i="2"/>
  <c r="R132" i="2" s="1"/>
  <c r="J132" i="2"/>
  <c r="I132" i="2"/>
  <c r="H132" i="2"/>
  <c r="G132" i="2"/>
  <c r="AH132" i="2" s="1"/>
  <c r="F132" i="2"/>
  <c r="E132" i="2"/>
  <c r="C132" i="2"/>
  <c r="D132" i="2" s="1"/>
  <c r="B132" i="2"/>
  <c r="A132" i="2"/>
  <c r="AU131" i="2"/>
  <c r="AT131" i="2"/>
  <c r="AS131" i="2"/>
  <c r="AR131" i="2"/>
  <c r="AQ131" i="2"/>
  <c r="AP131" i="2"/>
  <c r="AO131" i="2"/>
  <c r="AN131" i="2"/>
  <c r="AG131" i="2"/>
  <c r="AI131" i="2" s="1"/>
  <c r="AF131" i="2"/>
  <c r="AM131" i="2" s="1"/>
  <c r="AE131" i="2"/>
  <c r="AL131" i="2" s="1"/>
  <c r="W131" i="2"/>
  <c r="V131" i="2"/>
  <c r="AC131" i="2" s="1"/>
  <c r="U131" i="2"/>
  <c r="AB131" i="2" s="1"/>
  <c r="T131" i="2"/>
  <c r="M131" i="2"/>
  <c r="L131" i="2"/>
  <c r="S131" i="2" s="1"/>
  <c r="K131" i="2"/>
  <c r="R131" i="2" s="1"/>
  <c r="J131" i="2"/>
  <c r="I131" i="2"/>
  <c r="H131" i="2"/>
  <c r="G131" i="2"/>
  <c r="AH131" i="2" s="1"/>
  <c r="F131" i="2"/>
  <c r="E131" i="2"/>
  <c r="C131" i="2"/>
  <c r="D131" i="2" s="1"/>
  <c r="B131" i="2"/>
  <c r="A131" i="2"/>
  <c r="AU130" i="2"/>
  <c r="AT130" i="2"/>
  <c r="AS130" i="2"/>
  <c r="AR130" i="2"/>
  <c r="AQ130" i="2"/>
  <c r="AP130" i="2"/>
  <c r="AO130" i="2"/>
  <c r="AN130" i="2"/>
  <c r="AG130" i="2"/>
  <c r="AI130" i="2" s="1"/>
  <c r="AF130" i="2"/>
  <c r="AM130" i="2" s="1"/>
  <c r="AE130" i="2"/>
  <c r="AL130" i="2" s="1"/>
  <c r="W130" i="2"/>
  <c r="V130" i="2"/>
  <c r="AC130" i="2" s="1"/>
  <c r="U130" i="2"/>
  <c r="AB130" i="2" s="1"/>
  <c r="T130" i="2"/>
  <c r="M130" i="2"/>
  <c r="L130" i="2"/>
  <c r="S130" i="2" s="1"/>
  <c r="K130" i="2"/>
  <c r="R130" i="2" s="1"/>
  <c r="J130" i="2"/>
  <c r="I130" i="2"/>
  <c r="H130" i="2"/>
  <c r="G130" i="2"/>
  <c r="AH130" i="2" s="1"/>
  <c r="F130" i="2"/>
  <c r="E130" i="2"/>
  <c r="C130" i="2"/>
  <c r="D130" i="2" s="1"/>
  <c r="B130" i="2"/>
  <c r="A130" i="2"/>
  <c r="AU129" i="2"/>
  <c r="AT129" i="2"/>
  <c r="AS129" i="2"/>
  <c r="AR129" i="2"/>
  <c r="AQ129" i="2"/>
  <c r="AP129" i="2"/>
  <c r="AO129" i="2"/>
  <c r="AN129" i="2"/>
  <c r="AG129" i="2"/>
  <c r="AI129" i="2" s="1"/>
  <c r="AF129" i="2"/>
  <c r="AM129" i="2" s="1"/>
  <c r="AE129" i="2"/>
  <c r="AL129" i="2" s="1"/>
  <c r="W129" i="2"/>
  <c r="V129" i="2"/>
  <c r="AC129" i="2" s="1"/>
  <c r="U129" i="2"/>
  <c r="AB129" i="2" s="1"/>
  <c r="T129" i="2"/>
  <c r="M129" i="2"/>
  <c r="L129" i="2"/>
  <c r="S129" i="2" s="1"/>
  <c r="K129" i="2"/>
  <c r="R129" i="2" s="1"/>
  <c r="J129" i="2"/>
  <c r="I129" i="2"/>
  <c r="H129" i="2"/>
  <c r="G129" i="2"/>
  <c r="AH129" i="2" s="1"/>
  <c r="F129" i="2"/>
  <c r="E129" i="2"/>
  <c r="C129" i="2"/>
  <c r="D129" i="2" s="1"/>
  <c r="B129" i="2"/>
  <c r="A129" i="2"/>
  <c r="AU128" i="2"/>
  <c r="AT128" i="2"/>
  <c r="AS128" i="2"/>
  <c r="AR128" i="2"/>
  <c r="AQ128" i="2"/>
  <c r="AP128" i="2"/>
  <c r="AO128" i="2"/>
  <c r="AN128" i="2"/>
  <c r="AG128" i="2"/>
  <c r="AI128" i="2" s="1"/>
  <c r="AF128" i="2"/>
  <c r="AM128" i="2" s="1"/>
  <c r="AE128" i="2"/>
  <c r="AL128" i="2" s="1"/>
  <c r="W128" i="2"/>
  <c r="V128" i="2"/>
  <c r="AC128" i="2" s="1"/>
  <c r="U128" i="2"/>
  <c r="AB128" i="2" s="1"/>
  <c r="T128" i="2"/>
  <c r="M128" i="2"/>
  <c r="L128" i="2"/>
  <c r="S128" i="2" s="1"/>
  <c r="K128" i="2"/>
  <c r="R128" i="2" s="1"/>
  <c r="J128" i="2"/>
  <c r="I128" i="2"/>
  <c r="H128" i="2"/>
  <c r="G128" i="2"/>
  <c r="AH128" i="2" s="1"/>
  <c r="F128" i="2"/>
  <c r="E128" i="2"/>
  <c r="C128" i="2"/>
  <c r="D128" i="2" s="1"/>
  <c r="B128" i="2"/>
  <c r="A128" i="2"/>
  <c r="AU127" i="2"/>
  <c r="AT127" i="2"/>
  <c r="AS127" i="2"/>
  <c r="AR127" i="2"/>
  <c r="AQ127" i="2"/>
  <c r="AP127" i="2"/>
  <c r="AO127" i="2"/>
  <c r="AN127" i="2"/>
  <c r="AG127" i="2"/>
  <c r="AI127" i="2" s="1"/>
  <c r="AF127" i="2"/>
  <c r="AM127" i="2" s="1"/>
  <c r="AE127" i="2"/>
  <c r="AL127" i="2" s="1"/>
  <c r="W127" i="2"/>
  <c r="V127" i="2"/>
  <c r="AC127" i="2" s="1"/>
  <c r="U127" i="2"/>
  <c r="AB127" i="2" s="1"/>
  <c r="T127" i="2"/>
  <c r="M127" i="2"/>
  <c r="L127" i="2"/>
  <c r="S127" i="2" s="1"/>
  <c r="K127" i="2"/>
  <c r="R127" i="2" s="1"/>
  <c r="J127" i="2"/>
  <c r="I127" i="2"/>
  <c r="H127" i="2"/>
  <c r="G127" i="2"/>
  <c r="AH127" i="2" s="1"/>
  <c r="F127" i="2"/>
  <c r="E127" i="2"/>
  <c r="C127" i="2"/>
  <c r="D127" i="2" s="1"/>
  <c r="B127" i="2"/>
  <c r="A127" i="2"/>
  <c r="AU126" i="2"/>
  <c r="AT126" i="2"/>
  <c r="AS126" i="2"/>
  <c r="AR126" i="2"/>
  <c r="AQ126" i="2"/>
  <c r="AP126" i="2"/>
  <c r="AO126" i="2"/>
  <c r="AN126" i="2"/>
  <c r="AG126" i="2"/>
  <c r="AI126" i="2" s="1"/>
  <c r="AF126" i="2"/>
  <c r="AM126" i="2" s="1"/>
  <c r="AE126" i="2"/>
  <c r="AL126" i="2" s="1"/>
  <c r="W126" i="2"/>
  <c r="V126" i="2"/>
  <c r="AC126" i="2" s="1"/>
  <c r="U126" i="2"/>
  <c r="AB126" i="2" s="1"/>
  <c r="T126" i="2"/>
  <c r="M126" i="2"/>
  <c r="L126" i="2"/>
  <c r="S126" i="2" s="1"/>
  <c r="K126" i="2"/>
  <c r="R126" i="2" s="1"/>
  <c r="J126" i="2"/>
  <c r="I126" i="2"/>
  <c r="H126" i="2"/>
  <c r="G126" i="2"/>
  <c r="AH126" i="2" s="1"/>
  <c r="F126" i="2"/>
  <c r="E126" i="2"/>
  <c r="C126" i="2"/>
  <c r="D126" i="2" s="1"/>
  <c r="B126" i="2"/>
  <c r="A126" i="2"/>
  <c r="AU125" i="2"/>
  <c r="AT125" i="2"/>
  <c r="AS125" i="2"/>
  <c r="AR125" i="2"/>
  <c r="AQ125" i="2"/>
  <c r="AP125" i="2"/>
  <c r="AO125" i="2"/>
  <c r="AN125" i="2"/>
  <c r="AG125" i="2"/>
  <c r="AI125" i="2" s="1"/>
  <c r="AF125" i="2"/>
  <c r="AM125" i="2" s="1"/>
  <c r="AE125" i="2"/>
  <c r="AL125" i="2" s="1"/>
  <c r="W125" i="2"/>
  <c r="V125" i="2"/>
  <c r="AC125" i="2" s="1"/>
  <c r="U125" i="2"/>
  <c r="AB125" i="2" s="1"/>
  <c r="T125" i="2"/>
  <c r="M125" i="2"/>
  <c r="L125" i="2"/>
  <c r="S125" i="2" s="1"/>
  <c r="K125" i="2"/>
  <c r="R125" i="2" s="1"/>
  <c r="J125" i="2"/>
  <c r="I125" i="2"/>
  <c r="H125" i="2"/>
  <c r="G125" i="2"/>
  <c r="AH125" i="2" s="1"/>
  <c r="F125" i="2"/>
  <c r="E125" i="2"/>
  <c r="C125" i="2"/>
  <c r="D125" i="2" s="1"/>
  <c r="B125" i="2"/>
  <c r="A125" i="2"/>
  <c r="AU124" i="2"/>
  <c r="AT124" i="2"/>
  <c r="AS124" i="2"/>
  <c r="AR124" i="2"/>
  <c r="AQ124" i="2"/>
  <c r="AP124" i="2"/>
  <c r="AO124" i="2"/>
  <c r="AN124" i="2"/>
  <c r="AG124" i="2"/>
  <c r="AI124" i="2" s="1"/>
  <c r="AF124" i="2"/>
  <c r="AM124" i="2" s="1"/>
  <c r="AE124" i="2"/>
  <c r="AL124" i="2" s="1"/>
  <c r="W124" i="2"/>
  <c r="V124" i="2"/>
  <c r="AC124" i="2" s="1"/>
  <c r="U124" i="2"/>
  <c r="AB124" i="2" s="1"/>
  <c r="T124" i="2"/>
  <c r="M124" i="2"/>
  <c r="L124" i="2"/>
  <c r="S124" i="2" s="1"/>
  <c r="K124" i="2"/>
  <c r="R124" i="2" s="1"/>
  <c r="J124" i="2"/>
  <c r="I124" i="2"/>
  <c r="H124" i="2"/>
  <c r="G124" i="2"/>
  <c r="AH124" i="2" s="1"/>
  <c r="F124" i="2"/>
  <c r="E124" i="2"/>
  <c r="C124" i="2"/>
  <c r="D124" i="2" s="1"/>
  <c r="B124" i="2"/>
  <c r="A124" i="2"/>
  <c r="AU123" i="2"/>
  <c r="AT123" i="2"/>
  <c r="AS123" i="2"/>
  <c r="AR123" i="2"/>
  <c r="AQ123" i="2"/>
  <c r="AP123" i="2"/>
  <c r="AO123" i="2"/>
  <c r="AN123" i="2"/>
  <c r="AG123" i="2"/>
  <c r="AI123" i="2" s="1"/>
  <c r="AF123" i="2"/>
  <c r="AM123" i="2" s="1"/>
  <c r="AE123" i="2"/>
  <c r="AL123" i="2" s="1"/>
  <c r="W123" i="2"/>
  <c r="V123" i="2"/>
  <c r="AC123" i="2" s="1"/>
  <c r="U123" i="2"/>
  <c r="AB123" i="2" s="1"/>
  <c r="T123" i="2"/>
  <c r="M123" i="2"/>
  <c r="L123" i="2"/>
  <c r="S123" i="2" s="1"/>
  <c r="K123" i="2"/>
  <c r="R123" i="2" s="1"/>
  <c r="J123" i="2"/>
  <c r="I123" i="2"/>
  <c r="H123" i="2"/>
  <c r="G123" i="2"/>
  <c r="AH123" i="2" s="1"/>
  <c r="F123" i="2"/>
  <c r="E123" i="2"/>
  <c r="C123" i="2"/>
  <c r="D123" i="2" s="1"/>
  <c r="B123" i="2"/>
  <c r="A123" i="2"/>
  <c r="AU122" i="2"/>
  <c r="AT122" i="2"/>
  <c r="AS122" i="2"/>
  <c r="AR122" i="2"/>
  <c r="AQ122" i="2"/>
  <c r="AP122" i="2"/>
  <c r="AO122" i="2"/>
  <c r="AN122" i="2"/>
  <c r="AG122" i="2"/>
  <c r="AI122" i="2" s="1"/>
  <c r="AF122" i="2"/>
  <c r="AM122" i="2" s="1"/>
  <c r="AE122" i="2"/>
  <c r="AL122" i="2" s="1"/>
  <c r="W122" i="2"/>
  <c r="V122" i="2"/>
  <c r="AC122" i="2" s="1"/>
  <c r="U122" i="2"/>
  <c r="AB122" i="2" s="1"/>
  <c r="T122" i="2"/>
  <c r="M122" i="2"/>
  <c r="O122" i="2" s="1"/>
  <c r="L122" i="2"/>
  <c r="S122" i="2" s="1"/>
  <c r="K122" i="2"/>
  <c r="R122" i="2" s="1"/>
  <c r="J122" i="2"/>
  <c r="I122" i="2"/>
  <c r="H122" i="2"/>
  <c r="G122" i="2"/>
  <c r="AH122" i="2" s="1"/>
  <c r="F122" i="2"/>
  <c r="E122" i="2"/>
  <c r="C122" i="2"/>
  <c r="D122" i="2" s="1"/>
  <c r="B122" i="2"/>
  <c r="A122" i="2"/>
  <c r="AU121" i="2"/>
  <c r="AT121" i="2"/>
  <c r="AS121" i="2"/>
  <c r="AR121" i="2"/>
  <c r="AQ121" i="2"/>
  <c r="AP121" i="2"/>
  <c r="AO121" i="2"/>
  <c r="AN121" i="2"/>
  <c r="AG121" i="2"/>
  <c r="AI121" i="2" s="1"/>
  <c r="AF121" i="2"/>
  <c r="AM121" i="2" s="1"/>
  <c r="AE121" i="2"/>
  <c r="AL121" i="2" s="1"/>
  <c r="W121" i="2"/>
  <c r="V121" i="2"/>
  <c r="AC121" i="2" s="1"/>
  <c r="U121" i="2"/>
  <c r="AB121" i="2" s="1"/>
  <c r="T121" i="2"/>
  <c r="M121" i="2"/>
  <c r="O121" i="2" s="1"/>
  <c r="L121" i="2"/>
  <c r="S121" i="2" s="1"/>
  <c r="K121" i="2"/>
  <c r="R121" i="2" s="1"/>
  <c r="J121" i="2"/>
  <c r="I121" i="2"/>
  <c r="H121" i="2"/>
  <c r="G121" i="2"/>
  <c r="AH121" i="2" s="1"/>
  <c r="F121" i="2"/>
  <c r="E121" i="2"/>
  <c r="C121" i="2"/>
  <c r="D121" i="2" s="1"/>
  <c r="B121" i="2"/>
  <c r="A121" i="2"/>
  <c r="AU120" i="2"/>
  <c r="AT120" i="2"/>
  <c r="AS120" i="2"/>
  <c r="AR120" i="2"/>
  <c r="AQ120" i="2"/>
  <c r="AP120" i="2"/>
  <c r="AO120" i="2"/>
  <c r="AN120" i="2"/>
  <c r="AG120" i="2"/>
  <c r="AI120" i="2" s="1"/>
  <c r="AF120" i="2"/>
  <c r="AM120" i="2" s="1"/>
  <c r="AE120" i="2"/>
  <c r="AL120" i="2" s="1"/>
  <c r="W120" i="2"/>
  <c r="V120" i="2"/>
  <c r="AC120" i="2" s="1"/>
  <c r="U120" i="2"/>
  <c r="AB120" i="2" s="1"/>
  <c r="T120" i="2"/>
  <c r="M120" i="2"/>
  <c r="O120" i="2" s="1"/>
  <c r="L120" i="2"/>
  <c r="S120" i="2" s="1"/>
  <c r="K120" i="2"/>
  <c r="R120" i="2" s="1"/>
  <c r="J120" i="2"/>
  <c r="I120" i="2"/>
  <c r="H120" i="2"/>
  <c r="G120" i="2"/>
  <c r="AH120" i="2" s="1"/>
  <c r="F120" i="2"/>
  <c r="E120" i="2"/>
  <c r="C120" i="2"/>
  <c r="D120" i="2" s="1"/>
  <c r="B120" i="2"/>
  <c r="A120" i="2"/>
  <c r="AU119" i="2"/>
  <c r="AT119" i="2"/>
  <c r="AS119" i="2"/>
  <c r="AR119" i="2"/>
  <c r="AQ119" i="2"/>
  <c r="AP119" i="2"/>
  <c r="AO119" i="2"/>
  <c r="AN119" i="2"/>
  <c r="AG119" i="2"/>
  <c r="AI119" i="2" s="1"/>
  <c r="AF119" i="2"/>
  <c r="AM119" i="2" s="1"/>
  <c r="AE119" i="2"/>
  <c r="AL119" i="2" s="1"/>
  <c r="W119" i="2"/>
  <c r="V119" i="2"/>
  <c r="AC119" i="2" s="1"/>
  <c r="U119" i="2"/>
  <c r="AB119" i="2" s="1"/>
  <c r="T119" i="2"/>
  <c r="M119" i="2"/>
  <c r="O119" i="2" s="1"/>
  <c r="L119" i="2"/>
  <c r="S119" i="2" s="1"/>
  <c r="K119" i="2"/>
  <c r="R119" i="2" s="1"/>
  <c r="J119" i="2"/>
  <c r="I119" i="2"/>
  <c r="H119" i="2"/>
  <c r="G119" i="2"/>
  <c r="AH119" i="2" s="1"/>
  <c r="F119" i="2"/>
  <c r="E119" i="2"/>
  <c r="C119" i="2"/>
  <c r="D119" i="2" s="1"/>
  <c r="B119" i="2"/>
  <c r="A119" i="2"/>
  <c r="AU118" i="2"/>
  <c r="AT118" i="2"/>
  <c r="AS118" i="2"/>
  <c r="AR118" i="2"/>
  <c r="AQ118" i="2"/>
  <c r="AP118" i="2"/>
  <c r="AO118" i="2"/>
  <c r="AN118" i="2"/>
  <c r="AG118" i="2"/>
  <c r="AI118" i="2" s="1"/>
  <c r="AF118" i="2"/>
  <c r="AM118" i="2" s="1"/>
  <c r="AE118" i="2"/>
  <c r="AL118" i="2" s="1"/>
  <c r="W118" i="2"/>
  <c r="V118" i="2"/>
  <c r="AC118" i="2" s="1"/>
  <c r="U118" i="2"/>
  <c r="AB118" i="2" s="1"/>
  <c r="T118" i="2"/>
  <c r="M118" i="2"/>
  <c r="O118" i="2" s="1"/>
  <c r="L118" i="2"/>
  <c r="S118" i="2" s="1"/>
  <c r="K118" i="2"/>
  <c r="R118" i="2" s="1"/>
  <c r="J118" i="2"/>
  <c r="I118" i="2"/>
  <c r="H118" i="2"/>
  <c r="G118" i="2"/>
  <c r="AH118" i="2" s="1"/>
  <c r="F118" i="2"/>
  <c r="E118" i="2"/>
  <c r="C118" i="2"/>
  <c r="D118" i="2" s="1"/>
  <c r="B118" i="2"/>
  <c r="A118" i="2"/>
  <c r="AU117" i="2"/>
  <c r="AT117" i="2"/>
  <c r="AS117" i="2"/>
  <c r="AR117" i="2"/>
  <c r="AQ117" i="2"/>
  <c r="AP117" i="2"/>
  <c r="AO117" i="2"/>
  <c r="AN117" i="2"/>
  <c r="AG117" i="2"/>
  <c r="AI117" i="2" s="1"/>
  <c r="AF117" i="2"/>
  <c r="AM117" i="2" s="1"/>
  <c r="AE117" i="2"/>
  <c r="AL117" i="2" s="1"/>
  <c r="W117" i="2"/>
  <c r="V117" i="2"/>
  <c r="AC117" i="2" s="1"/>
  <c r="U117" i="2"/>
  <c r="AB117" i="2" s="1"/>
  <c r="T117" i="2"/>
  <c r="M117" i="2"/>
  <c r="L117" i="2"/>
  <c r="S117" i="2" s="1"/>
  <c r="K117" i="2"/>
  <c r="R117" i="2" s="1"/>
  <c r="J117" i="2"/>
  <c r="I117" i="2"/>
  <c r="H117" i="2"/>
  <c r="G117" i="2"/>
  <c r="AH117" i="2" s="1"/>
  <c r="F117" i="2"/>
  <c r="E117" i="2"/>
  <c r="C117" i="2"/>
  <c r="D117" i="2" s="1"/>
  <c r="B117" i="2"/>
  <c r="A117" i="2"/>
  <c r="AU116" i="2"/>
  <c r="AT116" i="2"/>
  <c r="AS116" i="2"/>
  <c r="AR116" i="2"/>
  <c r="AQ116" i="2"/>
  <c r="AP116" i="2"/>
  <c r="AO116" i="2"/>
  <c r="AN116" i="2"/>
  <c r="AG116" i="2"/>
  <c r="AI116" i="2" s="1"/>
  <c r="AF116" i="2"/>
  <c r="AM116" i="2" s="1"/>
  <c r="AE116" i="2"/>
  <c r="AL116" i="2" s="1"/>
  <c r="W116" i="2"/>
  <c r="V116" i="2"/>
  <c r="AC116" i="2" s="1"/>
  <c r="U116" i="2"/>
  <c r="AB116" i="2" s="1"/>
  <c r="T116" i="2"/>
  <c r="M116" i="2"/>
  <c r="O116" i="2" s="1"/>
  <c r="L116" i="2"/>
  <c r="S116" i="2" s="1"/>
  <c r="K116" i="2"/>
  <c r="R116" i="2" s="1"/>
  <c r="J116" i="2"/>
  <c r="I116" i="2"/>
  <c r="H116" i="2"/>
  <c r="G116" i="2"/>
  <c r="AH116" i="2" s="1"/>
  <c r="F116" i="2"/>
  <c r="E116" i="2"/>
  <c r="C116" i="2"/>
  <c r="D116" i="2" s="1"/>
  <c r="B116" i="2"/>
  <c r="A116" i="2"/>
  <c r="AU115" i="2"/>
  <c r="AT115" i="2"/>
  <c r="AS115" i="2"/>
  <c r="AR115" i="2"/>
  <c r="AQ115" i="2"/>
  <c r="AP115" i="2"/>
  <c r="AO115" i="2"/>
  <c r="AN115" i="2"/>
  <c r="AG115" i="2"/>
  <c r="AI115" i="2" s="1"/>
  <c r="AF115" i="2"/>
  <c r="AM115" i="2" s="1"/>
  <c r="AE115" i="2"/>
  <c r="AL115" i="2" s="1"/>
  <c r="W115" i="2"/>
  <c r="V115" i="2"/>
  <c r="AC115" i="2" s="1"/>
  <c r="U115" i="2"/>
  <c r="AB115" i="2" s="1"/>
  <c r="T115" i="2"/>
  <c r="M115" i="2"/>
  <c r="L115" i="2"/>
  <c r="S115" i="2" s="1"/>
  <c r="K115" i="2"/>
  <c r="R115" i="2" s="1"/>
  <c r="J115" i="2"/>
  <c r="I115" i="2"/>
  <c r="H115" i="2"/>
  <c r="G115" i="2"/>
  <c r="AH115" i="2" s="1"/>
  <c r="F115" i="2"/>
  <c r="E115" i="2"/>
  <c r="C115" i="2"/>
  <c r="D115" i="2" s="1"/>
  <c r="B115" i="2"/>
  <c r="A115" i="2"/>
  <c r="AU114" i="2"/>
  <c r="AT114" i="2"/>
  <c r="AS114" i="2"/>
  <c r="AR114" i="2"/>
  <c r="AQ114" i="2"/>
  <c r="AP114" i="2"/>
  <c r="AO114" i="2"/>
  <c r="AN114" i="2"/>
  <c r="AG114" i="2"/>
  <c r="AI114" i="2" s="1"/>
  <c r="AF114" i="2"/>
  <c r="AM114" i="2" s="1"/>
  <c r="AE114" i="2"/>
  <c r="AL114" i="2" s="1"/>
  <c r="W114" i="2"/>
  <c r="V114" i="2"/>
  <c r="AC114" i="2" s="1"/>
  <c r="U114" i="2"/>
  <c r="AB114" i="2" s="1"/>
  <c r="T114" i="2"/>
  <c r="M114" i="2"/>
  <c r="L114" i="2"/>
  <c r="S114" i="2" s="1"/>
  <c r="K114" i="2"/>
  <c r="R114" i="2" s="1"/>
  <c r="J114" i="2"/>
  <c r="I114" i="2"/>
  <c r="H114" i="2"/>
  <c r="G114" i="2"/>
  <c r="AH114" i="2" s="1"/>
  <c r="F114" i="2"/>
  <c r="E114" i="2"/>
  <c r="C114" i="2"/>
  <c r="D114" i="2" s="1"/>
  <c r="B114" i="2"/>
  <c r="A114" i="2"/>
  <c r="AU113" i="2"/>
  <c r="AT113" i="2"/>
  <c r="AS113" i="2"/>
  <c r="AR113" i="2"/>
  <c r="AQ113" i="2"/>
  <c r="AP113" i="2"/>
  <c r="AO113" i="2"/>
  <c r="AN113" i="2"/>
  <c r="AG113" i="2"/>
  <c r="AI113" i="2" s="1"/>
  <c r="AF113" i="2"/>
  <c r="AM113" i="2" s="1"/>
  <c r="AE113" i="2"/>
  <c r="AL113" i="2" s="1"/>
  <c r="W113" i="2"/>
  <c r="V113" i="2"/>
  <c r="AC113" i="2" s="1"/>
  <c r="U113" i="2"/>
  <c r="AB113" i="2" s="1"/>
  <c r="T113" i="2"/>
  <c r="M113" i="2"/>
  <c r="L113" i="2"/>
  <c r="S113" i="2" s="1"/>
  <c r="K113" i="2"/>
  <c r="R113" i="2" s="1"/>
  <c r="J113" i="2"/>
  <c r="I113" i="2"/>
  <c r="H113" i="2"/>
  <c r="G113" i="2"/>
  <c r="AH113" i="2" s="1"/>
  <c r="F113" i="2"/>
  <c r="E113" i="2"/>
  <c r="C113" i="2"/>
  <c r="D113" i="2" s="1"/>
  <c r="B113" i="2"/>
  <c r="A113" i="2"/>
  <c r="AU112" i="2"/>
  <c r="AT112" i="2"/>
  <c r="AS112" i="2"/>
  <c r="AR112" i="2"/>
  <c r="AQ112" i="2"/>
  <c r="AP112" i="2"/>
  <c r="AO112" i="2"/>
  <c r="AN112" i="2"/>
  <c r="AG112" i="2"/>
  <c r="AI112" i="2" s="1"/>
  <c r="AF112" i="2"/>
  <c r="AM112" i="2" s="1"/>
  <c r="AE112" i="2"/>
  <c r="AL112" i="2" s="1"/>
  <c r="W112" i="2"/>
  <c r="V112" i="2"/>
  <c r="AC112" i="2" s="1"/>
  <c r="U112" i="2"/>
  <c r="AB112" i="2" s="1"/>
  <c r="T112" i="2"/>
  <c r="M112" i="2"/>
  <c r="O112" i="2" s="1"/>
  <c r="L112" i="2"/>
  <c r="S112" i="2" s="1"/>
  <c r="K112" i="2"/>
  <c r="R112" i="2" s="1"/>
  <c r="J112" i="2"/>
  <c r="I112" i="2"/>
  <c r="H112" i="2"/>
  <c r="G112" i="2"/>
  <c r="AH112" i="2" s="1"/>
  <c r="F112" i="2"/>
  <c r="E112" i="2"/>
  <c r="C112" i="2"/>
  <c r="D112" i="2" s="1"/>
  <c r="B112" i="2"/>
  <c r="A112" i="2"/>
  <c r="AU111" i="2"/>
  <c r="AT111" i="2"/>
  <c r="AS111" i="2"/>
  <c r="AR111" i="2"/>
  <c r="AQ111" i="2"/>
  <c r="AP111" i="2"/>
  <c r="AO111" i="2"/>
  <c r="AN111" i="2"/>
  <c r="AG111" i="2"/>
  <c r="AI111" i="2" s="1"/>
  <c r="AF111" i="2"/>
  <c r="AM111" i="2" s="1"/>
  <c r="AE111" i="2"/>
  <c r="AL111" i="2" s="1"/>
  <c r="W111" i="2"/>
  <c r="V111" i="2"/>
  <c r="AC111" i="2" s="1"/>
  <c r="U111" i="2"/>
  <c r="AB111" i="2" s="1"/>
  <c r="T111" i="2"/>
  <c r="M111" i="2"/>
  <c r="L111" i="2"/>
  <c r="S111" i="2" s="1"/>
  <c r="K111" i="2"/>
  <c r="R111" i="2" s="1"/>
  <c r="J111" i="2"/>
  <c r="I111" i="2"/>
  <c r="H111" i="2"/>
  <c r="G111" i="2"/>
  <c r="AH111" i="2" s="1"/>
  <c r="F111" i="2"/>
  <c r="E111" i="2"/>
  <c r="C111" i="2"/>
  <c r="D111" i="2" s="1"/>
  <c r="B111" i="2"/>
  <c r="A111" i="2"/>
  <c r="AU110" i="2"/>
  <c r="AT110" i="2"/>
  <c r="AS110" i="2"/>
  <c r="AR110" i="2"/>
  <c r="AQ110" i="2"/>
  <c r="AP110" i="2"/>
  <c r="AO110" i="2"/>
  <c r="AN110" i="2"/>
  <c r="AG110" i="2"/>
  <c r="AI110" i="2" s="1"/>
  <c r="AF110" i="2"/>
  <c r="AM110" i="2" s="1"/>
  <c r="AE110" i="2"/>
  <c r="AL110" i="2" s="1"/>
  <c r="W110" i="2"/>
  <c r="V110" i="2"/>
  <c r="AC110" i="2" s="1"/>
  <c r="U110" i="2"/>
  <c r="AB110" i="2" s="1"/>
  <c r="T110" i="2"/>
  <c r="M110" i="2"/>
  <c r="L110" i="2"/>
  <c r="S110" i="2" s="1"/>
  <c r="K110" i="2"/>
  <c r="R110" i="2" s="1"/>
  <c r="J110" i="2"/>
  <c r="I110" i="2"/>
  <c r="H110" i="2"/>
  <c r="G110" i="2"/>
  <c r="AH110" i="2" s="1"/>
  <c r="F110" i="2"/>
  <c r="E110" i="2"/>
  <c r="C110" i="2"/>
  <c r="D110" i="2" s="1"/>
  <c r="B110" i="2"/>
  <c r="A110" i="2"/>
  <c r="AU109" i="2"/>
  <c r="AT109" i="2"/>
  <c r="AS109" i="2"/>
  <c r="AR109" i="2"/>
  <c r="AQ109" i="2"/>
  <c r="AP109" i="2"/>
  <c r="AO109" i="2"/>
  <c r="AN109" i="2"/>
  <c r="AG109" i="2"/>
  <c r="AI109" i="2" s="1"/>
  <c r="AF109" i="2"/>
  <c r="AM109" i="2" s="1"/>
  <c r="AE109" i="2"/>
  <c r="AL109" i="2" s="1"/>
  <c r="W109" i="2"/>
  <c r="V109" i="2"/>
  <c r="AC109" i="2" s="1"/>
  <c r="U109" i="2"/>
  <c r="AB109" i="2" s="1"/>
  <c r="T109" i="2"/>
  <c r="M109" i="2"/>
  <c r="O109" i="2" s="1"/>
  <c r="L109" i="2"/>
  <c r="S109" i="2" s="1"/>
  <c r="K109" i="2"/>
  <c r="R109" i="2" s="1"/>
  <c r="J109" i="2"/>
  <c r="I109" i="2"/>
  <c r="H109" i="2"/>
  <c r="G109" i="2"/>
  <c r="AH109" i="2" s="1"/>
  <c r="F109" i="2"/>
  <c r="E109" i="2"/>
  <c r="C109" i="2"/>
  <c r="D109" i="2" s="1"/>
  <c r="B109" i="2"/>
  <c r="A109" i="2"/>
  <c r="AU108" i="2"/>
  <c r="AT108" i="2"/>
  <c r="AS108" i="2"/>
  <c r="AR108" i="2"/>
  <c r="AQ108" i="2"/>
  <c r="AP108" i="2"/>
  <c r="AO108" i="2"/>
  <c r="AN108" i="2"/>
  <c r="AG108" i="2"/>
  <c r="AI108" i="2" s="1"/>
  <c r="AF108" i="2"/>
  <c r="AM108" i="2" s="1"/>
  <c r="AE108" i="2"/>
  <c r="AL108" i="2" s="1"/>
  <c r="W108" i="2"/>
  <c r="V108" i="2"/>
  <c r="AC108" i="2" s="1"/>
  <c r="U108" i="2"/>
  <c r="AB108" i="2" s="1"/>
  <c r="T108" i="2"/>
  <c r="M108" i="2"/>
  <c r="L108" i="2"/>
  <c r="S108" i="2" s="1"/>
  <c r="K108" i="2"/>
  <c r="R108" i="2" s="1"/>
  <c r="J108" i="2"/>
  <c r="I108" i="2"/>
  <c r="H108" i="2"/>
  <c r="G108" i="2"/>
  <c r="AH108" i="2" s="1"/>
  <c r="F108" i="2"/>
  <c r="E108" i="2"/>
  <c r="C108" i="2"/>
  <c r="D108" i="2" s="1"/>
  <c r="B108" i="2"/>
  <c r="A108" i="2"/>
  <c r="AU107" i="2"/>
  <c r="AT107" i="2"/>
  <c r="AS107" i="2"/>
  <c r="AR107" i="2"/>
  <c r="AQ107" i="2"/>
  <c r="AP107" i="2"/>
  <c r="AO107" i="2"/>
  <c r="AN107" i="2"/>
  <c r="AG107" i="2"/>
  <c r="AI107" i="2" s="1"/>
  <c r="AF107" i="2"/>
  <c r="AM107" i="2" s="1"/>
  <c r="AE107" i="2"/>
  <c r="AL107" i="2" s="1"/>
  <c r="W107" i="2"/>
  <c r="V107" i="2"/>
  <c r="AC107" i="2" s="1"/>
  <c r="U107" i="2"/>
  <c r="AB107" i="2" s="1"/>
  <c r="T107" i="2"/>
  <c r="M107" i="2"/>
  <c r="L107" i="2"/>
  <c r="S107" i="2" s="1"/>
  <c r="K107" i="2"/>
  <c r="R107" i="2" s="1"/>
  <c r="J107" i="2"/>
  <c r="I107" i="2"/>
  <c r="H107" i="2"/>
  <c r="G107" i="2"/>
  <c r="AH107" i="2" s="1"/>
  <c r="F107" i="2"/>
  <c r="E107" i="2"/>
  <c r="C107" i="2"/>
  <c r="D107" i="2" s="1"/>
  <c r="B107" i="2"/>
  <c r="A107" i="2"/>
  <c r="AU106" i="2"/>
  <c r="AT106" i="2"/>
  <c r="AS106" i="2"/>
  <c r="AR106" i="2"/>
  <c r="AQ106" i="2"/>
  <c r="AP106" i="2"/>
  <c r="AO106" i="2"/>
  <c r="AN106" i="2"/>
  <c r="AG106" i="2"/>
  <c r="AI106" i="2" s="1"/>
  <c r="AF106" i="2"/>
  <c r="AM106" i="2" s="1"/>
  <c r="AE106" i="2"/>
  <c r="AL106" i="2" s="1"/>
  <c r="W106" i="2"/>
  <c r="V106" i="2"/>
  <c r="AC106" i="2" s="1"/>
  <c r="U106" i="2"/>
  <c r="AB106" i="2" s="1"/>
  <c r="T106" i="2"/>
  <c r="M106" i="2"/>
  <c r="L106" i="2"/>
  <c r="S106" i="2" s="1"/>
  <c r="K106" i="2"/>
  <c r="R106" i="2" s="1"/>
  <c r="J106" i="2"/>
  <c r="I106" i="2"/>
  <c r="H106" i="2"/>
  <c r="G106" i="2"/>
  <c r="AH106" i="2" s="1"/>
  <c r="F106" i="2"/>
  <c r="E106" i="2"/>
  <c r="C106" i="2"/>
  <c r="D106" i="2" s="1"/>
  <c r="B106" i="2"/>
  <c r="A106" i="2"/>
  <c r="AU105" i="2"/>
  <c r="AT105" i="2"/>
  <c r="AS105" i="2"/>
  <c r="AR105" i="2"/>
  <c r="AQ105" i="2"/>
  <c r="AP105" i="2"/>
  <c r="AO105" i="2"/>
  <c r="AN105" i="2"/>
  <c r="AG105" i="2"/>
  <c r="AI105" i="2" s="1"/>
  <c r="AF105" i="2"/>
  <c r="AM105" i="2" s="1"/>
  <c r="AE105" i="2"/>
  <c r="AL105" i="2" s="1"/>
  <c r="W105" i="2"/>
  <c r="V105" i="2"/>
  <c r="AC105" i="2" s="1"/>
  <c r="U105" i="2"/>
  <c r="AB105" i="2" s="1"/>
  <c r="T105" i="2"/>
  <c r="M105" i="2"/>
  <c r="L105" i="2"/>
  <c r="S105" i="2" s="1"/>
  <c r="K105" i="2"/>
  <c r="R105" i="2" s="1"/>
  <c r="J105" i="2"/>
  <c r="I105" i="2"/>
  <c r="H105" i="2"/>
  <c r="G105" i="2"/>
  <c r="AH105" i="2" s="1"/>
  <c r="F105" i="2"/>
  <c r="E105" i="2"/>
  <c r="C105" i="2"/>
  <c r="D105" i="2" s="1"/>
  <c r="B105" i="2"/>
  <c r="A105" i="2"/>
  <c r="AU104" i="2"/>
  <c r="AT104" i="2"/>
  <c r="AS104" i="2"/>
  <c r="AR104" i="2"/>
  <c r="AQ104" i="2"/>
  <c r="AP104" i="2"/>
  <c r="AO104" i="2"/>
  <c r="AN104" i="2"/>
  <c r="AG104" i="2"/>
  <c r="AI104" i="2" s="1"/>
  <c r="AF104" i="2"/>
  <c r="AM104" i="2" s="1"/>
  <c r="AE104" i="2"/>
  <c r="AL104" i="2" s="1"/>
  <c r="W104" i="2"/>
  <c r="V104" i="2"/>
  <c r="AC104" i="2" s="1"/>
  <c r="U104" i="2"/>
  <c r="AB104" i="2" s="1"/>
  <c r="T104" i="2"/>
  <c r="M104" i="2"/>
  <c r="L104" i="2"/>
  <c r="S104" i="2" s="1"/>
  <c r="K104" i="2"/>
  <c r="R104" i="2" s="1"/>
  <c r="J104" i="2"/>
  <c r="I104" i="2"/>
  <c r="H104" i="2"/>
  <c r="G104" i="2"/>
  <c r="AH104" i="2" s="1"/>
  <c r="F104" i="2"/>
  <c r="E104" i="2"/>
  <c r="C104" i="2"/>
  <c r="D104" i="2" s="1"/>
  <c r="B104" i="2"/>
  <c r="A104" i="2"/>
  <c r="AU103" i="2"/>
  <c r="AT103" i="2"/>
  <c r="AS103" i="2"/>
  <c r="AR103" i="2"/>
  <c r="AQ103" i="2"/>
  <c r="AP103" i="2"/>
  <c r="AO103" i="2"/>
  <c r="AN103" i="2"/>
  <c r="AG103" i="2"/>
  <c r="AI103" i="2" s="1"/>
  <c r="AF103" i="2"/>
  <c r="AM103" i="2" s="1"/>
  <c r="AE103" i="2"/>
  <c r="AL103" i="2" s="1"/>
  <c r="W103" i="2"/>
  <c r="V103" i="2"/>
  <c r="AC103" i="2" s="1"/>
  <c r="U103" i="2"/>
  <c r="AB103" i="2" s="1"/>
  <c r="T103" i="2"/>
  <c r="M103" i="2"/>
  <c r="L103" i="2"/>
  <c r="S103" i="2" s="1"/>
  <c r="K103" i="2"/>
  <c r="R103" i="2" s="1"/>
  <c r="J103" i="2"/>
  <c r="I103" i="2"/>
  <c r="H103" i="2"/>
  <c r="G103" i="2"/>
  <c r="AH103" i="2" s="1"/>
  <c r="F103" i="2"/>
  <c r="E103" i="2"/>
  <c r="C103" i="2"/>
  <c r="D103" i="2" s="1"/>
  <c r="B103" i="2"/>
  <c r="A103" i="2"/>
  <c r="AU102" i="2"/>
  <c r="AT102" i="2"/>
  <c r="AS102" i="2"/>
  <c r="AR102" i="2"/>
  <c r="AQ102" i="2"/>
  <c r="AP102" i="2"/>
  <c r="AO102" i="2"/>
  <c r="AN102" i="2"/>
  <c r="AG102" i="2"/>
  <c r="AI102" i="2" s="1"/>
  <c r="AF102" i="2"/>
  <c r="AM102" i="2" s="1"/>
  <c r="AE102" i="2"/>
  <c r="AL102" i="2" s="1"/>
  <c r="W102" i="2"/>
  <c r="V102" i="2"/>
  <c r="AC102" i="2" s="1"/>
  <c r="U102" i="2"/>
  <c r="AB102" i="2" s="1"/>
  <c r="T102" i="2"/>
  <c r="M102" i="2"/>
  <c r="L102" i="2"/>
  <c r="S102" i="2" s="1"/>
  <c r="K102" i="2"/>
  <c r="R102" i="2" s="1"/>
  <c r="J102" i="2"/>
  <c r="I102" i="2"/>
  <c r="H102" i="2"/>
  <c r="G102" i="2"/>
  <c r="AH102" i="2" s="1"/>
  <c r="F102" i="2"/>
  <c r="E102" i="2"/>
  <c r="C102" i="2"/>
  <c r="B102" i="2"/>
  <c r="A102" i="2"/>
  <c r="AU101" i="2"/>
  <c r="AT101" i="2"/>
  <c r="AS101" i="2"/>
  <c r="AR101" i="2"/>
  <c r="AQ101" i="2"/>
  <c r="AP101" i="2"/>
  <c r="AO101" i="2"/>
  <c r="AN101" i="2"/>
  <c r="AG101" i="2"/>
  <c r="AI101" i="2" s="1"/>
  <c r="AF101" i="2"/>
  <c r="AM101" i="2" s="1"/>
  <c r="AE101" i="2"/>
  <c r="AL101" i="2" s="1"/>
  <c r="W101" i="2"/>
  <c r="V101" i="2"/>
  <c r="AC101" i="2" s="1"/>
  <c r="U101" i="2"/>
  <c r="AB101" i="2" s="1"/>
  <c r="T101" i="2"/>
  <c r="M101" i="2"/>
  <c r="L101" i="2"/>
  <c r="S101" i="2" s="1"/>
  <c r="K101" i="2"/>
  <c r="R101" i="2" s="1"/>
  <c r="J101" i="2"/>
  <c r="I101" i="2"/>
  <c r="H101" i="2"/>
  <c r="G101" i="2"/>
  <c r="AH101" i="2" s="1"/>
  <c r="F101" i="2"/>
  <c r="E101" i="2"/>
  <c r="C101" i="2"/>
  <c r="B101" i="2"/>
  <c r="A101" i="2"/>
  <c r="AU100" i="2"/>
  <c r="AT100" i="2"/>
  <c r="AS100" i="2"/>
  <c r="AR100" i="2"/>
  <c r="AQ100" i="2"/>
  <c r="AP100" i="2"/>
  <c r="AO100" i="2"/>
  <c r="AN100" i="2"/>
  <c r="AG100" i="2"/>
  <c r="AI100" i="2" s="1"/>
  <c r="AF100" i="2"/>
  <c r="AM100" i="2" s="1"/>
  <c r="AE100" i="2"/>
  <c r="AL100" i="2" s="1"/>
  <c r="W100" i="2"/>
  <c r="V100" i="2"/>
  <c r="AC100" i="2" s="1"/>
  <c r="U100" i="2"/>
  <c r="AB100" i="2" s="1"/>
  <c r="T100" i="2"/>
  <c r="M100" i="2"/>
  <c r="L100" i="2"/>
  <c r="S100" i="2" s="1"/>
  <c r="K100" i="2"/>
  <c r="R100" i="2" s="1"/>
  <c r="J100" i="2"/>
  <c r="I100" i="2"/>
  <c r="H100" i="2"/>
  <c r="G100" i="2"/>
  <c r="AH100" i="2" s="1"/>
  <c r="F100" i="2"/>
  <c r="E100" i="2"/>
  <c r="C100" i="2"/>
  <c r="B100" i="2"/>
  <c r="A100" i="2"/>
  <c r="AU99" i="2"/>
  <c r="AT99" i="2"/>
  <c r="AS99" i="2"/>
  <c r="AR99" i="2"/>
  <c r="AQ99" i="2"/>
  <c r="AP99" i="2"/>
  <c r="AO99" i="2"/>
  <c r="AN99" i="2"/>
  <c r="AG99" i="2"/>
  <c r="AI99" i="2" s="1"/>
  <c r="AF99" i="2"/>
  <c r="AM99" i="2" s="1"/>
  <c r="AE99" i="2"/>
  <c r="AL99" i="2" s="1"/>
  <c r="W99" i="2"/>
  <c r="V99" i="2"/>
  <c r="AC99" i="2" s="1"/>
  <c r="U99" i="2"/>
  <c r="AB99" i="2" s="1"/>
  <c r="T99" i="2"/>
  <c r="M99" i="2"/>
  <c r="L99" i="2"/>
  <c r="S99" i="2" s="1"/>
  <c r="K99" i="2"/>
  <c r="R99" i="2" s="1"/>
  <c r="J99" i="2"/>
  <c r="I99" i="2"/>
  <c r="H99" i="2"/>
  <c r="G99" i="2"/>
  <c r="AH99" i="2" s="1"/>
  <c r="F99" i="2"/>
  <c r="E99" i="2"/>
  <c r="C99" i="2"/>
  <c r="B99" i="2"/>
  <c r="A99" i="2"/>
  <c r="AU98" i="2"/>
  <c r="AT98" i="2"/>
  <c r="AS98" i="2"/>
  <c r="AR98" i="2"/>
  <c r="AQ98" i="2"/>
  <c r="AP98" i="2"/>
  <c r="AO98" i="2"/>
  <c r="AN98" i="2"/>
  <c r="AG98" i="2"/>
  <c r="AI98" i="2" s="1"/>
  <c r="AF98" i="2"/>
  <c r="AM98" i="2" s="1"/>
  <c r="AE98" i="2"/>
  <c r="AL98" i="2" s="1"/>
  <c r="W98" i="2"/>
  <c r="V98" i="2"/>
  <c r="AC98" i="2" s="1"/>
  <c r="U98" i="2"/>
  <c r="AB98" i="2" s="1"/>
  <c r="T98" i="2"/>
  <c r="M98" i="2"/>
  <c r="L98" i="2"/>
  <c r="S98" i="2" s="1"/>
  <c r="K98" i="2"/>
  <c r="R98" i="2" s="1"/>
  <c r="J98" i="2"/>
  <c r="I98" i="2"/>
  <c r="H98" i="2"/>
  <c r="G98" i="2"/>
  <c r="AH98" i="2" s="1"/>
  <c r="F98" i="2"/>
  <c r="E98" i="2"/>
  <c r="C98" i="2"/>
  <c r="B98" i="2"/>
  <c r="A98" i="2"/>
  <c r="AU97" i="2"/>
  <c r="AT97" i="2"/>
  <c r="AS97" i="2"/>
  <c r="AR97" i="2"/>
  <c r="AQ97" i="2"/>
  <c r="AP97" i="2"/>
  <c r="AO97" i="2"/>
  <c r="AN97" i="2"/>
  <c r="AG97" i="2"/>
  <c r="AI97" i="2" s="1"/>
  <c r="AF97" i="2"/>
  <c r="AM97" i="2" s="1"/>
  <c r="AE97" i="2"/>
  <c r="AL97" i="2" s="1"/>
  <c r="W97" i="2"/>
  <c r="V97" i="2"/>
  <c r="AC97" i="2" s="1"/>
  <c r="U97" i="2"/>
  <c r="AB97" i="2" s="1"/>
  <c r="T97" i="2"/>
  <c r="M97" i="2"/>
  <c r="L97" i="2"/>
  <c r="S97" i="2" s="1"/>
  <c r="K97" i="2"/>
  <c r="R97" i="2" s="1"/>
  <c r="J97" i="2"/>
  <c r="I97" i="2"/>
  <c r="H97" i="2"/>
  <c r="G97" i="2"/>
  <c r="AH97" i="2" s="1"/>
  <c r="F97" i="2"/>
  <c r="E97" i="2"/>
  <c r="C97" i="2"/>
  <c r="B97" i="2"/>
  <c r="A97" i="2"/>
  <c r="AU96" i="2"/>
  <c r="AT96" i="2"/>
  <c r="AS96" i="2"/>
  <c r="AR96" i="2"/>
  <c r="AQ96" i="2"/>
  <c r="AP96" i="2"/>
  <c r="AO96" i="2"/>
  <c r="AN96" i="2"/>
  <c r="AG96" i="2"/>
  <c r="AI96" i="2" s="1"/>
  <c r="AF96" i="2"/>
  <c r="AM96" i="2" s="1"/>
  <c r="AE96" i="2"/>
  <c r="AL96" i="2" s="1"/>
  <c r="W96" i="2"/>
  <c r="V96" i="2"/>
  <c r="AC96" i="2" s="1"/>
  <c r="U96" i="2"/>
  <c r="AB96" i="2" s="1"/>
  <c r="T96" i="2"/>
  <c r="M96" i="2"/>
  <c r="L96" i="2"/>
  <c r="S96" i="2" s="1"/>
  <c r="K96" i="2"/>
  <c r="R96" i="2" s="1"/>
  <c r="J96" i="2"/>
  <c r="I96" i="2"/>
  <c r="H96" i="2"/>
  <c r="G96" i="2"/>
  <c r="AH96" i="2" s="1"/>
  <c r="F96" i="2"/>
  <c r="E96" i="2"/>
  <c r="C96" i="2"/>
  <c r="B96" i="2"/>
  <c r="A96" i="2"/>
  <c r="AU95" i="2"/>
  <c r="AT95" i="2"/>
  <c r="AS95" i="2"/>
  <c r="AR95" i="2"/>
  <c r="AQ95" i="2"/>
  <c r="AP95" i="2"/>
  <c r="AO95" i="2"/>
  <c r="AN95" i="2"/>
  <c r="AG95" i="2"/>
  <c r="AI95" i="2" s="1"/>
  <c r="AF95" i="2"/>
  <c r="AM95" i="2" s="1"/>
  <c r="AE95" i="2"/>
  <c r="AL95" i="2" s="1"/>
  <c r="W95" i="2"/>
  <c r="V95" i="2"/>
  <c r="AC95" i="2" s="1"/>
  <c r="U95" i="2"/>
  <c r="AB95" i="2" s="1"/>
  <c r="T95" i="2"/>
  <c r="M95" i="2"/>
  <c r="L95" i="2"/>
  <c r="S95" i="2" s="1"/>
  <c r="K95" i="2"/>
  <c r="R95" i="2" s="1"/>
  <c r="J95" i="2"/>
  <c r="I95" i="2"/>
  <c r="H95" i="2"/>
  <c r="G95" i="2"/>
  <c r="AH95" i="2" s="1"/>
  <c r="F95" i="2"/>
  <c r="E95" i="2"/>
  <c r="C95" i="2"/>
  <c r="B95" i="2"/>
  <c r="A95" i="2"/>
  <c r="AU94" i="2"/>
  <c r="AT94" i="2"/>
  <c r="AS94" i="2"/>
  <c r="AR94" i="2"/>
  <c r="AQ94" i="2"/>
  <c r="AP94" i="2"/>
  <c r="AO94" i="2"/>
  <c r="AN94" i="2"/>
  <c r="AG94" i="2"/>
  <c r="AI94" i="2" s="1"/>
  <c r="AF94" i="2"/>
  <c r="AM94" i="2" s="1"/>
  <c r="AE94" i="2"/>
  <c r="AL94" i="2" s="1"/>
  <c r="W94" i="2"/>
  <c r="V94" i="2"/>
  <c r="AC94" i="2" s="1"/>
  <c r="U94" i="2"/>
  <c r="AB94" i="2" s="1"/>
  <c r="T94" i="2"/>
  <c r="M94" i="2"/>
  <c r="L94" i="2"/>
  <c r="S94" i="2" s="1"/>
  <c r="K94" i="2"/>
  <c r="R94" i="2" s="1"/>
  <c r="J94" i="2"/>
  <c r="I94" i="2"/>
  <c r="H94" i="2"/>
  <c r="G94" i="2"/>
  <c r="AH94" i="2" s="1"/>
  <c r="F94" i="2"/>
  <c r="E94" i="2"/>
  <c r="C94" i="2"/>
  <c r="B94" i="2"/>
  <c r="A94" i="2"/>
  <c r="AU93" i="2"/>
  <c r="AT93" i="2"/>
  <c r="AS93" i="2"/>
  <c r="AR93" i="2"/>
  <c r="AQ93" i="2"/>
  <c r="AP93" i="2"/>
  <c r="AO93" i="2"/>
  <c r="AN93" i="2"/>
  <c r="AG93" i="2"/>
  <c r="AI93" i="2" s="1"/>
  <c r="AF93" i="2"/>
  <c r="AM93" i="2" s="1"/>
  <c r="AE93" i="2"/>
  <c r="AL93" i="2" s="1"/>
  <c r="W93" i="2"/>
  <c r="V93" i="2"/>
  <c r="AC93" i="2" s="1"/>
  <c r="U93" i="2"/>
  <c r="AB93" i="2" s="1"/>
  <c r="T93" i="2"/>
  <c r="M93" i="2"/>
  <c r="L93" i="2"/>
  <c r="S93" i="2" s="1"/>
  <c r="K93" i="2"/>
  <c r="R93" i="2" s="1"/>
  <c r="J93" i="2"/>
  <c r="I93" i="2"/>
  <c r="H93" i="2"/>
  <c r="G93" i="2"/>
  <c r="AH93" i="2" s="1"/>
  <c r="F93" i="2"/>
  <c r="E93" i="2"/>
  <c r="C93" i="2"/>
  <c r="B93" i="2"/>
  <c r="A93" i="2"/>
  <c r="AU92" i="2"/>
  <c r="AT92" i="2"/>
  <c r="AS92" i="2"/>
  <c r="AR92" i="2"/>
  <c r="AQ92" i="2"/>
  <c r="AP92" i="2"/>
  <c r="AO92" i="2"/>
  <c r="AN92" i="2"/>
  <c r="AG92" i="2"/>
  <c r="AI92" i="2" s="1"/>
  <c r="AF92" i="2"/>
  <c r="AM92" i="2" s="1"/>
  <c r="AE92" i="2"/>
  <c r="AL92" i="2" s="1"/>
  <c r="W92" i="2"/>
  <c r="V92" i="2"/>
  <c r="AC92" i="2" s="1"/>
  <c r="U92" i="2"/>
  <c r="AB92" i="2" s="1"/>
  <c r="T92" i="2"/>
  <c r="M92" i="2"/>
  <c r="L92" i="2"/>
  <c r="S92" i="2" s="1"/>
  <c r="K92" i="2"/>
  <c r="R92" i="2" s="1"/>
  <c r="J92" i="2"/>
  <c r="I92" i="2"/>
  <c r="H92" i="2"/>
  <c r="G92" i="2"/>
  <c r="AH92" i="2" s="1"/>
  <c r="F92" i="2"/>
  <c r="E92" i="2"/>
  <c r="C92" i="2"/>
  <c r="B92" i="2"/>
  <c r="A92" i="2"/>
  <c r="AU91" i="2"/>
  <c r="AT91" i="2"/>
  <c r="AS91" i="2"/>
  <c r="AR91" i="2"/>
  <c r="AQ91" i="2"/>
  <c r="AP91" i="2"/>
  <c r="AO91" i="2"/>
  <c r="AN91" i="2"/>
  <c r="AG91" i="2"/>
  <c r="AI91" i="2" s="1"/>
  <c r="AF91" i="2"/>
  <c r="AM91" i="2" s="1"/>
  <c r="AE91" i="2"/>
  <c r="AL91" i="2" s="1"/>
  <c r="W91" i="2"/>
  <c r="V91" i="2"/>
  <c r="AC91" i="2" s="1"/>
  <c r="U91" i="2"/>
  <c r="AB91" i="2" s="1"/>
  <c r="T91" i="2"/>
  <c r="M91" i="2"/>
  <c r="L91" i="2"/>
  <c r="S91" i="2" s="1"/>
  <c r="K91" i="2"/>
  <c r="R91" i="2" s="1"/>
  <c r="J91" i="2"/>
  <c r="I91" i="2"/>
  <c r="H91" i="2"/>
  <c r="G91" i="2"/>
  <c r="AH91" i="2" s="1"/>
  <c r="F91" i="2"/>
  <c r="E91" i="2"/>
  <c r="C91" i="2"/>
  <c r="B91" i="2"/>
  <c r="A91" i="2"/>
  <c r="AU90" i="2"/>
  <c r="AT90" i="2"/>
  <c r="AS90" i="2"/>
  <c r="AR90" i="2"/>
  <c r="AQ90" i="2"/>
  <c r="AP90" i="2"/>
  <c r="AO90" i="2"/>
  <c r="AN90" i="2"/>
  <c r="AG90" i="2"/>
  <c r="AI90" i="2" s="1"/>
  <c r="AF90" i="2"/>
  <c r="AM90" i="2" s="1"/>
  <c r="AE90" i="2"/>
  <c r="AL90" i="2" s="1"/>
  <c r="W90" i="2"/>
  <c r="V90" i="2"/>
  <c r="AC90" i="2" s="1"/>
  <c r="U90" i="2"/>
  <c r="AB90" i="2" s="1"/>
  <c r="T90" i="2"/>
  <c r="M90" i="2"/>
  <c r="L90" i="2"/>
  <c r="S90" i="2" s="1"/>
  <c r="K90" i="2"/>
  <c r="R90" i="2" s="1"/>
  <c r="J90" i="2"/>
  <c r="I90" i="2"/>
  <c r="H90" i="2"/>
  <c r="G90" i="2"/>
  <c r="AH90" i="2" s="1"/>
  <c r="F90" i="2"/>
  <c r="E90" i="2"/>
  <c r="C90" i="2"/>
  <c r="B90" i="2"/>
  <c r="A90" i="2"/>
  <c r="AU89" i="2"/>
  <c r="AT89" i="2"/>
  <c r="AS89" i="2"/>
  <c r="AR89" i="2"/>
  <c r="AQ89" i="2"/>
  <c r="AP89" i="2"/>
  <c r="AO89" i="2"/>
  <c r="AN89" i="2"/>
  <c r="AG89" i="2"/>
  <c r="AI89" i="2" s="1"/>
  <c r="AF89" i="2"/>
  <c r="AM89" i="2" s="1"/>
  <c r="AE89" i="2"/>
  <c r="AL89" i="2" s="1"/>
  <c r="W89" i="2"/>
  <c r="V89" i="2"/>
  <c r="AC89" i="2" s="1"/>
  <c r="U89" i="2"/>
  <c r="AB89" i="2" s="1"/>
  <c r="T89" i="2"/>
  <c r="M89" i="2"/>
  <c r="L89" i="2"/>
  <c r="S89" i="2" s="1"/>
  <c r="K89" i="2"/>
  <c r="R89" i="2" s="1"/>
  <c r="J89" i="2"/>
  <c r="I89" i="2"/>
  <c r="H89" i="2"/>
  <c r="G89" i="2"/>
  <c r="AH89" i="2" s="1"/>
  <c r="F89" i="2"/>
  <c r="E89" i="2"/>
  <c r="C89" i="2"/>
  <c r="B89" i="2"/>
  <c r="A89" i="2"/>
  <c r="AU88" i="2"/>
  <c r="AT88" i="2"/>
  <c r="AS88" i="2"/>
  <c r="AR88" i="2"/>
  <c r="AQ88" i="2"/>
  <c r="AP88" i="2"/>
  <c r="AO88" i="2"/>
  <c r="AN88" i="2"/>
  <c r="AG88" i="2"/>
  <c r="AI88" i="2" s="1"/>
  <c r="AF88" i="2"/>
  <c r="AM88" i="2" s="1"/>
  <c r="AE88" i="2"/>
  <c r="AL88" i="2" s="1"/>
  <c r="W88" i="2"/>
  <c r="V88" i="2"/>
  <c r="AC88" i="2" s="1"/>
  <c r="U88" i="2"/>
  <c r="AB88" i="2" s="1"/>
  <c r="T88" i="2"/>
  <c r="M88" i="2"/>
  <c r="L88" i="2"/>
  <c r="S88" i="2" s="1"/>
  <c r="K88" i="2"/>
  <c r="R88" i="2" s="1"/>
  <c r="J88" i="2"/>
  <c r="I88" i="2"/>
  <c r="H88" i="2"/>
  <c r="G88" i="2"/>
  <c r="AH88" i="2" s="1"/>
  <c r="F88" i="2"/>
  <c r="E88" i="2"/>
  <c r="C88" i="2"/>
  <c r="B88" i="2"/>
  <c r="A88" i="2"/>
  <c r="AU87" i="2"/>
  <c r="AT87" i="2"/>
  <c r="AS87" i="2"/>
  <c r="AR87" i="2"/>
  <c r="AQ87" i="2"/>
  <c r="AP87" i="2"/>
  <c r="AO87" i="2"/>
  <c r="AN87" i="2"/>
  <c r="AG87" i="2"/>
  <c r="AI87" i="2" s="1"/>
  <c r="AF87" i="2"/>
  <c r="AM87" i="2" s="1"/>
  <c r="AE87" i="2"/>
  <c r="AL87" i="2" s="1"/>
  <c r="W87" i="2"/>
  <c r="V87" i="2"/>
  <c r="AC87" i="2" s="1"/>
  <c r="U87" i="2"/>
  <c r="AB87" i="2" s="1"/>
  <c r="T87" i="2"/>
  <c r="M87" i="2"/>
  <c r="L87" i="2"/>
  <c r="S87" i="2" s="1"/>
  <c r="K87" i="2"/>
  <c r="R87" i="2" s="1"/>
  <c r="J87" i="2"/>
  <c r="I87" i="2"/>
  <c r="H87" i="2"/>
  <c r="G87" i="2"/>
  <c r="AH87" i="2" s="1"/>
  <c r="F87" i="2"/>
  <c r="E87" i="2"/>
  <c r="C87" i="2"/>
  <c r="B87" i="2"/>
  <c r="A87" i="2"/>
  <c r="AU86" i="2"/>
  <c r="AT86" i="2"/>
  <c r="AS86" i="2"/>
  <c r="AR86" i="2"/>
  <c r="AQ86" i="2"/>
  <c r="AP86" i="2"/>
  <c r="AO86" i="2"/>
  <c r="AN86" i="2"/>
  <c r="AG86" i="2"/>
  <c r="AI86" i="2" s="1"/>
  <c r="AF86" i="2"/>
  <c r="AM86" i="2" s="1"/>
  <c r="AE86" i="2"/>
  <c r="AL86" i="2" s="1"/>
  <c r="W86" i="2"/>
  <c r="V86" i="2"/>
  <c r="AC86" i="2" s="1"/>
  <c r="U86" i="2"/>
  <c r="AB86" i="2" s="1"/>
  <c r="T86" i="2"/>
  <c r="M86" i="2"/>
  <c r="L86" i="2"/>
  <c r="S86" i="2" s="1"/>
  <c r="K86" i="2"/>
  <c r="R86" i="2" s="1"/>
  <c r="J86" i="2"/>
  <c r="I86" i="2"/>
  <c r="H86" i="2"/>
  <c r="G86" i="2"/>
  <c r="AH86" i="2" s="1"/>
  <c r="F86" i="2"/>
  <c r="E86" i="2"/>
  <c r="C86" i="2"/>
  <c r="B86" i="2"/>
  <c r="A86" i="2"/>
  <c r="AU85" i="2"/>
  <c r="AT85" i="2"/>
  <c r="AS85" i="2"/>
  <c r="AR85" i="2"/>
  <c r="AQ85" i="2"/>
  <c r="AP85" i="2"/>
  <c r="AO85" i="2"/>
  <c r="AN85" i="2"/>
  <c r="AG85" i="2"/>
  <c r="AI85" i="2" s="1"/>
  <c r="AF85" i="2"/>
  <c r="AM85" i="2" s="1"/>
  <c r="AE85" i="2"/>
  <c r="AL85" i="2" s="1"/>
  <c r="W85" i="2"/>
  <c r="V85" i="2"/>
  <c r="AC85" i="2" s="1"/>
  <c r="U85" i="2"/>
  <c r="AB85" i="2" s="1"/>
  <c r="T85" i="2"/>
  <c r="M85" i="2"/>
  <c r="L85" i="2"/>
  <c r="S85" i="2" s="1"/>
  <c r="K85" i="2"/>
  <c r="R85" i="2" s="1"/>
  <c r="J85" i="2"/>
  <c r="I85" i="2"/>
  <c r="H85" i="2"/>
  <c r="G85" i="2"/>
  <c r="AH85" i="2" s="1"/>
  <c r="F85" i="2"/>
  <c r="E85" i="2"/>
  <c r="C85" i="2"/>
  <c r="B85" i="2"/>
  <c r="A85" i="2"/>
  <c r="AU84" i="2"/>
  <c r="AT84" i="2"/>
  <c r="AS84" i="2"/>
  <c r="AR84" i="2"/>
  <c r="AQ84" i="2"/>
  <c r="AP84" i="2"/>
  <c r="AO84" i="2"/>
  <c r="AN84" i="2"/>
  <c r="AG84" i="2"/>
  <c r="AI84" i="2" s="1"/>
  <c r="AF84" i="2"/>
  <c r="AM84" i="2" s="1"/>
  <c r="AE84" i="2"/>
  <c r="AL84" i="2" s="1"/>
  <c r="W84" i="2"/>
  <c r="V84" i="2"/>
  <c r="AC84" i="2" s="1"/>
  <c r="U84" i="2"/>
  <c r="AB84" i="2" s="1"/>
  <c r="T84" i="2"/>
  <c r="M84" i="2"/>
  <c r="L84" i="2"/>
  <c r="S84" i="2" s="1"/>
  <c r="K84" i="2"/>
  <c r="R84" i="2" s="1"/>
  <c r="J84" i="2"/>
  <c r="I84" i="2"/>
  <c r="H84" i="2"/>
  <c r="G84" i="2"/>
  <c r="AH84" i="2" s="1"/>
  <c r="F84" i="2"/>
  <c r="E84" i="2"/>
  <c r="C84" i="2"/>
  <c r="B84" i="2"/>
  <c r="A84" i="2"/>
  <c r="AU83" i="2"/>
  <c r="AT83" i="2"/>
  <c r="AS83" i="2"/>
  <c r="AR83" i="2"/>
  <c r="AQ83" i="2"/>
  <c r="AP83" i="2"/>
  <c r="AO83" i="2"/>
  <c r="AN83" i="2"/>
  <c r="AG83" i="2"/>
  <c r="AI83" i="2" s="1"/>
  <c r="AF83" i="2"/>
  <c r="AM83" i="2" s="1"/>
  <c r="AE83" i="2"/>
  <c r="AL83" i="2" s="1"/>
  <c r="W83" i="2"/>
  <c r="V83" i="2"/>
  <c r="AC83" i="2" s="1"/>
  <c r="U83" i="2"/>
  <c r="AB83" i="2" s="1"/>
  <c r="T83" i="2"/>
  <c r="M83" i="2"/>
  <c r="L83" i="2"/>
  <c r="S83" i="2" s="1"/>
  <c r="K83" i="2"/>
  <c r="R83" i="2" s="1"/>
  <c r="J83" i="2"/>
  <c r="I83" i="2"/>
  <c r="H83" i="2"/>
  <c r="G83" i="2"/>
  <c r="AH83" i="2" s="1"/>
  <c r="F83" i="2"/>
  <c r="E83" i="2"/>
  <c r="C83" i="2"/>
  <c r="B83" i="2"/>
  <c r="A83" i="2"/>
  <c r="AU82" i="2"/>
  <c r="AT82" i="2"/>
  <c r="AS82" i="2"/>
  <c r="AR82" i="2"/>
  <c r="AQ82" i="2"/>
  <c r="AP82" i="2"/>
  <c r="AO82" i="2"/>
  <c r="AN82" i="2"/>
  <c r="AG82" i="2"/>
  <c r="AI82" i="2" s="1"/>
  <c r="AF82" i="2"/>
  <c r="AM82" i="2" s="1"/>
  <c r="AE82" i="2"/>
  <c r="AL82" i="2" s="1"/>
  <c r="W82" i="2"/>
  <c r="V82" i="2"/>
  <c r="AC82" i="2" s="1"/>
  <c r="U82" i="2"/>
  <c r="AB82" i="2" s="1"/>
  <c r="T82" i="2"/>
  <c r="M82" i="2"/>
  <c r="O82" i="2" s="1"/>
  <c r="L82" i="2"/>
  <c r="S82" i="2" s="1"/>
  <c r="K82" i="2"/>
  <c r="R82" i="2" s="1"/>
  <c r="J82" i="2"/>
  <c r="I82" i="2"/>
  <c r="H82" i="2"/>
  <c r="G82" i="2"/>
  <c r="AH82" i="2" s="1"/>
  <c r="F82" i="2"/>
  <c r="E82" i="2"/>
  <c r="C82" i="2"/>
  <c r="B82" i="2"/>
  <c r="A82" i="2"/>
  <c r="AU81" i="2"/>
  <c r="AT81" i="2"/>
  <c r="AS81" i="2"/>
  <c r="AR81" i="2"/>
  <c r="AQ81" i="2"/>
  <c r="AP81" i="2"/>
  <c r="AO81" i="2"/>
  <c r="AN81" i="2"/>
  <c r="AG81" i="2"/>
  <c r="AI81" i="2" s="1"/>
  <c r="AF81" i="2"/>
  <c r="AM81" i="2" s="1"/>
  <c r="AE81" i="2"/>
  <c r="AL81" i="2" s="1"/>
  <c r="W81" i="2"/>
  <c r="V81" i="2"/>
  <c r="AC81" i="2" s="1"/>
  <c r="U81" i="2"/>
  <c r="AB81" i="2" s="1"/>
  <c r="T81" i="2"/>
  <c r="M81" i="2"/>
  <c r="O81" i="2" s="1"/>
  <c r="L81" i="2"/>
  <c r="S81" i="2" s="1"/>
  <c r="K81" i="2"/>
  <c r="R81" i="2" s="1"/>
  <c r="J81" i="2"/>
  <c r="I81" i="2"/>
  <c r="H81" i="2"/>
  <c r="G81" i="2"/>
  <c r="AH81" i="2" s="1"/>
  <c r="F81" i="2"/>
  <c r="E81" i="2"/>
  <c r="C81" i="2"/>
  <c r="B81" i="2"/>
  <c r="A81" i="2"/>
  <c r="AU80" i="2"/>
  <c r="AT80" i="2"/>
  <c r="AS80" i="2"/>
  <c r="AR80" i="2"/>
  <c r="AQ80" i="2"/>
  <c r="AP80" i="2"/>
  <c r="AO80" i="2"/>
  <c r="AN80" i="2"/>
  <c r="AG80" i="2"/>
  <c r="AI80" i="2" s="1"/>
  <c r="AF80" i="2"/>
  <c r="AM80" i="2" s="1"/>
  <c r="AE80" i="2"/>
  <c r="AL80" i="2" s="1"/>
  <c r="W80" i="2"/>
  <c r="V80" i="2"/>
  <c r="AC80" i="2" s="1"/>
  <c r="U80" i="2"/>
  <c r="AB80" i="2" s="1"/>
  <c r="T80" i="2"/>
  <c r="M80" i="2"/>
  <c r="O80" i="2" s="1"/>
  <c r="L80" i="2"/>
  <c r="S80" i="2" s="1"/>
  <c r="K80" i="2"/>
  <c r="R80" i="2" s="1"/>
  <c r="J80" i="2"/>
  <c r="I80" i="2"/>
  <c r="H80" i="2"/>
  <c r="G80" i="2"/>
  <c r="AH80" i="2" s="1"/>
  <c r="F80" i="2"/>
  <c r="E80" i="2"/>
  <c r="C80" i="2"/>
  <c r="B80" i="2"/>
  <c r="A80" i="2"/>
  <c r="AU79" i="2"/>
  <c r="AT79" i="2"/>
  <c r="AS79" i="2"/>
  <c r="AR79" i="2"/>
  <c r="AQ79" i="2"/>
  <c r="AP79" i="2"/>
  <c r="AO79" i="2"/>
  <c r="AN79" i="2"/>
  <c r="AG79" i="2"/>
  <c r="AI79" i="2" s="1"/>
  <c r="AF79" i="2"/>
  <c r="AM79" i="2" s="1"/>
  <c r="AE79" i="2"/>
  <c r="AL79" i="2" s="1"/>
  <c r="W79" i="2"/>
  <c r="V79" i="2"/>
  <c r="AC79" i="2" s="1"/>
  <c r="U79" i="2"/>
  <c r="AB79" i="2" s="1"/>
  <c r="T79" i="2"/>
  <c r="M79" i="2"/>
  <c r="O79" i="2" s="1"/>
  <c r="L79" i="2"/>
  <c r="S79" i="2" s="1"/>
  <c r="K79" i="2"/>
  <c r="R79" i="2" s="1"/>
  <c r="J79" i="2"/>
  <c r="I79" i="2"/>
  <c r="H79" i="2"/>
  <c r="G79" i="2"/>
  <c r="AH79" i="2" s="1"/>
  <c r="F79" i="2"/>
  <c r="E79" i="2"/>
  <c r="C79" i="2"/>
  <c r="B79" i="2"/>
  <c r="A79" i="2"/>
  <c r="AU78" i="2"/>
  <c r="AT78" i="2"/>
  <c r="AS78" i="2"/>
  <c r="AR78" i="2"/>
  <c r="AQ78" i="2"/>
  <c r="AP78" i="2"/>
  <c r="AO78" i="2"/>
  <c r="AN78" i="2"/>
  <c r="AG78" i="2"/>
  <c r="AI78" i="2" s="1"/>
  <c r="AF78" i="2"/>
  <c r="AM78" i="2" s="1"/>
  <c r="AE78" i="2"/>
  <c r="AL78" i="2" s="1"/>
  <c r="W78" i="2"/>
  <c r="V78" i="2"/>
  <c r="AC78" i="2" s="1"/>
  <c r="U78" i="2"/>
  <c r="AB78" i="2" s="1"/>
  <c r="T78" i="2"/>
  <c r="M78" i="2"/>
  <c r="L78" i="2"/>
  <c r="S78" i="2" s="1"/>
  <c r="K78" i="2"/>
  <c r="R78" i="2" s="1"/>
  <c r="J78" i="2"/>
  <c r="I78" i="2"/>
  <c r="H78" i="2"/>
  <c r="G78" i="2"/>
  <c r="AH78" i="2" s="1"/>
  <c r="F78" i="2"/>
  <c r="E78" i="2"/>
  <c r="C78" i="2"/>
  <c r="B78" i="2"/>
  <c r="A78" i="2"/>
  <c r="AU77" i="2"/>
  <c r="AT77" i="2"/>
  <c r="AS77" i="2"/>
  <c r="AR77" i="2"/>
  <c r="AQ77" i="2"/>
  <c r="AP77" i="2"/>
  <c r="AO77" i="2"/>
  <c r="AN77" i="2"/>
  <c r="AG77" i="2"/>
  <c r="AI77" i="2" s="1"/>
  <c r="AF77" i="2"/>
  <c r="AM77" i="2" s="1"/>
  <c r="AE77" i="2"/>
  <c r="AL77" i="2" s="1"/>
  <c r="W77" i="2"/>
  <c r="V77" i="2"/>
  <c r="AC77" i="2" s="1"/>
  <c r="U77" i="2"/>
  <c r="AB77" i="2" s="1"/>
  <c r="T77" i="2"/>
  <c r="M77" i="2"/>
  <c r="L77" i="2"/>
  <c r="S77" i="2" s="1"/>
  <c r="K77" i="2"/>
  <c r="R77" i="2" s="1"/>
  <c r="J77" i="2"/>
  <c r="I77" i="2"/>
  <c r="H77" i="2"/>
  <c r="G77" i="2"/>
  <c r="AH77" i="2" s="1"/>
  <c r="F77" i="2"/>
  <c r="E77" i="2"/>
  <c r="C77" i="2"/>
  <c r="B77" i="2"/>
  <c r="A77" i="2"/>
  <c r="AU76" i="2"/>
  <c r="AT76" i="2"/>
  <c r="AS76" i="2"/>
  <c r="AR76" i="2"/>
  <c r="AQ76" i="2"/>
  <c r="AP76" i="2"/>
  <c r="AO76" i="2"/>
  <c r="AN76" i="2"/>
  <c r="AG76" i="2"/>
  <c r="AI76" i="2" s="1"/>
  <c r="AF76" i="2"/>
  <c r="AM76" i="2" s="1"/>
  <c r="AE76" i="2"/>
  <c r="AL76" i="2" s="1"/>
  <c r="W76" i="2"/>
  <c r="V76" i="2"/>
  <c r="AC76" i="2" s="1"/>
  <c r="U76" i="2"/>
  <c r="AB76" i="2" s="1"/>
  <c r="T76" i="2"/>
  <c r="M76" i="2"/>
  <c r="L76" i="2"/>
  <c r="S76" i="2" s="1"/>
  <c r="K76" i="2"/>
  <c r="R76" i="2" s="1"/>
  <c r="J76" i="2"/>
  <c r="I76" i="2"/>
  <c r="H76" i="2"/>
  <c r="G76" i="2"/>
  <c r="AH76" i="2" s="1"/>
  <c r="F76" i="2"/>
  <c r="E76" i="2"/>
  <c r="C76" i="2"/>
  <c r="B76" i="2"/>
  <c r="A76" i="2"/>
  <c r="AU75" i="2"/>
  <c r="AT75" i="2"/>
  <c r="AS75" i="2"/>
  <c r="AR75" i="2"/>
  <c r="AQ75" i="2"/>
  <c r="AP75" i="2"/>
  <c r="AO75" i="2"/>
  <c r="AN75" i="2"/>
  <c r="AG75" i="2"/>
  <c r="AI75" i="2" s="1"/>
  <c r="AF75" i="2"/>
  <c r="AM75" i="2" s="1"/>
  <c r="AE75" i="2"/>
  <c r="AL75" i="2" s="1"/>
  <c r="W75" i="2"/>
  <c r="V75" i="2"/>
  <c r="AC75" i="2" s="1"/>
  <c r="U75" i="2"/>
  <c r="AB75" i="2" s="1"/>
  <c r="T75" i="2"/>
  <c r="M75" i="2"/>
  <c r="L75" i="2"/>
  <c r="S75" i="2" s="1"/>
  <c r="K75" i="2"/>
  <c r="R75" i="2" s="1"/>
  <c r="J75" i="2"/>
  <c r="I75" i="2"/>
  <c r="H75" i="2"/>
  <c r="G75" i="2"/>
  <c r="AH75" i="2" s="1"/>
  <c r="F75" i="2"/>
  <c r="E75" i="2"/>
  <c r="C75" i="2"/>
  <c r="B75" i="2"/>
  <c r="A75" i="2"/>
  <c r="AU74" i="2"/>
  <c r="AT74" i="2"/>
  <c r="AS74" i="2"/>
  <c r="AR74" i="2"/>
  <c r="AQ74" i="2"/>
  <c r="AP74" i="2"/>
  <c r="AO74" i="2"/>
  <c r="AN74" i="2"/>
  <c r="AG74" i="2"/>
  <c r="AI74" i="2" s="1"/>
  <c r="AF74" i="2"/>
  <c r="AM74" i="2" s="1"/>
  <c r="AE74" i="2"/>
  <c r="AL74" i="2" s="1"/>
  <c r="W74" i="2"/>
  <c r="V74" i="2"/>
  <c r="AC74" i="2" s="1"/>
  <c r="U74" i="2"/>
  <c r="AB74" i="2" s="1"/>
  <c r="T74" i="2"/>
  <c r="M74" i="2"/>
  <c r="L74" i="2"/>
  <c r="S74" i="2" s="1"/>
  <c r="K74" i="2"/>
  <c r="R74" i="2" s="1"/>
  <c r="J74" i="2"/>
  <c r="I74" i="2"/>
  <c r="H74" i="2"/>
  <c r="G74" i="2"/>
  <c r="AH74" i="2" s="1"/>
  <c r="F74" i="2"/>
  <c r="E74" i="2"/>
  <c r="C74" i="2"/>
  <c r="B74" i="2"/>
  <c r="A74" i="2"/>
  <c r="AU73" i="2"/>
  <c r="AT73" i="2"/>
  <c r="AS73" i="2"/>
  <c r="AR73" i="2"/>
  <c r="AQ73" i="2"/>
  <c r="AP73" i="2"/>
  <c r="AO73" i="2"/>
  <c r="AN73" i="2"/>
  <c r="AG73" i="2"/>
  <c r="AI73" i="2" s="1"/>
  <c r="AF73" i="2"/>
  <c r="AM73" i="2" s="1"/>
  <c r="AE73" i="2"/>
  <c r="AL73" i="2" s="1"/>
  <c r="W73" i="2"/>
  <c r="V73" i="2"/>
  <c r="AC73" i="2" s="1"/>
  <c r="U73" i="2"/>
  <c r="AB73" i="2" s="1"/>
  <c r="T73" i="2"/>
  <c r="M73" i="2"/>
  <c r="L73" i="2"/>
  <c r="S73" i="2" s="1"/>
  <c r="K73" i="2"/>
  <c r="R73" i="2" s="1"/>
  <c r="J73" i="2"/>
  <c r="I73" i="2"/>
  <c r="H73" i="2"/>
  <c r="G73" i="2"/>
  <c r="AH73" i="2" s="1"/>
  <c r="F73" i="2"/>
  <c r="E73" i="2"/>
  <c r="C73" i="2"/>
  <c r="B73" i="2"/>
  <c r="A73" i="2"/>
  <c r="AU72" i="2"/>
  <c r="AT72" i="2"/>
  <c r="AS72" i="2"/>
  <c r="AR72" i="2"/>
  <c r="AQ72" i="2"/>
  <c r="AP72" i="2"/>
  <c r="AO72" i="2"/>
  <c r="AN72" i="2"/>
  <c r="AG72" i="2"/>
  <c r="AI72" i="2" s="1"/>
  <c r="AF72" i="2"/>
  <c r="AM72" i="2" s="1"/>
  <c r="AE72" i="2"/>
  <c r="AL72" i="2" s="1"/>
  <c r="W72" i="2"/>
  <c r="V72" i="2"/>
  <c r="AC72" i="2" s="1"/>
  <c r="U72" i="2"/>
  <c r="AB72" i="2" s="1"/>
  <c r="T72" i="2"/>
  <c r="M72" i="2"/>
  <c r="L72" i="2"/>
  <c r="S72" i="2" s="1"/>
  <c r="K72" i="2"/>
  <c r="R72" i="2" s="1"/>
  <c r="J72" i="2"/>
  <c r="I72" i="2"/>
  <c r="H72" i="2"/>
  <c r="G72" i="2"/>
  <c r="AH72" i="2" s="1"/>
  <c r="F72" i="2"/>
  <c r="E72" i="2"/>
  <c r="C72" i="2"/>
  <c r="B72" i="2"/>
  <c r="A72" i="2"/>
  <c r="AU71" i="2"/>
  <c r="AT71" i="2"/>
  <c r="AS71" i="2"/>
  <c r="AR71" i="2"/>
  <c r="AQ71" i="2"/>
  <c r="AP71" i="2"/>
  <c r="AO71" i="2"/>
  <c r="AN71" i="2"/>
  <c r="AG71" i="2"/>
  <c r="AI71" i="2" s="1"/>
  <c r="AF71" i="2"/>
  <c r="AM71" i="2" s="1"/>
  <c r="AE71" i="2"/>
  <c r="AL71" i="2" s="1"/>
  <c r="W71" i="2"/>
  <c r="V71" i="2"/>
  <c r="AC71" i="2" s="1"/>
  <c r="U71" i="2"/>
  <c r="AB71" i="2" s="1"/>
  <c r="T71" i="2"/>
  <c r="M71" i="2"/>
  <c r="L71" i="2"/>
  <c r="S71" i="2" s="1"/>
  <c r="K71" i="2"/>
  <c r="R71" i="2" s="1"/>
  <c r="J71" i="2"/>
  <c r="I71" i="2"/>
  <c r="H71" i="2"/>
  <c r="G71" i="2"/>
  <c r="AH71" i="2" s="1"/>
  <c r="F71" i="2"/>
  <c r="E71" i="2"/>
  <c r="C71" i="2"/>
  <c r="B71" i="2"/>
  <c r="A71" i="2"/>
  <c r="AU70" i="2"/>
  <c r="AT70" i="2"/>
  <c r="AS70" i="2"/>
  <c r="AR70" i="2"/>
  <c r="AQ70" i="2"/>
  <c r="AP70" i="2"/>
  <c r="AO70" i="2"/>
  <c r="AN70" i="2"/>
  <c r="AG70" i="2"/>
  <c r="AI70" i="2" s="1"/>
  <c r="AF70" i="2"/>
  <c r="AM70" i="2" s="1"/>
  <c r="AE70" i="2"/>
  <c r="AL70" i="2" s="1"/>
  <c r="W70" i="2"/>
  <c r="V70" i="2"/>
  <c r="AC70" i="2" s="1"/>
  <c r="U70" i="2"/>
  <c r="AB70" i="2" s="1"/>
  <c r="T70" i="2"/>
  <c r="M70" i="2"/>
  <c r="L70" i="2"/>
  <c r="S70" i="2" s="1"/>
  <c r="K70" i="2"/>
  <c r="R70" i="2" s="1"/>
  <c r="J70" i="2"/>
  <c r="I70" i="2"/>
  <c r="H70" i="2"/>
  <c r="G70" i="2"/>
  <c r="AH70" i="2" s="1"/>
  <c r="F70" i="2"/>
  <c r="E70" i="2"/>
  <c r="C70" i="2"/>
  <c r="B70" i="2"/>
  <c r="A70" i="2"/>
  <c r="AU69" i="2"/>
  <c r="AT69" i="2"/>
  <c r="AS69" i="2"/>
  <c r="AR69" i="2"/>
  <c r="AQ69" i="2"/>
  <c r="AP69" i="2"/>
  <c r="AO69" i="2"/>
  <c r="AN69" i="2"/>
  <c r="AG69" i="2"/>
  <c r="AI69" i="2" s="1"/>
  <c r="AF69" i="2"/>
  <c r="AM69" i="2" s="1"/>
  <c r="AE69" i="2"/>
  <c r="AL69" i="2" s="1"/>
  <c r="W69" i="2"/>
  <c r="V69" i="2"/>
  <c r="AC69" i="2" s="1"/>
  <c r="U69" i="2"/>
  <c r="AB69" i="2" s="1"/>
  <c r="T69" i="2"/>
  <c r="M69" i="2"/>
  <c r="L69" i="2"/>
  <c r="S69" i="2" s="1"/>
  <c r="K69" i="2"/>
  <c r="R69" i="2" s="1"/>
  <c r="J69" i="2"/>
  <c r="I69" i="2"/>
  <c r="H69" i="2"/>
  <c r="G69" i="2"/>
  <c r="AH69" i="2" s="1"/>
  <c r="F69" i="2"/>
  <c r="E69" i="2"/>
  <c r="C69" i="2"/>
  <c r="B69" i="2"/>
  <c r="A69" i="2"/>
  <c r="AU68" i="2"/>
  <c r="AT68" i="2"/>
  <c r="AS68" i="2"/>
  <c r="AR68" i="2"/>
  <c r="AQ68" i="2"/>
  <c r="AP68" i="2"/>
  <c r="AO68" i="2"/>
  <c r="AN68" i="2"/>
  <c r="AG68" i="2"/>
  <c r="AI68" i="2" s="1"/>
  <c r="AF68" i="2"/>
  <c r="AM68" i="2" s="1"/>
  <c r="AE68" i="2"/>
  <c r="AL68" i="2" s="1"/>
  <c r="W68" i="2"/>
  <c r="V68" i="2"/>
  <c r="AC68" i="2" s="1"/>
  <c r="U68" i="2"/>
  <c r="AB68" i="2" s="1"/>
  <c r="T68" i="2"/>
  <c r="M68" i="2"/>
  <c r="L68" i="2"/>
  <c r="S68" i="2" s="1"/>
  <c r="K68" i="2"/>
  <c r="R68" i="2" s="1"/>
  <c r="J68" i="2"/>
  <c r="I68" i="2"/>
  <c r="H68" i="2"/>
  <c r="G68" i="2"/>
  <c r="AH68" i="2" s="1"/>
  <c r="F68" i="2"/>
  <c r="E68" i="2"/>
  <c r="C68" i="2"/>
  <c r="B68" i="2"/>
  <c r="A68" i="2"/>
  <c r="AU67" i="2"/>
  <c r="AT67" i="2"/>
  <c r="AS67" i="2"/>
  <c r="AR67" i="2"/>
  <c r="AQ67" i="2"/>
  <c r="AP67" i="2"/>
  <c r="AO67" i="2"/>
  <c r="AN67" i="2"/>
  <c r="AG67" i="2"/>
  <c r="AI67" i="2" s="1"/>
  <c r="AF67" i="2"/>
  <c r="AM67" i="2" s="1"/>
  <c r="AE67" i="2"/>
  <c r="AL67" i="2" s="1"/>
  <c r="W67" i="2"/>
  <c r="V67" i="2"/>
  <c r="AC67" i="2" s="1"/>
  <c r="U67" i="2"/>
  <c r="AB67" i="2" s="1"/>
  <c r="T67" i="2"/>
  <c r="M67" i="2"/>
  <c r="L67" i="2"/>
  <c r="S67" i="2" s="1"/>
  <c r="K67" i="2"/>
  <c r="R67" i="2" s="1"/>
  <c r="J67" i="2"/>
  <c r="I67" i="2"/>
  <c r="H67" i="2"/>
  <c r="G67" i="2"/>
  <c r="AH67" i="2" s="1"/>
  <c r="F67" i="2"/>
  <c r="E67" i="2"/>
  <c r="C67" i="2"/>
  <c r="B67" i="2"/>
  <c r="A67" i="2"/>
  <c r="AU66" i="2"/>
  <c r="AT66" i="2"/>
  <c r="AS66" i="2"/>
  <c r="AR66" i="2"/>
  <c r="AQ66" i="2"/>
  <c r="AP66" i="2"/>
  <c r="AO66" i="2"/>
  <c r="AN66" i="2"/>
  <c r="AG66" i="2"/>
  <c r="AI66" i="2" s="1"/>
  <c r="AF66" i="2"/>
  <c r="AM66" i="2" s="1"/>
  <c r="AE66" i="2"/>
  <c r="AL66" i="2" s="1"/>
  <c r="W66" i="2"/>
  <c r="V66" i="2"/>
  <c r="AC66" i="2" s="1"/>
  <c r="U66" i="2"/>
  <c r="AB66" i="2" s="1"/>
  <c r="T66" i="2"/>
  <c r="M66" i="2"/>
  <c r="L66" i="2"/>
  <c r="S66" i="2" s="1"/>
  <c r="K66" i="2"/>
  <c r="R66" i="2" s="1"/>
  <c r="J66" i="2"/>
  <c r="I66" i="2"/>
  <c r="H66" i="2"/>
  <c r="G66" i="2"/>
  <c r="AH66" i="2" s="1"/>
  <c r="F66" i="2"/>
  <c r="E66" i="2"/>
  <c r="C66" i="2"/>
  <c r="B66" i="2"/>
  <c r="A66" i="2"/>
  <c r="AU65" i="2"/>
  <c r="AT65" i="2"/>
  <c r="AS65" i="2"/>
  <c r="AR65" i="2"/>
  <c r="AQ65" i="2"/>
  <c r="AP65" i="2"/>
  <c r="AO65" i="2"/>
  <c r="AN65" i="2"/>
  <c r="AG65" i="2"/>
  <c r="AI65" i="2" s="1"/>
  <c r="AF65" i="2"/>
  <c r="AM65" i="2" s="1"/>
  <c r="AE65" i="2"/>
  <c r="AL65" i="2" s="1"/>
  <c r="W65" i="2"/>
  <c r="V65" i="2"/>
  <c r="AC65" i="2" s="1"/>
  <c r="U65" i="2"/>
  <c r="AB65" i="2" s="1"/>
  <c r="T65" i="2"/>
  <c r="M65" i="2"/>
  <c r="L65" i="2"/>
  <c r="S65" i="2" s="1"/>
  <c r="K65" i="2"/>
  <c r="R65" i="2" s="1"/>
  <c r="J65" i="2"/>
  <c r="I65" i="2"/>
  <c r="H65" i="2"/>
  <c r="G65" i="2"/>
  <c r="AH65" i="2" s="1"/>
  <c r="F65" i="2"/>
  <c r="E65" i="2"/>
  <c r="C65" i="2"/>
  <c r="B65" i="2"/>
  <c r="A65" i="2"/>
  <c r="AU64" i="2"/>
  <c r="AT64" i="2"/>
  <c r="AS64" i="2"/>
  <c r="AR64" i="2"/>
  <c r="AQ64" i="2"/>
  <c r="AP64" i="2"/>
  <c r="AO64" i="2"/>
  <c r="AN64" i="2"/>
  <c r="AG64" i="2"/>
  <c r="AI64" i="2" s="1"/>
  <c r="AF64" i="2"/>
  <c r="AM64" i="2" s="1"/>
  <c r="AE64" i="2"/>
  <c r="AL64" i="2" s="1"/>
  <c r="W64" i="2"/>
  <c r="V64" i="2"/>
  <c r="AC64" i="2" s="1"/>
  <c r="U64" i="2"/>
  <c r="AB64" i="2" s="1"/>
  <c r="T64" i="2"/>
  <c r="M64" i="2"/>
  <c r="L64" i="2"/>
  <c r="S64" i="2" s="1"/>
  <c r="K64" i="2"/>
  <c r="R64" i="2" s="1"/>
  <c r="J64" i="2"/>
  <c r="I64" i="2"/>
  <c r="H64" i="2"/>
  <c r="G64" i="2"/>
  <c r="AH64" i="2" s="1"/>
  <c r="F64" i="2"/>
  <c r="E64" i="2"/>
  <c r="C64" i="2"/>
  <c r="B64" i="2"/>
  <c r="A64" i="2"/>
  <c r="AU63" i="2"/>
  <c r="AT63" i="2"/>
  <c r="AS63" i="2"/>
  <c r="AR63" i="2"/>
  <c r="AQ63" i="2"/>
  <c r="AP63" i="2"/>
  <c r="AO63" i="2"/>
  <c r="AN63" i="2"/>
  <c r="AG63" i="2"/>
  <c r="AI63" i="2" s="1"/>
  <c r="AF63" i="2"/>
  <c r="AM63" i="2" s="1"/>
  <c r="AE63" i="2"/>
  <c r="AL63" i="2" s="1"/>
  <c r="W63" i="2"/>
  <c r="V63" i="2"/>
  <c r="AC63" i="2" s="1"/>
  <c r="U63" i="2"/>
  <c r="AB63" i="2" s="1"/>
  <c r="T63" i="2"/>
  <c r="M63" i="2"/>
  <c r="O63" i="2" s="1"/>
  <c r="L63" i="2"/>
  <c r="S63" i="2" s="1"/>
  <c r="K63" i="2"/>
  <c r="R63" i="2" s="1"/>
  <c r="J63" i="2"/>
  <c r="I63" i="2"/>
  <c r="H63" i="2"/>
  <c r="G63" i="2"/>
  <c r="AH63" i="2" s="1"/>
  <c r="F63" i="2"/>
  <c r="E63" i="2"/>
  <c r="C63" i="2"/>
  <c r="B63" i="2"/>
  <c r="A63" i="2"/>
  <c r="AU62" i="2"/>
  <c r="AT62" i="2"/>
  <c r="AS62" i="2"/>
  <c r="AR62" i="2"/>
  <c r="AQ62" i="2"/>
  <c r="AP62" i="2"/>
  <c r="AO62" i="2"/>
  <c r="AN62" i="2"/>
  <c r="AG62" i="2"/>
  <c r="AI62" i="2" s="1"/>
  <c r="AF62" i="2"/>
  <c r="AM62" i="2" s="1"/>
  <c r="AE62" i="2"/>
  <c r="AL62" i="2" s="1"/>
  <c r="W62" i="2"/>
  <c r="V62" i="2"/>
  <c r="AC62" i="2" s="1"/>
  <c r="U62" i="2"/>
  <c r="AB62" i="2" s="1"/>
  <c r="T62" i="2"/>
  <c r="M62" i="2"/>
  <c r="L62" i="2"/>
  <c r="S62" i="2" s="1"/>
  <c r="K62" i="2"/>
  <c r="R62" i="2" s="1"/>
  <c r="J62" i="2"/>
  <c r="I62" i="2"/>
  <c r="H62" i="2"/>
  <c r="G62" i="2"/>
  <c r="AH62" i="2" s="1"/>
  <c r="F62" i="2"/>
  <c r="E62" i="2"/>
  <c r="C62" i="2"/>
  <c r="D62" i="2" s="1"/>
  <c r="B62" i="2"/>
  <c r="A62" i="2"/>
  <c r="AU61" i="2"/>
  <c r="AT61" i="2"/>
  <c r="AS61" i="2"/>
  <c r="AR61" i="2"/>
  <c r="AQ61" i="2"/>
  <c r="AP61" i="2"/>
  <c r="AO61" i="2"/>
  <c r="AN61" i="2"/>
  <c r="AG61" i="2"/>
  <c r="AI61" i="2" s="1"/>
  <c r="AF61" i="2"/>
  <c r="AM61" i="2" s="1"/>
  <c r="AE61" i="2"/>
  <c r="AL61" i="2" s="1"/>
  <c r="W61" i="2"/>
  <c r="V61" i="2"/>
  <c r="AC61" i="2" s="1"/>
  <c r="U61" i="2"/>
  <c r="AB61" i="2" s="1"/>
  <c r="T61" i="2"/>
  <c r="M61" i="2"/>
  <c r="L61" i="2"/>
  <c r="S61" i="2" s="1"/>
  <c r="K61" i="2"/>
  <c r="R61" i="2" s="1"/>
  <c r="J61" i="2"/>
  <c r="I61" i="2"/>
  <c r="H61" i="2"/>
  <c r="G61" i="2"/>
  <c r="AH61" i="2" s="1"/>
  <c r="F61" i="2"/>
  <c r="E61" i="2"/>
  <c r="C61" i="2"/>
  <c r="D61" i="2" s="1"/>
  <c r="B61" i="2"/>
  <c r="A61" i="2"/>
  <c r="AU60" i="2"/>
  <c r="AT60" i="2"/>
  <c r="AS60" i="2"/>
  <c r="AR60" i="2"/>
  <c r="AQ60" i="2"/>
  <c r="AP60" i="2"/>
  <c r="AO60" i="2"/>
  <c r="AN60" i="2"/>
  <c r="AG60" i="2"/>
  <c r="AI60" i="2" s="1"/>
  <c r="AF60" i="2"/>
  <c r="AM60" i="2" s="1"/>
  <c r="AE60" i="2"/>
  <c r="AL60" i="2" s="1"/>
  <c r="W60" i="2"/>
  <c r="V60" i="2"/>
  <c r="AC60" i="2" s="1"/>
  <c r="U60" i="2"/>
  <c r="AB60" i="2" s="1"/>
  <c r="T60" i="2"/>
  <c r="M60" i="2"/>
  <c r="L60" i="2"/>
  <c r="S60" i="2" s="1"/>
  <c r="K60" i="2"/>
  <c r="R60" i="2" s="1"/>
  <c r="J60" i="2"/>
  <c r="I60" i="2"/>
  <c r="H60" i="2"/>
  <c r="G60" i="2"/>
  <c r="AH60" i="2" s="1"/>
  <c r="F60" i="2"/>
  <c r="E60" i="2"/>
  <c r="C60" i="2"/>
  <c r="D60" i="2" s="1"/>
  <c r="B60" i="2"/>
  <c r="A60" i="2"/>
  <c r="AU59" i="2"/>
  <c r="AT59" i="2"/>
  <c r="AS59" i="2"/>
  <c r="AR59" i="2"/>
  <c r="AQ59" i="2"/>
  <c r="AP59" i="2"/>
  <c r="AO59" i="2"/>
  <c r="AN59" i="2"/>
  <c r="AG59" i="2"/>
  <c r="AI59" i="2" s="1"/>
  <c r="AF59" i="2"/>
  <c r="AM59" i="2" s="1"/>
  <c r="AE59" i="2"/>
  <c r="AL59" i="2" s="1"/>
  <c r="W59" i="2"/>
  <c r="V59" i="2"/>
  <c r="AC59" i="2" s="1"/>
  <c r="U59" i="2"/>
  <c r="AB59" i="2" s="1"/>
  <c r="T59" i="2"/>
  <c r="M59" i="2"/>
  <c r="L59" i="2"/>
  <c r="S59" i="2" s="1"/>
  <c r="K59" i="2"/>
  <c r="R59" i="2" s="1"/>
  <c r="J59" i="2"/>
  <c r="I59" i="2"/>
  <c r="H59" i="2"/>
  <c r="G59" i="2"/>
  <c r="AH59" i="2" s="1"/>
  <c r="F59" i="2"/>
  <c r="E59" i="2"/>
  <c r="C59" i="2"/>
  <c r="D59" i="2" s="1"/>
  <c r="B59" i="2"/>
  <c r="A59" i="2"/>
  <c r="AU58" i="2"/>
  <c r="AT58" i="2"/>
  <c r="AS58" i="2"/>
  <c r="AR58" i="2"/>
  <c r="AQ58" i="2"/>
  <c r="AP58" i="2"/>
  <c r="AO58" i="2"/>
  <c r="AN58" i="2"/>
  <c r="AG58" i="2"/>
  <c r="AI58" i="2" s="1"/>
  <c r="AF58" i="2"/>
  <c r="AM58" i="2" s="1"/>
  <c r="AE58" i="2"/>
  <c r="AL58" i="2" s="1"/>
  <c r="W58" i="2"/>
  <c r="V58" i="2"/>
  <c r="AC58" i="2" s="1"/>
  <c r="U58" i="2"/>
  <c r="AB58" i="2" s="1"/>
  <c r="T58" i="2"/>
  <c r="M58" i="2"/>
  <c r="L58" i="2"/>
  <c r="S58" i="2" s="1"/>
  <c r="K58" i="2"/>
  <c r="R58" i="2" s="1"/>
  <c r="J58" i="2"/>
  <c r="I58" i="2"/>
  <c r="H58" i="2"/>
  <c r="G58" i="2"/>
  <c r="AH58" i="2" s="1"/>
  <c r="F58" i="2"/>
  <c r="E58" i="2"/>
  <c r="C58" i="2"/>
  <c r="D58" i="2" s="1"/>
  <c r="B58" i="2"/>
  <c r="A58" i="2"/>
  <c r="AU57" i="2"/>
  <c r="AT57" i="2"/>
  <c r="AS57" i="2"/>
  <c r="AR57" i="2"/>
  <c r="AQ57" i="2"/>
  <c r="AP57" i="2"/>
  <c r="AO57" i="2"/>
  <c r="AN57" i="2"/>
  <c r="AG57" i="2"/>
  <c r="AI57" i="2" s="1"/>
  <c r="AF57" i="2"/>
  <c r="AM57" i="2" s="1"/>
  <c r="AE57" i="2"/>
  <c r="AL57" i="2" s="1"/>
  <c r="W57" i="2"/>
  <c r="V57" i="2"/>
  <c r="AC57" i="2" s="1"/>
  <c r="U57" i="2"/>
  <c r="AB57" i="2" s="1"/>
  <c r="T57" i="2"/>
  <c r="M57" i="2"/>
  <c r="L57" i="2"/>
  <c r="S57" i="2" s="1"/>
  <c r="K57" i="2"/>
  <c r="R57" i="2" s="1"/>
  <c r="J57" i="2"/>
  <c r="I57" i="2"/>
  <c r="H57" i="2"/>
  <c r="G57" i="2"/>
  <c r="AH57" i="2" s="1"/>
  <c r="F57" i="2"/>
  <c r="E57" i="2"/>
  <c r="C57" i="2"/>
  <c r="D57" i="2" s="1"/>
  <c r="B57" i="2"/>
  <c r="A57" i="2"/>
  <c r="AU56" i="2"/>
  <c r="AT56" i="2"/>
  <c r="AS56" i="2"/>
  <c r="AR56" i="2"/>
  <c r="AQ56" i="2"/>
  <c r="AP56" i="2"/>
  <c r="AO56" i="2"/>
  <c r="AN56" i="2"/>
  <c r="AG56" i="2"/>
  <c r="AI56" i="2" s="1"/>
  <c r="AF56" i="2"/>
  <c r="AM56" i="2" s="1"/>
  <c r="AE56" i="2"/>
  <c r="AL56" i="2" s="1"/>
  <c r="W56" i="2"/>
  <c r="V56" i="2"/>
  <c r="AC56" i="2" s="1"/>
  <c r="U56" i="2"/>
  <c r="AB56" i="2" s="1"/>
  <c r="T56" i="2"/>
  <c r="M56" i="2"/>
  <c r="L56" i="2"/>
  <c r="S56" i="2" s="1"/>
  <c r="K56" i="2"/>
  <c r="R56" i="2" s="1"/>
  <c r="J56" i="2"/>
  <c r="I56" i="2"/>
  <c r="H56" i="2"/>
  <c r="G56" i="2"/>
  <c r="AH56" i="2" s="1"/>
  <c r="F56" i="2"/>
  <c r="E56" i="2"/>
  <c r="C56" i="2"/>
  <c r="D56" i="2" s="1"/>
  <c r="B56" i="2"/>
  <c r="A56" i="2"/>
  <c r="AU55" i="2"/>
  <c r="AT55" i="2"/>
  <c r="AS55" i="2"/>
  <c r="AR55" i="2"/>
  <c r="AQ55" i="2"/>
  <c r="AP55" i="2"/>
  <c r="AO55" i="2"/>
  <c r="AN55" i="2"/>
  <c r="AG55" i="2"/>
  <c r="AI55" i="2" s="1"/>
  <c r="AF55" i="2"/>
  <c r="AM55" i="2" s="1"/>
  <c r="AE55" i="2"/>
  <c r="AL55" i="2" s="1"/>
  <c r="W55" i="2"/>
  <c r="V55" i="2"/>
  <c r="AC55" i="2" s="1"/>
  <c r="U55" i="2"/>
  <c r="AB55" i="2" s="1"/>
  <c r="T55" i="2"/>
  <c r="M55" i="2"/>
  <c r="L55" i="2"/>
  <c r="S55" i="2" s="1"/>
  <c r="K55" i="2"/>
  <c r="R55" i="2" s="1"/>
  <c r="J55" i="2"/>
  <c r="I55" i="2"/>
  <c r="H55" i="2"/>
  <c r="G55" i="2"/>
  <c r="AH55" i="2" s="1"/>
  <c r="F55" i="2"/>
  <c r="E55" i="2"/>
  <c r="C55" i="2"/>
  <c r="D55" i="2" s="1"/>
  <c r="B55" i="2"/>
  <c r="A55" i="2"/>
  <c r="AU54" i="2"/>
  <c r="AT54" i="2"/>
  <c r="AS54" i="2"/>
  <c r="AR54" i="2"/>
  <c r="AQ54" i="2"/>
  <c r="AP54" i="2"/>
  <c r="AO54" i="2"/>
  <c r="AN54" i="2"/>
  <c r="AG54" i="2"/>
  <c r="AI54" i="2" s="1"/>
  <c r="AF54" i="2"/>
  <c r="AM54" i="2" s="1"/>
  <c r="AE54" i="2"/>
  <c r="AL54" i="2" s="1"/>
  <c r="W54" i="2"/>
  <c r="V54" i="2"/>
  <c r="AC54" i="2" s="1"/>
  <c r="U54" i="2"/>
  <c r="AB54" i="2" s="1"/>
  <c r="T54" i="2"/>
  <c r="M54" i="2"/>
  <c r="L54" i="2"/>
  <c r="S54" i="2" s="1"/>
  <c r="K54" i="2"/>
  <c r="R54" i="2" s="1"/>
  <c r="J54" i="2"/>
  <c r="I54" i="2"/>
  <c r="H54" i="2"/>
  <c r="G54" i="2"/>
  <c r="AH54" i="2" s="1"/>
  <c r="F54" i="2"/>
  <c r="E54" i="2"/>
  <c r="C54" i="2"/>
  <c r="D54" i="2" s="1"/>
  <c r="B54" i="2"/>
  <c r="A54" i="2"/>
  <c r="AU53" i="2"/>
  <c r="AT53" i="2"/>
  <c r="AS53" i="2"/>
  <c r="AR53" i="2"/>
  <c r="AQ53" i="2"/>
  <c r="AP53" i="2"/>
  <c r="AO53" i="2"/>
  <c r="AN53" i="2"/>
  <c r="AG53" i="2"/>
  <c r="AI53" i="2" s="1"/>
  <c r="AF53" i="2"/>
  <c r="AM53" i="2" s="1"/>
  <c r="AE53" i="2"/>
  <c r="AL53" i="2" s="1"/>
  <c r="W53" i="2"/>
  <c r="V53" i="2"/>
  <c r="AC53" i="2" s="1"/>
  <c r="U53" i="2"/>
  <c r="AB53" i="2" s="1"/>
  <c r="T53" i="2"/>
  <c r="M53" i="2"/>
  <c r="L53" i="2"/>
  <c r="S53" i="2" s="1"/>
  <c r="K53" i="2"/>
  <c r="R53" i="2" s="1"/>
  <c r="J53" i="2"/>
  <c r="I53" i="2"/>
  <c r="H53" i="2"/>
  <c r="G53" i="2"/>
  <c r="AH53" i="2" s="1"/>
  <c r="F53" i="2"/>
  <c r="E53" i="2"/>
  <c r="C53" i="2"/>
  <c r="D53" i="2" s="1"/>
  <c r="B53" i="2"/>
  <c r="A53" i="2"/>
  <c r="AU52" i="2"/>
  <c r="AT52" i="2"/>
  <c r="AS52" i="2"/>
  <c r="AR52" i="2"/>
  <c r="AQ52" i="2"/>
  <c r="AP52" i="2"/>
  <c r="AO52" i="2"/>
  <c r="AN52" i="2"/>
  <c r="AG52" i="2"/>
  <c r="AI52" i="2" s="1"/>
  <c r="AF52" i="2"/>
  <c r="AM52" i="2" s="1"/>
  <c r="AE52" i="2"/>
  <c r="AL52" i="2" s="1"/>
  <c r="W52" i="2"/>
  <c r="V52" i="2"/>
  <c r="AC52" i="2" s="1"/>
  <c r="U52" i="2"/>
  <c r="AB52" i="2" s="1"/>
  <c r="T52" i="2"/>
  <c r="M52" i="2"/>
  <c r="L52" i="2"/>
  <c r="S52" i="2" s="1"/>
  <c r="K52" i="2"/>
  <c r="R52" i="2" s="1"/>
  <c r="J52" i="2"/>
  <c r="I52" i="2"/>
  <c r="H52" i="2"/>
  <c r="G52" i="2"/>
  <c r="AH52" i="2" s="1"/>
  <c r="F52" i="2"/>
  <c r="E52" i="2"/>
  <c r="C52" i="2"/>
  <c r="D52" i="2" s="1"/>
  <c r="B52" i="2"/>
  <c r="A52" i="2"/>
  <c r="AU51" i="2"/>
  <c r="AT51" i="2"/>
  <c r="AS51" i="2"/>
  <c r="AR51" i="2"/>
  <c r="AQ51" i="2"/>
  <c r="AP51" i="2"/>
  <c r="AO51" i="2"/>
  <c r="AN51" i="2"/>
  <c r="AG51" i="2"/>
  <c r="AI51" i="2" s="1"/>
  <c r="AF51" i="2"/>
  <c r="AM51" i="2" s="1"/>
  <c r="AE51" i="2"/>
  <c r="AL51" i="2" s="1"/>
  <c r="W51" i="2"/>
  <c r="V51" i="2"/>
  <c r="AC51" i="2" s="1"/>
  <c r="U51" i="2"/>
  <c r="AB51" i="2" s="1"/>
  <c r="T51" i="2"/>
  <c r="M51" i="2"/>
  <c r="L51" i="2"/>
  <c r="S51" i="2" s="1"/>
  <c r="K51" i="2"/>
  <c r="R51" i="2" s="1"/>
  <c r="J51" i="2"/>
  <c r="I51" i="2"/>
  <c r="H51" i="2"/>
  <c r="G51" i="2"/>
  <c r="AH51" i="2" s="1"/>
  <c r="F51" i="2"/>
  <c r="E51" i="2"/>
  <c r="C51" i="2"/>
  <c r="D51" i="2" s="1"/>
  <c r="B51" i="2"/>
  <c r="A51" i="2"/>
  <c r="AU50" i="2"/>
  <c r="AT50" i="2"/>
  <c r="AS50" i="2"/>
  <c r="AR50" i="2"/>
  <c r="AQ50" i="2"/>
  <c r="AP50" i="2"/>
  <c r="AO50" i="2"/>
  <c r="AN50" i="2"/>
  <c r="AG50" i="2"/>
  <c r="AI50" i="2" s="1"/>
  <c r="AF50" i="2"/>
  <c r="AM50" i="2" s="1"/>
  <c r="AE50" i="2"/>
  <c r="AL50" i="2" s="1"/>
  <c r="W50" i="2"/>
  <c r="V50" i="2"/>
  <c r="AC50" i="2" s="1"/>
  <c r="U50" i="2"/>
  <c r="AB50" i="2" s="1"/>
  <c r="T50" i="2"/>
  <c r="M50" i="2"/>
  <c r="L50" i="2"/>
  <c r="S50" i="2" s="1"/>
  <c r="K50" i="2"/>
  <c r="R50" i="2" s="1"/>
  <c r="J50" i="2"/>
  <c r="I50" i="2"/>
  <c r="H50" i="2"/>
  <c r="G50" i="2"/>
  <c r="AH50" i="2" s="1"/>
  <c r="F50" i="2"/>
  <c r="E50" i="2"/>
  <c r="C50" i="2"/>
  <c r="D50" i="2" s="1"/>
  <c r="B50" i="2"/>
  <c r="A50" i="2"/>
  <c r="AU49" i="2"/>
  <c r="AT49" i="2"/>
  <c r="AS49" i="2"/>
  <c r="AR49" i="2"/>
  <c r="AQ49" i="2"/>
  <c r="AP49" i="2"/>
  <c r="AO49" i="2"/>
  <c r="AN49" i="2"/>
  <c r="AG49" i="2"/>
  <c r="AI49" i="2" s="1"/>
  <c r="AF49" i="2"/>
  <c r="AM49" i="2" s="1"/>
  <c r="AE49" i="2"/>
  <c r="AL49" i="2" s="1"/>
  <c r="W49" i="2"/>
  <c r="V49" i="2"/>
  <c r="AC49" i="2" s="1"/>
  <c r="U49" i="2"/>
  <c r="AB49" i="2" s="1"/>
  <c r="T49" i="2"/>
  <c r="M49" i="2"/>
  <c r="L49" i="2"/>
  <c r="S49" i="2" s="1"/>
  <c r="K49" i="2"/>
  <c r="R49" i="2" s="1"/>
  <c r="J49" i="2"/>
  <c r="I49" i="2"/>
  <c r="H49" i="2"/>
  <c r="G49" i="2"/>
  <c r="AH49" i="2" s="1"/>
  <c r="F49" i="2"/>
  <c r="E49" i="2"/>
  <c r="C49" i="2"/>
  <c r="D49" i="2" s="1"/>
  <c r="B49" i="2"/>
  <c r="A49" i="2"/>
  <c r="AU48" i="2"/>
  <c r="AT48" i="2"/>
  <c r="AS48" i="2"/>
  <c r="AR48" i="2"/>
  <c r="AQ48" i="2"/>
  <c r="AP48" i="2"/>
  <c r="AO48" i="2"/>
  <c r="AN48" i="2"/>
  <c r="AG48" i="2"/>
  <c r="AI48" i="2" s="1"/>
  <c r="AF48" i="2"/>
  <c r="AM48" i="2" s="1"/>
  <c r="AE48" i="2"/>
  <c r="AL48" i="2" s="1"/>
  <c r="W48" i="2"/>
  <c r="V48" i="2"/>
  <c r="AC48" i="2" s="1"/>
  <c r="U48" i="2"/>
  <c r="AB48" i="2" s="1"/>
  <c r="T48" i="2"/>
  <c r="M48" i="2"/>
  <c r="L48" i="2"/>
  <c r="S48" i="2" s="1"/>
  <c r="K48" i="2"/>
  <c r="R48" i="2" s="1"/>
  <c r="J48" i="2"/>
  <c r="I48" i="2"/>
  <c r="H48" i="2"/>
  <c r="G48" i="2"/>
  <c r="AH48" i="2" s="1"/>
  <c r="F48" i="2"/>
  <c r="E48" i="2"/>
  <c r="C48" i="2"/>
  <c r="D48" i="2" s="1"/>
  <c r="B48" i="2"/>
  <c r="A48" i="2"/>
  <c r="AU47" i="2"/>
  <c r="AT47" i="2"/>
  <c r="AS47" i="2"/>
  <c r="AR47" i="2"/>
  <c r="AQ47" i="2"/>
  <c r="AP47" i="2"/>
  <c r="AO47" i="2"/>
  <c r="AN47" i="2"/>
  <c r="AG47" i="2"/>
  <c r="AI47" i="2" s="1"/>
  <c r="AF47" i="2"/>
  <c r="AM47" i="2" s="1"/>
  <c r="AE47" i="2"/>
  <c r="AL47" i="2" s="1"/>
  <c r="W47" i="2"/>
  <c r="V47" i="2"/>
  <c r="AC47" i="2" s="1"/>
  <c r="U47" i="2"/>
  <c r="AB47" i="2" s="1"/>
  <c r="T47" i="2"/>
  <c r="M47" i="2"/>
  <c r="L47" i="2"/>
  <c r="S47" i="2" s="1"/>
  <c r="K47" i="2"/>
  <c r="R47" i="2" s="1"/>
  <c r="J47" i="2"/>
  <c r="I47" i="2"/>
  <c r="H47" i="2"/>
  <c r="G47" i="2"/>
  <c r="AH47" i="2" s="1"/>
  <c r="F47" i="2"/>
  <c r="E47" i="2"/>
  <c r="C47" i="2"/>
  <c r="D47" i="2" s="1"/>
  <c r="B47" i="2"/>
  <c r="A47" i="2"/>
  <c r="AU46" i="2"/>
  <c r="AT46" i="2"/>
  <c r="AS46" i="2"/>
  <c r="AR46" i="2"/>
  <c r="AQ46" i="2"/>
  <c r="AP46" i="2"/>
  <c r="AO46" i="2"/>
  <c r="AN46" i="2"/>
  <c r="AG46" i="2"/>
  <c r="AI46" i="2" s="1"/>
  <c r="AF46" i="2"/>
  <c r="AM46" i="2" s="1"/>
  <c r="AE46" i="2"/>
  <c r="AL46" i="2" s="1"/>
  <c r="W46" i="2"/>
  <c r="V46" i="2"/>
  <c r="AC46" i="2" s="1"/>
  <c r="U46" i="2"/>
  <c r="AB46" i="2" s="1"/>
  <c r="T46" i="2"/>
  <c r="M46" i="2"/>
  <c r="L46" i="2"/>
  <c r="S46" i="2" s="1"/>
  <c r="K46" i="2"/>
  <c r="R46" i="2" s="1"/>
  <c r="J46" i="2"/>
  <c r="I46" i="2"/>
  <c r="H46" i="2"/>
  <c r="G46" i="2"/>
  <c r="AH46" i="2" s="1"/>
  <c r="F46" i="2"/>
  <c r="E46" i="2"/>
  <c r="C46" i="2"/>
  <c r="D46" i="2" s="1"/>
  <c r="B46" i="2"/>
  <c r="A46" i="2"/>
  <c r="AU45" i="2"/>
  <c r="AT45" i="2"/>
  <c r="AS45" i="2"/>
  <c r="AR45" i="2"/>
  <c r="AQ45" i="2"/>
  <c r="AP45" i="2"/>
  <c r="AO45" i="2"/>
  <c r="AN45" i="2"/>
  <c r="AG45" i="2"/>
  <c r="AI45" i="2" s="1"/>
  <c r="AF45" i="2"/>
  <c r="AM45" i="2" s="1"/>
  <c r="AE45" i="2"/>
  <c r="AL45" i="2" s="1"/>
  <c r="W45" i="2"/>
  <c r="V45" i="2"/>
  <c r="AC45" i="2" s="1"/>
  <c r="U45" i="2"/>
  <c r="AB45" i="2" s="1"/>
  <c r="T45" i="2"/>
  <c r="M45" i="2"/>
  <c r="L45" i="2"/>
  <c r="S45" i="2" s="1"/>
  <c r="K45" i="2"/>
  <c r="R45" i="2" s="1"/>
  <c r="J45" i="2"/>
  <c r="I45" i="2"/>
  <c r="H45" i="2"/>
  <c r="G45" i="2"/>
  <c r="AH45" i="2" s="1"/>
  <c r="F45" i="2"/>
  <c r="E45" i="2"/>
  <c r="C45" i="2"/>
  <c r="D45" i="2" s="1"/>
  <c r="B45" i="2"/>
  <c r="A45" i="2"/>
  <c r="AU44" i="2"/>
  <c r="AT44" i="2"/>
  <c r="AS44" i="2"/>
  <c r="AR44" i="2"/>
  <c r="AQ44" i="2"/>
  <c r="AP44" i="2"/>
  <c r="AO44" i="2"/>
  <c r="AN44" i="2"/>
  <c r="AG44" i="2"/>
  <c r="AI44" i="2" s="1"/>
  <c r="AF44" i="2"/>
  <c r="AM44" i="2" s="1"/>
  <c r="AE44" i="2"/>
  <c r="AL44" i="2" s="1"/>
  <c r="W44" i="2"/>
  <c r="V44" i="2"/>
  <c r="AC44" i="2" s="1"/>
  <c r="U44" i="2"/>
  <c r="AB44" i="2" s="1"/>
  <c r="T44" i="2"/>
  <c r="M44" i="2"/>
  <c r="L44" i="2"/>
  <c r="S44" i="2" s="1"/>
  <c r="K44" i="2"/>
  <c r="R44" i="2" s="1"/>
  <c r="J44" i="2"/>
  <c r="I44" i="2"/>
  <c r="H44" i="2"/>
  <c r="G44" i="2"/>
  <c r="AH44" i="2" s="1"/>
  <c r="F44" i="2"/>
  <c r="E44" i="2"/>
  <c r="C44" i="2"/>
  <c r="D44" i="2" s="1"/>
  <c r="B44" i="2"/>
  <c r="A44" i="2"/>
  <c r="AU43" i="2"/>
  <c r="AT43" i="2"/>
  <c r="AS43" i="2"/>
  <c r="AR43" i="2"/>
  <c r="AQ43" i="2"/>
  <c r="AP43" i="2"/>
  <c r="AO43" i="2"/>
  <c r="AN43" i="2"/>
  <c r="AG43" i="2"/>
  <c r="AI43" i="2" s="1"/>
  <c r="AF43" i="2"/>
  <c r="AM43" i="2" s="1"/>
  <c r="AE43" i="2"/>
  <c r="AL43" i="2" s="1"/>
  <c r="W43" i="2"/>
  <c r="V43" i="2"/>
  <c r="AC43" i="2" s="1"/>
  <c r="U43" i="2"/>
  <c r="AB43" i="2" s="1"/>
  <c r="T43" i="2"/>
  <c r="M43" i="2"/>
  <c r="L43" i="2"/>
  <c r="S43" i="2" s="1"/>
  <c r="K43" i="2"/>
  <c r="R43" i="2" s="1"/>
  <c r="J43" i="2"/>
  <c r="I43" i="2"/>
  <c r="H43" i="2"/>
  <c r="G43" i="2"/>
  <c r="AH43" i="2" s="1"/>
  <c r="F43" i="2"/>
  <c r="E43" i="2"/>
  <c r="C43" i="2"/>
  <c r="D43" i="2" s="1"/>
  <c r="B43" i="2"/>
  <c r="A43" i="2"/>
  <c r="AU42" i="2"/>
  <c r="AT42" i="2"/>
  <c r="AS42" i="2"/>
  <c r="AR42" i="2"/>
  <c r="AQ42" i="2"/>
  <c r="AP42" i="2"/>
  <c r="AO42" i="2"/>
  <c r="AN42" i="2"/>
  <c r="AG42" i="2"/>
  <c r="AI42" i="2" s="1"/>
  <c r="AF42" i="2"/>
  <c r="AM42" i="2" s="1"/>
  <c r="AE42" i="2"/>
  <c r="AL42" i="2" s="1"/>
  <c r="W42" i="2"/>
  <c r="V42" i="2"/>
  <c r="AC42" i="2" s="1"/>
  <c r="U42" i="2"/>
  <c r="AB42" i="2" s="1"/>
  <c r="T42" i="2"/>
  <c r="M42" i="2"/>
  <c r="L42" i="2"/>
  <c r="S42" i="2" s="1"/>
  <c r="K42" i="2"/>
  <c r="R42" i="2" s="1"/>
  <c r="J42" i="2"/>
  <c r="I42" i="2"/>
  <c r="H42" i="2"/>
  <c r="G42" i="2"/>
  <c r="AH42" i="2" s="1"/>
  <c r="F42" i="2"/>
  <c r="E42" i="2"/>
  <c r="C42" i="2"/>
  <c r="D42" i="2" s="1"/>
  <c r="B42" i="2"/>
  <c r="A42" i="2"/>
  <c r="AU41" i="2"/>
  <c r="AT41" i="2"/>
  <c r="AS41" i="2"/>
  <c r="AR41" i="2"/>
  <c r="AQ41" i="2"/>
  <c r="AP41" i="2"/>
  <c r="AO41" i="2"/>
  <c r="AN41" i="2"/>
  <c r="AG41" i="2"/>
  <c r="AI41" i="2" s="1"/>
  <c r="AF41" i="2"/>
  <c r="AM41" i="2" s="1"/>
  <c r="AE41" i="2"/>
  <c r="AL41" i="2" s="1"/>
  <c r="W41" i="2"/>
  <c r="V41" i="2"/>
  <c r="AC41" i="2" s="1"/>
  <c r="U41" i="2"/>
  <c r="AB41" i="2" s="1"/>
  <c r="T41" i="2"/>
  <c r="M41" i="2"/>
  <c r="L41" i="2"/>
  <c r="S41" i="2" s="1"/>
  <c r="K41" i="2"/>
  <c r="R41" i="2" s="1"/>
  <c r="J41" i="2"/>
  <c r="I41" i="2"/>
  <c r="H41" i="2"/>
  <c r="G41" i="2"/>
  <c r="AH41" i="2" s="1"/>
  <c r="F41" i="2"/>
  <c r="E41" i="2"/>
  <c r="C41" i="2"/>
  <c r="D41" i="2" s="1"/>
  <c r="B41" i="2"/>
  <c r="A41" i="2"/>
  <c r="AU40" i="2"/>
  <c r="AT40" i="2"/>
  <c r="AS40" i="2"/>
  <c r="AR40" i="2"/>
  <c r="AQ40" i="2"/>
  <c r="AP40" i="2"/>
  <c r="AO40" i="2"/>
  <c r="AN40" i="2"/>
  <c r="AG40" i="2"/>
  <c r="AI40" i="2" s="1"/>
  <c r="AF40" i="2"/>
  <c r="AM40" i="2" s="1"/>
  <c r="AE40" i="2"/>
  <c r="AL40" i="2" s="1"/>
  <c r="W40" i="2"/>
  <c r="V40" i="2"/>
  <c r="AC40" i="2" s="1"/>
  <c r="U40" i="2"/>
  <c r="AB40" i="2" s="1"/>
  <c r="T40" i="2"/>
  <c r="M40" i="2"/>
  <c r="L40" i="2"/>
  <c r="S40" i="2" s="1"/>
  <c r="K40" i="2"/>
  <c r="R40" i="2" s="1"/>
  <c r="J40" i="2"/>
  <c r="I40" i="2"/>
  <c r="H40" i="2"/>
  <c r="G40" i="2"/>
  <c r="AH40" i="2" s="1"/>
  <c r="F40" i="2"/>
  <c r="E40" i="2"/>
  <c r="C40" i="2"/>
  <c r="D40" i="2" s="1"/>
  <c r="B40" i="2"/>
  <c r="A40" i="2"/>
  <c r="AU39" i="2"/>
  <c r="AT39" i="2"/>
  <c r="AS39" i="2"/>
  <c r="AR39" i="2"/>
  <c r="AQ39" i="2"/>
  <c r="AP39" i="2"/>
  <c r="AO39" i="2"/>
  <c r="AN39" i="2"/>
  <c r="AG39" i="2"/>
  <c r="AI39" i="2" s="1"/>
  <c r="AF39" i="2"/>
  <c r="AM39" i="2" s="1"/>
  <c r="AE39" i="2"/>
  <c r="AL39" i="2" s="1"/>
  <c r="W39" i="2"/>
  <c r="V39" i="2"/>
  <c r="AC39" i="2" s="1"/>
  <c r="U39" i="2"/>
  <c r="AB39" i="2" s="1"/>
  <c r="T39" i="2"/>
  <c r="M39" i="2"/>
  <c r="L39" i="2"/>
  <c r="S39" i="2" s="1"/>
  <c r="K39" i="2"/>
  <c r="R39" i="2" s="1"/>
  <c r="J39" i="2"/>
  <c r="I39" i="2"/>
  <c r="H39" i="2"/>
  <c r="G39" i="2"/>
  <c r="AH39" i="2" s="1"/>
  <c r="F39" i="2"/>
  <c r="E39" i="2"/>
  <c r="C39" i="2"/>
  <c r="D39" i="2" s="1"/>
  <c r="B39" i="2"/>
  <c r="A39" i="2"/>
  <c r="AU38" i="2"/>
  <c r="AT38" i="2"/>
  <c r="AS38" i="2"/>
  <c r="AR38" i="2"/>
  <c r="AQ38" i="2"/>
  <c r="AP38" i="2"/>
  <c r="AO38" i="2"/>
  <c r="AN38" i="2"/>
  <c r="AG38" i="2"/>
  <c r="AI38" i="2" s="1"/>
  <c r="AF38" i="2"/>
  <c r="AM38" i="2" s="1"/>
  <c r="AE38" i="2"/>
  <c r="AL38" i="2" s="1"/>
  <c r="W38" i="2"/>
  <c r="Y38" i="2" s="1"/>
  <c r="V38" i="2"/>
  <c r="AC38" i="2" s="1"/>
  <c r="U38" i="2"/>
  <c r="AB38" i="2" s="1"/>
  <c r="T38" i="2"/>
  <c r="M38" i="2"/>
  <c r="L38" i="2"/>
  <c r="S38" i="2" s="1"/>
  <c r="K38" i="2"/>
  <c r="R38" i="2" s="1"/>
  <c r="J38" i="2"/>
  <c r="I38" i="2"/>
  <c r="H38" i="2"/>
  <c r="G38" i="2"/>
  <c r="AH38" i="2" s="1"/>
  <c r="F38" i="2"/>
  <c r="E38" i="2"/>
  <c r="C38" i="2"/>
  <c r="D38" i="2" s="1"/>
  <c r="B38" i="2"/>
  <c r="A38" i="2"/>
  <c r="AU37" i="2"/>
  <c r="AT37" i="2"/>
  <c r="AS37" i="2"/>
  <c r="AR37" i="2"/>
  <c r="AQ37" i="2"/>
  <c r="AP37" i="2"/>
  <c r="AO37" i="2"/>
  <c r="AN37" i="2"/>
  <c r="AG37" i="2"/>
  <c r="AI37" i="2" s="1"/>
  <c r="AF37" i="2"/>
  <c r="AM37" i="2" s="1"/>
  <c r="AE37" i="2"/>
  <c r="AL37" i="2" s="1"/>
  <c r="W37" i="2"/>
  <c r="V37" i="2"/>
  <c r="AC37" i="2" s="1"/>
  <c r="U37" i="2"/>
  <c r="AB37" i="2" s="1"/>
  <c r="T37" i="2"/>
  <c r="M37" i="2"/>
  <c r="L37" i="2"/>
  <c r="S37" i="2" s="1"/>
  <c r="K37" i="2"/>
  <c r="R37" i="2" s="1"/>
  <c r="J37" i="2"/>
  <c r="I37" i="2"/>
  <c r="H37" i="2"/>
  <c r="G37" i="2"/>
  <c r="AH37" i="2" s="1"/>
  <c r="F37" i="2"/>
  <c r="E37" i="2"/>
  <c r="C37" i="2"/>
  <c r="D37" i="2" s="1"/>
  <c r="B37" i="2"/>
  <c r="A37" i="2"/>
  <c r="AU36" i="2"/>
  <c r="AT36" i="2"/>
  <c r="AS36" i="2"/>
  <c r="AR36" i="2"/>
  <c r="AQ36" i="2"/>
  <c r="AP36" i="2"/>
  <c r="AO36" i="2"/>
  <c r="AN36" i="2"/>
  <c r="AG36" i="2"/>
  <c r="AI36" i="2" s="1"/>
  <c r="AF36" i="2"/>
  <c r="AM36" i="2" s="1"/>
  <c r="AE36" i="2"/>
  <c r="AL36" i="2" s="1"/>
  <c r="W36" i="2"/>
  <c r="V36" i="2"/>
  <c r="AC36" i="2" s="1"/>
  <c r="U36" i="2"/>
  <c r="AB36" i="2" s="1"/>
  <c r="T36" i="2"/>
  <c r="M36" i="2"/>
  <c r="L36" i="2"/>
  <c r="S36" i="2" s="1"/>
  <c r="K36" i="2"/>
  <c r="R36" i="2" s="1"/>
  <c r="J36" i="2"/>
  <c r="I36" i="2"/>
  <c r="H36" i="2"/>
  <c r="G36" i="2"/>
  <c r="AH36" i="2" s="1"/>
  <c r="F36" i="2"/>
  <c r="E36" i="2"/>
  <c r="C36" i="2"/>
  <c r="D36" i="2" s="1"/>
  <c r="B36" i="2"/>
  <c r="A36" i="2"/>
  <c r="AU35" i="2"/>
  <c r="AT35" i="2"/>
  <c r="AS35" i="2"/>
  <c r="AR35" i="2"/>
  <c r="AQ35" i="2"/>
  <c r="AP35" i="2"/>
  <c r="AO35" i="2"/>
  <c r="AN35" i="2"/>
  <c r="AG35" i="2"/>
  <c r="AI35" i="2" s="1"/>
  <c r="AF35" i="2"/>
  <c r="AM35" i="2" s="1"/>
  <c r="AE35" i="2"/>
  <c r="AL35" i="2" s="1"/>
  <c r="W35" i="2"/>
  <c r="V35" i="2"/>
  <c r="AC35" i="2" s="1"/>
  <c r="U35" i="2"/>
  <c r="AB35" i="2" s="1"/>
  <c r="T35" i="2"/>
  <c r="M35" i="2"/>
  <c r="L35" i="2"/>
  <c r="S35" i="2" s="1"/>
  <c r="K35" i="2"/>
  <c r="R35" i="2" s="1"/>
  <c r="J35" i="2"/>
  <c r="I35" i="2"/>
  <c r="H35" i="2"/>
  <c r="G35" i="2"/>
  <c r="AH35" i="2" s="1"/>
  <c r="F35" i="2"/>
  <c r="E35" i="2"/>
  <c r="C35" i="2"/>
  <c r="D35" i="2" s="1"/>
  <c r="B35" i="2"/>
  <c r="A35" i="2"/>
  <c r="AU34" i="2"/>
  <c r="AT34" i="2"/>
  <c r="AS34" i="2"/>
  <c r="AR34" i="2"/>
  <c r="AQ34" i="2"/>
  <c r="AP34" i="2"/>
  <c r="AO34" i="2"/>
  <c r="AN34" i="2"/>
  <c r="AG34" i="2"/>
  <c r="AI34" i="2" s="1"/>
  <c r="AF34" i="2"/>
  <c r="AM34" i="2" s="1"/>
  <c r="AE34" i="2"/>
  <c r="AL34" i="2" s="1"/>
  <c r="W34" i="2"/>
  <c r="V34" i="2"/>
  <c r="AC34" i="2" s="1"/>
  <c r="U34" i="2"/>
  <c r="AB34" i="2" s="1"/>
  <c r="T34" i="2"/>
  <c r="M34" i="2"/>
  <c r="L34" i="2"/>
  <c r="S34" i="2" s="1"/>
  <c r="K34" i="2"/>
  <c r="R34" i="2" s="1"/>
  <c r="J34" i="2"/>
  <c r="I34" i="2"/>
  <c r="H34" i="2"/>
  <c r="G34" i="2"/>
  <c r="AH34" i="2" s="1"/>
  <c r="F34" i="2"/>
  <c r="E34" i="2"/>
  <c r="C34" i="2"/>
  <c r="D34" i="2" s="1"/>
  <c r="B34" i="2"/>
  <c r="A34" i="2"/>
  <c r="AU33" i="2"/>
  <c r="AT33" i="2"/>
  <c r="AS33" i="2"/>
  <c r="AR33" i="2"/>
  <c r="AQ33" i="2"/>
  <c r="AP33" i="2"/>
  <c r="AO33" i="2"/>
  <c r="AN33" i="2"/>
  <c r="AG33" i="2"/>
  <c r="AI33" i="2" s="1"/>
  <c r="AF33" i="2"/>
  <c r="AM33" i="2" s="1"/>
  <c r="AE33" i="2"/>
  <c r="AL33" i="2" s="1"/>
  <c r="W33" i="2"/>
  <c r="V33" i="2"/>
  <c r="AC33" i="2" s="1"/>
  <c r="U33" i="2"/>
  <c r="AB33" i="2" s="1"/>
  <c r="T33" i="2"/>
  <c r="M33" i="2"/>
  <c r="L33" i="2"/>
  <c r="S33" i="2" s="1"/>
  <c r="K33" i="2"/>
  <c r="R33" i="2" s="1"/>
  <c r="J33" i="2"/>
  <c r="I33" i="2"/>
  <c r="H33" i="2"/>
  <c r="G33" i="2"/>
  <c r="AH33" i="2" s="1"/>
  <c r="F33" i="2"/>
  <c r="E33" i="2"/>
  <c r="C33" i="2"/>
  <c r="D33" i="2" s="1"/>
  <c r="B33" i="2"/>
  <c r="A33" i="2"/>
  <c r="AU32" i="2"/>
  <c r="AT32" i="2"/>
  <c r="AS32" i="2"/>
  <c r="AR32" i="2"/>
  <c r="AQ32" i="2"/>
  <c r="AP32" i="2"/>
  <c r="AO32" i="2"/>
  <c r="AN32" i="2"/>
  <c r="AG32" i="2"/>
  <c r="AI32" i="2" s="1"/>
  <c r="AF32" i="2"/>
  <c r="AM32" i="2" s="1"/>
  <c r="AE32" i="2"/>
  <c r="AL32" i="2" s="1"/>
  <c r="W32" i="2"/>
  <c r="Y32" i="2" s="1"/>
  <c r="V32" i="2"/>
  <c r="AC32" i="2" s="1"/>
  <c r="U32" i="2"/>
  <c r="AB32" i="2" s="1"/>
  <c r="T32" i="2"/>
  <c r="M32" i="2"/>
  <c r="L32" i="2"/>
  <c r="S32" i="2" s="1"/>
  <c r="K32" i="2"/>
  <c r="R32" i="2" s="1"/>
  <c r="J32" i="2"/>
  <c r="I32" i="2"/>
  <c r="H32" i="2"/>
  <c r="G32" i="2"/>
  <c r="AH32" i="2" s="1"/>
  <c r="F32" i="2"/>
  <c r="E32" i="2"/>
  <c r="C32" i="2"/>
  <c r="D32" i="2" s="1"/>
  <c r="B32" i="2"/>
  <c r="A32" i="2"/>
  <c r="AU31" i="2"/>
  <c r="AT31" i="2"/>
  <c r="AS31" i="2"/>
  <c r="AR31" i="2"/>
  <c r="AQ31" i="2"/>
  <c r="AP31" i="2"/>
  <c r="AO31" i="2"/>
  <c r="AN31" i="2"/>
  <c r="AG31" i="2"/>
  <c r="AI31" i="2" s="1"/>
  <c r="AF31" i="2"/>
  <c r="AM31" i="2" s="1"/>
  <c r="AE31" i="2"/>
  <c r="AL31" i="2" s="1"/>
  <c r="W31" i="2"/>
  <c r="V31" i="2"/>
  <c r="AC31" i="2" s="1"/>
  <c r="U31" i="2"/>
  <c r="AB31" i="2" s="1"/>
  <c r="T31" i="2"/>
  <c r="M31" i="2"/>
  <c r="L31" i="2"/>
  <c r="S31" i="2" s="1"/>
  <c r="K31" i="2"/>
  <c r="R31" i="2" s="1"/>
  <c r="J31" i="2"/>
  <c r="I31" i="2"/>
  <c r="H31" i="2"/>
  <c r="G31" i="2"/>
  <c r="AH31" i="2" s="1"/>
  <c r="F31" i="2"/>
  <c r="E31" i="2"/>
  <c r="C31" i="2"/>
  <c r="D31" i="2" s="1"/>
  <c r="B31" i="2"/>
  <c r="A31" i="2"/>
  <c r="AU30" i="2"/>
  <c r="AT30" i="2"/>
  <c r="AS30" i="2"/>
  <c r="AR30" i="2"/>
  <c r="AQ30" i="2"/>
  <c r="AP30" i="2"/>
  <c r="AO30" i="2"/>
  <c r="AN30" i="2"/>
  <c r="AG30" i="2"/>
  <c r="AI30" i="2" s="1"/>
  <c r="AF30" i="2"/>
  <c r="AM30" i="2" s="1"/>
  <c r="AE30" i="2"/>
  <c r="AL30" i="2" s="1"/>
  <c r="W30" i="2"/>
  <c r="V30" i="2"/>
  <c r="AC30" i="2" s="1"/>
  <c r="U30" i="2"/>
  <c r="AB30" i="2" s="1"/>
  <c r="T30" i="2"/>
  <c r="M30" i="2"/>
  <c r="L30" i="2"/>
  <c r="S30" i="2" s="1"/>
  <c r="K30" i="2"/>
  <c r="R30" i="2" s="1"/>
  <c r="J30" i="2"/>
  <c r="I30" i="2"/>
  <c r="H30" i="2"/>
  <c r="G30" i="2"/>
  <c r="AH30" i="2" s="1"/>
  <c r="F30" i="2"/>
  <c r="E30" i="2"/>
  <c r="C30" i="2"/>
  <c r="D30" i="2" s="1"/>
  <c r="B30" i="2"/>
  <c r="A30" i="2"/>
  <c r="AU29" i="2"/>
  <c r="AT29" i="2"/>
  <c r="AS29" i="2"/>
  <c r="AR29" i="2"/>
  <c r="AQ29" i="2"/>
  <c r="AP29" i="2"/>
  <c r="AO29" i="2"/>
  <c r="AN29" i="2"/>
  <c r="AG29" i="2"/>
  <c r="AI29" i="2" s="1"/>
  <c r="AF29" i="2"/>
  <c r="AM29" i="2" s="1"/>
  <c r="AE29" i="2"/>
  <c r="AL29" i="2" s="1"/>
  <c r="W29" i="2"/>
  <c r="V29" i="2"/>
  <c r="AC29" i="2" s="1"/>
  <c r="U29" i="2"/>
  <c r="AB29" i="2" s="1"/>
  <c r="T29" i="2"/>
  <c r="M29" i="2"/>
  <c r="L29" i="2"/>
  <c r="S29" i="2" s="1"/>
  <c r="K29" i="2"/>
  <c r="R29" i="2" s="1"/>
  <c r="J29" i="2"/>
  <c r="I29" i="2"/>
  <c r="H29" i="2"/>
  <c r="G29" i="2"/>
  <c r="AH29" i="2" s="1"/>
  <c r="F29" i="2"/>
  <c r="E29" i="2"/>
  <c r="C29" i="2"/>
  <c r="D29" i="2" s="1"/>
  <c r="B29" i="2"/>
  <c r="A29" i="2"/>
  <c r="AU28" i="2"/>
  <c r="AT28" i="2"/>
  <c r="AS28" i="2"/>
  <c r="AR28" i="2"/>
  <c r="AQ28" i="2"/>
  <c r="AP28" i="2"/>
  <c r="AO28" i="2"/>
  <c r="AN28" i="2"/>
  <c r="AG28" i="2"/>
  <c r="AI28" i="2" s="1"/>
  <c r="AF28" i="2"/>
  <c r="AM28" i="2" s="1"/>
  <c r="AE28" i="2"/>
  <c r="AL28" i="2" s="1"/>
  <c r="W28" i="2"/>
  <c r="V28" i="2"/>
  <c r="AC28" i="2" s="1"/>
  <c r="U28" i="2"/>
  <c r="AB28" i="2" s="1"/>
  <c r="T28" i="2"/>
  <c r="M28" i="2"/>
  <c r="L28" i="2"/>
  <c r="S28" i="2" s="1"/>
  <c r="K28" i="2"/>
  <c r="R28" i="2" s="1"/>
  <c r="J28" i="2"/>
  <c r="I28" i="2"/>
  <c r="H28" i="2"/>
  <c r="G28" i="2"/>
  <c r="AH28" i="2" s="1"/>
  <c r="F28" i="2"/>
  <c r="E28" i="2"/>
  <c r="C28" i="2"/>
  <c r="D28" i="2" s="1"/>
  <c r="B28" i="2"/>
  <c r="A28" i="2"/>
  <c r="AU27" i="2"/>
  <c r="AT27" i="2"/>
  <c r="AS27" i="2"/>
  <c r="AR27" i="2"/>
  <c r="AQ27" i="2"/>
  <c r="AP27" i="2"/>
  <c r="AO27" i="2"/>
  <c r="AN27" i="2"/>
  <c r="AG27" i="2"/>
  <c r="AI27" i="2" s="1"/>
  <c r="AF27" i="2"/>
  <c r="AM27" i="2" s="1"/>
  <c r="AE27" i="2"/>
  <c r="AL27" i="2" s="1"/>
  <c r="W27" i="2"/>
  <c r="V27" i="2"/>
  <c r="AC27" i="2" s="1"/>
  <c r="U27" i="2"/>
  <c r="AB27" i="2" s="1"/>
  <c r="T27" i="2"/>
  <c r="M27" i="2"/>
  <c r="L27" i="2"/>
  <c r="S27" i="2" s="1"/>
  <c r="K27" i="2"/>
  <c r="R27" i="2" s="1"/>
  <c r="J27" i="2"/>
  <c r="I27" i="2"/>
  <c r="H27" i="2"/>
  <c r="G27" i="2"/>
  <c r="AH27" i="2" s="1"/>
  <c r="F27" i="2"/>
  <c r="E27" i="2"/>
  <c r="C27" i="2"/>
  <c r="D27" i="2" s="1"/>
  <c r="B27" i="2"/>
  <c r="A27" i="2"/>
  <c r="AU26" i="2"/>
  <c r="AT26" i="2"/>
  <c r="AS26" i="2"/>
  <c r="AR26" i="2"/>
  <c r="AQ26" i="2"/>
  <c r="AP26" i="2"/>
  <c r="AO26" i="2"/>
  <c r="AN26" i="2"/>
  <c r="AG26" i="2"/>
  <c r="AI26" i="2" s="1"/>
  <c r="AF26" i="2"/>
  <c r="AM26" i="2" s="1"/>
  <c r="AE26" i="2"/>
  <c r="AL26" i="2" s="1"/>
  <c r="W26" i="2"/>
  <c r="V26" i="2"/>
  <c r="AC26" i="2" s="1"/>
  <c r="U26" i="2"/>
  <c r="AB26" i="2" s="1"/>
  <c r="T26" i="2"/>
  <c r="M26" i="2"/>
  <c r="L26" i="2"/>
  <c r="S26" i="2" s="1"/>
  <c r="K26" i="2"/>
  <c r="R26" i="2" s="1"/>
  <c r="J26" i="2"/>
  <c r="I26" i="2"/>
  <c r="H26" i="2"/>
  <c r="G26" i="2"/>
  <c r="AH26" i="2" s="1"/>
  <c r="F26" i="2"/>
  <c r="E26" i="2"/>
  <c r="C26" i="2"/>
  <c r="D26" i="2" s="1"/>
  <c r="B26" i="2"/>
  <c r="A26" i="2"/>
  <c r="AU25" i="2"/>
  <c r="AT25" i="2"/>
  <c r="AS25" i="2"/>
  <c r="AR25" i="2"/>
  <c r="AQ25" i="2"/>
  <c r="AP25" i="2"/>
  <c r="AO25" i="2"/>
  <c r="AN25" i="2"/>
  <c r="AG25" i="2"/>
  <c r="AI25" i="2" s="1"/>
  <c r="AF25" i="2"/>
  <c r="AM25" i="2" s="1"/>
  <c r="AE25" i="2"/>
  <c r="AL25" i="2" s="1"/>
  <c r="W25" i="2"/>
  <c r="V25" i="2"/>
  <c r="AC25" i="2" s="1"/>
  <c r="U25" i="2"/>
  <c r="AB25" i="2" s="1"/>
  <c r="T25" i="2"/>
  <c r="M25" i="2"/>
  <c r="L25" i="2"/>
  <c r="S25" i="2" s="1"/>
  <c r="K25" i="2"/>
  <c r="R25" i="2" s="1"/>
  <c r="J25" i="2"/>
  <c r="I25" i="2"/>
  <c r="H25" i="2"/>
  <c r="G25" i="2"/>
  <c r="AH25" i="2" s="1"/>
  <c r="F25" i="2"/>
  <c r="E25" i="2"/>
  <c r="C25" i="2"/>
  <c r="D25" i="2" s="1"/>
  <c r="B25" i="2"/>
  <c r="A25" i="2"/>
  <c r="AU24" i="2"/>
  <c r="AT24" i="2"/>
  <c r="AS24" i="2"/>
  <c r="AR24" i="2"/>
  <c r="AQ24" i="2"/>
  <c r="AP24" i="2"/>
  <c r="AO24" i="2"/>
  <c r="AN24" i="2"/>
  <c r="AG24" i="2"/>
  <c r="AI24" i="2" s="1"/>
  <c r="AF24" i="2"/>
  <c r="AM24" i="2" s="1"/>
  <c r="AE24" i="2"/>
  <c r="AL24" i="2" s="1"/>
  <c r="W24" i="2"/>
  <c r="V24" i="2"/>
  <c r="AC24" i="2" s="1"/>
  <c r="U24" i="2"/>
  <c r="AB24" i="2" s="1"/>
  <c r="T24" i="2"/>
  <c r="M24" i="2"/>
  <c r="L24" i="2"/>
  <c r="S24" i="2" s="1"/>
  <c r="K24" i="2"/>
  <c r="R24" i="2" s="1"/>
  <c r="J24" i="2"/>
  <c r="I24" i="2"/>
  <c r="H24" i="2"/>
  <c r="G24" i="2"/>
  <c r="AH24" i="2" s="1"/>
  <c r="F24" i="2"/>
  <c r="E24" i="2"/>
  <c r="C24" i="2"/>
  <c r="D24" i="2" s="1"/>
  <c r="B24" i="2"/>
  <c r="A24" i="2"/>
  <c r="AU23" i="2"/>
  <c r="AT23" i="2"/>
  <c r="AS23" i="2"/>
  <c r="AR23" i="2"/>
  <c r="AQ23" i="2"/>
  <c r="AP23" i="2"/>
  <c r="AO23" i="2"/>
  <c r="AN23" i="2"/>
  <c r="AG23" i="2"/>
  <c r="AI23" i="2" s="1"/>
  <c r="AF23" i="2"/>
  <c r="AM23" i="2" s="1"/>
  <c r="AE23" i="2"/>
  <c r="AL23" i="2" s="1"/>
  <c r="W23" i="2"/>
  <c r="V23" i="2"/>
  <c r="AC23" i="2" s="1"/>
  <c r="U23" i="2"/>
  <c r="AB23" i="2" s="1"/>
  <c r="T23" i="2"/>
  <c r="M23" i="2"/>
  <c r="L23" i="2"/>
  <c r="S23" i="2" s="1"/>
  <c r="K23" i="2"/>
  <c r="R23" i="2" s="1"/>
  <c r="J23" i="2"/>
  <c r="I23" i="2"/>
  <c r="H23" i="2"/>
  <c r="G23" i="2"/>
  <c r="AH23" i="2" s="1"/>
  <c r="F23" i="2"/>
  <c r="E23" i="2"/>
  <c r="C23" i="2"/>
  <c r="D23" i="2" s="1"/>
  <c r="B23" i="2"/>
  <c r="A23" i="2"/>
  <c r="AU22" i="2"/>
  <c r="AT22" i="2"/>
  <c r="AS22" i="2"/>
  <c r="AR22" i="2"/>
  <c r="AQ22" i="2"/>
  <c r="AP22" i="2"/>
  <c r="AO22" i="2"/>
  <c r="AN22" i="2"/>
  <c r="AG22" i="2"/>
  <c r="AI22" i="2" s="1"/>
  <c r="AF22" i="2"/>
  <c r="AM22" i="2" s="1"/>
  <c r="AE22" i="2"/>
  <c r="AL22" i="2" s="1"/>
  <c r="W22" i="2"/>
  <c r="V22" i="2"/>
  <c r="AC22" i="2" s="1"/>
  <c r="U22" i="2"/>
  <c r="AB22" i="2" s="1"/>
  <c r="T22" i="2"/>
  <c r="M22" i="2"/>
  <c r="L22" i="2"/>
  <c r="S22" i="2" s="1"/>
  <c r="K22" i="2"/>
  <c r="R22" i="2" s="1"/>
  <c r="J22" i="2"/>
  <c r="I22" i="2"/>
  <c r="H22" i="2"/>
  <c r="G22" i="2"/>
  <c r="AH22" i="2" s="1"/>
  <c r="F22" i="2"/>
  <c r="E22" i="2"/>
  <c r="C22" i="2"/>
  <c r="D22" i="2" s="1"/>
  <c r="B22" i="2"/>
  <c r="A22" i="2"/>
  <c r="AU21" i="2"/>
  <c r="AT21" i="2"/>
  <c r="AS21" i="2"/>
  <c r="AR21" i="2"/>
  <c r="AQ21" i="2"/>
  <c r="AP21" i="2"/>
  <c r="AO21" i="2"/>
  <c r="AN21" i="2"/>
  <c r="AG21" i="2"/>
  <c r="AI21" i="2" s="1"/>
  <c r="AF21" i="2"/>
  <c r="AM21" i="2" s="1"/>
  <c r="AE21" i="2"/>
  <c r="AL21" i="2" s="1"/>
  <c r="W21" i="2"/>
  <c r="V21" i="2"/>
  <c r="AC21" i="2" s="1"/>
  <c r="U21" i="2"/>
  <c r="AB21" i="2" s="1"/>
  <c r="T21" i="2"/>
  <c r="M21" i="2"/>
  <c r="L21" i="2"/>
  <c r="S21" i="2" s="1"/>
  <c r="K21" i="2"/>
  <c r="R21" i="2" s="1"/>
  <c r="J21" i="2"/>
  <c r="I21" i="2"/>
  <c r="H21" i="2"/>
  <c r="G21" i="2"/>
  <c r="AH21" i="2" s="1"/>
  <c r="F21" i="2"/>
  <c r="E21" i="2"/>
  <c r="C21" i="2"/>
  <c r="D21" i="2" s="1"/>
  <c r="B21" i="2"/>
  <c r="A21" i="2"/>
  <c r="AU20" i="2"/>
  <c r="AT20" i="2"/>
  <c r="AS20" i="2"/>
  <c r="AR20" i="2"/>
  <c r="AQ20" i="2"/>
  <c r="AP20" i="2"/>
  <c r="AO20" i="2"/>
  <c r="AN20" i="2"/>
  <c r="AG20" i="2"/>
  <c r="AI20" i="2" s="1"/>
  <c r="AF20" i="2"/>
  <c r="AM20" i="2" s="1"/>
  <c r="AE20" i="2"/>
  <c r="AL20" i="2" s="1"/>
  <c r="W20" i="2"/>
  <c r="V20" i="2"/>
  <c r="AC20" i="2" s="1"/>
  <c r="U20" i="2"/>
  <c r="AB20" i="2" s="1"/>
  <c r="T20" i="2"/>
  <c r="M20" i="2"/>
  <c r="L20" i="2"/>
  <c r="S20" i="2" s="1"/>
  <c r="K20" i="2"/>
  <c r="R20" i="2" s="1"/>
  <c r="J20" i="2"/>
  <c r="I20" i="2"/>
  <c r="H20" i="2"/>
  <c r="G20" i="2"/>
  <c r="AH20" i="2" s="1"/>
  <c r="F20" i="2"/>
  <c r="E20" i="2"/>
  <c r="C20" i="2"/>
  <c r="D20" i="2" s="1"/>
  <c r="B20" i="2"/>
  <c r="A20" i="2"/>
  <c r="AU19" i="2"/>
  <c r="AT19" i="2"/>
  <c r="AS19" i="2"/>
  <c r="AR19" i="2"/>
  <c r="AQ19" i="2"/>
  <c r="AP19" i="2"/>
  <c r="AO19" i="2"/>
  <c r="AN19" i="2"/>
  <c r="AG19" i="2"/>
  <c r="AI19" i="2" s="1"/>
  <c r="AF19" i="2"/>
  <c r="AM19" i="2" s="1"/>
  <c r="AE19" i="2"/>
  <c r="AL19" i="2" s="1"/>
  <c r="W19" i="2"/>
  <c r="V19" i="2"/>
  <c r="AC19" i="2" s="1"/>
  <c r="U19" i="2"/>
  <c r="AB19" i="2" s="1"/>
  <c r="T19" i="2"/>
  <c r="M19" i="2"/>
  <c r="L19" i="2"/>
  <c r="S19" i="2" s="1"/>
  <c r="K19" i="2"/>
  <c r="R19" i="2" s="1"/>
  <c r="J19" i="2"/>
  <c r="I19" i="2"/>
  <c r="H19" i="2"/>
  <c r="G19" i="2"/>
  <c r="AH19" i="2" s="1"/>
  <c r="F19" i="2"/>
  <c r="E19" i="2"/>
  <c r="C19" i="2"/>
  <c r="D19" i="2" s="1"/>
  <c r="B19" i="2"/>
  <c r="A19" i="2"/>
  <c r="AU18" i="2"/>
  <c r="AT18" i="2"/>
  <c r="AS18" i="2"/>
  <c r="AR18" i="2"/>
  <c r="AQ18" i="2"/>
  <c r="AP18" i="2"/>
  <c r="AO18" i="2"/>
  <c r="AN18" i="2"/>
  <c r="AG18" i="2"/>
  <c r="AI18" i="2" s="1"/>
  <c r="AF18" i="2"/>
  <c r="AM18" i="2" s="1"/>
  <c r="AE18" i="2"/>
  <c r="AL18" i="2" s="1"/>
  <c r="W18" i="2"/>
  <c r="V18" i="2"/>
  <c r="AC18" i="2" s="1"/>
  <c r="U18" i="2"/>
  <c r="AB18" i="2" s="1"/>
  <c r="T18" i="2"/>
  <c r="M18" i="2"/>
  <c r="L18" i="2"/>
  <c r="S18" i="2" s="1"/>
  <c r="K18" i="2"/>
  <c r="R18" i="2" s="1"/>
  <c r="J18" i="2"/>
  <c r="I18" i="2"/>
  <c r="H18" i="2"/>
  <c r="G18" i="2"/>
  <c r="AH18" i="2" s="1"/>
  <c r="F18" i="2"/>
  <c r="E18" i="2"/>
  <c r="C18" i="2"/>
  <c r="D18" i="2" s="1"/>
  <c r="B18" i="2"/>
  <c r="A18" i="2"/>
  <c r="AU17" i="2"/>
  <c r="AT17" i="2"/>
  <c r="AS17" i="2"/>
  <c r="AR17" i="2"/>
  <c r="AQ17" i="2"/>
  <c r="AP17" i="2"/>
  <c r="AO17" i="2"/>
  <c r="AN17" i="2"/>
  <c r="AG17" i="2"/>
  <c r="AI17" i="2" s="1"/>
  <c r="AF17" i="2"/>
  <c r="AM17" i="2" s="1"/>
  <c r="AE17" i="2"/>
  <c r="AL17" i="2" s="1"/>
  <c r="W17" i="2"/>
  <c r="V17" i="2"/>
  <c r="AC17" i="2" s="1"/>
  <c r="U17" i="2"/>
  <c r="AB17" i="2" s="1"/>
  <c r="T17" i="2"/>
  <c r="M17" i="2"/>
  <c r="L17" i="2"/>
  <c r="S17" i="2" s="1"/>
  <c r="K17" i="2"/>
  <c r="R17" i="2" s="1"/>
  <c r="J17" i="2"/>
  <c r="I17" i="2"/>
  <c r="H17" i="2"/>
  <c r="G17" i="2"/>
  <c r="AH17" i="2" s="1"/>
  <c r="F17" i="2"/>
  <c r="E17" i="2"/>
  <c r="C17" i="2"/>
  <c r="D17" i="2" s="1"/>
  <c r="B17" i="2"/>
  <c r="A17" i="2"/>
  <c r="AU16" i="2"/>
  <c r="AT16" i="2"/>
  <c r="AS16" i="2"/>
  <c r="AR16" i="2"/>
  <c r="AQ16" i="2"/>
  <c r="AP16" i="2"/>
  <c r="AO16" i="2"/>
  <c r="AN16" i="2"/>
  <c r="AG16" i="2"/>
  <c r="AI16" i="2" s="1"/>
  <c r="AF16" i="2"/>
  <c r="AM16" i="2" s="1"/>
  <c r="AE16" i="2"/>
  <c r="AL16" i="2" s="1"/>
  <c r="W16" i="2"/>
  <c r="V16" i="2"/>
  <c r="AC16" i="2" s="1"/>
  <c r="U16" i="2"/>
  <c r="AB16" i="2" s="1"/>
  <c r="T16" i="2"/>
  <c r="M16" i="2"/>
  <c r="L16" i="2"/>
  <c r="S16" i="2" s="1"/>
  <c r="K16" i="2"/>
  <c r="R16" i="2" s="1"/>
  <c r="J16" i="2"/>
  <c r="I16" i="2"/>
  <c r="H16" i="2"/>
  <c r="G16" i="2"/>
  <c r="AH16" i="2" s="1"/>
  <c r="F16" i="2"/>
  <c r="E16" i="2"/>
  <c r="C16" i="2"/>
  <c r="D16" i="2" s="1"/>
  <c r="B16" i="2"/>
  <c r="A16" i="2"/>
  <c r="AU15" i="2"/>
  <c r="AT15" i="2"/>
  <c r="AS15" i="2"/>
  <c r="AR15" i="2"/>
  <c r="AQ15" i="2"/>
  <c r="AP15" i="2"/>
  <c r="AO15" i="2"/>
  <c r="AN15" i="2"/>
  <c r="AG15" i="2"/>
  <c r="AI15" i="2" s="1"/>
  <c r="AF15" i="2"/>
  <c r="AM15" i="2" s="1"/>
  <c r="AE15" i="2"/>
  <c r="AL15" i="2" s="1"/>
  <c r="W15" i="2"/>
  <c r="V15" i="2"/>
  <c r="AC15" i="2" s="1"/>
  <c r="U15" i="2"/>
  <c r="AB15" i="2" s="1"/>
  <c r="T15" i="2"/>
  <c r="M15" i="2"/>
  <c r="L15" i="2"/>
  <c r="S15" i="2" s="1"/>
  <c r="K15" i="2"/>
  <c r="R15" i="2" s="1"/>
  <c r="J15" i="2"/>
  <c r="I15" i="2"/>
  <c r="H15" i="2"/>
  <c r="G15" i="2"/>
  <c r="AH15" i="2" s="1"/>
  <c r="F15" i="2"/>
  <c r="E15" i="2"/>
  <c r="C15" i="2"/>
  <c r="D15" i="2" s="1"/>
  <c r="B15" i="2"/>
  <c r="A15" i="2"/>
  <c r="AU14" i="2"/>
  <c r="AT14" i="2"/>
  <c r="AS14" i="2"/>
  <c r="AR14" i="2"/>
  <c r="AQ14" i="2"/>
  <c r="AP14" i="2"/>
  <c r="AO14" i="2"/>
  <c r="AN14" i="2"/>
  <c r="AG14" i="2"/>
  <c r="AI14" i="2" s="1"/>
  <c r="AF14" i="2"/>
  <c r="AM14" i="2" s="1"/>
  <c r="AE14" i="2"/>
  <c r="AL14" i="2" s="1"/>
  <c r="W14" i="2"/>
  <c r="V14" i="2"/>
  <c r="AC14" i="2" s="1"/>
  <c r="U14" i="2"/>
  <c r="AB14" i="2" s="1"/>
  <c r="T14" i="2"/>
  <c r="M14" i="2"/>
  <c r="L14" i="2"/>
  <c r="S14" i="2" s="1"/>
  <c r="K14" i="2"/>
  <c r="R14" i="2" s="1"/>
  <c r="J14" i="2"/>
  <c r="I14" i="2"/>
  <c r="H14" i="2"/>
  <c r="G14" i="2"/>
  <c r="AH14" i="2" s="1"/>
  <c r="F14" i="2"/>
  <c r="E14" i="2"/>
  <c r="C14" i="2"/>
  <c r="D14" i="2" s="1"/>
  <c r="B14" i="2"/>
  <c r="A14" i="2"/>
  <c r="AU13" i="2"/>
  <c r="AT13" i="2"/>
  <c r="AS13" i="2"/>
  <c r="AR13" i="2"/>
  <c r="AQ13" i="2"/>
  <c r="AP13" i="2"/>
  <c r="AO13" i="2"/>
  <c r="AN13" i="2"/>
  <c r="AG13" i="2"/>
  <c r="AI13" i="2" s="1"/>
  <c r="AF13" i="2"/>
  <c r="AM13" i="2" s="1"/>
  <c r="AE13" i="2"/>
  <c r="AL13" i="2" s="1"/>
  <c r="W13" i="2"/>
  <c r="V13" i="2"/>
  <c r="AC13" i="2" s="1"/>
  <c r="U13" i="2"/>
  <c r="AB13" i="2" s="1"/>
  <c r="T13" i="2"/>
  <c r="M13" i="2"/>
  <c r="L13" i="2"/>
  <c r="S13" i="2" s="1"/>
  <c r="K13" i="2"/>
  <c r="R13" i="2" s="1"/>
  <c r="J13" i="2"/>
  <c r="I13" i="2"/>
  <c r="H13" i="2"/>
  <c r="G13" i="2"/>
  <c r="AH13" i="2" s="1"/>
  <c r="F13" i="2"/>
  <c r="E13" i="2"/>
  <c r="C13" i="2"/>
  <c r="D13" i="2" s="1"/>
  <c r="B13" i="2"/>
  <c r="A13" i="2"/>
  <c r="AU12" i="2"/>
  <c r="AT12" i="2"/>
  <c r="AS12" i="2"/>
  <c r="AR12" i="2"/>
  <c r="AQ12" i="2"/>
  <c r="AP12" i="2"/>
  <c r="AO12" i="2"/>
  <c r="AN12" i="2"/>
  <c r="AG12" i="2"/>
  <c r="AI12" i="2" s="1"/>
  <c r="AF12" i="2"/>
  <c r="AM12" i="2" s="1"/>
  <c r="AE12" i="2"/>
  <c r="AL12" i="2" s="1"/>
  <c r="W12" i="2"/>
  <c r="V12" i="2"/>
  <c r="AC12" i="2" s="1"/>
  <c r="U12" i="2"/>
  <c r="AB12" i="2" s="1"/>
  <c r="T12" i="2"/>
  <c r="M12" i="2"/>
  <c r="L12" i="2"/>
  <c r="S12" i="2" s="1"/>
  <c r="K12" i="2"/>
  <c r="R12" i="2" s="1"/>
  <c r="J12" i="2"/>
  <c r="I12" i="2"/>
  <c r="H12" i="2"/>
  <c r="G12" i="2"/>
  <c r="AH12" i="2" s="1"/>
  <c r="F12" i="2"/>
  <c r="E12" i="2"/>
  <c r="C12" i="2"/>
  <c r="D12" i="2" s="1"/>
  <c r="B12" i="2"/>
  <c r="A12" i="2"/>
  <c r="AU11" i="2"/>
  <c r="AT11" i="2"/>
  <c r="AS11" i="2"/>
  <c r="AR11" i="2"/>
  <c r="AQ11" i="2"/>
  <c r="AP11" i="2"/>
  <c r="AO11" i="2"/>
  <c r="AN11" i="2"/>
  <c r="AG11" i="2"/>
  <c r="AI11" i="2" s="1"/>
  <c r="AF11" i="2"/>
  <c r="AM11" i="2" s="1"/>
  <c r="AE11" i="2"/>
  <c r="AL11" i="2" s="1"/>
  <c r="W11" i="2"/>
  <c r="V11" i="2"/>
  <c r="AC11" i="2" s="1"/>
  <c r="U11" i="2"/>
  <c r="AB11" i="2" s="1"/>
  <c r="T11" i="2"/>
  <c r="M11" i="2"/>
  <c r="L11" i="2"/>
  <c r="S11" i="2" s="1"/>
  <c r="K11" i="2"/>
  <c r="R11" i="2" s="1"/>
  <c r="J11" i="2"/>
  <c r="I11" i="2"/>
  <c r="H11" i="2"/>
  <c r="G11" i="2"/>
  <c r="AH11" i="2" s="1"/>
  <c r="F11" i="2"/>
  <c r="E11" i="2"/>
  <c r="C11" i="2"/>
  <c r="D11" i="2" s="1"/>
  <c r="B11" i="2"/>
  <c r="A11" i="2"/>
  <c r="AU10" i="2"/>
  <c r="AT10" i="2"/>
  <c r="AS10" i="2"/>
  <c r="AR10" i="2"/>
  <c r="AQ10" i="2"/>
  <c r="AP10" i="2"/>
  <c r="AO10" i="2"/>
  <c r="AN10" i="2"/>
  <c r="AG10" i="2"/>
  <c r="AI10" i="2" s="1"/>
  <c r="AF10" i="2"/>
  <c r="AM10" i="2" s="1"/>
  <c r="AE10" i="2"/>
  <c r="AL10" i="2" s="1"/>
  <c r="W10" i="2"/>
  <c r="V10" i="2"/>
  <c r="AC10" i="2" s="1"/>
  <c r="U10" i="2"/>
  <c r="AB10" i="2" s="1"/>
  <c r="T10" i="2"/>
  <c r="M10" i="2"/>
  <c r="L10" i="2"/>
  <c r="S10" i="2" s="1"/>
  <c r="K10" i="2"/>
  <c r="R10" i="2" s="1"/>
  <c r="J10" i="2"/>
  <c r="I10" i="2"/>
  <c r="H10" i="2"/>
  <c r="G10" i="2"/>
  <c r="AH10" i="2" s="1"/>
  <c r="F10" i="2"/>
  <c r="E10" i="2"/>
  <c r="C10" i="2"/>
  <c r="D10" i="2" s="1"/>
  <c r="B10" i="2"/>
  <c r="A10" i="2"/>
  <c r="AU9" i="2"/>
  <c r="AT9" i="2"/>
  <c r="AS9" i="2"/>
  <c r="AR9" i="2"/>
  <c r="AQ9" i="2"/>
  <c r="AP9" i="2"/>
  <c r="AO9" i="2"/>
  <c r="AN9" i="2"/>
  <c r="AG9" i="2"/>
  <c r="AI9" i="2" s="1"/>
  <c r="AF9" i="2"/>
  <c r="AM9" i="2" s="1"/>
  <c r="AE9" i="2"/>
  <c r="AL9" i="2" s="1"/>
  <c r="W9" i="2"/>
  <c r="V9" i="2"/>
  <c r="AC9" i="2" s="1"/>
  <c r="U9" i="2"/>
  <c r="AB9" i="2" s="1"/>
  <c r="T9" i="2"/>
  <c r="M9" i="2"/>
  <c r="L9" i="2"/>
  <c r="S9" i="2" s="1"/>
  <c r="K9" i="2"/>
  <c r="R9" i="2" s="1"/>
  <c r="J9" i="2"/>
  <c r="I9" i="2"/>
  <c r="H9" i="2"/>
  <c r="G9" i="2"/>
  <c r="AH9" i="2" s="1"/>
  <c r="F9" i="2"/>
  <c r="E9" i="2"/>
  <c r="C9" i="2"/>
  <c r="D9" i="2" s="1"/>
  <c r="B9" i="2"/>
  <c r="A9" i="2"/>
  <c r="AU8" i="2"/>
  <c r="AT8" i="2"/>
  <c r="AS8" i="2"/>
  <c r="AR8" i="2"/>
  <c r="AQ8" i="2"/>
  <c r="AP8" i="2"/>
  <c r="AO8" i="2"/>
  <c r="AN8" i="2"/>
  <c r="AG8" i="2"/>
  <c r="AI8" i="2" s="1"/>
  <c r="AF8" i="2"/>
  <c r="AM8" i="2" s="1"/>
  <c r="AE8" i="2"/>
  <c r="AL8" i="2" s="1"/>
  <c r="W8" i="2"/>
  <c r="V8" i="2"/>
  <c r="AC8" i="2" s="1"/>
  <c r="U8" i="2"/>
  <c r="AB8" i="2" s="1"/>
  <c r="T8" i="2"/>
  <c r="M8" i="2"/>
  <c r="L8" i="2"/>
  <c r="S8" i="2" s="1"/>
  <c r="K8" i="2"/>
  <c r="R8" i="2" s="1"/>
  <c r="J8" i="2"/>
  <c r="I8" i="2"/>
  <c r="H8" i="2"/>
  <c r="G8" i="2"/>
  <c r="AH8" i="2" s="1"/>
  <c r="F8" i="2"/>
  <c r="E8" i="2"/>
  <c r="C8" i="2"/>
  <c r="D8" i="2" s="1"/>
  <c r="B8" i="2"/>
  <c r="A8" i="2"/>
  <c r="AU7" i="2"/>
  <c r="AT7" i="2"/>
  <c r="AS7" i="2"/>
  <c r="AR7" i="2"/>
  <c r="AQ7" i="2"/>
  <c r="AP7" i="2"/>
  <c r="AO7" i="2"/>
  <c r="AN7" i="2"/>
  <c r="AG7" i="2"/>
  <c r="AI7" i="2" s="1"/>
  <c r="AF7" i="2"/>
  <c r="AM7" i="2" s="1"/>
  <c r="AE7" i="2"/>
  <c r="AL7" i="2" s="1"/>
  <c r="W7" i="2"/>
  <c r="V7" i="2"/>
  <c r="AC7" i="2" s="1"/>
  <c r="U7" i="2"/>
  <c r="AB7" i="2" s="1"/>
  <c r="T7" i="2"/>
  <c r="M7" i="2"/>
  <c r="L7" i="2"/>
  <c r="S7" i="2" s="1"/>
  <c r="K7" i="2"/>
  <c r="R7" i="2" s="1"/>
  <c r="J7" i="2"/>
  <c r="I7" i="2"/>
  <c r="H7" i="2"/>
  <c r="G7" i="2"/>
  <c r="AH7" i="2" s="1"/>
  <c r="F7" i="2"/>
  <c r="E7" i="2"/>
  <c r="C7" i="2"/>
  <c r="D7" i="2" s="1"/>
  <c r="B7" i="2"/>
  <c r="A7" i="2"/>
  <c r="AU6" i="2"/>
  <c r="AT6" i="2"/>
  <c r="AS6" i="2"/>
  <c r="AR6" i="2"/>
  <c r="AQ6" i="2"/>
  <c r="AP6" i="2"/>
  <c r="AO6" i="2"/>
  <c r="AN6" i="2"/>
  <c r="AG6" i="2"/>
  <c r="AI6" i="2" s="1"/>
  <c r="AF6" i="2"/>
  <c r="AM6" i="2" s="1"/>
  <c r="AE6" i="2"/>
  <c r="AL6" i="2" s="1"/>
  <c r="W6" i="2"/>
  <c r="V6" i="2"/>
  <c r="AC6" i="2" s="1"/>
  <c r="U6" i="2"/>
  <c r="AB6" i="2" s="1"/>
  <c r="T6" i="2"/>
  <c r="M6" i="2"/>
  <c r="L6" i="2"/>
  <c r="S6" i="2" s="1"/>
  <c r="K6" i="2"/>
  <c r="R6" i="2" s="1"/>
  <c r="J6" i="2"/>
  <c r="I6" i="2"/>
  <c r="H6" i="2"/>
  <c r="G6" i="2"/>
  <c r="AH6" i="2" s="1"/>
  <c r="F6" i="2"/>
  <c r="E6" i="2"/>
  <c r="C6" i="2"/>
  <c r="D6" i="2" s="1"/>
  <c r="B6" i="2"/>
  <c r="A6" i="2"/>
  <c r="AU5" i="2"/>
  <c r="AT5" i="2"/>
  <c r="AS5" i="2"/>
  <c r="AR5" i="2"/>
  <c r="AQ5" i="2"/>
  <c r="AP5" i="2"/>
  <c r="AO5" i="2"/>
  <c r="AN5" i="2"/>
  <c r="AG5" i="2"/>
  <c r="AI5" i="2" s="1"/>
  <c r="AF5" i="2"/>
  <c r="AM5" i="2" s="1"/>
  <c r="AE5" i="2"/>
  <c r="AL5" i="2" s="1"/>
  <c r="W5" i="2"/>
  <c r="V5" i="2"/>
  <c r="AC5" i="2" s="1"/>
  <c r="U5" i="2"/>
  <c r="AB5" i="2" s="1"/>
  <c r="T5" i="2"/>
  <c r="M5" i="2"/>
  <c r="L5" i="2"/>
  <c r="S5" i="2" s="1"/>
  <c r="K5" i="2"/>
  <c r="R5" i="2" s="1"/>
  <c r="J5" i="2"/>
  <c r="I5" i="2"/>
  <c r="H5" i="2"/>
  <c r="G5" i="2"/>
  <c r="AH5" i="2" s="1"/>
  <c r="F5" i="2"/>
  <c r="E5" i="2"/>
  <c r="C5" i="2"/>
  <c r="D5" i="2" s="1"/>
  <c r="B5" i="2"/>
  <c r="A5" i="2"/>
  <c r="AU4" i="2"/>
  <c r="AT4" i="2"/>
  <c r="AS4" i="2"/>
  <c r="AR4" i="2"/>
  <c r="AQ4" i="2"/>
  <c r="AP4" i="2"/>
  <c r="AO4" i="2"/>
  <c r="AN4" i="2"/>
  <c r="AG4" i="2"/>
  <c r="AI4" i="2" s="1"/>
  <c r="AF4" i="2"/>
  <c r="AM4" i="2" s="1"/>
  <c r="AE4" i="2"/>
  <c r="AL4" i="2" s="1"/>
  <c r="AB4" i="2"/>
  <c r="W4" i="2"/>
  <c r="V4" i="2"/>
  <c r="AC4" i="2" s="1"/>
  <c r="T4" i="2"/>
  <c r="M4" i="2"/>
  <c r="L4" i="2"/>
  <c r="S4" i="2" s="1"/>
  <c r="K4" i="2"/>
  <c r="R4" i="2" s="1"/>
  <c r="J4" i="2"/>
  <c r="I4" i="2"/>
  <c r="H4" i="2"/>
  <c r="G4" i="2"/>
  <c r="AH4" i="2" s="1"/>
  <c r="F4" i="2"/>
  <c r="E4" i="2"/>
  <c r="C4" i="2"/>
  <c r="D4" i="2" s="1"/>
  <c r="B4" i="2"/>
  <c r="A4" i="2"/>
  <c r="AU3" i="2"/>
  <c r="AT3" i="2"/>
  <c r="AS3" i="2"/>
  <c r="AR3" i="2"/>
  <c r="AQ3" i="2"/>
  <c r="AP3" i="2"/>
  <c r="AO3" i="2"/>
  <c r="AN3" i="2"/>
  <c r="AG3" i="2"/>
  <c r="AI3" i="2" s="1"/>
  <c r="AF3" i="2"/>
  <c r="AM3" i="2" s="1"/>
  <c r="AE3" i="2"/>
  <c r="AL3" i="2" s="1"/>
  <c r="AD3" i="2"/>
  <c r="W3" i="2"/>
  <c r="V3" i="2"/>
  <c r="AC3" i="2" s="1"/>
  <c r="U3" i="2"/>
  <c r="AB3" i="2" s="1"/>
  <c r="T3" i="2"/>
  <c r="M3" i="2"/>
  <c r="L3" i="2"/>
  <c r="S3" i="2" s="1"/>
  <c r="K3" i="2"/>
  <c r="R3" i="2" s="1"/>
  <c r="J3" i="2"/>
  <c r="I3" i="2"/>
  <c r="H3" i="2"/>
  <c r="G3" i="2"/>
  <c r="F3" i="2"/>
  <c r="E3" i="2"/>
  <c r="C3" i="2"/>
  <c r="D3" i="2" s="1"/>
  <c r="B3" i="2"/>
  <c r="A3" i="2"/>
  <c r="AU2" i="2"/>
  <c r="AT2" i="2"/>
  <c r="AS2" i="2"/>
  <c r="AR2" i="2"/>
  <c r="AQ2" i="2"/>
  <c r="AP2" i="2"/>
  <c r="AO2" i="2"/>
  <c r="AN2" i="2"/>
  <c r="AG2" i="2"/>
  <c r="AF2" i="2"/>
  <c r="AE2" i="2"/>
  <c r="AD2" i="2"/>
  <c r="W2" i="2"/>
  <c r="V2" i="2"/>
  <c r="U2" i="2"/>
  <c r="T2" i="2"/>
  <c r="M2" i="2"/>
  <c r="L2" i="2"/>
  <c r="K2" i="2"/>
  <c r="J2" i="2"/>
  <c r="I2" i="2"/>
  <c r="H2" i="2"/>
  <c r="G2" i="2"/>
  <c r="F2" i="2"/>
  <c r="E2" i="2"/>
  <c r="C2" i="2"/>
  <c r="B2" i="2"/>
  <c r="A2" i="2"/>
  <c r="AU1" i="2"/>
  <c r="AT1" i="2"/>
  <c r="AS1" i="2"/>
  <c r="AR1" i="2"/>
  <c r="AQ1" i="2"/>
  <c r="AP1" i="2"/>
  <c r="AO1" i="2"/>
  <c r="AN1" i="2"/>
  <c r="AG1" i="2"/>
  <c r="AF1" i="2"/>
  <c r="AE1" i="2"/>
  <c r="AD1" i="2"/>
  <c r="W1" i="2"/>
  <c r="V1" i="2"/>
  <c r="U1" i="2"/>
  <c r="T1" i="2"/>
  <c r="M1" i="2"/>
  <c r="L1" i="2"/>
  <c r="K1" i="2"/>
  <c r="J1" i="2"/>
  <c r="I1" i="2"/>
  <c r="H1" i="2"/>
  <c r="G1" i="2"/>
  <c r="F1" i="2"/>
  <c r="E1" i="2"/>
  <c r="C1" i="2"/>
  <c r="B1" i="2"/>
  <c r="A1" i="2"/>
  <c r="O680" i="2" l="1"/>
  <c r="O756" i="2"/>
  <c r="O346" i="2"/>
  <c r="O687" i="2"/>
  <c r="O755" i="2"/>
  <c r="AJ795" i="2"/>
  <c r="AJ436" i="2"/>
  <c r="D200" i="2"/>
  <c r="D508" i="2"/>
  <c r="O529" i="2"/>
  <c r="N213" i="2"/>
  <c r="P221" i="2"/>
  <c r="O65" i="2"/>
  <c r="D168" i="2"/>
  <c r="D192" i="2"/>
  <c r="N239" i="2"/>
  <c r="X239" i="2"/>
  <c r="N243" i="2"/>
  <c r="X243" i="2"/>
  <c r="N259" i="2"/>
  <c r="X259" i="2"/>
  <c r="AJ415" i="2"/>
  <c r="AJ419" i="2"/>
  <c r="N420" i="2"/>
  <c r="N442" i="2"/>
  <c r="N474" i="2"/>
  <c r="D497" i="2"/>
  <c r="N503" i="2"/>
  <c r="O812" i="2"/>
  <c r="D67" i="2"/>
  <c r="P67" i="2"/>
  <c r="P95" i="2"/>
  <c r="X167" i="2"/>
  <c r="P169" i="2"/>
  <c r="N238" i="2"/>
  <c r="X347" i="2"/>
  <c r="AH3" i="2"/>
  <c r="X297" i="2"/>
  <c r="X298" i="2"/>
  <c r="O332" i="2"/>
  <c r="N402" i="2"/>
  <c r="X402" i="2"/>
  <c r="P803" i="2"/>
  <c r="AJ810" i="2"/>
  <c r="Y810" i="2"/>
  <c r="O190" i="2"/>
  <c r="P261" i="2"/>
  <c r="Y536" i="2"/>
  <c r="AJ536" i="2"/>
  <c r="Y540" i="2"/>
  <c r="AJ540" i="2"/>
  <c r="Y544" i="2"/>
  <c r="AJ544" i="2"/>
  <c r="Y548" i="2"/>
  <c r="AJ548" i="2"/>
  <c r="Y552" i="2"/>
  <c r="AJ552" i="2"/>
  <c r="Y556" i="2"/>
  <c r="AJ556" i="2"/>
  <c r="Y560" i="2"/>
  <c r="AJ560" i="2"/>
  <c r="AJ564" i="2"/>
  <c r="Y568" i="2"/>
  <c r="AJ568" i="2"/>
  <c r="Y572" i="2"/>
  <c r="AJ572" i="2"/>
  <c r="Y576" i="2"/>
  <c r="AJ576" i="2"/>
  <c r="Y580" i="2"/>
  <c r="AJ580" i="2"/>
  <c r="Y616" i="2"/>
  <c r="AJ616" i="2"/>
  <c r="Y620" i="2"/>
  <c r="AJ620" i="2"/>
  <c r="Y624" i="2"/>
  <c r="AJ624" i="2"/>
  <c r="Y628" i="2"/>
  <c r="AJ628" i="2"/>
  <c r="Y632" i="2"/>
  <c r="AJ632" i="2"/>
  <c r="Y633" i="2"/>
  <c r="AJ633" i="2"/>
  <c r="Y637" i="2"/>
  <c r="AJ637" i="2"/>
  <c r="Y638" i="2"/>
  <c r="AJ638" i="2"/>
  <c r="Y646" i="2"/>
  <c r="AJ646" i="2"/>
  <c r="Y650" i="2"/>
  <c r="AJ650" i="2"/>
  <c r="Y654" i="2"/>
  <c r="AJ654" i="2"/>
  <c r="Y658" i="2"/>
  <c r="AJ658" i="2"/>
  <c r="O662" i="2"/>
  <c r="Y662" i="2"/>
  <c r="AJ662" i="2"/>
  <c r="Y666" i="2"/>
  <c r="AJ666" i="2"/>
  <c r="Y670" i="2"/>
  <c r="AJ670" i="2"/>
  <c r="Y674" i="2"/>
  <c r="AJ674" i="2"/>
  <c r="Y678" i="2"/>
  <c r="AJ678" i="2"/>
  <c r="Y682" i="2"/>
  <c r="AJ682" i="2"/>
  <c r="Y686" i="2"/>
  <c r="AJ686" i="2"/>
  <c r="Y690" i="2"/>
  <c r="AJ690" i="2"/>
  <c r="Y694" i="2"/>
  <c r="AJ694" i="2"/>
  <c r="Y698" i="2"/>
  <c r="AJ698" i="2"/>
  <c r="Y702" i="2"/>
  <c r="AJ702" i="2"/>
  <c r="Y706" i="2"/>
  <c r="AJ706" i="2"/>
  <c r="Y710" i="2"/>
  <c r="AJ710" i="2"/>
  <c r="Y714" i="2"/>
  <c r="AJ714" i="2"/>
  <c r="Y718" i="2"/>
  <c r="AJ718" i="2"/>
  <c r="Y722" i="2"/>
  <c r="AJ722" i="2"/>
  <c r="Y726" i="2"/>
  <c r="AJ726" i="2"/>
  <c r="Y730" i="2"/>
  <c r="AJ730" i="2"/>
  <c r="Y734" i="2"/>
  <c r="AJ734" i="2"/>
  <c r="Y742" i="2"/>
  <c r="AJ742" i="2"/>
  <c r="Y746" i="2"/>
  <c r="AJ746" i="2"/>
  <c r="Y750" i="2"/>
  <c r="AJ750" i="2"/>
  <c r="Y754" i="2"/>
  <c r="AJ754" i="2"/>
  <c r="Y808" i="2"/>
  <c r="AJ808" i="2"/>
  <c r="Y4" i="2"/>
  <c r="AJ4" i="2"/>
  <c r="Y5" i="2"/>
  <c r="AJ5" i="2"/>
  <c r="Y13" i="2"/>
  <c r="AJ13" i="2"/>
  <c r="Y17" i="2"/>
  <c r="AJ17" i="2"/>
  <c r="Y41" i="2"/>
  <c r="AJ41" i="2"/>
  <c r="Y57" i="2"/>
  <c r="AJ57" i="2"/>
  <c r="Y61" i="2"/>
  <c r="AJ61" i="2"/>
  <c r="Y65" i="2"/>
  <c r="AJ65" i="2"/>
  <c r="Y69" i="2"/>
  <c r="AJ69" i="2"/>
  <c r="Y81" i="2"/>
  <c r="AJ81" i="2"/>
  <c r="Y85" i="2"/>
  <c r="AJ85" i="2"/>
  <c r="Y89" i="2"/>
  <c r="AJ89" i="2"/>
  <c r="Y105" i="2"/>
  <c r="AJ105" i="2"/>
  <c r="Y114" i="2"/>
  <c r="AJ114" i="2"/>
  <c r="Y118" i="2"/>
  <c r="AJ118" i="2"/>
  <c r="Y126" i="2"/>
  <c r="AJ126" i="2"/>
  <c r="Y130" i="2"/>
  <c r="AJ130" i="2"/>
  <c r="Y134" i="2"/>
  <c r="AJ134" i="2"/>
  <c r="Y142" i="2"/>
  <c r="AJ142" i="2"/>
  <c r="Y146" i="2"/>
  <c r="AJ146" i="2"/>
  <c r="Y166" i="2"/>
  <c r="AJ166" i="2"/>
  <c r="Y183" i="2"/>
  <c r="AJ183" i="2"/>
  <c r="Y187" i="2"/>
  <c r="AJ187" i="2"/>
  <c r="Y191" i="2"/>
  <c r="AJ191" i="2"/>
  <c r="Y225" i="2"/>
  <c r="AJ225" i="2"/>
  <c r="Y250" i="2"/>
  <c r="AJ250" i="2"/>
  <c r="Y262" i="2"/>
  <c r="AJ262" i="2"/>
  <c r="Y270" i="2"/>
  <c r="AJ270" i="2"/>
  <c r="Y274" i="2"/>
  <c r="AJ274" i="2"/>
  <c r="Y411" i="2"/>
  <c r="AJ411" i="2"/>
  <c r="Y428" i="2"/>
  <c r="AJ428" i="2"/>
  <c r="Y432" i="2"/>
  <c r="AJ432" i="2"/>
  <c r="Y446" i="2"/>
  <c r="AJ446" i="2"/>
  <c r="Y450" i="2"/>
  <c r="AJ450" i="2"/>
  <c r="Y475" i="2"/>
  <c r="AJ475" i="2"/>
  <c r="Y487" i="2"/>
  <c r="AJ487" i="2"/>
  <c r="Y491" i="2"/>
  <c r="AJ491" i="2"/>
  <c r="Y504" i="2"/>
  <c r="AJ504" i="2"/>
  <c r="Y517" i="2"/>
  <c r="AJ517" i="2"/>
  <c r="Y3" i="2"/>
  <c r="AJ3" i="2"/>
  <c r="Y12" i="2"/>
  <c r="AJ12" i="2"/>
  <c r="Y16" i="2"/>
  <c r="AJ16" i="2"/>
  <c r="Y20" i="2"/>
  <c r="AJ20" i="2"/>
  <c r="Y48" i="2"/>
  <c r="AJ48" i="2"/>
  <c r="Y52" i="2"/>
  <c r="AJ52" i="2"/>
  <c r="Y60" i="2"/>
  <c r="AJ60" i="2"/>
  <c r="Y72" i="2"/>
  <c r="AJ72" i="2"/>
  <c r="Y84" i="2"/>
  <c r="AJ84" i="2"/>
  <c r="Y88" i="2"/>
  <c r="AJ88" i="2"/>
  <c r="Y104" i="2"/>
  <c r="AJ104" i="2"/>
  <c r="Y108" i="2"/>
  <c r="AJ108" i="2"/>
  <c r="Y125" i="2"/>
  <c r="AJ125" i="2"/>
  <c r="Y129" i="2"/>
  <c r="AJ129" i="2"/>
  <c r="Y228" i="2"/>
  <c r="AJ228" i="2"/>
  <c r="Y236" i="2"/>
  <c r="AJ236" i="2"/>
  <c r="Y245" i="2"/>
  <c r="AJ245" i="2"/>
  <c r="Y249" i="2"/>
  <c r="AJ249" i="2"/>
  <c r="Y253" i="2"/>
  <c r="AJ253" i="2"/>
  <c r="Y257" i="2"/>
  <c r="AJ257" i="2"/>
  <c r="Y261" i="2"/>
  <c r="AJ261" i="2"/>
  <c r="Y269" i="2"/>
  <c r="AJ269" i="2"/>
  <c r="Y273" i="2"/>
  <c r="AJ273" i="2"/>
  <c r="Y293" i="2"/>
  <c r="AJ293" i="2"/>
  <c r="Y298" i="2"/>
  <c r="AJ298" i="2"/>
  <c r="Y302" i="2"/>
  <c r="AJ302" i="2"/>
  <c r="Y306" i="2"/>
  <c r="AJ306" i="2"/>
  <c r="Y310" i="2"/>
  <c r="AJ310" i="2"/>
  <c r="Y318" i="2"/>
  <c r="AJ318" i="2"/>
  <c r="Y322" i="2"/>
  <c r="AJ322" i="2"/>
  <c r="Y330" i="2"/>
  <c r="AJ330" i="2"/>
  <c r="Y334" i="2"/>
  <c r="AJ334" i="2"/>
  <c r="Y350" i="2"/>
  <c r="AJ350" i="2"/>
  <c r="Y358" i="2"/>
  <c r="AJ358" i="2"/>
  <c r="Y366" i="2"/>
  <c r="AJ366" i="2"/>
  <c r="Y386" i="2"/>
  <c r="AJ386" i="2"/>
  <c r="Y390" i="2"/>
  <c r="AJ390" i="2"/>
  <c r="Y394" i="2"/>
  <c r="AJ394" i="2"/>
  <c r="Y402" i="2"/>
  <c r="AJ402" i="2"/>
  <c r="Y406" i="2"/>
  <c r="AJ406" i="2"/>
  <c r="Y418" i="2"/>
  <c r="AJ418" i="2"/>
  <c r="Y419" i="2"/>
  <c r="Y423" i="2"/>
  <c r="AJ423" i="2"/>
  <c r="Y427" i="2"/>
  <c r="AJ427" i="2"/>
  <c r="AJ431" i="2"/>
  <c r="Y435" i="2"/>
  <c r="AJ435" i="2"/>
  <c r="Y441" i="2"/>
  <c r="AJ441" i="2"/>
  <c r="Y457" i="2"/>
  <c r="AJ457" i="2"/>
  <c r="Y461" i="2"/>
  <c r="AJ461" i="2"/>
  <c r="Y469" i="2"/>
  <c r="AJ469" i="2"/>
  <c r="Y473" i="2"/>
  <c r="AJ473" i="2"/>
  <c r="Y474" i="2"/>
  <c r="AJ474" i="2"/>
  <c r="Y494" i="2"/>
  <c r="AJ494" i="2"/>
  <c r="Y516" i="2"/>
  <c r="AJ516" i="2"/>
  <c r="Y528" i="2"/>
  <c r="AJ528" i="2"/>
  <c r="Y532" i="2"/>
  <c r="AJ532" i="2"/>
  <c r="Y7" i="2"/>
  <c r="AJ7" i="2"/>
  <c r="Y11" i="2"/>
  <c r="AJ11" i="2"/>
  <c r="Y19" i="2"/>
  <c r="AJ19" i="2"/>
  <c r="Y31" i="2"/>
  <c r="AJ31" i="2"/>
  <c r="Y35" i="2"/>
  <c r="AJ35" i="2"/>
  <c r="Y39" i="2"/>
  <c r="AJ39" i="2"/>
  <c r="Y51" i="2"/>
  <c r="AJ51" i="2"/>
  <c r="Y59" i="2"/>
  <c r="AJ59" i="2"/>
  <c r="Y63" i="2"/>
  <c r="AJ63" i="2"/>
  <c r="Y75" i="2"/>
  <c r="AJ75" i="2"/>
  <c r="Y79" i="2"/>
  <c r="AJ79" i="2"/>
  <c r="Y87" i="2"/>
  <c r="AJ87" i="2"/>
  <c r="Y91" i="2"/>
  <c r="AJ91" i="2"/>
  <c r="Y95" i="2"/>
  <c r="AJ95" i="2"/>
  <c r="Y103" i="2"/>
  <c r="AJ103" i="2"/>
  <c r="Y107" i="2"/>
  <c r="AJ107" i="2"/>
  <c r="Y128" i="2"/>
  <c r="AJ128" i="2"/>
  <c r="Y132" i="2"/>
  <c r="AJ132" i="2"/>
  <c r="Y136" i="2"/>
  <c r="AJ136" i="2"/>
  <c r="Y140" i="2"/>
  <c r="AJ140" i="2"/>
  <c r="Y144" i="2"/>
  <c r="AJ144" i="2"/>
  <c r="Y148" i="2"/>
  <c r="AJ148" i="2"/>
  <c r="Y152" i="2"/>
  <c r="AJ152" i="2"/>
  <c r="Y156" i="2"/>
  <c r="AJ156" i="2"/>
  <c r="Y160" i="2"/>
  <c r="AJ160" i="2"/>
  <c r="Y164" i="2"/>
  <c r="AJ164" i="2"/>
  <c r="Y169" i="2"/>
  <c r="AJ169" i="2"/>
  <c r="Y173" i="2"/>
  <c r="AJ173" i="2"/>
  <c r="Y177" i="2"/>
  <c r="AJ177" i="2"/>
  <c r="Y181" i="2"/>
  <c r="AJ181" i="2"/>
  <c r="Y197" i="2"/>
  <c r="AJ197" i="2"/>
  <c r="Y201" i="2"/>
  <c r="AJ201" i="2"/>
  <c r="Y205" i="2"/>
  <c r="AJ205" i="2"/>
  <c r="Y209" i="2"/>
  <c r="AJ209" i="2"/>
  <c r="Y215" i="2"/>
  <c r="AJ215" i="2"/>
  <c r="Y219" i="2"/>
  <c r="AJ219" i="2"/>
  <c r="Y284" i="2"/>
  <c r="AJ284" i="2"/>
  <c r="Y288" i="2"/>
  <c r="AJ288" i="2"/>
  <c r="Y292" i="2"/>
  <c r="AJ292" i="2"/>
  <c r="AJ296" i="2"/>
  <c r="Y301" i="2"/>
  <c r="AJ301" i="2"/>
  <c r="Y305" i="2"/>
  <c r="AJ305" i="2"/>
  <c r="Y309" i="2"/>
  <c r="AJ309" i="2"/>
  <c r="Y313" i="2"/>
  <c r="AJ313" i="2"/>
  <c r="Y317" i="2"/>
  <c r="AJ317" i="2"/>
  <c r="Y321" i="2"/>
  <c r="AJ321" i="2"/>
  <c r="Y325" i="2"/>
  <c r="AJ325" i="2"/>
  <c r="Y329" i="2"/>
  <c r="AJ329" i="2"/>
  <c r="Y333" i="2"/>
  <c r="AJ333" i="2"/>
  <c r="Y337" i="2"/>
  <c r="AJ337" i="2"/>
  <c r="Y341" i="2"/>
  <c r="AJ341" i="2"/>
  <c r="Y345" i="2"/>
  <c r="AJ345" i="2"/>
  <c r="Y349" i="2"/>
  <c r="AJ349" i="2"/>
  <c r="Y353" i="2"/>
  <c r="AJ353" i="2"/>
  <c r="Y357" i="2"/>
  <c r="AJ357" i="2"/>
  <c r="Y361" i="2"/>
  <c r="AJ361" i="2"/>
  <c r="Y365" i="2"/>
  <c r="AJ365" i="2"/>
  <c r="Y369" i="2"/>
  <c r="AJ369" i="2"/>
  <c r="Y373" i="2"/>
  <c r="AJ373" i="2"/>
  <c r="Y377" i="2"/>
  <c r="AJ377" i="2"/>
  <c r="Y381" i="2"/>
  <c r="AJ381" i="2"/>
  <c r="Y385" i="2"/>
  <c r="AJ385" i="2"/>
  <c r="Y389" i="2"/>
  <c r="AJ389" i="2"/>
  <c r="Y587" i="2"/>
  <c r="AJ587" i="2"/>
  <c r="Y591" i="2"/>
  <c r="AJ591" i="2"/>
  <c r="Y595" i="2"/>
  <c r="AJ595" i="2"/>
  <c r="Y599" i="2"/>
  <c r="AJ599" i="2"/>
  <c r="Y603" i="2"/>
  <c r="AJ603" i="2"/>
  <c r="Y607" i="2"/>
  <c r="AJ607" i="2"/>
  <c r="Y611" i="2"/>
  <c r="AJ611" i="2"/>
  <c r="Y615" i="2"/>
  <c r="AJ615" i="2"/>
  <c r="AJ619" i="2"/>
  <c r="Y623" i="2"/>
  <c r="AJ623" i="2"/>
  <c r="AJ627" i="2"/>
  <c r="Y631" i="2"/>
  <c r="AJ631" i="2"/>
  <c r="Y636" i="2"/>
  <c r="AJ636" i="2"/>
  <c r="Y9" i="2"/>
  <c r="AJ9" i="2"/>
  <c r="Y21" i="2"/>
  <c r="AJ21" i="2"/>
  <c r="Y25" i="2"/>
  <c r="AJ25" i="2"/>
  <c r="Y33" i="2"/>
  <c r="AJ33" i="2"/>
  <c r="Y53" i="2"/>
  <c r="AJ53" i="2"/>
  <c r="Y73" i="2"/>
  <c r="AJ73" i="2"/>
  <c r="Y109" i="2"/>
  <c r="AJ109" i="2"/>
  <c r="Y122" i="2"/>
  <c r="AJ122" i="2"/>
  <c r="Y150" i="2"/>
  <c r="AJ150" i="2"/>
  <c r="Y154" i="2"/>
  <c r="AJ154" i="2"/>
  <c r="Y158" i="2"/>
  <c r="AJ158" i="2"/>
  <c r="Y167" i="2"/>
  <c r="AJ167" i="2"/>
  <c r="Y171" i="2"/>
  <c r="AJ171" i="2"/>
  <c r="Y175" i="2"/>
  <c r="AJ175" i="2"/>
  <c r="Y229" i="2"/>
  <c r="AJ229" i="2"/>
  <c r="Y233" i="2"/>
  <c r="AJ233" i="2"/>
  <c r="Y237" i="2"/>
  <c r="AJ237" i="2"/>
  <c r="Y238" i="2"/>
  <c r="AJ238" i="2"/>
  <c r="Y242" i="2"/>
  <c r="AJ242" i="2"/>
  <c r="Y246" i="2"/>
  <c r="AJ246" i="2"/>
  <c r="Y254" i="2"/>
  <c r="AJ254" i="2"/>
  <c r="Y258" i="2"/>
  <c r="AJ258" i="2"/>
  <c r="Y266" i="2"/>
  <c r="AJ266" i="2"/>
  <c r="Y278" i="2"/>
  <c r="AJ278" i="2"/>
  <c r="Y282" i="2"/>
  <c r="AJ282" i="2"/>
  <c r="Y395" i="2"/>
  <c r="AJ395" i="2"/>
  <c r="Y399" i="2"/>
  <c r="AJ399" i="2"/>
  <c r="Y420" i="2"/>
  <c r="AJ420" i="2"/>
  <c r="Y437" i="2"/>
  <c r="AJ437" i="2"/>
  <c r="Y442" i="2"/>
  <c r="AJ442" i="2"/>
  <c r="Y458" i="2"/>
  <c r="AJ458" i="2"/>
  <c r="Y470" i="2"/>
  <c r="AJ470" i="2"/>
  <c r="Y479" i="2"/>
  <c r="AJ479" i="2"/>
  <c r="Y483" i="2"/>
  <c r="AJ483" i="2"/>
  <c r="Y8" i="2"/>
  <c r="AJ8" i="2"/>
  <c r="Y24" i="2"/>
  <c r="AJ24" i="2"/>
  <c r="Y28" i="2"/>
  <c r="AJ28" i="2"/>
  <c r="Y36" i="2"/>
  <c r="AJ36" i="2"/>
  <c r="Y40" i="2"/>
  <c r="AJ40" i="2"/>
  <c r="Y44" i="2"/>
  <c r="AJ44" i="2"/>
  <c r="Y56" i="2"/>
  <c r="AJ56" i="2"/>
  <c r="Y64" i="2"/>
  <c r="AJ64" i="2"/>
  <c r="Y68" i="2"/>
  <c r="AJ68" i="2"/>
  <c r="Y76" i="2"/>
  <c r="AJ76" i="2"/>
  <c r="Y80" i="2"/>
  <c r="AJ80" i="2"/>
  <c r="Y92" i="2"/>
  <c r="AJ92" i="2"/>
  <c r="Y96" i="2"/>
  <c r="AJ96" i="2"/>
  <c r="Y100" i="2"/>
  <c r="AJ100" i="2"/>
  <c r="Y113" i="2"/>
  <c r="AJ113" i="2"/>
  <c r="Y117" i="2"/>
  <c r="AJ117" i="2"/>
  <c r="Y121" i="2"/>
  <c r="AJ121" i="2"/>
  <c r="Y133" i="2"/>
  <c r="AJ133" i="2"/>
  <c r="AJ137" i="2"/>
  <c r="AJ141" i="2"/>
  <c r="AJ145" i="2"/>
  <c r="AJ149" i="2"/>
  <c r="Y153" i="2"/>
  <c r="AJ153" i="2"/>
  <c r="Y157" i="2"/>
  <c r="AJ157" i="2"/>
  <c r="Y161" i="2"/>
  <c r="AJ161" i="2"/>
  <c r="Y165" i="2"/>
  <c r="AJ165" i="2"/>
  <c r="Y170" i="2"/>
  <c r="AJ170" i="2"/>
  <c r="Y174" i="2"/>
  <c r="AJ174" i="2"/>
  <c r="Y178" i="2"/>
  <c r="AJ178" i="2"/>
  <c r="Y182" i="2"/>
  <c r="AJ182" i="2"/>
  <c r="Y186" i="2"/>
  <c r="AJ186" i="2"/>
  <c r="Y190" i="2"/>
  <c r="AJ190" i="2"/>
  <c r="Y224" i="2"/>
  <c r="AJ224" i="2"/>
  <c r="Y232" i="2"/>
  <c r="AJ232" i="2"/>
  <c r="Y241" i="2"/>
  <c r="AJ241" i="2"/>
  <c r="Y265" i="2"/>
  <c r="AJ265" i="2"/>
  <c r="Y285" i="2"/>
  <c r="AJ285" i="2"/>
  <c r="Y289" i="2"/>
  <c r="AJ289" i="2"/>
  <c r="Y297" i="2"/>
  <c r="AJ297" i="2"/>
  <c r="Y314" i="2"/>
  <c r="AJ314" i="2"/>
  <c r="Y326" i="2"/>
  <c r="AJ326" i="2"/>
  <c r="Y338" i="2"/>
  <c r="AJ338" i="2"/>
  <c r="Y342" i="2"/>
  <c r="AJ342" i="2"/>
  <c r="Y346" i="2"/>
  <c r="AJ346" i="2"/>
  <c r="Y354" i="2"/>
  <c r="AJ354" i="2"/>
  <c r="Y362" i="2"/>
  <c r="AJ362" i="2"/>
  <c r="Y370" i="2"/>
  <c r="AJ370" i="2"/>
  <c r="Y374" i="2"/>
  <c r="AJ374" i="2"/>
  <c r="Y378" i="2"/>
  <c r="AJ378" i="2"/>
  <c r="Y398" i="2"/>
  <c r="AJ398" i="2"/>
  <c r="Y410" i="2"/>
  <c r="AJ410" i="2"/>
  <c r="Y414" i="2"/>
  <c r="AJ414" i="2"/>
  <c r="Y445" i="2"/>
  <c r="AJ445" i="2"/>
  <c r="Y449" i="2"/>
  <c r="AJ449" i="2"/>
  <c r="Y453" i="2"/>
  <c r="AJ453" i="2"/>
  <c r="Y465" i="2"/>
  <c r="AJ465" i="2"/>
  <c r="Y478" i="2"/>
  <c r="AJ478" i="2"/>
  <c r="Y482" i="2"/>
  <c r="AJ482" i="2"/>
  <c r="Y486" i="2"/>
  <c r="AJ486" i="2"/>
  <c r="Y490" i="2"/>
  <c r="AJ490" i="2"/>
  <c r="Y498" i="2"/>
  <c r="AJ498" i="2"/>
  <c r="Y502" i="2"/>
  <c r="AJ502" i="2"/>
  <c r="Y503" i="2"/>
  <c r="AJ503" i="2"/>
  <c r="Y508" i="2"/>
  <c r="AJ508" i="2"/>
  <c r="Y512" i="2"/>
  <c r="AJ512" i="2"/>
  <c r="Y520" i="2"/>
  <c r="AJ520" i="2"/>
  <c r="Y524" i="2"/>
  <c r="AJ524" i="2"/>
  <c r="Y15" i="2"/>
  <c r="AJ15" i="2"/>
  <c r="Y23" i="2"/>
  <c r="AJ23" i="2"/>
  <c r="Y27" i="2"/>
  <c r="AJ27" i="2"/>
  <c r="Y43" i="2"/>
  <c r="AJ43" i="2"/>
  <c r="Y47" i="2"/>
  <c r="AJ47" i="2"/>
  <c r="Y55" i="2"/>
  <c r="AJ55" i="2"/>
  <c r="Y67" i="2"/>
  <c r="AJ67" i="2"/>
  <c r="Y71" i="2"/>
  <c r="AJ71" i="2"/>
  <c r="Y83" i="2"/>
  <c r="AJ83" i="2"/>
  <c r="Y99" i="2"/>
  <c r="AJ99" i="2"/>
  <c r="Y112" i="2"/>
  <c r="AJ112" i="2"/>
  <c r="Y116" i="2"/>
  <c r="AJ116" i="2"/>
  <c r="Y120" i="2"/>
  <c r="AJ120" i="2"/>
  <c r="Y124" i="2"/>
  <c r="AJ124" i="2"/>
  <c r="Y6" i="2"/>
  <c r="AJ6" i="2"/>
  <c r="Y10" i="2"/>
  <c r="AJ10" i="2"/>
  <c r="Y14" i="2"/>
  <c r="AJ14" i="2"/>
  <c r="Y18" i="2"/>
  <c r="AJ18" i="2"/>
  <c r="Y22" i="2"/>
  <c r="AJ22" i="2"/>
  <c r="Y26" i="2"/>
  <c r="AJ26" i="2"/>
  <c r="Y30" i="2"/>
  <c r="AJ30" i="2"/>
  <c r="Y34" i="2"/>
  <c r="AJ34" i="2"/>
  <c r="Y42" i="2"/>
  <c r="AJ42" i="2"/>
  <c r="Y46" i="2"/>
  <c r="AJ46" i="2"/>
  <c r="Y50" i="2"/>
  <c r="AJ50" i="2"/>
  <c r="Y54" i="2"/>
  <c r="AJ54" i="2"/>
  <c r="Y58" i="2"/>
  <c r="AJ58" i="2"/>
  <c r="Y62" i="2"/>
  <c r="AJ62" i="2"/>
  <c r="Y66" i="2"/>
  <c r="AJ66" i="2"/>
  <c r="Y70" i="2"/>
  <c r="AJ70" i="2"/>
  <c r="Y74" i="2"/>
  <c r="AJ74" i="2"/>
  <c r="Y78" i="2"/>
  <c r="AJ78" i="2"/>
  <c r="Y82" i="2"/>
  <c r="AJ82" i="2"/>
  <c r="Y86" i="2"/>
  <c r="AJ86" i="2"/>
  <c r="Y90" i="2"/>
  <c r="AJ90" i="2"/>
  <c r="Y94" i="2"/>
  <c r="AJ94" i="2"/>
  <c r="Y98" i="2"/>
  <c r="AJ98" i="2"/>
  <c r="Y102" i="2"/>
  <c r="AJ102" i="2"/>
  <c r="Y106" i="2"/>
  <c r="AJ106" i="2"/>
  <c r="Y110" i="2"/>
  <c r="AJ110" i="2"/>
  <c r="Y111" i="2"/>
  <c r="AJ111" i="2"/>
  <c r="Y115" i="2"/>
  <c r="AJ115" i="2"/>
  <c r="Y119" i="2"/>
  <c r="AJ119" i="2"/>
  <c r="Y123" i="2"/>
  <c r="AJ123" i="2"/>
  <c r="Y127" i="2"/>
  <c r="AJ127" i="2"/>
  <c r="O131" i="2"/>
  <c r="Y131" i="2"/>
  <c r="AJ131" i="2"/>
  <c r="Y135" i="2"/>
  <c r="AJ135" i="2"/>
  <c r="Y139" i="2"/>
  <c r="AJ139" i="2"/>
  <c r="Y143" i="2"/>
  <c r="AJ143" i="2"/>
  <c r="Y147" i="2"/>
  <c r="AJ147" i="2"/>
  <c r="Y151" i="2"/>
  <c r="AJ151" i="2"/>
  <c r="Y155" i="2"/>
  <c r="AJ155" i="2"/>
  <c r="Y159" i="2"/>
  <c r="AJ159" i="2"/>
  <c r="Y168" i="2"/>
  <c r="AJ168" i="2"/>
  <c r="Y196" i="2"/>
  <c r="AJ196" i="2"/>
  <c r="Y200" i="2"/>
  <c r="AJ200" i="2"/>
  <c r="Y204" i="2"/>
  <c r="AJ204" i="2"/>
  <c r="Y208" i="2"/>
  <c r="AJ208" i="2"/>
  <c r="Y212" i="2"/>
  <c r="AJ212" i="2"/>
  <c r="Y213" i="2"/>
  <c r="AJ213" i="2"/>
  <c r="AJ218" i="2"/>
  <c r="Y279" i="2"/>
  <c r="AJ279" i="2"/>
  <c r="Y283" i="2"/>
  <c r="AJ283" i="2"/>
  <c r="Y586" i="2"/>
  <c r="AJ586" i="2"/>
  <c r="Y590" i="2"/>
  <c r="AJ590" i="2"/>
  <c r="Y594" i="2"/>
  <c r="AJ594" i="2"/>
  <c r="Y598" i="2"/>
  <c r="AJ598" i="2"/>
  <c r="Y602" i="2"/>
  <c r="AJ602" i="2"/>
  <c r="Y606" i="2"/>
  <c r="AJ606" i="2"/>
  <c r="Y610" i="2"/>
  <c r="AJ610" i="2"/>
  <c r="Y614" i="2"/>
  <c r="AJ614" i="2"/>
  <c r="Y29" i="2"/>
  <c r="AJ29" i="2"/>
  <c r="Y37" i="2"/>
  <c r="AJ37" i="2"/>
  <c r="Y45" i="2"/>
  <c r="AJ45" i="2"/>
  <c r="Y49" i="2"/>
  <c r="AJ49" i="2"/>
  <c r="Y77" i="2"/>
  <c r="AJ77" i="2"/>
  <c r="Y93" i="2"/>
  <c r="AJ93" i="2"/>
  <c r="Y97" i="2"/>
  <c r="AJ97" i="2"/>
  <c r="Y101" i="2"/>
  <c r="AJ101" i="2"/>
  <c r="Y138" i="2"/>
  <c r="AJ138" i="2"/>
  <c r="Y162" i="2"/>
  <c r="AJ162" i="2"/>
  <c r="Y179" i="2"/>
  <c r="AJ179" i="2"/>
  <c r="Y403" i="2"/>
  <c r="AJ403" i="2"/>
  <c r="Y407" i="2"/>
  <c r="AJ407" i="2"/>
  <c r="Y424" i="2"/>
  <c r="AJ424" i="2"/>
  <c r="Y454" i="2"/>
  <c r="AJ454" i="2"/>
  <c r="Y462" i="2"/>
  <c r="AJ462" i="2"/>
  <c r="Y466" i="2"/>
  <c r="AJ466" i="2"/>
  <c r="Y495" i="2"/>
  <c r="AJ495" i="2"/>
  <c r="Y499" i="2"/>
  <c r="AJ499" i="2"/>
  <c r="Y509" i="2"/>
  <c r="AJ509" i="2"/>
  <c r="Y513" i="2"/>
  <c r="AJ513" i="2"/>
  <c r="Y521" i="2"/>
  <c r="AJ521" i="2"/>
  <c r="Y525" i="2"/>
  <c r="AJ525" i="2"/>
  <c r="Y529" i="2"/>
  <c r="AJ529" i="2"/>
  <c r="Y533" i="2"/>
  <c r="AJ533" i="2"/>
  <c r="Y537" i="2"/>
  <c r="AJ537" i="2"/>
  <c r="Y541" i="2"/>
  <c r="AJ541" i="2"/>
  <c r="Y545" i="2"/>
  <c r="AJ545" i="2"/>
  <c r="Y549" i="2"/>
  <c r="AJ549" i="2"/>
  <c r="Y553" i="2"/>
  <c r="AJ553" i="2"/>
  <c r="Y557" i="2"/>
  <c r="AJ557" i="2"/>
  <c r="Y561" i="2"/>
  <c r="AJ561" i="2"/>
  <c r="Y565" i="2"/>
  <c r="AJ565" i="2"/>
  <c r="Y569" i="2"/>
  <c r="AJ569" i="2"/>
  <c r="Y573" i="2"/>
  <c r="AJ573" i="2"/>
  <c r="Y577" i="2"/>
  <c r="AJ577" i="2"/>
  <c r="Y581" i="2"/>
  <c r="AJ581" i="2"/>
  <c r="Y585" i="2"/>
  <c r="AJ585" i="2"/>
  <c r="Y643" i="2"/>
  <c r="AJ643" i="2"/>
  <c r="Y647" i="2"/>
  <c r="AJ647" i="2"/>
  <c r="Y651" i="2"/>
  <c r="AJ651" i="2"/>
  <c r="Y655" i="2"/>
  <c r="AJ655" i="2"/>
  <c r="Y659" i="2"/>
  <c r="AJ659" i="2"/>
  <c r="Y663" i="2"/>
  <c r="AJ663" i="2"/>
  <c r="Y667" i="2"/>
  <c r="AJ667" i="2"/>
  <c r="Y671" i="2"/>
  <c r="AJ671" i="2"/>
  <c r="Y675" i="2"/>
  <c r="AJ675" i="2"/>
  <c r="Y679" i="2"/>
  <c r="AJ679" i="2"/>
  <c r="Y683" i="2"/>
  <c r="AJ683" i="2"/>
  <c r="Y687" i="2"/>
  <c r="AJ687" i="2"/>
  <c r="Y691" i="2"/>
  <c r="AJ691" i="2"/>
  <c r="Y695" i="2"/>
  <c r="AJ695" i="2"/>
  <c r="Y699" i="2"/>
  <c r="AJ699" i="2"/>
  <c r="Y759" i="2"/>
  <c r="AJ759" i="2"/>
  <c r="Y763" i="2"/>
  <c r="AJ763" i="2"/>
  <c r="Y767" i="2"/>
  <c r="AJ767" i="2"/>
  <c r="Y771" i="2"/>
  <c r="AJ771" i="2"/>
  <c r="Y775" i="2"/>
  <c r="AJ775" i="2"/>
  <c r="Y783" i="2"/>
  <c r="AJ783" i="2"/>
  <c r="Y787" i="2"/>
  <c r="AJ787" i="2"/>
  <c r="Y791" i="2"/>
  <c r="AJ791" i="2"/>
  <c r="Y799" i="2"/>
  <c r="AJ799" i="2"/>
  <c r="Y703" i="2"/>
  <c r="AJ703" i="2"/>
  <c r="Y707" i="2"/>
  <c r="AJ707" i="2"/>
  <c r="Y711" i="2"/>
  <c r="AJ711" i="2"/>
  <c r="Y715" i="2"/>
  <c r="AJ715" i="2"/>
  <c r="Y719" i="2"/>
  <c r="AJ719" i="2"/>
  <c r="Y723" i="2"/>
  <c r="AJ723" i="2"/>
  <c r="Y727" i="2"/>
  <c r="AJ727" i="2"/>
  <c r="Y731" i="2"/>
  <c r="AJ731" i="2"/>
  <c r="Y735" i="2"/>
  <c r="AJ735" i="2"/>
  <c r="Y739" i="2"/>
  <c r="AJ739" i="2"/>
  <c r="Y743" i="2"/>
  <c r="AJ743" i="2"/>
  <c r="Y755" i="2"/>
  <c r="AJ755" i="2"/>
  <c r="Y760" i="2"/>
  <c r="AJ760" i="2"/>
  <c r="Y764" i="2"/>
  <c r="AJ764" i="2"/>
  <c r="Y772" i="2"/>
  <c r="AJ772" i="2"/>
  <c r="Y776" i="2"/>
  <c r="AJ776" i="2"/>
  <c r="Y780" i="2"/>
  <c r="AJ780" i="2"/>
  <c r="Y784" i="2"/>
  <c r="AJ784" i="2"/>
  <c r="Y788" i="2"/>
  <c r="AJ788" i="2"/>
  <c r="Y792" i="2"/>
  <c r="AJ792" i="2"/>
  <c r="Y796" i="2"/>
  <c r="AJ796" i="2"/>
  <c r="Y800" i="2"/>
  <c r="AJ800" i="2"/>
  <c r="Y809" i="2"/>
  <c r="AJ809" i="2"/>
  <c r="Y811" i="2"/>
  <c r="AJ811" i="2"/>
  <c r="Y185" i="2"/>
  <c r="AJ185" i="2"/>
  <c r="Y189" i="2"/>
  <c r="AJ189" i="2"/>
  <c r="Y194" i="2"/>
  <c r="AJ194" i="2"/>
  <c r="Y195" i="2"/>
  <c r="AJ195" i="2"/>
  <c r="Y199" i="2"/>
  <c r="AJ199" i="2"/>
  <c r="Y203" i="2"/>
  <c r="AJ203" i="2"/>
  <c r="Y207" i="2"/>
  <c r="AJ207" i="2"/>
  <c r="Y211" i="2"/>
  <c r="AJ211" i="2"/>
  <c r="Y217" i="2"/>
  <c r="AJ217" i="2"/>
  <c r="Y223" i="2"/>
  <c r="AJ223" i="2"/>
  <c r="Y227" i="2"/>
  <c r="AJ227" i="2"/>
  <c r="Y231" i="2"/>
  <c r="AJ231" i="2"/>
  <c r="Y235" i="2"/>
  <c r="AJ235" i="2"/>
  <c r="Y240" i="2"/>
  <c r="AJ240" i="2"/>
  <c r="Y244" i="2"/>
  <c r="AJ244" i="2"/>
  <c r="Y248" i="2"/>
  <c r="AJ248" i="2"/>
  <c r="Y252" i="2"/>
  <c r="AJ252" i="2"/>
  <c r="Y256" i="2"/>
  <c r="AJ256" i="2"/>
  <c r="AJ260" i="2"/>
  <c r="Y264" i="2"/>
  <c r="AJ264" i="2"/>
  <c r="Y268" i="2"/>
  <c r="AJ268" i="2"/>
  <c r="Y272" i="2"/>
  <c r="AJ272" i="2"/>
  <c r="Y277" i="2"/>
  <c r="AJ277" i="2"/>
  <c r="Y281" i="2"/>
  <c r="AJ281" i="2"/>
  <c r="Y287" i="2"/>
  <c r="AJ287" i="2"/>
  <c r="Y291" i="2"/>
  <c r="AJ291" i="2"/>
  <c r="Y295" i="2"/>
  <c r="AJ295" i="2"/>
  <c r="Y300" i="2"/>
  <c r="AJ300" i="2"/>
  <c r="Y304" i="2"/>
  <c r="AJ304" i="2"/>
  <c r="Y308" i="2"/>
  <c r="AJ308" i="2"/>
  <c r="Y312" i="2"/>
  <c r="AJ312" i="2"/>
  <c r="Y316" i="2"/>
  <c r="AJ316" i="2"/>
  <c r="Y320" i="2"/>
  <c r="AJ320" i="2"/>
  <c r="Y324" i="2"/>
  <c r="AJ324" i="2"/>
  <c r="Y328" i="2"/>
  <c r="AJ328" i="2"/>
  <c r="Y332" i="2"/>
  <c r="AJ332" i="2"/>
  <c r="Y336" i="2"/>
  <c r="AJ336" i="2"/>
  <c r="Y340" i="2"/>
  <c r="AJ340" i="2"/>
  <c r="Y344" i="2"/>
  <c r="AJ344" i="2"/>
  <c r="Y348" i="2"/>
  <c r="AJ348" i="2"/>
  <c r="Y352" i="2"/>
  <c r="AJ352" i="2"/>
  <c r="Y356" i="2"/>
  <c r="AJ356" i="2"/>
  <c r="Y360" i="2"/>
  <c r="AJ360" i="2"/>
  <c r="Y364" i="2"/>
  <c r="AJ364" i="2"/>
  <c r="Y368" i="2"/>
  <c r="AJ368" i="2"/>
  <c r="Y372" i="2"/>
  <c r="AJ372" i="2"/>
  <c r="Y376" i="2"/>
  <c r="AJ376" i="2"/>
  <c r="Y380" i="2"/>
  <c r="AJ380" i="2"/>
  <c r="Y384" i="2"/>
  <c r="AJ384" i="2"/>
  <c r="Y388" i="2"/>
  <c r="AJ388" i="2"/>
  <c r="Y392" i="2"/>
  <c r="AJ392" i="2"/>
  <c r="Y393" i="2"/>
  <c r="AJ393" i="2"/>
  <c r="Y397" i="2"/>
  <c r="AJ397" i="2"/>
  <c r="Y401" i="2"/>
  <c r="AJ401" i="2"/>
  <c r="Y409" i="2"/>
  <c r="AJ409" i="2"/>
  <c r="Y413" i="2"/>
  <c r="AJ413" i="2"/>
  <c r="Y417" i="2"/>
  <c r="AJ417" i="2"/>
  <c r="Y422" i="2"/>
  <c r="AJ422" i="2"/>
  <c r="Y426" i="2"/>
  <c r="AJ426" i="2"/>
  <c r="AJ430" i="2"/>
  <c r="Y434" i="2"/>
  <c r="AJ434" i="2"/>
  <c r="AJ440" i="2"/>
  <c r="AJ444" i="2"/>
  <c r="AJ448" i="2"/>
  <c r="AJ452" i="2"/>
  <c r="AJ456" i="2"/>
  <c r="AJ460" i="2"/>
  <c r="AJ464" i="2"/>
  <c r="AJ468" i="2"/>
  <c r="AJ472" i="2"/>
  <c r="Y477" i="2"/>
  <c r="AJ477" i="2"/>
  <c r="Y481" i="2"/>
  <c r="AJ481" i="2"/>
  <c r="Y485" i="2"/>
  <c r="AJ485" i="2"/>
  <c r="Y489" i="2"/>
  <c r="AJ489" i="2"/>
  <c r="Y493" i="2"/>
  <c r="AJ493" i="2"/>
  <c r="Y497" i="2"/>
  <c r="AJ497" i="2"/>
  <c r="Y501" i="2"/>
  <c r="AJ501" i="2"/>
  <c r="Y507" i="2"/>
  <c r="AJ507" i="2"/>
  <c r="Y511" i="2"/>
  <c r="AJ511" i="2"/>
  <c r="Y515" i="2"/>
  <c r="AJ515" i="2"/>
  <c r="Y519" i="2"/>
  <c r="AJ519" i="2"/>
  <c r="Y523" i="2"/>
  <c r="AJ523" i="2"/>
  <c r="Y527" i="2"/>
  <c r="AJ527" i="2"/>
  <c r="Y531" i="2"/>
  <c r="AJ531" i="2"/>
  <c r="Y535" i="2"/>
  <c r="AJ535" i="2"/>
  <c r="Y539" i="2"/>
  <c r="AJ539" i="2"/>
  <c r="Y543" i="2"/>
  <c r="AJ543" i="2"/>
  <c r="Y547" i="2"/>
  <c r="AJ547" i="2"/>
  <c r="Y551" i="2"/>
  <c r="AJ551" i="2"/>
  <c r="Y555" i="2"/>
  <c r="AJ555" i="2"/>
  <c r="Y559" i="2"/>
  <c r="AJ559" i="2"/>
  <c r="Y563" i="2"/>
  <c r="AJ563" i="2"/>
  <c r="Y567" i="2"/>
  <c r="AJ567" i="2"/>
  <c r="Y575" i="2"/>
  <c r="AJ575" i="2"/>
  <c r="Y579" i="2"/>
  <c r="AJ579" i="2"/>
  <c r="Y583" i="2"/>
  <c r="AJ583" i="2"/>
  <c r="Y584" i="2"/>
  <c r="AJ584" i="2"/>
  <c r="Y589" i="2"/>
  <c r="AJ589" i="2"/>
  <c r="Y593" i="2"/>
  <c r="AJ593" i="2"/>
  <c r="O597" i="2"/>
  <c r="Y597" i="2"/>
  <c r="AJ597" i="2"/>
  <c r="Y601" i="2"/>
  <c r="AJ601" i="2"/>
  <c r="Y605" i="2"/>
  <c r="AJ605" i="2"/>
  <c r="Y609" i="2"/>
  <c r="AJ609" i="2"/>
  <c r="Y613" i="2"/>
  <c r="AJ613" i="2"/>
  <c r="Y618" i="2"/>
  <c r="AJ618" i="2"/>
  <c r="Y622" i="2"/>
  <c r="AJ622" i="2"/>
  <c r="Y626" i="2"/>
  <c r="AJ626" i="2"/>
  <c r="Y630" i="2"/>
  <c r="AJ630" i="2"/>
  <c r="AJ635" i="2"/>
  <c r="Y641" i="2"/>
  <c r="AJ641" i="2"/>
  <c r="Y645" i="2"/>
  <c r="AJ645" i="2"/>
  <c r="Y649" i="2"/>
  <c r="AJ649" i="2"/>
  <c r="Y653" i="2"/>
  <c r="AJ653" i="2"/>
  <c r="Y657" i="2"/>
  <c r="AJ657" i="2"/>
  <c r="Y661" i="2"/>
  <c r="AJ661" i="2"/>
  <c r="Y665" i="2"/>
  <c r="AJ665" i="2"/>
  <c r="Y669" i="2"/>
  <c r="AJ669" i="2"/>
  <c r="Y673" i="2"/>
  <c r="AJ673" i="2"/>
  <c r="Y677" i="2"/>
  <c r="AJ677" i="2"/>
  <c r="Y681" i="2"/>
  <c r="AJ681" i="2"/>
  <c r="Y685" i="2"/>
  <c r="AJ685" i="2"/>
  <c r="Y689" i="2"/>
  <c r="AJ689" i="2"/>
  <c r="Y693" i="2"/>
  <c r="AJ693" i="2"/>
  <c r="Y697" i="2"/>
  <c r="AJ697" i="2"/>
  <c r="Y701" i="2"/>
  <c r="AJ701" i="2"/>
  <c r="Y705" i="2"/>
  <c r="AJ705" i="2"/>
  <c r="Y709" i="2"/>
  <c r="AJ709" i="2"/>
  <c r="Y713" i="2"/>
  <c r="AJ713" i="2"/>
  <c r="Y717" i="2"/>
  <c r="AJ717" i="2"/>
  <c r="Y721" i="2"/>
  <c r="AJ721" i="2"/>
  <c r="Y725" i="2"/>
  <c r="AJ725" i="2"/>
  <c r="Y729" i="2"/>
  <c r="AJ729" i="2"/>
  <c r="Y733" i="2"/>
  <c r="AJ733" i="2"/>
  <c r="Y741" i="2"/>
  <c r="AJ741" i="2"/>
  <c r="Y745" i="2"/>
  <c r="AJ745" i="2"/>
  <c r="Y749" i="2"/>
  <c r="AJ749" i="2"/>
  <c r="Y753" i="2"/>
  <c r="AJ753" i="2"/>
  <c r="Y758" i="2"/>
  <c r="AJ758" i="2"/>
  <c r="Y762" i="2"/>
  <c r="AJ762" i="2"/>
  <c r="Y766" i="2"/>
  <c r="AJ766" i="2"/>
  <c r="Y770" i="2"/>
  <c r="AJ770" i="2"/>
  <c r="Y778" i="2"/>
  <c r="AJ778" i="2"/>
  <c r="Y782" i="2"/>
  <c r="AJ782" i="2"/>
  <c r="Y786" i="2"/>
  <c r="AJ786" i="2"/>
  <c r="Y790" i="2"/>
  <c r="AJ790" i="2"/>
  <c r="Y794" i="2"/>
  <c r="AJ794" i="2"/>
  <c r="AJ802" i="2"/>
  <c r="Y804" i="2"/>
  <c r="AJ804" i="2"/>
  <c r="Y805" i="2"/>
  <c r="AJ805" i="2"/>
  <c r="Y807" i="2"/>
  <c r="AJ807" i="2"/>
  <c r="D171" i="2"/>
  <c r="Y172" i="2"/>
  <c r="AJ172" i="2"/>
  <c r="Y176" i="2"/>
  <c r="AJ176" i="2"/>
  <c r="Y180" i="2"/>
  <c r="AJ180" i="2"/>
  <c r="Y184" i="2"/>
  <c r="AJ184" i="2"/>
  <c r="Y188" i="2"/>
  <c r="AJ188" i="2"/>
  <c r="Y192" i="2"/>
  <c r="AJ192" i="2"/>
  <c r="Y193" i="2"/>
  <c r="AJ193" i="2"/>
  <c r="Y198" i="2"/>
  <c r="AJ198" i="2"/>
  <c r="Y202" i="2"/>
  <c r="AJ202" i="2"/>
  <c r="AJ206" i="2"/>
  <c r="O210" i="2"/>
  <c r="AJ210" i="2"/>
  <c r="O216" i="2"/>
  <c r="Y216" i="2"/>
  <c r="AJ216" i="2"/>
  <c r="Y220" i="2"/>
  <c r="AJ220" i="2"/>
  <c r="Y221" i="2"/>
  <c r="AJ221" i="2"/>
  <c r="AJ222" i="2"/>
  <c r="AJ226" i="2"/>
  <c r="Y230" i="2"/>
  <c r="AJ230" i="2"/>
  <c r="AJ234" i="2"/>
  <c r="Y239" i="2"/>
  <c r="AJ239" i="2"/>
  <c r="Y243" i="2"/>
  <c r="AJ243" i="2"/>
  <c r="Y247" i="2"/>
  <c r="AJ247" i="2"/>
  <c r="Y251" i="2"/>
  <c r="AJ251" i="2"/>
  <c r="P254" i="2"/>
  <c r="Y255" i="2"/>
  <c r="AJ255" i="2"/>
  <c r="Y259" i="2"/>
  <c r="AJ259" i="2"/>
  <c r="O262" i="2"/>
  <c r="Y263" i="2"/>
  <c r="AJ263" i="2"/>
  <c r="Y267" i="2"/>
  <c r="AJ267" i="2"/>
  <c r="P270" i="2"/>
  <c r="Y271" i="2"/>
  <c r="AJ271" i="2"/>
  <c r="Y275" i="2"/>
  <c r="AJ275" i="2"/>
  <c r="N276" i="2"/>
  <c r="Y276" i="2"/>
  <c r="AJ276" i="2"/>
  <c r="Y280" i="2"/>
  <c r="AJ280" i="2"/>
  <c r="P285" i="2"/>
  <c r="O286" i="2"/>
  <c r="Y286" i="2"/>
  <c r="AJ286" i="2"/>
  <c r="Y290" i="2"/>
  <c r="AJ290" i="2"/>
  <c r="Y294" i="2"/>
  <c r="AJ294" i="2"/>
  <c r="Y299" i="2"/>
  <c r="AJ299" i="2"/>
  <c r="Y303" i="2"/>
  <c r="AJ303" i="2"/>
  <c r="Y307" i="2"/>
  <c r="AJ307" i="2"/>
  <c r="Y311" i="2"/>
  <c r="AJ311" i="2"/>
  <c r="Y315" i="2"/>
  <c r="AJ315" i="2"/>
  <c r="Y319" i="2"/>
  <c r="AJ319" i="2"/>
  <c r="Y323" i="2"/>
  <c r="AJ323" i="2"/>
  <c r="Y327" i="2"/>
  <c r="AJ327" i="2"/>
  <c r="Y331" i="2"/>
  <c r="AJ331" i="2"/>
  <c r="Y335" i="2"/>
  <c r="AJ335" i="2"/>
  <c r="O339" i="2"/>
  <c r="AJ339" i="2"/>
  <c r="D342" i="2"/>
  <c r="Y343" i="2"/>
  <c r="AJ343" i="2"/>
  <c r="Y347" i="2"/>
  <c r="AJ347" i="2"/>
  <c r="Y351" i="2"/>
  <c r="AJ351" i="2"/>
  <c r="Y355" i="2"/>
  <c r="AJ355" i="2"/>
  <c r="Y359" i="2"/>
  <c r="AJ359" i="2"/>
  <c r="Y363" i="2"/>
  <c r="AJ363" i="2"/>
  <c r="Y367" i="2"/>
  <c r="AJ367" i="2"/>
  <c r="Y371" i="2"/>
  <c r="AJ371" i="2"/>
  <c r="Y375" i="2"/>
  <c r="AJ375" i="2"/>
  <c r="Y379" i="2"/>
  <c r="AJ379" i="2"/>
  <c r="Y383" i="2"/>
  <c r="AJ383" i="2"/>
  <c r="Y387" i="2"/>
  <c r="AJ387" i="2"/>
  <c r="Y391" i="2"/>
  <c r="AJ391" i="2"/>
  <c r="N393" i="2"/>
  <c r="X393" i="2"/>
  <c r="P395" i="2"/>
  <c r="Y396" i="2"/>
  <c r="AJ396" i="2"/>
  <c r="Y400" i="2"/>
  <c r="AJ400" i="2"/>
  <c r="Y404" i="2"/>
  <c r="AJ404" i="2"/>
  <c r="Y408" i="2"/>
  <c r="AJ408" i="2"/>
  <c r="Y412" i="2"/>
  <c r="AJ412" i="2"/>
  <c r="Y416" i="2"/>
  <c r="AJ416" i="2"/>
  <c r="Y421" i="2"/>
  <c r="AJ421" i="2"/>
  <c r="Y425" i="2"/>
  <c r="AJ425" i="2"/>
  <c r="Y429" i="2"/>
  <c r="AJ429" i="2"/>
  <c r="Y433" i="2"/>
  <c r="AJ433" i="2"/>
  <c r="Y438" i="2"/>
  <c r="AJ438" i="2"/>
  <c r="Y439" i="2"/>
  <c r="AJ439" i="2"/>
  <c r="Y443" i="2"/>
  <c r="AJ443" i="2"/>
  <c r="Y447" i="2"/>
  <c r="AJ447" i="2"/>
  <c r="AJ451" i="2"/>
  <c r="Y455" i="2"/>
  <c r="AJ455" i="2"/>
  <c r="Y459" i="2"/>
  <c r="AJ459" i="2"/>
  <c r="Y463" i="2"/>
  <c r="AJ463" i="2"/>
  <c r="O467" i="2"/>
  <c r="Y467" i="2"/>
  <c r="AJ467" i="2"/>
  <c r="Y471" i="2"/>
  <c r="AJ471" i="2"/>
  <c r="AJ476" i="2"/>
  <c r="O480" i="2"/>
  <c r="AJ484" i="2"/>
  <c r="AJ488" i="2"/>
  <c r="AJ492" i="2"/>
  <c r="AJ496" i="2"/>
  <c r="Y500" i="2"/>
  <c r="AJ500" i="2"/>
  <c r="Y505" i="2"/>
  <c r="AJ505" i="2"/>
  <c r="Y506" i="2"/>
  <c r="AJ506" i="2"/>
  <c r="Y510" i="2"/>
  <c r="AJ510" i="2"/>
  <c r="Y514" i="2"/>
  <c r="AJ514" i="2"/>
  <c r="D517" i="2"/>
  <c r="Y518" i="2"/>
  <c r="AJ518" i="2"/>
  <c r="AJ522" i="2"/>
  <c r="Y526" i="2"/>
  <c r="AJ526" i="2"/>
  <c r="AJ530" i="2"/>
  <c r="AJ534" i="2"/>
  <c r="AJ538" i="2"/>
  <c r="AJ542" i="2"/>
  <c r="AJ546" i="2"/>
  <c r="AJ550" i="2"/>
  <c r="AJ554" i="2"/>
  <c r="Y558" i="2"/>
  <c r="AJ558" i="2"/>
  <c r="Y562" i="2"/>
  <c r="AJ562" i="2"/>
  <c r="Y566" i="2"/>
  <c r="AJ566" i="2"/>
  <c r="Y570" i="2"/>
  <c r="AJ570" i="2"/>
  <c r="Y574" i="2"/>
  <c r="AJ574" i="2"/>
  <c r="Y578" i="2"/>
  <c r="AJ578" i="2"/>
  <c r="Y582" i="2"/>
  <c r="AJ582" i="2"/>
  <c r="Y588" i="2"/>
  <c r="AJ588" i="2"/>
  <c r="Y592" i="2"/>
  <c r="AJ592" i="2"/>
  <c r="Y596" i="2"/>
  <c r="AJ596" i="2"/>
  <c r="Y600" i="2"/>
  <c r="AJ600" i="2"/>
  <c r="Y604" i="2"/>
  <c r="AJ604" i="2"/>
  <c r="Y608" i="2"/>
  <c r="AJ608" i="2"/>
  <c r="Y612" i="2"/>
  <c r="AJ612" i="2"/>
  <c r="Y617" i="2"/>
  <c r="AJ617" i="2"/>
  <c r="Y621" i="2"/>
  <c r="AJ621" i="2"/>
  <c r="Y625" i="2"/>
  <c r="AJ625" i="2"/>
  <c r="Y629" i="2"/>
  <c r="AJ629" i="2"/>
  <c r="Y634" i="2"/>
  <c r="AJ634" i="2"/>
  <c r="Y639" i="2"/>
  <c r="AJ639" i="2"/>
  <c r="N640" i="2"/>
  <c r="Y640" i="2"/>
  <c r="AJ640" i="2"/>
  <c r="Y644" i="2"/>
  <c r="AJ644" i="2"/>
  <c r="Y648" i="2"/>
  <c r="AJ648" i="2"/>
  <c r="Y652" i="2"/>
  <c r="AJ652" i="2"/>
  <c r="Y656" i="2"/>
  <c r="AJ656" i="2"/>
  <c r="Y660" i="2"/>
  <c r="AJ660" i="2"/>
  <c r="Y664" i="2"/>
  <c r="AJ664" i="2"/>
  <c r="Y668" i="2"/>
  <c r="AJ668" i="2"/>
  <c r="Y672" i="2"/>
  <c r="AJ672" i="2"/>
  <c r="Y676" i="2"/>
  <c r="AJ676" i="2"/>
  <c r="Y680" i="2"/>
  <c r="AJ680" i="2"/>
  <c r="O684" i="2"/>
  <c r="Y684" i="2"/>
  <c r="AJ684" i="2"/>
  <c r="Y688" i="2"/>
  <c r="AJ688" i="2"/>
  <c r="Y692" i="2"/>
  <c r="AJ692" i="2"/>
  <c r="Y700" i="2"/>
  <c r="AJ700" i="2"/>
  <c r="Y704" i="2"/>
  <c r="AJ704" i="2"/>
  <c r="Y708" i="2"/>
  <c r="AJ708" i="2"/>
  <c r="Y712" i="2"/>
  <c r="AJ712" i="2"/>
  <c r="AJ716" i="2"/>
  <c r="Y720" i="2"/>
  <c r="AJ720" i="2"/>
  <c r="Y724" i="2"/>
  <c r="AJ724" i="2"/>
  <c r="Y728" i="2"/>
  <c r="AJ728" i="2"/>
  <c r="Y732" i="2"/>
  <c r="AJ732" i="2"/>
  <c r="Y736" i="2"/>
  <c r="AJ736" i="2"/>
  <c r="Y744" i="2"/>
  <c r="AJ744" i="2"/>
  <c r="Y748" i="2"/>
  <c r="AJ748" i="2"/>
  <c r="AJ752" i="2"/>
  <c r="Y756" i="2"/>
  <c r="AJ756" i="2"/>
  <c r="Y757" i="2"/>
  <c r="AJ757" i="2"/>
  <c r="Y761" i="2"/>
  <c r="AJ761" i="2"/>
  <c r="Y765" i="2"/>
  <c r="AJ765" i="2"/>
  <c r="Y773" i="2"/>
  <c r="AJ773" i="2"/>
  <c r="Y777" i="2"/>
  <c r="AJ777" i="2"/>
  <c r="Y781" i="2"/>
  <c r="AJ781" i="2"/>
  <c r="Y785" i="2"/>
  <c r="AJ785" i="2"/>
  <c r="Y789" i="2"/>
  <c r="AJ789" i="2"/>
  <c r="D792" i="2"/>
  <c r="Y793" i="2"/>
  <c r="AJ793" i="2"/>
  <c r="Y797" i="2"/>
  <c r="AJ797" i="2"/>
  <c r="Y801" i="2"/>
  <c r="AJ801" i="2"/>
  <c r="N803" i="2"/>
  <c r="Y803" i="2"/>
  <c r="AJ803" i="2"/>
  <c r="X804" i="2"/>
  <c r="N806" i="2"/>
  <c r="Y806" i="2"/>
  <c r="AJ806" i="2"/>
  <c r="Z810" i="2"/>
  <c r="Y812" i="2"/>
  <c r="AJ812" i="2"/>
  <c r="Z390" i="2"/>
  <c r="O397" i="2"/>
  <c r="O473" i="2"/>
  <c r="O501" i="2"/>
  <c r="O621" i="2"/>
  <c r="O676" i="2"/>
  <c r="O677" i="2"/>
  <c r="D774" i="2"/>
  <c r="D778" i="2"/>
  <c r="N810" i="2"/>
  <c r="X810" i="2"/>
  <c r="O53" i="2"/>
  <c r="O57" i="2"/>
  <c r="D71" i="2"/>
  <c r="N83" i="2"/>
  <c r="N241" i="2"/>
  <c r="P276" i="2"/>
  <c r="O282" i="2"/>
  <c r="N285" i="2"/>
  <c r="X290" i="2"/>
  <c r="P297" i="2"/>
  <c r="N300" i="2"/>
  <c r="D326" i="2"/>
  <c r="D331" i="2"/>
  <c r="N345" i="2"/>
  <c r="O681" i="2"/>
  <c r="O693" i="2"/>
  <c r="Z728" i="2"/>
  <c r="O769" i="2"/>
  <c r="N30" i="2"/>
  <c r="X30" i="2"/>
  <c r="N34" i="2"/>
  <c r="X34" i="2"/>
  <c r="P40" i="2"/>
  <c r="N168" i="2"/>
  <c r="Z321" i="2"/>
  <c r="O325" i="2"/>
  <c r="Z366" i="2"/>
  <c r="P387" i="2"/>
  <c r="N395" i="2"/>
  <c r="P484" i="2"/>
  <c r="N486" i="2"/>
  <c r="N487" i="2"/>
  <c r="O513" i="2"/>
  <c r="Z239" i="2"/>
  <c r="Z256" i="2"/>
  <c r="D336" i="2"/>
  <c r="D74" i="2"/>
  <c r="N40" i="2"/>
  <c r="D79" i="2"/>
  <c r="D92" i="2"/>
  <c r="O99" i="2"/>
  <c r="N104" i="2"/>
  <c r="N127" i="2"/>
  <c r="N128" i="2"/>
  <c r="X128" i="2"/>
  <c r="P147" i="2"/>
  <c r="D306" i="2"/>
  <c r="O165" i="2"/>
  <c r="O229" i="2"/>
  <c r="N10" i="2"/>
  <c r="N37" i="2"/>
  <c r="D63" i="2"/>
  <c r="O73" i="2"/>
  <c r="D75" i="2"/>
  <c r="N75" i="2"/>
  <c r="N76" i="2"/>
  <c r="X135" i="2"/>
  <c r="D176" i="2"/>
  <c r="P176" i="2"/>
  <c r="N183" i="2"/>
  <c r="X183" i="2"/>
  <c r="N184" i="2"/>
  <c r="N185" i="2"/>
  <c r="N262" i="2"/>
  <c r="Z264" i="2"/>
  <c r="N270" i="2"/>
  <c r="D307" i="2"/>
  <c r="Z307" i="2"/>
  <c r="Z342" i="2"/>
  <c r="O398" i="2"/>
  <c r="N400" i="2"/>
  <c r="O414" i="2"/>
  <c r="P423" i="2"/>
  <c r="N443" i="2"/>
  <c r="N448" i="2"/>
  <c r="P471" i="2"/>
  <c r="O505" i="2"/>
  <c r="O515" i="2"/>
  <c r="O535" i="2"/>
  <c r="N545" i="2"/>
  <c r="X546" i="2"/>
  <c r="N547" i="2"/>
  <c r="P550" i="2"/>
  <c r="O551" i="2"/>
  <c r="N554" i="2"/>
  <c r="N560" i="2"/>
  <c r="X561" i="2"/>
  <c r="Z569" i="2"/>
  <c r="N573" i="2"/>
  <c r="D593" i="2"/>
  <c r="O594" i="2"/>
  <c r="P627" i="2"/>
  <c r="Z631" i="2"/>
  <c r="P660" i="2"/>
  <c r="O661" i="2"/>
  <c r="O702" i="2"/>
  <c r="O710" i="2"/>
  <c r="O736" i="2"/>
  <c r="Z739" i="2"/>
  <c r="X742" i="2"/>
  <c r="N272" i="2"/>
  <c r="N311" i="2"/>
  <c r="N312" i="2"/>
  <c r="X342" i="2"/>
  <c r="N398" i="2"/>
  <c r="X398" i="2"/>
  <c r="N403" i="2"/>
  <c r="N404" i="2"/>
  <c r="N409" i="2"/>
  <c r="X409" i="2"/>
  <c r="P411" i="2"/>
  <c r="N414" i="2"/>
  <c r="X414" i="2"/>
  <c r="N423" i="2"/>
  <c r="N427" i="2"/>
  <c r="N428" i="2"/>
  <c r="X428" i="2"/>
  <c r="N433" i="2"/>
  <c r="O437" i="2"/>
  <c r="N446" i="2"/>
  <c r="X446" i="2"/>
  <c r="P459" i="2"/>
  <c r="O460" i="2"/>
  <c r="N461" i="2"/>
  <c r="O517" i="2"/>
  <c r="X518" i="2"/>
  <c r="O526" i="2"/>
  <c r="O547" i="2"/>
  <c r="Z548" i="2"/>
  <c r="N551" i="2"/>
  <c r="P554" i="2"/>
  <c r="P555" i="2"/>
  <c r="P560" i="2"/>
  <c r="Z561" i="2"/>
  <c r="N569" i="2"/>
  <c r="X569" i="2"/>
  <c r="Z575" i="2"/>
  <c r="P587" i="2"/>
  <c r="P603" i="2"/>
  <c r="P608" i="2"/>
  <c r="N610" i="2"/>
  <c r="N611" i="2"/>
  <c r="N612" i="2"/>
  <c r="O645" i="2"/>
  <c r="O658" i="2"/>
  <c r="O708" i="2"/>
  <c r="X739" i="2"/>
  <c r="N740" i="2"/>
  <c r="Z743" i="2"/>
  <c r="O748" i="2"/>
  <c r="O780" i="2"/>
  <c r="O788" i="2"/>
  <c r="D80" i="2"/>
  <c r="D98" i="2"/>
  <c r="D184" i="2"/>
  <c r="D199" i="2"/>
  <c r="D338" i="2"/>
  <c r="D606" i="2"/>
  <c r="Z806" i="2"/>
  <c r="O9" i="2"/>
  <c r="O10" i="2"/>
  <c r="P15" i="2"/>
  <c r="P16" i="2"/>
  <c r="P23" i="2"/>
  <c r="P24" i="2"/>
  <c r="P56" i="2"/>
  <c r="N66" i="2"/>
  <c r="X66" i="2"/>
  <c r="O77" i="2"/>
  <c r="P79" i="2"/>
  <c r="O88" i="2"/>
  <c r="O89" i="2"/>
  <c r="N91" i="2"/>
  <c r="N101" i="2"/>
  <c r="O104" i="2"/>
  <c r="P108" i="2"/>
  <c r="N129" i="2"/>
  <c r="N131" i="2"/>
  <c r="N137" i="2"/>
  <c r="O152" i="2"/>
  <c r="P161" i="2"/>
  <c r="O162" i="2"/>
  <c r="N175" i="2"/>
  <c r="X175" i="2"/>
  <c r="D181" i="2"/>
  <c r="N209" i="2"/>
  <c r="Z212" i="2"/>
  <c r="O214" i="2"/>
  <c r="P220" i="2"/>
  <c r="P226" i="2"/>
  <c r="P244" i="2"/>
  <c r="P250" i="2"/>
  <c r="P251" i="2"/>
  <c r="P266" i="2"/>
  <c r="N269" i="2"/>
  <c r="Z271" i="2"/>
  <c r="X275" i="2"/>
  <c r="X310" i="2"/>
  <c r="O313" i="2"/>
  <c r="D318" i="2"/>
  <c r="P318" i="2"/>
  <c r="Z323" i="2"/>
  <c r="D333" i="2"/>
  <c r="O334" i="2"/>
  <c r="X339" i="2"/>
  <c r="O354" i="2"/>
  <c r="X355" i="2"/>
  <c r="N370" i="2"/>
  <c r="N371" i="2"/>
  <c r="N372" i="2"/>
  <c r="P375" i="2"/>
  <c r="X389" i="2"/>
  <c r="Z415" i="2"/>
  <c r="N421" i="2"/>
  <c r="X421" i="2"/>
  <c r="P424" i="2"/>
  <c r="N426" i="2"/>
  <c r="P442" i="2"/>
  <c r="P444" i="2"/>
  <c r="D490" i="2"/>
  <c r="D498" i="2"/>
  <c r="D591" i="2"/>
  <c r="O13" i="2"/>
  <c r="N15" i="2"/>
  <c r="N16" i="2"/>
  <c r="N23" i="2"/>
  <c r="N24" i="2"/>
  <c r="Z33" i="2"/>
  <c r="O45" i="2"/>
  <c r="N73" i="2"/>
  <c r="X73" i="2"/>
  <c r="N74" i="2"/>
  <c r="X74" i="2"/>
  <c r="N78" i="2"/>
  <c r="X78" i="2"/>
  <c r="Z81" i="2"/>
  <c r="O93" i="2"/>
  <c r="P116" i="2"/>
  <c r="O117" i="2"/>
  <c r="N126" i="2"/>
  <c r="X126" i="2"/>
  <c r="N186" i="2"/>
  <c r="X186" i="2"/>
  <c r="N187" i="2"/>
  <c r="X187" i="2"/>
  <c r="P196" i="2"/>
  <c r="Z200" i="2"/>
  <c r="P224" i="2"/>
  <c r="N227" i="2"/>
  <c r="X227" i="2"/>
  <c r="N228" i="2"/>
  <c r="O242" i="2"/>
  <c r="N244" i="2"/>
  <c r="N245" i="2"/>
  <c r="Z268" i="2"/>
  <c r="X271" i="2"/>
  <c r="Z275" i="2"/>
  <c r="N283" i="2"/>
  <c r="N284" i="2"/>
  <c r="N322" i="2"/>
  <c r="N323" i="2"/>
  <c r="N343" i="2"/>
  <c r="P351" i="2"/>
  <c r="N353" i="2"/>
  <c r="P359" i="2"/>
  <c r="O364" i="2"/>
  <c r="O373" i="2"/>
  <c r="O405" i="2"/>
  <c r="O406" i="2"/>
  <c r="O410" i="2"/>
  <c r="O426" i="2"/>
  <c r="X430" i="2"/>
  <c r="P432" i="2"/>
  <c r="P438" i="2"/>
  <c r="N439" i="2"/>
  <c r="N440" i="2"/>
  <c r="P452" i="2"/>
  <c r="X472" i="2"/>
  <c r="N479" i="2"/>
  <c r="N480" i="2"/>
  <c r="P483" i="2"/>
  <c r="D491" i="2"/>
  <c r="N493" i="2"/>
  <c r="X530" i="2"/>
  <c r="N531" i="2"/>
  <c r="N541" i="2"/>
  <c r="O573" i="2"/>
  <c r="D590" i="2"/>
  <c r="D594" i="2"/>
  <c r="D599" i="2"/>
  <c r="O605" i="2"/>
  <c r="D609" i="2"/>
  <c r="O613" i="2"/>
  <c r="O615" i="2"/>
  <c r="O620" i="2"/>
  <c r="P628" i="2"/>
  <c r="N632" i="2"/>
  <c r="P638" i="2"/>
  <c r="N648" i="2"/>
  <c r="N662" i="2"/>
  <c r="O668" i="2"/>
  <c r="O709" i="2"/>
  <c r="X714" i="2"/>
  <c r="N715" i="2"/>
  <c r="Z719" i="2"/>
  <c r="O720" i="2"/>
  <c r="Z731" i="2"/>
  <c r="O732" i="2"/>
  <c r="O747" i="2"/>
  <c r="P760" i="2"/>
  <c r="D766" i="2"/>
  <c r="N770" i="2"/>
  <c r="D773" i="2"/>
  <c r="N781" i="2"/>
  <c r="D784" i="2"/>
  <c r="D790" i="2"/>
  <c r="X462" i="2"/>
  <c r="N515" i="2"/>
  <c r="P530" i="2"/>
  <c r="X538" i="2"/>
  <c r="O564" i="2"/>
  <c r="N578" i="2"/>
  <c r="X578" i="2"/>
  <c r="O581" i="2"/>
  <c r="P588" i="2"/>
  <c r="P600" i="2"/>
  <c r="N643" i="2"/>
  <c r="X644" i="2"/>
  <c r="N645" i="2"/>
  <c r="P648" i="2"/>
  <c r="Z649" i="2"/>
  <c r="O664" i="2"/>
  <c r="X665" i="2"/>
  <c r="X666" i="2"/>
  <c r="O670" i="2"/>
  <c r="O675" i="2"/>
  <c r="N691" i="2"/>
  <c r="N692" i="2"/>
  <c r="P716" i="2"/>
  <c r="N718" i="2"/>
  <c r="O721" i="2"/>
  <c r="O750" i="2"/>
  <c r="N759" i="2"/>
  <c r="Z782" i="2"/>
  <c r="X789" i="2"/>
  <c r="O800" i="2"/>
  <c r="Y339" i="2"/>
  <c r="Z339" i="2"/>
  <c r="O5" i="2"/>
  <c r="O21" i="2"/>
  <c r="Z29" i="2"/>
  <c r="O7" i="2"/>
  <c r="N4" i="2"/>
  <c r="O6" i="2"/>
  <c r="P10" i="2"/>
  <c r="O17" i="2"/>
  <c r="P35" i="2"/>
  <c r="N41" i="2"/>
  <c r="X41" i="2"/>
  <c r="P44" i="2"/>
  <c r="P51" i="2"/>
  <c r="N57" i="2"/>
  <c r="Z58" i="2"/>
  <c r="X60" i="2"/>
  <c r="N69" i="2"/>
  <c r="X69" i="2"/>
  <c r="N70" i="2"/>
  <c r="X70" i="2"/>
  <c r="O83" i="2"/>
  <c r="D102" i="2"/>
  <c r="Z125" i="2"/>
  <c r="Z126" i="2"/>
  <c r="Z130" i="2"/>
  <c r="P144" i="2"/>
  <c r="O157" i="2"/>
  <c r="P177" i="2"/>
  <c r="D178" i="2"/>
  <c r="D179" i="2"/>
  <c r="D187" i="2"/>
  <c r="D189" i="2"/>
  <c r="D194" i="2"/>
  <c r="D195" i="2"/>
  <c r="N202" i="2"/>
  <c r="X202" i="2"/>
  <c r="N203" i="2"/>
  <c r="X203" i="2"/>
  <c r="O270" i="2"/>
  <c r="O312" i="2"/>
  <c r="O25" i="2"/>
  <c r="X37" i="2"/>
  <c r="N38" i="2"/>
  <c r="X38" i="2"/>
  <c r="P39" i="2"/>
  <c r="Z41" i="2"/>
  <c r="X44" i="2"/>
  <c r="N45" i="2"/>
  <c r="Z49" i="2"/>
  <c r="N94" i="2"/>
  <c r="X94" i="2"/>
  <c r="X95" i="2"/>
  <c r="N107" i="2"/>
  <c r="N109" i="2"/>
  <c r="Z113" i="2"/>
  <c r="O134" i="2"/>
  <c r="N178" i="2"/>
  <c r="X178" i="2"/>
  <c r="O182" i="2"/>
  <c r="Z186" i="2"/>
  <c r="Z187" i="2"/>
  <c r="N190" i="2"/>
  <c r="N191" i="2"/>
  <c r="X191" i="2"/>
  <c r="N192" i="2"/>
  <c r="P197" i="2"/>
  <c r="O198" i="2"/>
  <c r="P201" i="2"/>
  <c r="Z202" i="2"/>
  <c r="N206" i="2"/>
  <c r="P209" i="2"/>
  <c r="N220" i="2"/>
  <c r="N223" i="2"/>
  <c r="X223" i="2"/>
  <c r="O226" i="2"/>
  <c r="N231" i="2"/>
  <c r="X231" i="2"/>
  <c r="O252" i="2"/>
  <c r="O278" i="2"/>
  <c r="O294" i="2"/>
  <c r="O295" i="2"/>
  <c r="O304" i="2"/>
  <c r="O305" i="2"/>
  <c r="O336" i="2"/>
  <c r="O348" i="2"/>
  <c r="Z355" i="2"/>
  <c r="O356" i="2"/>
  <c r="O433" i="2"/>
  <c r="N49" i="2"/>
  <c r="X49" i="2"/>
  <c r="D65" i="2"/>
  <c r="P72" i="2"/>
  <c r="D90" i="2"/>
  <c r="X103" i="2"/>
  <c r="N115" i="2"/>
  <c r="N118" i="2"/>
  <c r="N123" i="2"/>
  <c r="P131" i="2"/>
  <c r="O137" i="2"/>
  <c r="O142" i="2"/>
  <c r="P143" i="2"/>
  <c r="N145" i="2"/>
  <c r="N155" i="2"/>
  <c r="X155" i="2"/>
  <c r="N157" i="2"/>
  <c r="O158" i="2"/>
  <c r="N160" i="2"/>
  <c r="N172" i="2"/>
  <c r="N173" i="2"/>
  <c r="Z179" i="2"/>
  <c r="X181" i="2"/>
  <c r="N182" i="2"/>
  <c r="P184" i="2"/>
  <c r="P185" i="2"/>
  <c r="D188" i="2"/>
  <c r="N196" i="2"/>
  <c r="N197" i="2"/>
  <c r="N201" i="2"/>
  <c r="Z203" i="2"/>
  <c r="O222" i="2"/>
  <c r="X224" i="2"/>
  <c r="X225" i="2"/>
  <c r="N226" i="2"/>
  <c r="P228" i="2"/>
  <c r="P230" i="2"/>
  <c r="O232" i="2"/>
  <c r="P241" i="2"/>
  <c r="O246" i="2"/>
  <c r="X254" i="2"/>
  <c r="X255" i="2"/>
  <c r="N256" i="2"/>
  <c r="O258" i="2"/>
  <c r="O264" i="2"/>
  <c r="X266" i="2"/>
  <c r="N273" i="2"/>
  <c r="N279" i="2"/>
  <c r="Z284" i="2"/>
  <c r="O288" i="2"/>
  <c r="P290" i="2"/>
  <c r="P292" i="2"/>
  <c r="O303" i="2"/>
  <c r="D314" i="2"/>
  <c r="O315" i="2"/>
  <c r="N318" i="2"/>
  <c r="X318" i="2"/>
  <c r="O329" i="2"/>
  <c r="N331" i="2"/>
  <c r="N332" i="2"/>
  <c r="D334" i="2"/>
  <c r="N337" i="2"/>
  <c r="D339" i="2"/>
  <c r="Z341" i="2"/>
  <c r="O349" i="2"/>
  <c r="O355" i="2"/>
  <c r="X358" i="2"/>
  <c r="N359" i="2"/>
  <c r="N361" i="2"/>
  <c r="N362" i="2"/>
  <c r="N363" i="2"/>
  <c r="N365" i="2"/>
  <c r="N369" i="2"/>
  <c r="O376" i="2"/>
  <c r="O381" i="2"/>
  <c r="O389" i="2"/>
  <c r="N407" i="2"/>
  <c r="N408" i="2"/>
  <c r="Z441" i="2"/>
  <c r="O461" i="2"/>
  <c r="Z469" i="2"/>
  <c r="O489" i="2"/>
  <c r="Z570" i="2"/>
  <c r="N597" i="2"/>
  <c r="N601" i="2"/>
  <c r="N602" i="2"/>
  <c r="N603" i="2"/>
  <c r="N605" i="2"/>
  <c r="Z255" i="2"/>
  <c r="O274" i="2"/>
  <c r="O296" i="2"/>
  <c r="O324" i="2"/>
  <c r="O338" i="2"/>
  <c r="Z358" i="2"/>
  <c r="Z360" i="2"/>
  <c r="O365" i="2"/>
  <c r="O370" i="2"/>
  <c r="O372" i="2"/>
  <c r="N381" i="2"/>
  <c r="O394" i="2"/>
  <c r="Z462" i="2"/>
  <c r="P472" i="2"/>
  <c r="O481" i="2"/>
  <c r="O488" i="2"/>
  <c r="O498" i="2"/>
  <c r="N520" i="2"/>
  <c r="O589" i="2"/>
  <c r="Z609" i="2"/>
  <c r="N617" i="2"/>
  <c r="Z447" i="2"/>
  <c r="O458" i="2"/>
  <c r="O477" i="2"/>
  <c r="O485" i="2"/>
  <c r="O495" i="2"/>
  <c r="D502" i="2"/>
  <c r="D507" i="2"/>
  <c r="O512" i="2"/>
  <c r="D519" i="2"/>
  <c r="O559" i="2"/>
  <c r="O580" i="2"/>
  <c r="O592" i="2"/>
  <c r="O593" i="2"/>
  <c r="D600" i="2"/>
  <c r="Z708" i="2"/>
  <c r="Z746" i="2"/>
  <c r="D793" i="2"/>
  <c r="P401" i="2"/>
  <c r="N411" i="2"/>
  <c r="O420" i="2"/>
  <c r="N424" i="2"/>
  <c r="Z428" i="2"/>
  <c r="N441" i="2"/>
  <c r="X441" i="2"/>
  <c r="O449" i="2"/>
  <c r="P450" i="2"/>
  <c r="O451" i="2"/>
  <c r="X459" i="2"/>
  <c r="Z465" i="2"/>
  <c r="P468" i="2"/>
  <c r="N470" i="2"/>
  <c r="Z475" i="2"/>
  <c r="O476" i="2"/>
  <c r="D483" i="2"/>
  <c r="X484" i="2"/>
  <c r="D493" i="2"/>
  <c r="Z493" i="2"/>
  <c r="O494" i="2"/>
  <c r="N496" i="2"/>
  <c r="D501" i="2"/>
  <c r="O504" i="2"/>
  <c r="D506" i="2"/>
  <c r="N509" i="2"/>
  <c r="X510" i="2"/>
  <c r="N511" i="2"/>
  <c r="N513" i="2"/>
  <c r="O520" i="2"/>
  <c r="D522" i="2"/>
  <c r="N522" i="2"/>
  <c r="N523" i="2"/>
  <c r="N529" i="2"/>
  <c r="X533" i="2"/>
  <c r="D585" i="2"/>
  <c r="D586" i="2"/>
  <c r="D610" i="2"/>
  <c r="P611" i="2"/>
  <c r="D613" i="2"/>
  <c r="N626" i="2"/>
  <c r="Z633" i="2"/>
  <c r="X652" i="2"/>
  <c r="Z652" i="2"/>
  <c r="N653" i="2"/>
  <c r="Z655" i="2"/>
  <c r="N658" i="2"/>
  <c r="D770" i="2"/>
  <c r="D782" i="2"/>
  <c r="O521" i="2"/>
  <c r="O523" i="2"/>
  <c r="O524" i="2"/>
  <c r="O527" i="2"/>
  <c r="P533" i="2"/>
  <c r="O553" i="2"/>
  <c r="N562" i="2"/>
  <c r="X562" i="2"/>
  <c r="N570" i="2"/>
  <c r="X570" i="2"/>
  <c r="N575" i="2"/>
  <c r="D583" i="2"/>
  <c r="O585" i="2"/>
  <c r="N587" i="2"/>
  <c r="N588" i="2"/>
  <c r="O596" i="2"/>
  <c r="O604" i="2"/>
  <c r="N609" i="2"/>
  <c r="D618" i="2"/>
  <c r="O623" i="2"/>
  <c r="O624" i="2"/>
  <c r="N628" i="2"/>
  <c r="P632" i="2"/>
  <c r="X639" i="2"/>
  <c r="P642" i="2"/>
  <c r="N650" i="2"/>
  <c r="P652" i="2"/>
  <c r="N667" i="2"/>
  <c r="N669" i="2"/>
  <c r="X669" i="2"/>
  <c r="N687" i="2"/>
  <c r="P703" i="2"/>
  <c r="N709" i="2"/>
  <c r="Z713" i="2"/>
  <c r="N717" i="2"/>
  <c r="X717" i="2"/>
  <c r="O727" i="2"/>
  <c r="N737" i="2"/>
  <c r="N751" i="2"/>
  <c r="O771" i="2"/>
  <c r="D785" i="2"/>
  <c r="O789" i="2"/>
  <c r="Z790" i="2"/>
  <c r="O791" i="2"/>
  <c r="D794" i="2"/>
  <c r="O798" i="2"/>
  <c r="Z800" i="2"/>
  <c r="O804" i="2"/>
  <c r="O666" i="2"/>
  <c r="O672" i="2"/>
  <c r="X673" i="2"/>
  <c r="O679" i="2"/>
  <c r="N693" i="2"/>
  <c r="N699" i="2"/>
  <c r="N700" i="2"/>
  <c r="X701" i="2"/>
  <c r="P706" i="2"/>
  <c r="N712" i="2"/>
  <c r="N713" i="2"/>
  <c r="N723" i="2"/>
  <c r="N727" i="2"/>
  <c r="Z738" i="2"/>
  <c r="O758" i="2"/>
  <c r="O784" i="2"/>
  <c r="N799" i="2"/>
  <c r="X8" i="2"/>
  <c r="P71" i="2"/>
  <c r="Z71" i="2"/>
  <c r="P409" i="2"/>
  <c r="Z409" i="2"/>
  <c r="P455" i="2"/>
  <c r="Z455" i="2"/>
  <c r="Z39" i="2"/>
  <c r="D95" i="2"/>
  <c r="X3" i="2"/>
  <c r="O4" i="2"/>
  <c r="N6" i="2"/>
  <c r="N7" i="2"/>
  <c r="N8" i="2"/>
  <c r="N9" i="2"/>
  <c r="Z11" i="2"/>
  <c r="P12" i="2"/>
  <c r="N13" i="2"/>
  <c r="X13" i="2"/>
  <c r="Z14" i="2"/>
  <c r="N18" i="2"/>
  <c r="X18" i="2"/>
  <c r="P19" i="2"/>
  <c r="P20" i="2"/>
  <c r="N21" i="2"/>
  <c r="X21" i="2"/>
  <c r="Z22" i="2"/>
  <c r="N26" i="2"/>
  <c r="X26" i="2"/>
  <c r="N27" i="2"/>
  <c r="N28" i="2"/>
  <c r="O29" i="2"/>
  <c r="N31" i="2"/>
  <c r="N32" i="2"/>
  <c r="O33" i="2"/>
  <c r="N36" i="2"/>
  <c r="O41" i="2"/>
  <c r="P43" i="2"/>
  <c r="N55" i="2"/>
  <c r="N56" i="2"/>
  <c r="P59" i="2"/>
  <c r="N62" i="2"/>
  <c r="X62" i="2"/>
  <c r="N63" i="2"/>
  <c r="N64" i="2"/>
  <c r="N68" i="2"/>
  <c r="O103" i="2"/>
  <c r="X122" i="2"/>
  <c r="P123" i="2"/>
  <c r="P124" i="2"/>
  <c r="O125" i="2"/>
  <c r="N132" i="2"/>
  <c r="N134" i="2"/>
  <c r="P141" i="2"/>
  <c r="P168" i="2"/>
  <c r="Z168" i="2"/>
  <c r="Z176" i="2"/>
  <c r="N177" i="2"/>
  <c r="Z178" i="2"/>
  <c r="P180" i="2"/>
  <c r="X36" i="2"/>
  <c r="X56" i="2"/>
  <c r="X68" i="2"/>
  <c r="Y522" i="2"/>
  <c r="Z522" i="2"/>
  <c r="P531" i="2"/>
  <c r="O531" i="2"/>
  <c r="Z665" i="2"/>
  <c r="O665" i="2"/>
  <c r="X788" i="2"/>
  <c r="Z3" i="2"/>
  <c r="Z6" i="2"/>
  <c r="P8" i="2"/>
  <c r="N12" i="2"/>
  <c r="Z13" i="2"/>
  <c r="N14" i="2"/>
  <c r="X14" i="2"/>
  <c r="X16" i="2"/>
  <c r="N17" i="2"/>
  <c r="N19" i="2"/>
  <c r="N20" i="2"/>
  <c r="Z21" i="2"/>
  <c r="N22" i="2"/>
  <c r="X22" i="2"/>
  <c r="X24" i="2"/>
  <c r="N25" i="2"/>
  <c r="N47" i="2"/>
  <c r="O49" i="2"/>
  <c r="Z50" i="2"/>
  <c r="X52" i="2"/>
  <c r="N53" i="2"/>
  <c r="X57" i="2"/>
  <c r="P80" i="2"/>
  <c r="N86" i="2"/>
  <c r="X86" i="2"/>
  <c r="N88" i="2"/>
  <c r="O101" i="2"/>
  <c r="Z105" i="2"/>
  <c r="N152" i="2"/>
  <c r="N170" i="2"/>
  <c r="X170" i="2"/>
  <c r="Z171" i="2"/>
  <c r="P27" i="2"/>
  <c r="P28" i="2"/>
  <c r="N29" i="2"/>
  <c r="X29" i="2"/>
  <c r="Z30" i="2"/>
  <c r="P31" i="2"/>
  <c r="P32" i="2"/>
  <c r="N33" i="2"/>
  <c r="X33" i="2"/>
  <c r="Z34" i="2"/>
  <c r="O36" i="2"/>
  <c r="Z37" i="2"/>
  <c r="N39" i="2"/>
  <c r="N42" i="2"/>
  <c r="X42" i="2"/>
  <c r="N43" i="2"/>
  <c r="N44" i="2"/>
  <c r="P52" i="2"/>
  <c r="N58" i="2"/>
  <c r="X58" i="2"/>
  <c r="P60" i="2"/>
  <c r="Z65" i="2"/>
  <c r="D66" i="2"/>
  <c r="N72" i="2"/>
  <c r="D73" i="2"/>
  <c r="Z73" i="2"/>
  <c r="P75" i="2"/>
  <c r="P76" i="2"/>
  <c r="N81" i="2"/>
  <c r="X81" i="2"/>
  <c r="D82" i="2"/>
  <c r="N82" i="2"/>
  <c r="D89" i="2"/>
  <c r="N93" i="2"/>
  <c r="D97" i="2"/>
  <c r="N110" i="2"/>
  <c r="X110" i="2"/>
  <c r="X111" i="2"/>
  <c r="N112" i="2"/>
  <c r="O115" i="2"/>
  <c r="N120" i="2"/>
  <c r="O140" i="2"/>
  <c r="Z146" i="2"/>
  <c r="D166" i="2"/>
  <c r="D186" i="2"/>
  <c r="D196" i="2"/>
  <c r="Z278" i="2"/>
  <c r="Y296" i="2"/>
  <c r="Z296" i="2"/>
  <c r="Z363" i="2"/>
  <c r="P136" i="2"/>
  <c r="Z138" i="2"/>
  <c r="O145" i="2"/>
  <c r="X148" i="2"/>
  <c r="N149" i="2"/>
  <c r="N162" i="2"/>
  <c r="N163" i="2"/>
  <c r="X163" i="2"/>
  <c r="N165" i="2"/>
  <c r="O166" i="2"/>
  <c r="D167" i="2"/>
  <c r="Z167" i="2"/>
  <c r="P172" i="2"/>
  <c r="D173" i="2"/>
  <c r="P173" i="2"/>
  <c r="N179" i="2"/>
  <c r="X179" i="2"/>
  <c r="X189" i="2"/>
  <c r="P192" i="2"/>
  <c r="Z192" i="2"/>
  <c r="Y234" i="2"/>
  <c r="Z234" i="2"/>
  <c r="Z258" i="2"/>
  <c r="X268" i="2"/>
  <c r="X307" i="2"/>
  <c r="P393" i="2"/>
  <c r="Z393" i="2"/>
  <c r="P343" i="2"/>
  <c r="Z343" i="2"/>
  <c r="D197" i="2"/>
  <c r="D202" i="2"/>
  <c r="Z210" i="2"/>
  <c r="X264" i="2"/>
  <c r="Z279" i="2"/>
  <c r="D310" i="2"/>
  <c r="Z311" i="2"/>
  <c r="D321" i="2"/>
  <c r="X327" i="2"/>
  <c r="D341" i="2"/>
  <c r="X387" i="2"/>
  <c r="Z400" i="2"/>
  <c r="Z511" i="2"/>
  <c r="N46" i="2"/>
  <c r="X46" i="2"/>
  <c r="P47" i="2"/>
  <c r="P48" i="2"/>
  <c r="N50" i="2"/>
  <c r="X50" i="2"/>
  <c r="N51" i="2"/>
  <c r="N52" i="2"/>
  <c r="O55" i="2"/>
  <c r="Z57" i="2"/>
  <c r="N59" i="2"/>
  <c r="N60" i="2"/>
  <c r="Z62" i="2"/>
  <c r="P63" i="2"/>
  <c r="P64" i="2"/>
  <c r="N65" i="2"/>
  <c r="X65" i="2"/>
  <c r="Z66" i="2"/>
  <c r="O68" i="2"/>
  <c r="D69" i="2"/>
  <c r="Z69" i="2"/>
  <c r="D70" i="2"/>
  <c r="N71" i="2"/>
  <c r="X76" i="2"/>
  <c r="N77" i="2"/>
  <c r="D78" i="2"/>
  <c r="N79" i="2"/>
  <c r="D84" i="2"/>
  <c r="P84" i="2"/>
  <c r="O85" i="2"/>
  <c r="D87" i="2"/>
  <c r="P87" i="2"/>
  <c r="O91" i="2"/>
  <c r="O92" i="2"/>
  <c r="O96" i="2"/>
  <c r="D99" i="2"/>
  <c r="D100" i="2"/>
  <c r="P100" i="2"/>
  <c r="Z106" i="2"/>
  <c r="O107" i="2"/>
  <c r="P111" i="2"/>
  <c r="Z119" i="2"/>
  <c r="N125" i="2"/>
  <c r="X125" i="2"/>
  <c r="P128" i="2"/>
  <c r="Z129" i="2"/>
  <c r="X131" i="2"/>
  <c r="P132" i="2"/>
  <c r="P133" i="2"/>
  <c r="N140" i="2"/>
  <c r="N143" i="2"/>
  <c r="X145" i="2"/>
  <c r="X146" i="2"/>
  <c r="N147" i="2"/>
  <c r="O149" i="2"/>
  <c r="Z150" i="2"/>
  <c r="P153" i="2"/>
  <c r="O154" i="2"/>
  <c r="P156" i="2"/>
  <c r="O160" i="2"/>
  <c r="D163" i="2"/>
  <c r="D164" i="2"/>
  <c r="P164" i="2"/>
  <c r="N169" i="2"/>
  <c r="D170" i="2"/>
  <c r="Z170" i="2"/>
  <c r="N171" i="2"/>
  <c r="X171" i="2"/>
  <c r="X173" i="2"/>
  <c r="N174" i="2"/>
  <c r="D175" i="2"/>
  <c r="N176" i="2"/>
  <c r="N180" i="2"/>
  <c r="N181" i="2"/>
  <c r="N188" i="2"/>
  <c r="N189" i="2"/>
  <c r="P193" i="2"/>
  <c r="N194" i="2"/>
  <c r="X194" i="2"/>
  <c r="Z195" i="2"/>
  <c r="N199" i="2"/>
  <c r="X199" i="2"/>
  <c r="P200" i="2"/>
  <c r="P204" i="2"/>
  <c r="P205" i="2"/>
  <c r="N207" i="2"/>
  <c r="X207" i="2"/>
  <c r="X208" i="2"/>
  <c r="P210" i="2"/>
  <c r="N211" i="2"/>
  <c r="X211" i="2"/>
  <c r="P212" i="2"/>
  <c r="Z214" i="2"/>
  <c r="P217" i="2"/>
  <c r="N218" i="2"/>
  <c r="X218" i="2"/>
  <c r="Z219" i="2"/>
  <c r="N225" i="2"/>
  <c r="N232" i="2"/>
  <c r="N233" i="2"/>
  <c r="P234" i="2"/>
  <c r="P236" i="2"/>
  <c r="P237" i="2"/>
  <c r="X240" i="2"/>
  <c r="P242" i="2"/>
  <c r="N247" i="2"/>
  <c r="N248" i="2"/>
  <c r="N249" i="2"/>
  <c r="X249" i="2"/>
  <c r="Z252" i="2"/>
  <c r="N253" i="2"/>
  <c r="O254" i="2"/>
  <c r="P257" i="2"/>
  <c r="N258" i="2"/>
  <c r="N265" i="2"/>
  <c r="N267" i="2"/>
  <c r="X267" i="2"/>
  <c r="N268" i="2"/>
  <c r="O272" i="2"/>
  <c r="P277" i="2"/>
  <c r="N278" i="2"/>
  <c r="N282" i="2"/>
  <c r="O283" i="2"/>
  <c r="O284" i="2"/>
  <c r="N293" i="2"/>
  <c r="N294" i="2"/>
  <c r="Z295" i="2"/>
  <c r="O301" i="2"/>
  <c r="X302" i="2"/>
  <c r="D305" i="2"/>
  <c r="P305" i="2"/>
  <c r="X306" i="2"/>
  <c r="N307" i="2"/>
  <c r="D309" i="2"/>
  <c r="O310" i="2"/>
  <c r="N315" i="2"/>
  <c r="D316" i="2"/>
  <c r="D317" i="2"/>
  <c r="Z317" i="2"/>
  <c r="O321" i="2"/>
  <c r="O322" i="2"/>
  <c r="O323" i="2"/>
  <c r="Z326" i="2"/>
  <c r="P327" i="2"/>
  <c r="D328" i="2"/>
  <c r="X331" i="2"/>
  <c r="N333" i="2"/>
  <c r="X336" i="2"/>
  <c r="O337" i="2"/>
  <c r="N338" i="2"/>
  <c r="N339" i="2"/>
  <c r="O340" i="2"/>
  <c r="X343" i="2"/>
  <c r="X346" i="2"/>
  <c r="N347" i="2"/>
  <c r="N348" i="2"/>
  <c r="O353" i="2"/>
  <c r="N354" i="2"/>
  <c r="N355" i="2"/>
  <c r="O360" i="2"/>
  <c r="P367" i="2"/>
  <c r="N375" i="2"/>
  <c r="Z377" i="2"/>
  <c r="O378" i="2"/>
  <c r="X379" i="2"/>
  <c r="N383" i="2"/>
  <c r="O384" i="2"/>
  <c r="Z385" i="2"/>
  <c r="N397" i="2"/>
  <c r="O401" i="2"/>
  <c r="O432" i="2"/>
  <c r="N436" i="2"/>
  <c r="X438" i="2"/>
  <c r="Z439" i="2"/>
  <c r="P440" i="2"/>
  <c r="O445" i="2"/>
  <c r="P456" i="2"/>
  <c r="X460" i="2"/>
  <c r="O496" i="2"/>
  <c r="P503" i="2"/>
  <c r="Z503" i="2"/>
  <c r="X514" i="2"/>
  <c r="P181" i="2"/>
  <c r="O186" i="2"/>
  <c r="P188" i="2"/>
  <c r="P189" i="2"/>
  <c r="N193" i="2"/>
  <c r="Z194" i="2"/>
  <c r="N195" i="2"/>
  <c r="X195" i="2"/>
  <c r="X197" i="2"/>
  <c r="N198" i="2"/>
  <c r="N200" i="2"/>
  <c r="N204" i="2"/>
  <c r="O206" i="2"/>
  <c r="P208" i="2"/>
  <c r="X209" i="2"/>
  <c r="N210" i="2"/>
  <c r="N212" i="2"/>
  <c r="O213" i="2"/>
  <c r="P214" i="2"/>
  <c r="N216" i="2"/>
  <c r="N217" i="2"/>
  <c r="P218" i="2"/>
  <c r="N219" i="2"/>
  <c r="X219" i="2"/>
  <c r="N222" i="2"/>
  <c r="P225" i="2"/>
  <c r="Z226" i="2"/>
  <c r="Z228" i="2"/>
  <c r="N229" i="2"/>
  <c r="O230" i="2"/>
  <c r="P233" i="2"/>
  <c r="N234" i="2"/>
  <c r="X234" i="2"/>
  <c r="N236" i="2"/>
  <c r="P240" i="2"/>
  <c r="X241" i="2"/>
  <c r="N242" i="2"/>
  <c r="O245" i="2"/>
  <c r="P246" i="2"/>
  <c r="O250" i="2"/>
  <c r="N252" i="2"/>
  <c r="N257" i="2"/>
  <c r="P258" i="2"/>
  <c r="N263" i="2"/>
  <c r="N264" i="2"/>
  <c r="P265" i="2"/>
  <c r="P267" i="2"/>
  <c r="X276" i="2"/>
  <c r="Z276" i="2"/>
  <c r="X284" i="2"/>
  <c r="P286" i="2"/>
  <c r="N287" i="2"/>
  <c r="O291" i="2"/>
  <c r="P293" i="2"/>
  <c r="P294" i="2"/>
  <c r="N295" i="2"/>
  <c r="X296" i="2"/>
  <c r="O298" i="2"/>
  <c r="O299" i="2"/>
  <c r="X301" i="2"/>
  <c r="Z302" i="2"/>
  <c r="X305" i="2"/>
  <c r="P306" i="2"/>
  <c r="X311" i="2"/>
  <c r="Z315" i="2"/>
  <c r="N316" i="2"/>
  <c r="X316" i="2"/>
  <c r="X317" i="2"/>
  <c r="O320" i="2"/>
  <c r="X323" i="2"/>
  <c r="X326" i="2"/>
  <c r="N327" i="2"/>
  <c r="N329" i="2"/>
  <c r="O330" i="2"/>
  <c r="P335" i="2"/>
  <c r="Z336" i="2"/>
  <c r="P347" i="2"/>
  <c r="N349" i="2"/>
  <c r="O350" i="2"/>
  <c r="O352" i="2"/>
  <c r="O357" i="2"/>
  <c r="X363" i="2"/>
  <c r="N364" i="2"/>
  <c r="Z369" i="2"/>
  <c r="P371" i="2"/>
  <c r="Z374" i="2"/>
  <c r="O380" i="2"/>
  <c r="N385" i="2"/>
  <c r="N386" i="2"/>
  <c r="N387" i="2"/>
  <c r="N388" i="2"/>
  <c r="P391" i="2"/>
  <c r="Z391" i="2"/>
  <c r="O392" i="2"/>
  <c r="N405" i="2"/>
  <c r="N406" i="2"/>
  <c r="X406" i="2"/>
  <c r="O409" i="2"/>
  <c r="O413" i="2"/>
  <c r="N416" i="2"/>
  <c r="X416" i="2"/>
  <c r="Z416" i="2"/>
  <c r="N417" i="2"/>
  <c r="N418" i="2"/>
  <c r="Z422" i="2"/>
  <c r="O425" i="2"/>
  <c r="X434" i="2"/>
  <c r="Z435" i="2"/>
  <c r="P454" i="2"/>
  <c r="N457" i="2"/>
  <c r="X463" i="2"/>
  <c r="Z464" i="2"/>
  <c r="D484" i="2"/>
  <c r="D486" i="2"/>
  <c r="X495" i="2"/>
  <c r="X499" i="2"/>
  <c r="D509" i="2"/>
  <c r="P541" i="2"/>
  <c r="Z541" i="2"/>
  <c r="X564" i="2"/>
  <c r="N356" i="2"/>
  <c r="O361" i="2"/>
  <c r="O362" i="2"/>
  <c r="O363" i="2"/>
  <c r="N367" i="2"/>
  <c r="O368" i="2"/>
  <c r="X371" i="2"/>
  <c r="N373" i="2"/>
  <c r="N377" i="2"/>
  <c r="N378" i="2"/>
  <c r="N379" i="2"/>
  <c r="N380" i="2"/>
  <c r="Z382" i="2"/>
  <c r="P383" i="2"/>
  <c r="O386" i="2"/>
  <c r="Z389" i="2"/>
  <c r="N390" i="2"/>
  <c r="X391" i="2"/>
  <c r="N392" i="2"/>
  <c r="O393" i="2"/>
  <c r="P399" i="2"/>
  <c r="X400" i="2"/>
  <c r="N401" i="2"/>
  <c r="O407" i="2"/>
  <c r="N413" i="2"/>
  <c r="N415" i="2"/>
  <c r="O416" i="2"/>
  <c r="O417" i="2"/>
  <c r="Z419" i="2"/>
  <c r="X424" i="2"/>
  <c r="N425" i="2"/>
  <c r="P430" i="2"/>
  <c r="Z431" i="2"/>
  <c r="N432" i="2"/>
  <c r="Z434" i="2"/>
  <c r="N435" i="2"/>
  <c r="O441" i="2"/>
  <c r="O448" i="2"/>
  <c r="N451" i="2"/>
  <c r="N452" i="2"/>
  <c r="X452" i="2"/>
  <c r="O453" i="2"/>
  <c r="N454" i="2"/>
  <c r="X455" i="2"/>
  <c r="X456" i="2"/>
  <c r="O457" i="2"/>
  <c r="N458" i="2"/>
  <c r="N460" i="2"/>
  <c r="Z468" i="2"/>
  <c r="N473" i="2"/>
  <c r="X475" i="2"/>
  <c r="N476" i="2"/>
  <c r="X476" i="2"/>
  <c r="N477" i="2"/>
  <c r="X478" i="2"/>
  <c r="O479" i="2"/>
  <c r="O484" i="2"/>
  <c r="D485" i="2"/>
  <c r="Z485" i="2"/>
  <c r="O486" i="2"/>
  <c r="O487" i="2"/>
  <c r="P491" i="2"/>
  <c r="D492" i="2"/>
  <c r="P492" i="2"/>
  <c r="Z498" i="2"/>
  <c r="P499" i="2"/>
  <c r="D500" i="2"/>
  <c r="N501" i="2"/>
  <c r="X503" i="2"/>
  <c r="N504" i="2"/>
  <c r="X507" i="2"/>
  <c r="O510" i="2"/>
  <c r="O511" i="2"/>
  <c r="N514" i="2"/>
  <c r="D516" i="2"/>
  <c r="X517" i="2"/>
  <c r="N518" i="2"/>
  <c r="D520" i="2"/>
  <c r="Z520" i="2"/>
  <c r="X531" i="2"/>
  <c r="Z532" i="2"/>
  <c r="P534" i="2"/>
  <c r="N538" i="2"/>
  <c r="X539" i="2"/>
  <c r="N540" i="2"/>
  <c r="X540" i="2"/>
  <c r="O542" i="2"/>
  <c r="P549" i="2"/>
  <c r="X558" i="2"/>
  <c r="N559" i="2"/>
  <c r="O561" i="2"/>
  <c r="Z617" i="2"/>
  <c r="O617" i="2"/>
  <c r="Y619" i="2"/>
  <c r="Z619" i="2"/>
  <c r="Z673" i="2"/>
  <c r="O673" i="2"/>
  <c r="N463" i="2"/>
  <c r="N464" i="2"/>
  <c r="N467" i="2"/>
  <c r="O470" i="2"/>
  <c r="Z473" i="2"/>
  <c r="O474" i="2"/>
  <c r="P475" i="2"/>
  <c r="X479" i="2"/>
  <c r="N485" i="2"/>
  <c r="X487" i="2"/>
  <c r="N488" i="2"/>
  <c r="X492" i="2"/>
  <c r="O493" i="2"/>
  <c r="N494" i="2"/>
  <c r="N495" i="2"/>
  <c r="X498" i="2"/>
  <c r="N499" i="2"/>
  <c r="Z501" i="2"/>
  <c r="O502" i="2"/>
  <c r="Z506" i="2"/>
  <c r="O508" i="2"/>
  <c r="X511" i="2"/>
  <c r="Z517" i="2"/>
  <c r="P518" i="2"/>
  <c r="P519" i="2"/>
  <c r="X522" i="2"/>
  <c r="Z525" i="2"/>
  <c r="P527" i="2"/>
  <c r="P537" i="2"/>
  <c r="X547" i="2"/>
  <c r="X553" i="2"/>
  <c r="O556" i="2"/>
  <c r="X563" i="2"/>
  <c r="N564" i="2"/>
  <c r="N566" i="2"/>
  <c r="X566" i="2"/>
  <c r="X572" i="2"/>
  <c r="X595" i="2"/>
  <c r="X631" i="2"/>
  <c r="X580" i="2"/>
  <c r="D587" i="2"/>
  <c r="D588" i="2"/>
  <c r="D601" i="2"/>
  <c r="D602" i="2"/>
  <c r="D608" i="2"/>
  <c r="X616" i="2"/>
  <c r="P740" i="2"/>
  <c r="O740" i="2"/>
  <c r="D521" i="2"/>
  <c r="P522" i="2"/>
  <c r="N527" i="2"/>
  <c r="Z528" i="2"/>
  <c r="N530" i="2"/>
  <c r="N532" i="2"/>
  <c r="X532" i="2"/>
  <c r="N536" i="2"/>
  <c r="X536" i="2"/>
  <c r="O538" i="2"/>
  <c r="Z540" i="2"/>
  <c r="N542" i="2"/>
  <c r="O543" i="2"/>
  <c r="O545" i="2"/>
  <c r="P546" i="2"/>
  <c r="N548" i="2"/>
  <c r="X548" i="2"/>
  <c r="N549" i="2"/>
  <c r="Z550" i="2"/>
  <c r="X554" i="2"/>
  <c r="O558" i="2"/>
  <c r="X560" i="2"/>
  <c r="Z563" i="2"/>
  <c r="N567" i="2"/>
  <c r="O569" i="2"/>
  <c r="P571" i="2"/>
  <c r="P572" i="2"/>
  <c r="N576" i="2"/>
  <c r="P579" i="2"/>
  <c r="N582" i="2"/>
  <c r="X582" i="2"/>
  <c r="P584" i="2"/>
  <c r="N585" i="2"/>
  <c r="X585" i="2"/>
  <c r="Z586" i="2"/>
  <c r="N590" i="2"/>
  <c r="X590" i="2"/>
  <c r="D592" i="2"/>
  <c r="P592" i="2"/>
  <c r="N593" i="2"/>
  <c r="N594" i="2"/>
  <c r="N595" i="2"/>
  <c r="N596" i="2"/>
  <c r="D598" i="2"/>
  <c r="Z598" i="2"/>
  <c r="P599" i="2"/>
  <c r="O601" i="2"/>
  <c r="O602" i="2"/>
  <c r="D607" i="2"/>
  <c r="N607" i="2"/>
  <c r="O608" i="2"/>
  <c r="X611" i="2"/>
  <c r="D614" i="2"/>
  <c r="D615" i="2"/>
  <c r="D616" i="2"/>
  <c r="P616" i="2"/>
  <c r="X617" i="2"/>
  <c r="Z618" i="2"/>
  <c r="D619" i="2"/>
  <c r="P619" i="2"/>
  <c r="D622" i="2"/>
  <c r="N624" i="2"/>
  <c r="Z625" i="2"/>
  <c r="Z629" i="2"/>
  <c r="X630" i="2"/>
  <c r="N631" i="2"/>
  <c r="P656" i="2"/>
  <c r="X660" i="2"/>
  <c r="Z660" i="2"/>
  <c r="N661" i="2"/>
  <c r="O685" i="2"/>
  <c r="Z687" i="2"/>
  <c r="P688" i="2"/>
  <c r="N690" i="2"/>
  <c r="X690" i="2"/>
  <c r="X692" i="2"/>
  <c r="Z696" i="2"/>
  <c r="Z697" i="2"/>
  <c r="O698" i="2"/>
  <c r="Z705" i="2"/>
  <c r="Z717" i="2"/>
  <c r="O718" i="2"/>
  <c r="P744" i="2"/>
  <c r="O744" i="2"/>
  <c r="Z764" i="2"/>
  <c r="O764" i="2"/>
  <c r="N788" i="2"/>
  <c r="Z794" i="2"/>
  <c r="P568" i="2"/>
  <c r="N572" i="2"/>
  <c r="O575" i="2"/>
  <c r="P576" i="2"/>
  <c r="N577" i="2"/>
  <c r="X577" i="2"/>
  <c r="N579" i="2"/>
  <c r="N580" i="2"/>
  <c r="N583" i="2"/>
  <c r="N584" i="2"/>
  <c r="Z585" i="2"/>
  <c r="N586" i="2"/>
  <c r="X586" i="2"/>
  <c r="X588" i="2"/>
  <c r="N589" i="2"/>
  <c r="N591" i="2"/>
  <c r="Z593" i="2"/>
  <c r="P595" i="2"/>
  <c r="X598" i="2"/>
  <c r="N599" i="2"/>
  <c r="O600" i="2"/>
  <c r="X603" i="2"/>
  <c r="Z603" i="2"/>
  <c r="N604" i="2"/>
  <c r="Z606" i="2"/>
  <c r="P607" i="2"/>
  <c r="O609" i="2"/>
  <c r="O610" i="2"/>
  <c r="O612" i="2"/>
  <c r="N615" i="2"/>
  <c r="N616" i="2"/>
  <c r="N618" i="2"/>
  <c r="N620" i="2"/>
  <c r="X620" i="2"/>
  <c r="N622" i="2"/>
  <c r="N623" i="2"/>
  <c r="P624" i="2"/>
  <c r="X625" i="2"/>
  <c r="X629" i="2"/>
  <c r="Z630" i="2"/>
  <c r="P631" i="2"/>
  <c r="Z636" i="2"/>
  <c r="Z641" i="2"/>
  <c r="O642" i="2"/>
  <c r="O683" i="2"/>
  <c r="P694" i="2"/>
  <c r="O742" i="2"/>
  <c r="X744" i="2"/>
  <c r="N746" i="2"/>
  <c r="O749" i="2"/>
  <c r="Y752" i="2"/>
  <c r="Z752" i="2"/>
  <c r="Z773" i="2"/>
  <c r="P779" i="2"/>
  <c r="Z779" i="2"/>
  <c r="O633" i="2"/>
  <c r="O634" i="2"/>
  <c r="O635" i="2"/>
  <c r="O636" i="2"/>
  <c r="O637" i="2"/>
  <c r="N642" i="2"/>
  <c r="X647" i="2"/>
  <c r="O651" i="2"/>
  <c r="Z654" i="2"/>
  <c r="X655" i="2"/>
  <c r="N656" i="2"/>
  <c r="Z658" i="2"/>
  <c r="O659" i="2"/>
  <c r="Z666" i="2"/>
  <c r="N671" i="2"/>
  <c r="N688" i="2"/>
  <c r="P692" i="2"/>
  <c r="P695" i="2"/>
  <c r="X696" i="2"/>
  <c r="N703" i="2"/>
  <c r="N705" i="2"/>
  <c r="X706" i="2"/>
  <c r="N721" i="2"/>
  <c r="P722" i="2"/>
  <c r="N725" i="2"/>
  <c r="N726" i="2"/>
  <c r="O728" i="2"/>
  <c r="O730" i="2"/>
  <c r="N734" i="2"/>
  <c r="N735" i="2"/>
  <c r="N736" i="2"/>
  <c r="O738" i="2"/>
  <c r="O739" i="2"/>
  <c r="O741" i="2"/>
  <c r="X751" i="2"/>
  <c r="N752" i="2"/>
  <c r="X752" i="2"/>
  <c r="N754" i="2"/>
  <c r="O760" i="2"/>
  <c r="P763" i="2"/>
  <c r="N633" i="2"/>
  <c r="N634" i="2"/>
  <c r="N635" i="2"/>
  <c r="Z635" i="2"/>
  <c r="N636" i="2"/>
  <c r="X636" i="2"/>
  <c r="Z640" i="2"/>
  <c r="X642" i="2"/>
  <c r="Z643" i="2"/>
  <c r="P644" i="2"/>
  <c r="O650" i="2"/>
  <c r="N651" i="2"/>
  <c r="N652" i="2"/>
  <c r="O653" i="2"/>
  <c r="X656" i="2"/>
  <c r="N660" i="2"/>
  <c r="N665" i="2"/>
  <c r="Z667" i="2"/>
  <c r="N673" i="2"/>
  <c r="X688" i="2"/>
  <c r="N689" i="2"/>
  <c r="X689" i="2"/>
  <c r="P699" i="2"/>
  <c r="P700" i="2"/>
  <c r="Z701" i="2"/>
  <c r="X705" i="2"/>
  <c r="N708" i="2"/>
  <c r="X726" i="2"/>
  <c r="X734" i="2"/>
  <c r="X743" i="2"/>
  <c r="N744" i="2"/>
  <c r="Z751" i="2"/>
  <c r="Z762" i="2"/>
  <c r="X764" i="2"/>
  <c r="X765" i="2"/>
  <c r="N766" i="2"/>
  <c r="N768" i="2"/>
  <c r="X768" i="2"/>
  <c r="N769" i="2"/>
  <c r="P775" i="2"/>
  <c r="X779" i="2"/>
  <c r="N780" i="2"/>
  <c r="O782" i="2"/>
  <c r="Z785" i="2"/>
  <c r="N706" i="2"/>
  <c r="N711" i="2"/>
  <c r="X711" i="2"/>
  <c r="P714" i="2"/>
  <c r="N719" i="2"/>
  <c r="O724" i="2"/>
  <c r="O725" i="2"/>
  <c r="P726" i="2"/>
  <c r="X731" i="2"/>
  <c r="O733" i="2"/>
  <c r="P736" i="2"/>
  <c r="N743" i="2"/>
  <c r="P746" i="2"/>
  <c r="N749" i="2"/>
  <c r="X749" i="2"/>
  <c r="P754" i="2"/>
  <c r="X759" i="2"/>
  <c r="N760" i="2"/>
  <c r="N762" i="2"/>
  <c r="N763" i="2"/>
  <c r="Z765" i="2"/>
  <c r="D767" i="2"/>
  <c r="P767" i="2"/>
  <c r="D768" i="2"/>
  <c r="N773" i="2"/>
  <c r="N775" i="2"/>
  <c r="N776" i="2"/>
  <c r="D777" i="2"/>
  <c r="N783" i="2"/>
  <c r="O787" i="2"/>
  <c r="Z788" i="2"/>
  <c r="N790" i="2"/>
  <c r="N792" i="2"/>
  <c r="X792" i="2"/>
  <c r="O794" i="2"/>
  <c r="O795" i="2"/>
  <c r="O796" i="2"/>
  <c r="D797" i="2"/>
  <c r="X799" i="2"/>
  <c r="N800" i="2"/>
  <c r="O802" i="2"/>
  <c r="Z804" i="2"/>
  <c r="N805" i="2"/>
  <c r="X805" i="2"/>
  <c r="O807" i="2"/>
  <c r="N809" i="2"/>
  <c r="X809" i="2"/>
  <c r="P811" i="2"/>
  <c r="Z759" i="2"/>
  <c r="X760" i="2"/>
  <c r="X763" i="2"/>
  <c r="N764" i="2"/>
  <c r="Z770" i="2"/>
  <c r="D772" i="2"/>
  <c r="X775" i="2"/>
  <c r="X778" i="2"/>
  <c r="N779" i="2"/>
  <c r="X783" i="2"/>
  <c r="N785" i="2"/>
  <c r="X785" i="2"/>
  <c r="D786" i="2"/>
  <c r="N786" i="2"/>
  <c r="D789" i="2"/>
  <c r="Z789" i="2"/>
  <c r="N793" i="2"/>
  <c r="P799" i="2"/>
  <c r="X800" i="2"/>
  <c r="X803" i="2"/>
  <c r="N804" i="2"/>
  <c r="Z805" i="2"/>
  <c r="Z809" i="2"/>
  <c r="N811" i="2"/>
  <c r="X67" i="2"/>
  <c r="Z5" i="2"/>
  <c r="X5" i="2"/>
  <c r="O16" i="2"/>
  <c r="X23" i="2"/>
  <c r="X48" i="2"/>
  <c r="Z63" i="2"/>
  <c r="Z67" i="2"/>
  <c r="O84" i="2"/>
  <c r="X12" i="2"/>
  <c r="X17" i="2"/>
  <c r="Z23" i="2"/>
  <c r="X25" i="2"/>
  <c r="Z26" i="2"/>
  <c r="X28" i="2"/>
  <c r="Z46" i="2"/>
  <c r="O52" i="2"/>
  <c r="X53" i="2"/>
  <c r="Z55" i="2"/>
  <c r="O69" i="2"/>
  <c r="O71" i="2"/>
  <c r="D72" i="2"/>
  <c r="D76" i="2"/>
  <c r="Z78" i="2"/>
  <c r="X83" i="2"/>
  <c r="O87" i="2"/>
  <c r="X89" i="2"/>
  <c r="Z90" i="2"/>
  <c r="D91" i="2"/>
  <c r="X92" i="2"/>
  <c r="D94" i="2"/>
  <c r="Z97" i="2"/>
  <c r="Z103" i="2"/>
  <c r="O105" i="2"/>
  <c r="O108" i="2"/>
  <c r="X115" i="2"/>
  <c r="X118" i="2"/>
  <c r="X121" i="2"/>
  <c r="Z122" i="2"/>
  <c r="X127" i="2"/>
  <c r="O128" i="2"/>
  <c r="X129" i="2"/>
  <c r="O133" i="2"/>
  <c r="X140" i="2"/>
  <c r="X143" i="2"/>
  <c r="O146" i="2"/>
  <c r="X147" i="2"/>
  <c r="X152" i="2"/>
  <c r="O156" i="2"/>
  <c r="X158" i="2"/>
  <c r="Z159" i="2"/>
  <c r="O170" i="2"/>
  <c r="D172" i="2"/>
  <c r="D183" i="2"/>
  <c r="O202" i="2"/>
  <c r="Y260" i="2"/>
  <c r="Z260" i="2"/>
  <c r="Z274" i="2"/>
  <c r="X289" i="2"/>
  <c r="Z333" i="2"/>
  <c r="O333" i="2"/>
  <c r="X357" i="2"/>
  <c r="Z8" i="2"/>
  <c r="X11" i="2"/>
  <c r="Z19" i="2"/>
  <c r="X35" i="2"/>
  <c r="Z43" i="2"/>
  <c r="Z75" i="2"/>
  <c r="Z87" i="2"/>
  <c r="X99" i="2"/>
  <c r="X105" i="2"/>
  <c r="X108" i="2"/>
  <c r="X119" i="2"/>
  <c r="X133" i="2"/>
  <c r="X144" i="2"/>
  <c r="Z156" i="2"/>
  <c r="P331" i="2"/>
  <c r="Z331" i="2"/>
  <c r="O8" i="2"/>
  <c r="X10" i="2"/>
  <c r="X15" i="2"/>
  <c r="O19" i="2"/>
  <c r="O24" i="2"/>
  <c r="O27" i="2"/>
  <c r="Z31" i="2"/>
  <c r="Z35" i="2"/>
  <c r="O47" i="2"/>
  <c r="Z54" i="2"/>
  <c r="X59" i="2"/>
  <c r="O60" i="2"/>
  <c r="Z61" i="2"/>
  <c r="X61" i="2"/>
  <c r="X80" i="2"/>
  <c r="O3" i="2"/>
  <c r="Z4" i="2"/>
  <c r="X7" i="2"/>
  <c r="O11" i="2"/>
  <c r="Z15" i="2"/>
  <c r="Z17" i="2"/>
  <c r="Z18" i="2"/>
  <c r="X20" i="2"/>
  <c r="Z25" i="2"/>
  <c r="O37" i="2"/>
  <c r="O39" i="2"/>
  <c r="X40" i="2"/>
  <c r="X51" i="2"/>
  <c r="Z53" i="2"/>
  <c r="Z59" i="2"/>
  <c r="X72" i="2"/>
  <c r="Z82" i="2"/>
  <c r="N3" i="2"/>
  <c r="P4" i="2"/>
  <c r="X4" i="2"/>
  <c r="N5" i="2"/>
  <c r="X6" i="2"/>
  <c r="Z7" i="2"/>
  <c r="Z9" i="2"/>
  <c r="X9" i="2"/>
  <c r="N11" i="2"/>
  <c r="O12" i="2"/>
  <c r="O15" i="2"/>
  <c r="X19" i="2"/>
  <c r="O20" i="2"/>
  <c r="O23" i="2"/>
  <c r="X27" i="2"/>
  <c r="O28" i="2"/>
  <c r="O31" i="2"/>
  <c r="X32" i="2"/>
  <c r="N35" i="2"/>
  <c r="P36" i="2"/>
  <c r="Z38" i="2"/>
  <c r="Z42" i="2"/>
  <c r="X43" i="2"/>
  <c r="O44" i="2"/>
  <c r="Z45" i="2"/>
  <c r="X45" i="2"/>
  <c r="Z47" i="2"/>
  <c r="N48" i="2"/>
  <c r="Z51" i="2"/>
  <c r="N54" i="2"/>
  <c r="X54" i="2"/>
  <c r="P55" i="2"/>
  <c r="N61" i="2"/>
  <c r="O61" i="2"/>
  <c r="D64" i="2"/>
  <c r="X64" i="2"/>
  <c r="N67" i="2"/>
  <c r="D68" i="2"/>
  <c r="P68" i="2"/>
  <c r="Z70" i="2"/>
  <c r="Z74" i="2"/>
  <c r="X75" i="2"/>
  <c r="O76" i="2"/>
  <c r="D77" i="2"/>
  <c r="Z77" i="2"/>
  <c r="X77" i="2"/>
  <c r="Z79" i="2"/>
  <c r="N80" i="2"/>
  <c r="D81" i="2"/>
  <c r="D83" i="2"/>
  <c r="X84" i="2"/>
  <c r="N85" i="2"/>
  <c r="D86" i="2"/>
  <c r="X87" i="2"/>
  <c r="Z89" i="2"/>
  <c r="P92" i="2"/>
  <c r="Z95" i="2"/>
  <c r="N96" i="2"/>
  <c r="O97" i="2"/>
  <c r="N99" i="2"/>
  <c r="O100" i="2"/>
  <c r="N102" i="2"/>
  <c r="X102" i="2"/>
  <c r="P103" i="2"/>
  <c r="X107" i="2"/>
  <c r="O111" i="2"/>
  <c r="X113" i="2"/>
  <c r="Z114" i="2"/>
  <c r="X116" i="2"/>
  <c r="N117" i="2"/>
  <c r="N119" i="2"/>
  <c r="Z121" i="2"/>
  <c r="Z123" i="2"/>
  <c r="N124" i="2"/>
  <c r="Z127" i="2"/>
  <c r="X130" i="2"/>
  <c r="O136" i="2"/>
  <c r="X138" i="2"/>
  <c r="X141" i="2"/>
  <c r="N142" i="2"/>
  <c r="N144" i="2"/>
  <c r="P145" i="2"/>
  <c r="O148" i="2"/>
  <c r="X150" i="2"/>
  <c r="Z152" i="2"/>
  <c r="X153" i="2"/>
  <c r="N154" i="2"/>
  <c r="X156" i="2"/>
  <c r="Z158" i="2"/>
  <c r="X164" i="2"/>
  <c r="O178" i="2"/>
  <c r="D180" i="2"/>
  <c r="Z184" i="2"/>
  <c r="D191" i="2"/>
  <c r="Z244" i="2"/>
  <c r="X250" i="2"/>
  <c r="O309" i="2"/>
  <c r="P309" i="2"/>
  <c r="X314" i="2"/>
  <c r="Z316" i="2"/>
  <c r="O316" i="2"/>
  <c r="Z328" i="2"/>
  <c r="Z345" i="2"/>
  <c r="O345" i="2"/>
  <c r="P379" i="2"/>
  <c r="Z379" i="2"/>
  <c r="Z27" i="2"/>
  <c r="Z259" i="2"/>
  <c r="P259" i="2"/>
  <c r="X557" i="2"/>
  <c r="Z565" i="2"/>
  <c r="O565" i="2"/>
  <c r="P583" i="2"/>
  <c r="Z583" i="2"/>
  <c r="X91" i="2"/>
  <c r="O95" i="2"/>
  <c r="X97" i="2"/>
  <c r="Z98" i="2"/>
  <c r="X100" i="2"/>
  <c r="Z111" i="2"/>
  <c r="O113" i="2"/>
  <c r="O123" i="2"/>
  <c r="X124" i="2"/>
  <c r="O130" i="2"/>
  <c r="X136" i="2"/>
  <c r="O138" i="2"/>
  <c r="O141" i="2"/>
  <c r="Z144" i="2"/>
  <c r="Z148" i="2"/>
  <c r="O150" i="2"/>
  <c r="O153" i="2"/>
  <c r="X161" i="2"/>
  <c r="O194" i="2"/>
  <c r="O218" i="2"/>
  <c r="P280" i="2"/>
  <c r="Z280" i="2"/>
  <c r="X341" i="2"/>
  <c r="X360" i="2"/>
  <c r="Y451" i="2"/>
  <c r="Z451" i="2"/>
  <c r="X160" i="2"/>
  <c r="O161" i="2"/>
  <c r="O164" i="2"/>
  <c r="D169" i="2"/>
  <c r="X169" i="2"/>
  <c r="Z172" i="2"/>
  <c r="D174" i="2"/>
  <c r="Z174" i="2"/>
  <c r="X174" i="2"/>
  <c r="Z175" i="2"/>
  <c r="D177" i="2"/>
  <c r="X177" i="2"/>
  <c r="Z180" i="2"/>
  <c r="D182" i="2"/>
  <c r="Z182" i="2"/>
  <c r="X182" i="2"/>
  <c r="Z183" i="2"/>
  <c r="D185" i="2"/>
  <c r="X185" i="2"/>
  <c r="Z188" i="2"/>
  <c r="D190" i="2"/>
  <c r="Z190" i="2"/>
  <c r="X190" i="2"/>
  <c r="Z191" i="2"/>
  <c r="D193" i="2"/>
  <c r="X193" i="2"/>
  <c r="Z196" i="2"/>
  <c r="D198" i="2"/>
  <c r="Z198" i="2"/>
  <c r="X198" i="2"/>
  <c r="Z199" i="2"/>
  <c r="D201" i="2"/>
  <c r="X201" i="2"/>
  <c r="Z204" i="2"/>
  <c r="O205" i="2"/>
  <c r="Z206" i="2"/>
  <c r="O208" i="2"/>
  <c r="X210" i="2"/>
  <c r="Z211" i="2"/>
  <c r="X216" i="2"/>
  <c r="X217" i="2"/>
  <c r="Z220" i="2"/>
  <c r="O221" i="2"/>
  <c r="Z222" i="2"/>
  <c r="O224" i="2"/>
  <c r="X226" i="2"/>
  <c r="Z227" i="2"/>
  <c r="Z231" i="2"/>
  <c r="X232" i="2"/>
  <c r="X233" i="2"/>
  <c r="Z236" i="2"/>
  <c r="O240" i="2"/>
  <c r="X242" i="2"/>
  <c r="Z242" i="2"/>
  <c r="Z247" i="2"/>
  <c r="X253" i="2"/>
  <c r="X256" i="2"/>
  <c r="Z270" i="2"/>
  <c r="X277" i="2"/>
  <c r="X286" i="2"/>
  <c r="Z287" i="2"/>
  <c r="X299" i="2"/>
  <c r="Z308" i="2"/>
  <c r="D313" i="2"/>
  <c r="Z313" i="2"/>
  <c r="X320" i="2"/>
  <c r="D322" i="2"/>
  <c r="X325" i="2"/>
  <c r="D327" i="2"/>
  <c r="Z327" i="2"/>
  <c r="D329" i="2"/>
  <c r="Z329" i="2"/>
  <c r="X330" i="2"/>
  <c r="Z344" i="2"/>
  <c r="Z349" i="2"/>
  <c r="X352" i="2"/>
  <c r="O422" i="2"/>
  <c r="P422" i="2"/>
  <c r="X519" i="2"/>
  <c r="X31" i="2"/>
  <c r="O32" i="2"/>
  <c r="O35" i="2"/>
  <c r="X39" i="2"/>
  <c r="O40" i="2"/>
  <c r="O43" i="2"/>
  <c r="X47" i="2"/>
  <c r="O48" i="2"/>
  <c r="O51" i="2"/>
  <c r="X55" i="2"/>
  <c r="O56" i="2"/>
  <c r="O59" i="2"/>
  <c r="X63" i="2"/>
  <c r="O64" i="2"/>
  <c r="O67" i="2"/>
  <c r="X71" i="2"/>
  <c r="O72" i="2"/>
  <c r="O75" i="2"/>
  <c r="X79" i="2"/>
  <c r="X82" i="2"/>
  <c r="P83" i="2"/>
  <c r="Z83" i="2"/>
  <c r="N84" i="2"/>
  <c r="D85" i="2"/>
  <c r="Z85" i="2"/>
  <c r="X85" i="2"/>
  <c r="Z86" i="2"/>
  <c r="N87" i="2"/>
  <c r="D88" i="2"/>
  <c r="P88" i="2"/>
  <c r="X88" i="2"/>
  <c r="N89" i="2"/>
  <c r="N90" i="2"/>
  <c r="X90" i="2"/>
  <c r="P91" i="2"/>
  <c r="Z91" i="2"/>
  <c r="N92" i="2"/>
  <c r="D93" i="2"/>
  <c r="Z93" i="2"/>
  <c r="X93" i="2"/>
  <c r="Z94" i="2"/>
  <c r="N95" i="2"/>
  <c r="D96" i="2"/>
  <c r="P96" i="2"/>
  <c r="X96" i="2"/>
  <c r="N97" i="2"/>
  <c r="N98" i="2"/>
  <c r="X98" i="2"/>
  <c r="P99" i="2"/>
  <c r="Z99" i="2"/>
  <c r="N100" i="2"/>
  <c r="D101" i="2"/>
  <c r="Z101" i="2"/>
  <c r="X101" i="2"/>
  <c r="Z102" i="2"/>
  <c r="N103" i="2"/>
  <c r="P104" i="2"/>
  <c r="X104" i="2"/>
  <c r="N105" i="2"/>
  <c r="N106" i="2"/>
  <c r="X106" i="2"/>
  <c r="P107" i="2"/>
  <c r="Z107" i="2"/>
  <c r="N108" i="2"/>
  <c r="Z109" i="2"/>
  <c r="X109" i="2"/>
  <c r="Z110" i="2"/>
  <c r="N111" i="2"/>
  <c r="P112" i="2"/>
  <c r="X112" i="2"/>
  <c r="N113" i="2"/>
  <c r="N114" i="2"/>
  <c r="X114" i="2"/>
  <c r="P115" i="2"/>
  <c r="Z115" i="2"/>
  <c r="N116" i="2"/>
  <c r="Z117" i="2"/>
  <c r="X117" i="2"/>
  <c r="Z118" i="2"/>
  <c r="P120" i="2"/>
  <c r="X120" i="2"/>
  <c r="N121" i="2"/>
  <c r="N122" i="2"/>
  <c r="X123" i="2"/>
  <c r="O124" i="2"/>
  <c r="O127" i="2"/>
  <c r="O129" i="2"/>
  <c r="N130" i="2"/>
  <c r="X132" i="2"/>
  <c r="N133" i="2"/>
  <c r="Z134" i="2"/>
  <c r="X134" i="2"/>
  <c r="Z135" i="2"/>
  <c r="N136" i="2"/>
  <c r="X137" i="2"/>
  <c r="N138" i="2"/>
  <c r="N139" i="2"/>
  <c r="X139" i="2"/>
  <c r="P140" i="2"/>
  <c r="Z140" i="2"/>
  <c r="N141" i="2"/>
  <c r="Z142" i="2"/>
  <c r="X142" i="2"/>
  <c r="O144" i="2"/>
  <c r="N148" i="2"/>
  <c r="P149" i="2"/>
  <c r="X149" i="2"/>
  <c r="N151" i="2"/>
  <c r="X151" i="2"/>
  <c r="N153" i="2"/>
  <c r="Z154" i="2"/>
  <c r="X154" i="2"/>
  <c r="Z155" i="2"/>
  <c r="N156" i="2"/>
  <c r="P157" i="2"/>
  <c r="X157" i="2"/>
  <c r="N158" i="2"/>
  <c r="N159" i="2"/>
  <c r="X159" i="2"/>
  <c r="P160" i="2"/>
  <c r="Z160" i="2"/>
  <c r="N161" i="2"/>
  <c r="Z162" i="2"/>
  <c r="X162" i="2"/>
  <c r="Z163" i="2"/>
  <c r="N164" i="2"/>
  <c r="D165" i="2"/>
  <c r="P165" i="2"/>
  <c r="X165" i="2"/>
  <c r="N166" i="2"/>
  <c r="N167" i="2"/>
  <c r="X168" i="2"/>
  <c r="O169" i="2"/>
  <c r="O172" i="2"/>
  <c r="X176" i="2"/>
  <c r="O177" i="2"/>
  <c r="O180" i="2"/>
  <c r="X184" i="2"/>
  <c r="O185" i="2"/>
  <c r="O188" i="2"/>
  <c r="X192" i="2"/>
  <c r="O193" i="2"/>
  <c r="O196" i="2"/>
  <c r="X200" i="2"/>
  <c r="O201" i="2"/>
  <c r="O204" i="2"/>
  <c r="N205" i="2"/>
  <c r="P206" i="2"/>
  <c r="X206" i="2"/>
  <c r="Z207" i="2"/>
  <c r="N208" i="2"/>
  <c r="X212" i="2"/>
  <c r="P213" i="2"/>
  <c r="X213" i="2"/>
  <c r="N214" i="2"/>
  <c r="N215" i="2"/>
  <c r="X215" i="2"/>
  <c r="P216" i="2"/>
  <c r="Z216" i="2"/>
  <c r="O217" i="2"/>
  <c r="Z218" i="2"/>
  <c r="O220" i="2"/>
  <c r="N221" i="2"/>
  <c r="P222" i="2"/>
  <c r="X222" i="2"/>
  <c r="Z223" i="2"/>
  <c r="N224" i="2"/>
  <c r="X228" i="2"/>
  <c r="P229" i="2"/>
  <c r="X229" i="2"/>
  <c r="N230" i="2"/>
  <c r="P232" i="2"/>
  <c r="Z232" i="2"/>
  <c r="O233" i="2"/>
  <c r="N235" i="2"/>
  <c r="X235" i="2"/>
  <c r="N237" i="2"/>
  <c r="P238" i="2"/>
  <c r="X238" i="2"/>
  <c r="Z238" i="2"/>
  <c r="N240" i="2"/>
  <c r="Z243" i="2"/>
  <c r="X244" i="2"/>
  <c r="P245" i="2"/>
  <c r="X245" i="2"/>
  <c r="N246" i="2"/>
  <c r="X248" i="2"/>
  <c r="Z249" i="2"/>
  <c r="N250" i="2"/>
  <c r="N251" i="2"/>
  <c r="X252" i="2"/>
  <c r="P253" i="2"/>
  <c r="N254" i="2"/>
  <c r="N255" i="2"/>
  <c r="O256" i="2"/>
  <c r="X258" i="2"/>
  <c r="O260" i="2"/>
  <c r="X261" i="2"/>
  <c r="X263" i="2"/>
  <c r="N266" i="2"/>
  <c r="O266" i="2"/>
  <c r="O268" i="2"/>
  <c r="N271" i="2"/>
  <c r="X273" i="2"/>
  <c r="X274" i="2"/>
  <c r="X280" i="2"/>
  <c r="P281" i="2"/>
  <c r="X282" i="2"/>
  <c r="P284" i="2"/>
  <c r="Z286" i="2"/>
  <c r="N289" i="2"/>
  <c r="O290" i="2"/>
  <c r="X291" i="2"/>
  <c r="N292" i="2"/>
  <c r="X293" i="2"/>
  <c r="N298" i="2"/>
  <c r="N301" i="2"/>
  <c r="N303" i="2"/>
  <c r="D304" i="2"/>
  <c r="Z304" i="2"/>
  <c r="X304" i="2"/>
  <c r="O308" i="2"/>
  <c r="N310" i="2"/>
  <c r="O311" i="2"/>
  <c r="O317" i="2"/>
  <c r="D319" i="2"/>
  <c r="N319" i="2"/>
  <c r="Z320" i="2"/>
  <c r="D323" i="2"/>
  <c r="P323" i="2"/>
  <c r="N324" i="2"/>
  <c r="D325" i="2"/>
  <c r="Z325" i="2"/>
  <c r="O326" i="2"/>
  <c r="X328" i="2"/>
  <c r="D330" i="2"/>
  <c r="X333" i="2"/>
  <c r="Z334" i="2"/>
  <c r="D335" i="2"/>
  <c r="X335" i="2"/>
  <c r="Z335" i="2"/>
  <c r="D337" i="2"/>
  <c r="Z337" i="2"/>
  <c r="X338" i="2"/>
  <c r="N341" i="2"/>
  <c r="O341" i="2"/>
  <c r="O344" i="2"/>
  <c r="N346" i="2"/>
  <c r="O347" i="2"/>
  <c r="X350" i="2"/>
  <c r="N351" i="2"/>
  <c r="Z352" i="2"/>
  <c r="N357" i="2"/>
  <c r="Z361" i="2"/>
  <c r="P363" i="2"/>
  <c r="O369" i="2"/>
  <c r="X374" i="2"/>
  <c r="O385" i="2"/>
  <c r="X399" i="2"/>
  <c r="O428" i="2"/>
  <c r="Y430" i="2"/>
  <c r="Z430" i="2"/>
  <c r="Z497" i="2"/>
  <c r="O497" i="2"/>
  <c r="X505" i="2"/>
  <c r="P507" i="2"/>
  <c r="Z507" i="2"/>
  <c r="Z164" i="2"/>
  <c r="Z166" i="2"/>
  <c r="X166" i="2"/>
  <c r="X172" i="2"/>
  <c r="O173" i="2"/>
  <c r="O176" i="2"/>
  <c r="X180" i="2"/>
  <c r="O181" i="2"/>
  <c r="O184" i="2"/>
  <c r="X188" i="2"/>
  <c r="O189" i="2"/>
  <c r="O192" i="2"/>
  <c r="X196" i="2"/>
  <c r="O197" i="2"/>
  <c r="O200" i="2"/>
  <c r="X204" i="2"/>
  <c r="X205" i="2"/>
  <c r="Z208" i="2"/>
  <c r="O209" i="2"/>
  <c r="O212" i="2"/>
  <c r="X214" i="2"/>
  <c r="Z215" i="2"/>
  <c r="X220" i="2"/>
  <c r="X221" i="2"/>
  <c r="Z224" i="2"/>
  <c r="O225" i="2"/>
  <c r="O228" i="2"/>
  <c r="X230" i="2"/>
  <c r="Z230" i="2"/>
  <c r="Z235" i="2"/>
  <c r="X236" i="2"/>
  <c r="X237" i="2"/>
  <c r="Z240" i="2"/>
  <c r="O241" i="2"/>
  <c r="O244" i="2"/>
  <c r="X246" i="2"/>
  <c r="Z246" i="2"/>
  <c r="X247" i="2"/>
  <c r="O248" i="2"/>
  <c r="Z250" i="2"/>
  <c r="Z251" i="2"/>
  <c r="X251" i="2"/>
  <c r="Z254" i="2"/>
  <c r="X257" i="2"/>
  <c r="X260" i="2"/>
  <c r="X262" i="2"/>
  <c r="Z266" i="2"/>
  <c r="P269" i="2"/>
  <c r="X270" i="2"/>
  <c r="P274" i="2"/>
  <c r="O275" i="2"/>
  <c r="N277" i="2"/>
  <c r="P278" i="2"/>
  <c r="O279" i="2"/>
  <c r="O280" i="2"/>
  <c r="X281" i="2"/>
  <c r="X283" i="2"/>
  <c r="N286" i="2"/>
  <c r="X287" i="2"/>
  <c r="N288" i="2"/>
  <c r="Z290" i="2"/>
  <c r="Z291" i="2"/>
  <c r="X292" i="2"/>
  <c r="Z292" i="2"/>
  <c r="Z294" i="2"/>
  <c r="P296" i="2"/>
  <c r="N299" i="2"/>
  <c r="O300" i="2"/>
  <c r="Z303" i="2"/>
  <c r="N304" i="2"/>
  <c r="O306" i="2"/>
  <c r="X308" i="2"/>
  <c r="X313" i="2"/>
  <c r="Z314" i="2"/>
  <c r="P314" i="2"/>
  <c r="O318" i="2"/>
  <c r="X319" i="2"/>
  <c r="Z319" i="2"/>
  <c r="X322" i="2"/>
  <c r="N325" i="2"/>
  <c r="O328" i="2"/>
  <c r="N330" i="2"/>
  <c r="O331" i="2"/>
  <c r="X334" i="2"/>
  <c r="N335" i="2"/>
  <c r="P339" i="2"/>
  <c r="N340" i="2"/>
  <c r="O342" i="2"/>
  <c r="X344" i="2"/>
  <c r="Z347" i="2"/>
  <c r="X349" i="2"/>
  <c r="Z350" i="2"/>
  <c r="X351" i="2"/>
  <c r="Z351" i="2"/>
  <c r="Z353" i="2"/>
  <c r="P355" i="2"/>
  <c r="X366" i="2"/>
  <c r="Z371" i="2"/>
  <c r="O377" i="2"/>
  <c r="X382" i="2"/>
  <c r="Z387" i="2"/>
  <c r="P403" i="2"/>
  <c r="Z403" i="2"/>
  <c r="X419" i="2"/>
  <c r="X447" i="2"/>
  <c r="X550" i="2"/>
  <c r="X354" i="2"/>
  <c r="Z357" i="2"/>
  <c r="O358" i="2"/>
  <c r="X359" i="2"/>
  <c r="Z359" i="2"/>
  <c r="X362" i="2"/>
  <c r="Z365" i="2"/>
  <c r="O366" i="2"/>
  <c r="X367" i="2"/>
  <c r="Z367" i="2"/>
  <c r="X370" i="2"/>
  <c r="Z373" i="2"/>
  <c r="O374" i="2"/>
  <c r="X375" i="2"/>
  <c r="Z375" i="2"/>
  <c r="X378" i="2"/>
  <c r="Z381" i="2"/>
  <c r="O382" i="2"/>
  <c r="X383" i="2"/>
  <c r="Z383" i="2"/>
  <c r="X386" i="2"/>
  <c r="X388" i="2"/>
  <c r="O391" i="2"/>
  <c r="X392" i="2"/>
  <c r="Z395" i="2"/>
  <c r="O396" i="2"/>
  <c r="O399" i="2"/>
  <c r="X401" i="2"/>
  <c r="Z401" i="2"/>
  <c r="Z404" i="2"/>
  <c r="X405" i="2"/>
  <c r="X407" i="2"/>
  <c r="Z408" i="2"/>
  <c r="X408" i="2"/>
  <c r="Z411" i="2"/>
  <c r="O412" i="2"/>
  <c r="X415" i="2"/>
  <c r="Z418" i="2"/>
  <c r="X420" i="2"/>
  <c r="Z421" i="2"/>
  <c r="X422" i="2"/>
  <c r="X425" i="2"/>
  <c r="Z426" i="2"/>
  <c r="X426" i="2"/>
  <c r="Z427" i="2"/>
  <c r="O431" i="2"/>
  <c r="X433" i="2"/>
  <c r="X437" i="2"/>
  <c r="X440" i="2"/>
  <c r="X443" i="2"/>
  <c r="O444" i="2"/>
  <c r="O447" i="2"/>
  <c r="X458" i="2"/>
  <c r="O459" i="2"/>
  <c r="X461" i="2"/>
  <c r="X489" i="2"/>
  <c r="Z490" i="2"/>
  <c r="D494" i="2"/>
  <c r="Z509" i="2"/>
  <c r="P539" i="2"/>
  <c r="O539" i="2"/>
  <c r="P567" i="2"/>
  <c r="Z567" i="2"/>
  <c r="N260" i="2"/>
  <c r="N261" i="2"/>
  <c r="P262" i="2"/>
  <c r="Z262" i="2"/>
  <c r="Z263" i="2"/>
  <c r="X265" i="2"/>
  <c r="O267" i="2"/>
  <c r="X269" i="2"/>
  <c r="O271" i="2"/>
  <c r="P272" i="2"/>
  <c r="X272" i="2"/>
  <c r="Z272" i="2"/>
  <c r="P273" i="2"/>
  <c r="N274" i="2"/>
  <c r="N275" i="2"/>
  <c r="O276" i="2"/>
  <c r="X278" i="2"/>
  <c r="X279" i="2"/>
  <c r="N280" i="2"/>
  <c r="N281" i="2"/>
  <c r="P282" i="2"/>
  <c r="Z282" i="2"/>
  <c r="Z283" i="2"/>
  <c r="X285" i="2"/>
  <c r="O287" i="2"/>
  <c r="P288" i="2"/>
  <c r="X288" i="2"/>
  <c r="Z288" i="2"/>
  <c r="P289" i="2"/>
  <c r="N290" i="2"/>
  <c r="N291" i="2"/>
  <c r="O292" i="2"/>
  <c r="X294" i="2"/>
  <c r="X295" i="2"/>
  <c r="N296" i="2"/>
  <c r="N297" i="2"/>
  <c r="P298" i="2"/>
  <c r="Z298" i="2"/>
  <c r="Z299" i="2"/>
  <c r="X300" i="2"/>
  <c r="N302" i="2"/>
  <c r="X303" i="2"/>
  <c r="N306" i="2"/>
  <c r="O307" i="2"/>
  <c r="N308" i="2"/>
  <c r="X309" i="2"/>
  <c r="D312" i="2"/>
  <c r="Z312" i="2"/>
  <c r="X312" i="2"/>
  <c r="N314" i="2"/>
  <c r="D315" i="2"/>
  <c r="X315" i="2"/>
  <c r="N317" i="2"/>
  <c r="O319" i="2"/>
  <c r="N320" i="2"/>
  <c r="X321" i="2"/>
  <c r="Z322" i="2"/>
  <c r="D324" i="2"/>
  <c r="Z324" i="2"/>
  <c r="X324" i="2"/>
  <c r="N326" i="2"/>
  <c r="O327" i="2"/>
  <c r="N328" i="2"/>
  <c r="X329" i="2"/>
  <c r="Z330" i="2"/>
  <c r="D332" i="2"/>
  <c r="Z332" i="2"/>
  <c r="X332" i="2"/>
  <c r="N334" i="2"/>
  <c r="O335" i="2"/>
  <c r="N336" i="2"/>
  <c r="X337" i="2"/>
  <c r="Z338" i="2"/>
  <c r="D340" i="2"/>
  <c r="Z340" i="2"/>
  <c r="X340" i="2"/>
  <c r="N342" i="2"/>
  <c r="O343" i="2"/>
  <c r="N344" i="2"/>
  <c r="X345" i="2"/>
  <c r="Z346" i="2"/>
  <c r="Z348" i="2"/>
  <c r="X348" i="2"/>
  <c r="N350" i="2"/>
  <c r="O351" i="2"/>
  <c r="N352" i="2"/>
  <c r="X353" i="2"/>
  <c r="Z354" i="2"/>
  <c r="Z356" i="2"/>
  <c r="X356" i="2"/>
  <c r="N358" i="2"/>
  <c r="O359" i="2"/>
  <c r="N360" i="2"/>
  <c r="X361" i="2"/>
  <c r="Z362" i="2"/>
  <c r="Z364" i="2"/>
  <c r="X364" i="2"/>
  <c r="N366" i="2"/>
  <c r="O367" i="2"/>
  <c r="N368" i="2"/>
  <c r="X369" i="2"/>
  <c r="Z370" i="2"/>
  <c r="Z372" i="2"/>
  <c r="X372" i="2"/>
  <c r="N374" i="2"/>
  <c r="O375" i="2"/>
  <c r="N376" i="2"/>
  <c r="X377" i="2"/>
  <c r="Z378" i="2"/>
  <c r="Z380" i="2"/>
  <c r="X380" i="2"/>
  <c r="N382" i="2"/>
  <c r="O383" i="2"/>
  <c r="N384" i="2"/>
  <c r="X385" i="2"/>
  <c r="Z386" i="2"/>
  <c r="Z388" i="2"/>
  <c r="N389" i="2"/>
  <c r="X390" i="2"/>
  <c r="N391" i="2"/>
  <c r="Z392" i="2"/>
  <c r="N394" i="2"/>
  <c r="X394" i="2"/>
  <c r="O395" i="2"/>
  <c r="N396" i="2"/>
  <c r="P397" i="2"/>
  <c r="X397" i="2"/>
  <c r="Z397" i="2"/>
  <c r="N399" i="2"/>
  <c r="O402" i="2"/>
  <c r="X403" i="2"/>
  <c r="O404" i="2"/>
  <c r="P405" i="2"/>
  <c r="Z405" i="2"/>
  <c r="Z406" i="2"/>
  <c r="P407" i="2"/>
  <c r="Z407" i="2"/>
  <c r="O408" i="2"/>
  <c r="N410" i="2"/>
  <c r="X410" i="2"/>
  <c r="O411" i="2"/>
  <c r="N412" i="2"/>
  <c r="P413" i="2"/>
  <c r="X413" i="2"/>
  <c r="Z413" i="2"/>
  <c r="O415" i="2"/>
  <c r="P416" i="2"/>
  <c r="X417" i="2"/>
  <c r="N419" i="2"/>
  <c r="O423" i="2"/>
  <c r="X423" i="2"/>
  <c r="N429" i="2"/>
  <c r="X429" i="2"/>
  <c r="N431" i="2"/>
  <c r="X432" i="2"/>
  <c r="Z432" i="2"/>
  <c r="N434" i="2"/>
  <c r="X435" i="2"/>
  <c r="O436" i="2"/>
  <c r="Z437" i="2"/>
  <c r="N438" i="2"/>
  <c r="X439" i="2"/>
  <c r="O440" i="2"/>
  <c r="X442" i="2"/>
  <c r="P443" i="2"/>
  <c r="Z443" i="2"/>
  <c r="N444" i="2"/>
  <c r="Z445" i="2"/>
  <c r="X445" i="2"/>
  <c r="N447" i="2"/>
  <c r="P448" i="2"/>
  <c r="X448" i="2"/>
  <c r="N449" i="2"/>
  <c r="N450" i="2"/>
  <c r="X450" i="2"/>
  <c r="O452" i="2"/>
  <c r="O456" i="2"/>
  <c r="Z459" i="2"/>
  <c r="O472" i="2"/>
  <c r="O492" i="2"/>
  <c r="O509" i="2"/>
  <c r="Z516" i="2"/>
  <c r="O516" i="2"/>
  <c r="X524" i="2"/>
  <c r="Z537" i="2"/>
  <c r="X365" i="2"/>
  <c r="Z368" i="2"/>
  <c r="X368" i="2"/>
  <c r="O371" i="2"/>
  <c r="X373" i="2"/>
  <c r="Z376" i="2"/>
  <c r="X376" i="2"/>
  <c r="O379" i="2"/>
  <c r="X381" i="2"/>
  <c r="Z384" i="2"/>
  <c r="X384" i="2"/>
  <c r="O387" i="2"/>
  <c r="O390" i="2"/>
  <c r="X395" i="2"/>
  <c r="Z396" i="2"/>
  <c r="X396" i="2"/>
  <c r="Z399" i="2"/>
  <c r="O400" i="2"/>
  <c r="O403" i="2"/>
  <c r="X404" i="2"/>
  <c r="X411" i="2"/>
  <c r="Z412" i="2"/>
  <c r="X412" i="2"/>
  <c r="X418" i="2"/>
  <c r="O424" i="2"/>
  <c r="X427" i="2"/>
  <c r="Z429" i="2"/>
  <c r="X431" i="2"/>
  <c r="X436" i="2"/>
  <c r="O439" i="2"/>
  <c r="X444" i="2"/>
  <c r="Z449" i="2"/>
  <c r="X449" i="2"/>
  <c r="X451" i="2"/>
  <c r="X465" i="2"/>
  <c r="Z466" i="2"/>
  <c r="O469" i="2"/>
  <c r="X481" i="2"/>
  <c r="Z482" i="2"/>
  <c r="X500" i="2"/>
  <c r="P514" i="2"/>
  <c r="Z514" i="2"/>
  <c r="X453" i="2"/>
  <c r="Z454" i="2"/>
  <c r="X454" i="2"/>
  <c r="O455" i="2"/>
  <c r="N456" i="2"/>
  <c r="X457" i="2"/>
  <c r="Z458" i="2"/>
  <c r="N459" i="2"/>
  <c r="Z460" i="2"/>
  <c r="Z461" i="2"/>
  <c r="O462" i="2"/>
  <c r="P464" i="2"/>
  <c r="X464" i="2"/>
  <c r="N466" i="2"/>
  <c r="P467" i="2"/>
  <c r="X467" i="2"/>
  <c r="Z467" i="2"/>
  <c r="N469" i="2"/>
  <c r="X470" i="2"/>
  <c r="O471" i="2"/>
  <c r="N472" i="2"/>
  <c r="X473" i="2"/>
  <c r="Z474" i="2"/>
  <c r="N475" i="2"/>
  <c r="Z476" i="2"/>
  <c r="Z477" i="2"/>
  <c r="O478" i="2"/>
  <c r="P480" i="2"/>
  <c r="X480" i="2"/>
  <c r="N482" i="2"/>
  <c r="O483" i="2"/>
  <c r="N484" i="2"/>
  <c r="X485" i="2"/>
  <c r="Z486" i="2"/>
  <c r="D488" i="2"/>
  <c r="P488" i="2"/>
  <c r="X488" i="2"/>
  <c r="N490" i="2"/>
  <c r="O491" i="2"/>
  <c r="N492" i="2"/>
  <c r="X493" i="2"/>
  <c r="Z494" i="2"/>
  <c r="N497" i="2"/>
  <c r="O500" i="2"/>
  <c r="N502" i="2"/>
  <c r="O503" i="2"/>
  <c r="X506" i="2"/>
  <c r="N507" i="2"/>
  <c r="Z508" i="2"/>
  <c r="D511" i="2"/>
  <c r="P511" i="2"/>
  <c r="N512" i="2"/>
  <c r="D513" i="2"/>
  <c r="Z513" i="2"/>
  <c r="D514" i="2"/>
  <c r="N516" i="2"/>
  <c r="O519" i="2"/>
  <c r="N521" i="2"/>
  <c r="O522" i="2"/>
  <c r="X525" i="2"/>
  <c r="N526" i="2"/>
  <c r="X527" i="2"/>
  <c r="X528" i="2"/>
  <c r="Z529" i="2"/>
  <c r="Z530" i="2"/>
  <c r="Z534" i="2"/>
  <c r="O537" i="2"/>
  <c r="N539" i="2"/>
  <c r="O541" i="2"/>
  <c r="X543" i="2"/>
  <c r="Z544" i="2"/>
  <c r="N546" i="2"/>
  <c r="P547" i="2"/>
  <c r="Z549" i="2"/>
  <c r="O550" i="2"/>
  <c r="N552" i="2"/>
  <c r="X552" i="2"/>
  <c r="P553" i="2"/>
  <c r="O557" i="2"/>
  <c r="P559" i="2"/>
  <c r="N565" i="2"/>
  <c r="N571" i="2"/>
  <c r="O572" i="2"/>
  <c r="N574" i="2"/>
  <c r="X574" i="2"/>
  <c r="P575" i="2"/>
  <c r="O577" i="2"/>
  <c r="N581" i="2"/>
  <c r="Z595" i="2"/>
  <c r="X606" i="2"/>
  <c r="Z611" i="2"/>
  <c r="Y627" i="2"/>
  <c r="Z627" i="2"/>
  <c r="X649" i="2"/>
  <c r="Z656" i="2"/>
  <c r="P691" i="2"/>
  <c r="Z691" i="2"/>
  <c r="P451" i="2"/>
  <c r="Z453" i="2"/>
  <c r="N455" i="2"/>
  <c r="Z456" i="2"/>
  <c r="Z457" i="2"/>
  <c r="P460" i="2"/>
  <c r="N462" i="2"/>
  <c r="P463" i="2"/>
  <c r="Z463" i="2"/>
  <c r="N465" i="2"/>
  <c r="X466" i="2"/>
  <c r="N468" i="2"/>
  <c r="X469" i="2"/>
  <c r="Z470" i="2"/>
  <c r="N471" i="2"/>
  <c r="Z472" i="2"/>
  <c r="P476" i="2"/>
  <c r="N478" i="2"/>
  <c r="P479" i="2"/>
  <c r="Z479" i="2"/>
  <c r="N481" i="2"/>
  <c r="X482" i="2"/>
  <c r="N483" i="2"/>
  <c r="Z484" i="2"/>
  <c r="P487" i="2"/>
  <c r="Z487" i="2"/>
  <c r="N489" i="2"/>
  <c r="X490" i="2"/>
  <c r="N491" i="2"/>
  <c r="Z492" i="2"/>
  <c r="P495" i="2"/>
  <c r="Z495" i="2"/>
  <c r="X497" i="2"/>
  <c r="Z499" i="2"/>
  <c r="X502" i="2"/>
  <c r="N505" i="2"/>
  <c r="N510" i="2"/>
  <c r="X516" i="2"/>
  <c r="Z518" i="2"/>
  <c r="X521" i="2"/>
  <c r="N524" i="2"/>
  <c r="N533" i="2"/>
  <c r="X534" i="2"/>
  <c r="N535" i="2"/>
  <c r="X537" i="2"/>
  <c r="P538" i="2"/>
  <c r="P543" i="2"/>
  <c r="Z546" i="2"/>
  <c r="N555" i="2"/>
  <c r="P556" i="2"/>
  <c r="Z556" i="2"/>
  <c r="P558" i="2"/>
  <c r="N563" i="2"/>
  <c r="P564" i="2"/>
  <c r="N568" i="2"/>
  <c r="X571" i="2"/>
  <c r="Z578" i="2"/>
  <c r="P580" i="2"/>
  <c r="Z646" i="2"/>
  <c r="O646" i="2"/>
  <c r="X654" i="2"/>
  <c r="X659" i="2"/>
  <c r="O466" i="2"/>
  <c r="X468" i="2"/>
  <c r="X471" i="2"/>
  <c r="Z471" i="2"/>
  <c r="X474" i="2"/>
  <c r="O475" i="2"/>
  <c r="X477" i="2"/>
  <c r="Z478" i="2"/>
  <c r="Z480" i="2"/>
  <c r="Z481" i="2"/>
  <c r="O482" i="2"/>
  <c r="X483" i="2"/>
  <c r="Z483" i="2"/>
  <c r="X486" i="2"/>
  <c r="D487" i="2"/>
  <c r="Z488" i="2"/>
  <c r="D489" i="2"/>
  <c r="Z489" i="2"/>
  <c r="O490" i="2"/>
  <c r="X491" i="2"/>
  <c r="Z491" i="2"/>
  <c r="X494" i="2"/>
  <c r="D495" i="2"/>
  <c r="Z496" i="2"/>
  <c r="D499" i="2"/>
  <c r="Z500" i="2"/>
  <c r="D503" i="2"/>
  <c r="D505" i="2"/>
  <c r="Z505" i="2"/>
  <c r="O506" i="2"/>
  <c r="X508" i="2"/>
  <c r="D510" i="2"/>
  <c r="X513" i="2"/>
  <c r="O514" i="2"/>
  <c r="D518" i="2"/>
  <c r="Z524" i="2"/>
  <c r="O525" i="2"/>
  <c r="O528" i="2"/>
  <c r="Z533" i="2"/>
  <c r="O534" i="2"/>
  <c r="Z542" i="2"/>
  <c r="X545" i="2"/>
  <c r="X549" i="2"/>
  <c r="Z553" i="2"/>
  <c r="O554" i="2"/>
  <c r="Z557" i="2"/>
  <c r="Z577" i="2"/>
  <c r="X579" i="2"/>
  <c r="P591" i="2"/>
  <c r="Z591" i="2"/>
  <c r="Z601" i="2"/>
  <c r="X619" i="2"/>
  <c r="X621" i="2"/>
  <c r="X565" i="2"/>
  <c r="Z566" i="2"/>
  <c r="X568" i="2"/>
  <c r="Z571" i="2"/>
  <c r="Z573" i="2"/>
  <c r="X573" i="2"/>
  <c r="Z574" i="2"/>
  <c r="X576" i="2"/>
  <c r="Z579" i="2"/>
  <c r="Z581" i="2"/>
  <c r="X581" i="2"/>
  <c r="Z582" i="2"/>
  <c r="D584" i="2"/>
  <c r="X584" i="2"/>
  <c r="Z587" i="2"/>
  <c r="D589" i="2"/>
  <c r="Z589" i="2"/>
  <c r="X589" i="2"/>
  <c r="Z590" i="2"/>
  <c r="X594" i="2"/>
  <c r="D595" i="2"/>
  <c r="D597" i="2"/>
  <c r="Z597" i="2"/>
  <c r="O598" i="2"/>
  <c r="X599" i="2"/>
  <c r="Z599" i="2"/>
  <c r="X602" i="2"/>
  <c r="D603" i="2"/>
  <c r="D605" i="2"/>
  <c r="Z605" i="2"/>
  <c r="O606" i="2"/>
  <c r="X607" i="2"/>
  <c r="Z607" i="2"/>
  <c r="X610" i="2"/>
  <c r="D611" i="2"/>
  <c r="X615" i="2"/>
  <c r="Z615" i="2"/>
  <c r="D617" i="2"/>
  <c r="O618" i="2"/>
  <c r="O619" i="2"/>
  <c r="X622" i="2"/>
  <c r="X624" i="2"/>
  <c r="Z626" i="2"/>
  <c r="X632" i="2"/>
  <c r="X638" i="2"/>
  <c r="X640" i="2"/>
  <c r="O644" i="2"/>
  <c r="O649" i="2"/>
  <c r="O652" i="2"/>
  <c r="Z657" i="2"/>
  <c r="Z662" i="2"/>
  <c r="O663" i="2"/>
  <c r="Y716" i="2"/>
  <c r="Z716" i="2"/>
  <c r="P734" i="2"/>
  <c r="Z734" i="2"/>
  <c r="D496" i="2"/>
  <c r="P496" i="2"/>
  <c r="X496" i="2"/>
  <c r="N498" i="2"/>
  <c r="O499" i="2"/>
  <c r="N500" i="2"/>
  <c r="X501" i="2"/>
  <c r="Z502" i="2"/>
  <c r="D504" i="2"/>
  <c r="Z504" i="2"/>
  <c r="X504" i="2"/>
  <c r="N506" i="2"/>
  <c r="O507" i="2"/>
  <c r="N508" i="2"/>
  <c r="X509" i="2"/>
  <c r="Z510" i="2"/>
  <c r="D512" i="2"/>
  <c r="Z512" i="2"/>
  <c r="X512" i="2"/>
  <c r="D515" i="2"/>
  <c r="P515" i="2"/>
  <c r="X515" i="2"/>
  <c r="N517" i="2"/>
  <c r="O518" i="2"/>
  <c r="N519" i="2"/>
  <c r="X520" i="2"/>
  <c r="Z521" i="2"/>
  <c r="P523" i="2"/>
  <c r="X523" i="2"/>
  <c r="N525" i="2"/>
  <c r="P526" i="2"/>
  <c r="X526" i="2"/>
  <c r="Z526" i="2"/>
  <c r="N528" i="2"/>
  <c r="X529" i="2"/>
  <c r="O530" i="2"/>
  <c r="O533" i="2"/>
  <c r="N534" i="2"/>
  <c r="P535" i="2"/>
  <c r="X535" i="2"/>
  <c r="Z536" i="2"/>
  <c r="N537" i="2"/>
  <c r="Z538" i="2"/>
  <c r="X541" i="2"/>
  <c r="P542" i="2"/>
  <c r="X542" i="2"/>
  <c r="N543" i="2"/>
  <c r="N544" i="2"/>
  <c r="X544" i="2"/>
  <c r="P545" i="2"/>
  <c r="Z545" i="2"/>
  <c r="O546" i="2"/>
  <c r="O549" i="2"/>
  <c r="N550" i="2"/>
  <c r="P551" i="2"/>
  <c r="X551" i="2"/>
  <c r="Z552" i="2"/>
  <c r="N553" i="2"/>
  <c r="Z554" i="2"/>
  <c r="O555" i="2"/>
  <c r="N556" i="2"/>
  <c r="N557" i="2"/>
  <c r="X559" i="2"/>
  <c r="O560" i="2"/>
  <c r="O563" i="2"/>
  <c r="X567" i="2"/>
  <c r="O571" i="2"/>
  <c r="X575" i="2"/>
  <c r="O576" i="2"/>
  <c r="O579" i="2"/>
  <c r="X583" i="2"/>
  <c r="O584" i="2"/>
  <c r="O587" i="2"/>
  <c r="X591" i="2"/>
  <c r="N592" i="2"/>
  <c r="X593" i="2"/>
  <c r="Z594" i="2"/>
  <c r="D596" i="2"/>
  <c r="P596" i="2"/>
  <c r="X596" i="2"/>
  <c r="N598" i="2"/>
  <c r="O599" i="2"/>
  <c r="N600" i="2"/>
  <c r="X601" i="2"/>
  <c r="Z602" i="2"/>
  <c r="D604" i="2"/>
  <c r="P604" i="2"/>
  <c r="X604" i="2"/>
  <c r="N606" i="2"/>
  <c r="O607" i="2"/>
  <c r="N608" i="2"/>
  <c r="X609" i="2"/>
  <c r="Z610" i="2"/>
  <c r="D612" i="2"/>
  <c r="P612" i="2"/>
  <c r="X612" i="2"/>
  <c r="N613" i="2"/>
  <c r="N614" i="2"/>
  <c r="X614" i="2"/>
  <c r="P615" i="2"/>
  <c r="D620" i="2"/>
  <c r="P620" i="2"/>
  <c r="N621" i="2"/>
  <c r="Z622" i="2"/>
  <c r="O626" i="2"/>
  <c r="O627" i="2"/>
  <c r="N629" i="2"/>
  <c r="O629" i="2"/>
  <c r="P636" i="2"/>
  <c r="N637" i="2"/>
  <c r="Z638" i="2"/>
  <c r="O639" i="2"/>
  <c r="X641" i="2"/>
  <c r="X646" i="2"/>
  <c r="Z647" i="2"/>
  <c r="X648" i="2"/>
  <c r="Z648" i="2"/>
  <c r="Z650" i="2"/>
  <c r="X651" i="2"/>
  <c r="N654" i="2"/>
  <c r="O654" i="2"/>
  <c r="O657" i="2"/>
  <c r="N659" i="2"/>
  <c r="O660" i="2"/>
  <c r="X663" i="2"/>
  <c r="N664" i="2"/>
  <c r="X679" i="2"/>
  <c r="Z689" i="2"/>
  <c r="O689" i="2"/>
  <c r="O583" i="2"/>
  <c r="X587" i="2"/>
  <c r="O588" i="2"/>
  <c r="O591" i="2"/>
  <c r="X592" i="2"/>
  <c r="O595" i="2"/>
  <c r="X597" i="2"/>
  <c r="X600" i="2"/>
  <c r="O603" i="2"/>
  <c r="X605" i="2"/>
  <c r="X608" i="2"/>
  <c r="O611" i="2"/>
  <c r="Z613" i="2"/>
  <c r="X613" i="2"/>
  <c r="Z614" i="2"/>
  <c r="O625" i="2"/>
  <c r="X627" i="2"/>
  <c r="O630" i="2"/>
  <c r="X634" i="2"/>
  <c r="O641" i="2"/>
  <c r="O655" i="2"/>
  <c r="X657" i="2"/>
  <c r="X662" i="2"/>
  <c r="Z663" i="2"/>
  <c r="Z669" i="2"/>
  <c r="O669" i="2"/>
  <c r="Z704" i="2"/>
  <c r="O717" i="2"/>
  <c r="X670" i="2"/>
  <c r="Z671" i="2"/>
  <c r="X675" i="2"/>
  <c r="X683" i="2"/>
  <c r="X693" i="2"/>
  <c r="X695" i="2"/>
  <c r="Z700" i="2"/>
  <c r="O701" i="2"/>
  <c r="O704" i="2"/>
  <c r="X707" i="2"/>
  <c r="X712" i="2"/>
  <c r="Z712" i="2"/>
  <c r="Z715" i="2"/>
  <c r="O722" i="2"/>
  <c r="Z735" i="2"/>
  <c r="P752" i="2"/>
  <c r="O752" i="2"/>
  <c r="O616" i="2"/>
  <c r="X618" i="2"/>
  <c r="N619" i="2"/>
  <c r="D621" i="2"/>
  <c r="Z621" i="2"/>
  <c r="O622" i="2"/>
  <c r="P623" i="2"/>
  <c r="X623" i="2"/>
  <c r="Z623" i="2"/>
  <c r="N625" i="2"/>
  <c r="X626" i="2"/>
  <c r="N627" i="2"/>
  <c r="X628" i="2"/>
  <c r="N630" i="2"/>
  <c r="O631" i="2"/>
  <c r="X633" i="2"/>
  <c r="Z634" i="2"/>
  <c r="X635" i="2"/>
  <c r="Z637" i="2"/>
  <c r="X637" i="2"/>
  <c r="N639" i="2"/>
  <c r="O640" i="2"/>
  <c r="N641" i="2"/>
  <c r="X643" i="2"/>
  <c r="N644" i="2"/>
  <c r="Z645" i="2"/>
  <c r="X645" i="2"/>
  <c r="N647" i="2"/>
  <c r="O648" i="2"/>
  <c r="N649" i="2"/>
  <c r="X650" i="2"/>
  <c r="Z651" i="2"/>
  <c r="Z653" i="2"/>
  <c r="X653" i="2"/>
  <c r="N655" i="2"/>
  <c r="O656" i="2"/>
  <c r="N657" i="2"/>
  <c r="X658" i="2"/>
  <c r="Z659" i="2"/>
  <c r="Z661" i="2"/>
  <c r="X661" i="2"/>
  <c r="N663" i="2"/>
  <c r="P664" i="2"/>
  <c r="X664" i="2"/>
  <c r="Z664" i="2"/>
  <c r="N666" i="2"/>
  <c r="X667" i="2"/>
  <c r="N668" i="2"/>
  <c r="Z670" i="2"/>
  <c r="O671" i="2"/>
  <c r="P672" i="2"/>
  <c r="X672" i="2"/>
  <c r="Z672" i="2"/>
  <c r="N674" i="2"/>
  <c r="X674" i="2"/>
  <c r="P675" i="2"/>
  <c r="Z675" i="2"/>
  <c r="N676" i="2"/>
  <c r="Z677" i="2"/>
  <c r="X677" i="2"/>
  <c r="Z678" i="2"/>
  <c r="N679" i="2"/>
  <c r="P680" i="2"/>
  <c r="X680" i="2"/>
  <c r="N681" i="2"/>
  <c r="N682" i="2"/>
  <c r="X682" i="2"/>
  <c r="P683" i="2"/>
  <c r="Z683" i="2"/>
  <c r="N684" i="2"/>
  <c r="Z685" i="2"/>
  <c r="X685" i="2"/>
  <c r="Z686" i="2"/>
  <c r="Z690" i="2"/>
  <c r="X691" i="2"/>
  <c r="O692" i="2"/>
  <c r="Z693" i="2"/>
  <c r="O694" i="2"/>
  <c r="N696" i="2"/>
  <c r="X697" i="2"/>
  <c r="N698" i="2"/>
  <c r="X703" i="2"/>
  <c r="X704" i="2"/>
  <c r="Z707" i="2"/>
  <c r="P710" i="2"/>
  <c r="O715" i="2"/>
  <c r="O716" i="2"/>
  <c r="X719" i="2"/>
  <c r="N720" i="2"/>
  <c r="Z721" i="2"/>
  <c r="X721" i="2"/>
  <c r="X722" i="2"/>
  <c r="Z723" i="2"/>
  <c r="O729" i="2"/>
  <c r="P729" i="2"/>
  <c r="Z768" i="2"/>
  <c r="O768" i="2"/>
  <c r="X774" i="2"/>
  <c r="O667" i="2"/>
  <c r="P668" i="2"/>
  <c r="X668" i="2"/>
  <c r="Z668" i="2"/>
  <c r="N670" i="2"/>
  <c r="X671" i="2"/>
  <c r="N672" i="2"/>
  <c r="Z674" i="2"/>
  <c r="N675" i="2"/>
  <c r="P676" i="2"/>
  <c r="X676" i="2"/>
  <c r="N677" i="2"/>
  <c r="N678" i="2"/>
  <c r="X678" i="2"/>
  <c r="P679" i="2"/>
  <c r="Z679" i="2"/>
  <c r="N680" i="2"/>
  <c r="Z681" i="2"/>
  <c r="X681" i="2"/>
  <c r="Z682" i="2"/>
  <c r="N683" i="2"/>
  <c r="P684" i="2"/>
  <c r="X684" i="2"/>
  <c r="N685" i="2"/>
  <c r="N686" i="2"/>
  <c r="X686" i="2"/>
  <c r="P687" i="2"/>
  <c r="X694" i="2"/>
  <c r="O697" i="2"/>
  <c r="X700" i="2"/>
  <c r="N707" i="2"/>
  <c r="P708" i="2"/>
  <c r="X710" i="2"/>
  <c r="O714" i="2"/>
  <c r="X716" i="2"/>
  <c r="X718" i="2"/>
  <c r="X732" i="2"/>
  <c r="X733" i="2"/>
  <c r="Z736" i="2"/>
  <c r="Z737" i="2"/>
  <c r="X738" i="2"/>
  <c r="Z744" i="2"/>
  <c r="X750" i="2"/>
  <c r="Z754" i="2"/>
  <c r="Z760" i="2"/>
  <c r="Z766" i="2"/>
  <c r="Z772" i="2"/>
  <c r="D775" i="2"/>
  <c r="D779" i="2"/>
  <c r="D781" i="2"/>
  <c r="Z781" i="2"/>
  <c r="Z793" i="2"/>
  <c r="O793" i="2"/>
  <c r="X687" i="2"/>
  <c r="O688" i="2"/>
  <c r="O691" i="2"/>
  <c r="N694" i="2"/>
  <c r="Z695" i="2"/>
  <c r="O696" i="2"/>
  <c r="N697" i="2"/>
  <c r="P698" i="2"/>
  <c r="X698" i="2"/>
  <c r="Z698" i="2"/>
  <c r="X699" i="2"/>
  <c r="O700" i="2"/>
  <c r="N701" i="2"/>
  <c r="P702" i="2"/>
  <c r="X702" i="2"/>
  <c r="N704" i="2"/>
  <c r="X708" i="2"/>
  <c r="Z709" i="2"/>
  <c r="X709" i="2"/>
  <c r="Z711" i="2"/>
  <c r="X713" i="2"/>
  <c r="N714" i="2"/>
  <c r="X715" i="2"/>
  <c r="N716" i="2"/>
  <c r="P718" i="2"/>
  <c r="O719" i="2"/>
  <c r="P720" i="2"/>
  <c r="X720" i="2"/>
  <c r="Z720" i="2"/>
  <c r="N722" i="2"/>
  <c r="X723" i="2"/>
  <c r="N724" i="2"/>
  <c r="X725" i="2"/>
  <c r="O726" i="2"/>
  <c r="N728" i="2"/>
  <c r="X728" i="2"/>
  <c r="X729" i="2"/>
  <c r="N730" i="2"/>
  <c r="N731" i="2"/>
  <c r="P732" i="2"/>
  <c r="Z732" i="2"/>
  <c r="Z733" i="2"/>
  <c r="X735" i="2"/>
  <c r="O737" i="2"/>
  <c r="P738" i="2"/>
  <c r="N739" i="2"/>
  <c r="N741" i="2"/>
  <c r="X741" i="2"/>
  <c r="N742" i="2"/>
  <c r="O745" i="2"/>
  <c r="X746" i="2"/>
  <c r="Z747" i="2"/>
  <c r="X747" i="2"/>
  <c r="N748" i="2"/>
  <c r="P750" i="2"/>
  <c r="Z750" i="2"/>
  <c r="O751" i="2"/>
  <c r="N753" i="2"/>
  <c r="X753" i="2"/>
  <c r="O754" i="2"/>
  <c r="N755" i="2"/>
  <c r="P756" i="2"/>
  <c r="X756" i="2"/>
  <c r="Z756" i="2"/>
  <c r="O757" i="2"/>
  <c r="P758" i="2"/>
  <c r="O761" i="2"/>
  <c r="O767" i="2"/>
  <c r="X770" i="2"/>
  <c r="N771" i="2"/>
  <c r="O772" i="2"/>
  <c r="N774" i="2"/>
  <c r="D776" i="2"/>
  <c r="Z776" i="2"/>
  <c r="X776" i="2"/>
  <c r="N778" i="2"/>
  <c r="O779" i="2"/>
  <c r="X782" i="2"/>
  <c r="O723" i="2"/>
  <c r="P724" i="2"/>
  <c r="X724" i="2"/>
  <c r="Z724" i="2"/>
  <c r="P728" i="2"/>
  <c r="N729" i="2"/>
  <c r="P730" i="2"/>
  <c r="X730" i="2"/>
  <c r="Z730" i="2"/>
  <c r="N732" i="2"/>
  <c r="N733" i="2"/>
  <c r="O734" i="2"/>
  <c r="X736" i="2"/>
  <c r="X737" i="2"/>
  <c r="N738" i="2"/>
  <c r="X740" i="2"/>
  <c r="Z740" i="2"/>
  <c r="Z741" i="2"/>
  <c r="P742" i="2"/>
  <c r="Z742" i="2"/>
  <c r="O743" i="2"/>
  <c r="N745" i="2"/>
  <c r="X745" i="2"/>
  <c r="O746" i="2"/>
  <c r="N747" i="2"/>
  <c r="P748" i="2"/>
  <c r="X748" i="2"/>
  <c r="Z748" i="2"/>
  <c r="N750" i="2"/>
  <c r="O753" i="2"/>
  <c r="X754" i="2"/>
  <c r="Z755" i="2"/>
  <c r="X755" i="2"/>
  <c r="N756" i="2"/>
  <c r="N757" i="2"/>
  <c r="X757" i="2"/>
  <c r="N758" i="2"/>
  <c r="X758" i="2"/>
  <c r="O759" i="2"/>
  <c r="N761" i="2"/>
  <c r="X761" i="2"/>
  <c r="O762" i="2"/>
  <c r="O763" i="2"/>
  <c r="O765" i="2"/>
  <c r="X767" i="2"/>
  <c r="Z767" i="2"/>
  <c r="X769" i="2"/>
  <c r="X772" i="2"/>
  <c r="Z777" i="2"/>
  <c r="X781" i="2"/>
  <c r="P783" i="2"/>
  <c r="Z783" i="2"/>
  <c r="Z792" i="2"/>
  <c r="O792" i="2"/>
  <c r="X798" i="2"/>
  <c r="Z786" i="2"/>
  <c r="D788" i="2"/>
  <c r="X794" i="2"/>
  <c r="X802" i="2"/>
  <c r="N765" i="2"/>
  <c r="X766" i="2"/>
  <c r="N767" i="2"/>
  <c r="D769" i="2"/>
  <c r="Z769" i="2"/>
  <c r="O770" i="2"/>
  <c r="D771" i="2"/>
  <c r="P771" i="2"/>
  <c r="X771" i="2"/>
  <c r="N772" i="2"/>
  <c r="X773" i="2"/>
  <c r="Z774" i="2"/>
  <c r="N777" i="2"/>
  <c r="X777" i="2"/>
  <c r="Z778" i="2"/>
  <c r="D780" i="2"/>
  <c r="Z780" i="2"/>
  <c r="X780" i="2"/>
  <c r="N782" i="2"/>
  <c r="O783" i="2"/>
  <c r="N784" i="2"/>
  <c r="O786" i="2"/>
  <c r="D787" i="2"/>
  <c r="P787" i="2"/>
  <c r="X787" i="2"/>
  <c r="Z787" i="2"/>
  <c r="N789" i="2"/>
  <c r="X790" i="2"/>
  <c r="N791" i="2"/>
  <c r="X793" i="2"/>
  <c r="N795" i="2"/>
  <c r="D796" i="2"/>
  <c r="Z796" i="2"/>
  <c r="X796" i="2"/>
  <c r="Z797" i="2"/>
  <c r="N798" i="2"/>
  <c r="N801" i="2"/>
  <c r="X801" i="2"/>
  <c r="Z802" i="2"/>
  <c r="X806" i="2"/>
  <c r="N807" i="2"/>
  <c r="Z808" i="2"/>
  <c r="O811" i="2"/>
  <c r="Z812" i="2"/>
  <c r="Z784" i="2"/>
  <c r="X784" i="2"/>
  <c r="X786" i="2"/>
  <c r="N787" i="2"/>
  <c r="O790" i="2"/>
  <c r="P791" i="2"/>
  <c r="X791" i="2"/>
  <c r="Z791" i="2"/>
  <c r="N794" i="2"/>
  <c r="P795" i="2"/>
  <c r="X795" i="2"/>
  <c r="N796" i="2"/>
  <c r="N797" i="2"/>
  <c r="X797" i="2"/>
  <c r="P798" i="2"/>
  <c r="Z798" i="2"/>
  <c r="O799" i="2"/>
  <c r="Z801" i="2"/>
  <c r="N802" i="2"/>
  <c r="O803" i="2"/>
  <c r="O806" i="2"/>
  <c r="P807" i="2"/>
  <c r="X807" i="2"/>
  <c r="N808" i="2"/>
  <c r="X808" i="2"/>
  <c r="O810" i="2"/>
  <c r="X811" i="2"/>
  <c r="N812" i="2"/>
  <c r="X812" i="2"/>
  <c r="P7" i="2"/>
  <c r="P11" i="2"/>
  <c r="Z12" i="2"/>
  <c r="O14" i="2"/>
  <c r="Z16" i="2"/>
  <c r="O18" i="2"/>
  <c r="Z20" i="2"/>
  <c r="O22" i="2"/>
  <c r="Z24" i="2"/>
  <c r="O26" i="2"/>
  <c r="Z28" i="2"/>
  <c r="O30" i="2"/>
  <c r="Z32" i="2"/>
  <c r="O34" i="2"/>
  <c r="Z36" i="2"/>
  <c r="O38" i="2"/>
  <c r="Z40" i="2"/>
  <c r="O42" i="2"/>
  <c r="Z44" i="2"/>
  <c r="O46" i="2"/>
  <c r="Z48" i="2"/>
  <c r="O50" i="2"/>
  <c r="Z52" i="2"/>
  <c r="O54" i="2"/>
  <c r="Z56" i="2"/>
  <c r="O58" i="2"/>
  <c r="Z60" i="2"/>
  <c r="O62" i="2"/>
  <c r="Z64" i="2"/>
  <c r="O66" i="2"/>
  <c r="Z68" i="2"/>
  <c r="O70" i="2"/>
  <c r="Z72" i="2"/>
  <c r="O74" i="2"/>
  <c r="Z76" i="2"/>
  <c r="O78" i="2"/>
  <c r="Z80" i="2"/>
  <c r="Z84" i="2"/>
  <c r="O86" i="2"/>
  <c r="Z88" i="2"/>
  <c r="O90" i="2"/>
  <c r="Z92" i="2"/>
  <c r="O94" i="2"/>
  <c r="Z96" i="2"/>
  <c r="O98" i="2"/>
  <c r="Z100" i="2"/>
  <c r="O102" i="2"/>
  <c r="Z104" i="2"/>
  <c r="O106" i="2"/>
  <c r="Z108" i="2"/>
  <c r="O110" i="2"/>
  <c r="Z112" i="2"/>
  <c r="O114" i="2"/>
  <c r="Z116" i="2"/>
  <c r="P119" i="2"/>
  <c r="Z120" i="2"/>
  <c r="Z124" i="2"/>
  <c r="O126" i="2"/>
  <c r="Z128" i="2"/>
  <c r="P135" i="2"/>
  <c r="Z136" i="2"/>
  <c r="Y141" i="2"/>
  <c r="Z141" i="2"/>
  <c r="N150" i="2"/>
  <c r="Z151" i="2"/>
  <c r="O151" i="2"/>
  <c r="P152" i="2"/>
  <c r="P3" i="2"/>
  <c r="P14" i="2"/>
  <c r="P26" i="2"/>
  <c r="P30" i="2"/>
  <c r="P34" i="2"/>
  <c r="P38" i="2"/>
  <c r="P42" i="2"/>
  <c r="P46" i="2"/>
  <c r="P50" i="2"/>
  <c r="P54" i="2"/>
  <c r="P58" i="2"/>
  <c r="P62" i="2"/>
  <c r="P66" i="2"/>
  <c r="P70" i="2"/>
  <c r="P74" i="2"/>
  <c r="P78" i="2"/>
  <c r="P82" i="2"/>
  <c r="P86" i="2"/>
  <c r="P90" i="2"/>
  <c r="P94" i="2"/>
  <c r="P98" i="2"/>
  <c r="P102" i="2"/>
  <c r="P106" i="2"/>
  <c r="P110" i="2"/>
  <c r="P114" i="2"/>
  <c r="P118" i="2"/>
  <c r="P122" i="2"/>
  <c r="P126" i="2"/>
  <c r="Z139" i="2"/>
  <c r="O139" i="2"/>
  <c r="Y145" i="2"/>
  <c r="Z145" i="2"/>
  <c r="P6" i="2"/>
  <c r="P18" i="2"/>
  <c r="P22" i="2"/>
  <c r="P5" i="2"/>
  <c r="P9" i="2"/>
  <c r="Z10" i="2"/>
  <c r="P13" i="2"/>
  <c r="P17" i="2"/>
  <c r="P21" i="2"/>
  <c r="P25" i="2"/>
  <c r="P29" i="2"/>
  <c r="P33" i="2"/>
  <c r="P37" i="2"/>
  <c r="P41" i="2"/>
  <c r="P45" i="2"/>
  <c r="P49" i="2"/>
  <c r="P53" i="2"/>
  <c r="P57" i="2"/>
  <c r="P61" i="2"/>
  <c r="P65" i="2"/>
  <c r="P69" i="2"/>
  <c r="P73" i="2"/>
  <c r="P77" i="2"/>
  <c r="P81" i="2"/>
  <c r="P85" i="2"/>
  <c r="P89" i="2"/>
  <c r="P93" i="2"/>
  <c r="P97" i="2"/>
  <c r="P101" i="2"/>
  <c r="P105" i="2"/>
  <c r="P109" i="2"/>
  <c r="P113" i="2"/>
  <c r="P117" i="2"/>
  <c r="P121" i="2"/>
  <c r="P125" i="2"/>
  <c r="O132" i="2"/>
  <c r="Z132" i="2"/>
  <c r="Z133" i="2"/>
  <c r="Z143" i="2"/>
  <c r="O143" i="2"/>
  <c r="Y149" i="2"/>
  <c r="Z149" i="2"/>
  <c r="P151" i="2"/>
  <c r="P127" i="2"/>
  <c r="P129" i="2"/>
  <c r="Z131" i="2"/>
  <c r="N135" i="2"/>
  <c r="O135" i="2"/>
  <c r="P137" i="2"/>
  <c r="Y137" i="2"/>
  <c r="Z137" i="2"/>
  <c r="P139" i="2"/>
  <c r="N146" i="2"/>
  <c r="Z147" i="2"/>
  <c r="O147" i="2"/>
  <c r="P148" i="2"/>
  <c r="Z153" i="2"/>
  <c r="O155" i="2"/>
  <c r="Z157" i="2"/>
  <c r="O159" i="2"/>
  <c r="Z161" i="2"/>
  <c r="O163" i="2"/>
  <c r="Z165" i="2"/>
  <c r="Z169" i="2"/>
  <c r="O171" i="2"/>
  <c r="Z173" i="2"/>
  <c r="O175" i="2"/>
  <c r="Z177" i="2"/>
  <c r="O179" i="2"/>
  <c r="Z181" i="2"/>
  <c r="O183" i="2"/>
  <c r="Z185" i="2"/>
  <c r="O187" i="2"/>
  <c r="Z189" i="2"/>
  <c r="O191" i="2"/>
  <c r="Z193" i="2"/>
  <c r="O195" i="2"/>
  <c r="Z197" i="2"/>
  <c r="O199" i="2"/>
  <c r="Z201" i="2"/>
  <c r="O203" i="2"/>
  <c r="Z205" i="2"/>
  <c r="O207" i="2"/>
  <c r="Z209" i="2"/>
  <c r="O211" i="2"/>
  <c r="Z213" i="2"/>
  <c r="O215" i="2"/>
  <c r="Z217" i="2"/>
  <c r="O219" i="2"/>
  <c r="Z221" i="2"/>
  <c r="O223" i="2"/>
  <c r="Z225" i="2"/>
  <c r="O227" i="2"/>
  <c r="Z229" i="2"/>
  <c r="O231" i="2"/>
  <c r="Z233" i="2"/>
  <c r="O235" i="2"/>
  <c r="Z237" i="2"/>
  <c r="O239" i="2"/>
  <c r="Z241" i="2"/>
  <c r="O243" i="2"/>
  <c r="Z245" i="2"/>
  <c r="P247" i="2"/>
  <c r="P248" i="2"/>
  <c r="O249" i="2"/>
  <c r="O251" i="2"/>
  <c r="P256" i="2"/>
  <c r="O259" i="2"/>
  <c r="P264" i="2"/>
  <c r="P155" i="2"/>
  <c r="P159" i="2"/>
  <c r="P163" i="2"/>
  <c r="P167" i="2"/>
  <c r="P171" i="2"/>
  <c r="P175" i="2"/>
  <c r="P179" i="2"/>
  <c r="P183" i="2"/>
  <c r="P187" i="2"/>
  <c r="P191" i="2"/>
  <c r="P195" i="2"/>
  <c r="P199" i="2"/>
  <c r="P203" i="2"/>
  <c r="P207" i="2"/>
  <c r="P211" i="2"/>
  <c r="P215" i="2"/>
  <c r="P219" i="2"/>
  <c r="P223" i="2"/>
  <c r="P227" i="2"/>
  <c r="P231" i="2"/>
  <c r="P235" i="2"/>
  <c r="P239" i="2"/>
  <c r="P243" i="2"/>
  <c r="P249" i="2"/>
  <c r="P130" i="2"/>
  <c r="P134" i="2"/>
  <c r="P138" i="2"/>
  <c r="P142" i="2"/>
  <c r="P146" i="2"/>
  <c r="P150" i="2"/>
  <c r="P154" i="2"/>
  <c r="P158" i="2"/>
  <c r="P162" i="2"/>
  <c r="P166" i="2"/>
  <c r="P170" i="2"/>
  <c r="P174" i="2"/>
  <c r="P178" i="2"/>
  <c r="P182" i="2"/>
  <c r="P186" i="2"/>
  <c r="P190" i="2"/>
  <c r="P194" i="2"/>
  <c r="P198" i="2"/>
  <c r="P202" i="2"/>
  <c r="Y206" i="2"/>
  <c r="Y210" i="2"/>
  <c r="Y214" i="2"/>
  <c r="Y218" i="2"/>
  <c r="Y222" i="2"/>
  <c r="Y226" i="2"/>
  <c r="O247" i="2"/>
  <c r="P252" i="2"/>
  <c r="O255" i="2"/>
  <c r="P260" i="2"/>
  <c r="O263" i="2"/>
  <c r="P268" i="2"/>
  <c r="Z248" i="2"/>
  <c r="P255" i="2"/>
  <c r="P263" i="2"/>
  <c r="Z267" i="2"/>
  <c r="Z253" i="2"/>
  <c r="Z257" i="2"/>
  <c r="Z261" i="2"/>
  <c r="Z265" i="2"/>
  <c r="Z269" i="2"/>
  <c r="Z273" i="2"/>
  <c r="Z277" i="2"/>
  <c r="Z281" i="2"/>
  <c r="Z285" i="2"/>
  <c r="Z289" i="2"/>
  <c r="Z293" i="2"/>
  <c r="Z297" i="2"/>
  <c r="Z300" i="2"/>
  <c r="P300" i="2"/>
  <c r="P301" i="2"/>
  <c r="Z301" i="2"/>
  <c r="P302" i="2"/>
  <c r="D303" i="2"/>
  <c r="P303" i="2"/>
  <c r="Z305" i="2"/>
  <c r="N309" i="2"/>
  <c r="D311" i="2"/>
  <c r="P311" i="2"/>
  <c r="N313" i="2"/>
  <c r="O314" i="2"/>
  <c r="Z318" i="2"/>
  <c r="P271" i="2"/>
  <c r="P275" i="2"/>
  <c r="P279" i="2"/>
  <c r="P283" i="2"/>
  <c r="P287" i="2"/>
  <c r="P291" i="2"/>
  <c r="P295" i="2"/>
  <c r="P299" i="2"/>
  <c r="Z310" i="2"/>
  <c r="O253" i="2"/>
  <c r="O257" i="2"/>
  <c r="O261" i="2"/>
  <c r="O265" i="2"/>
  <c r="O269" i="2"/>
  <c r="O273" i="2"/>
  <c r="O277" i="2"/>
  <c r="O281" i="2"/>
  <c r="O285" i="2"/>
  <c r="O289" i="2"/>
  <c r="O293" i="2"/>
  <c r="O297" i="2"/>
  <c r="O302" i="2"/>
  <c r="N305" i="2"/>
  <c r="P307" i="2"/>
  <c r="Z309" i="2"/>
  <c r="P310" i="2"/>
  <c r="P315" i="2"/>
  <c r="Z306" i="2"/>
  <c r="D308" i="2"/>
  <c r="D320" i="2"/>
  <c r="P322" i="2"/>
  <c r="P326" i="2"/>
  <c r="P330" i="2"/>
  <c r="P334" i="2"/>
  <c r="P338" i="2"/>
  <c r="P342" i="2"/>
  <c r="P346" i="2"/>
  <c r="P350" i="2"/>
  <c r="P354" i="2"/>
  <c r="P358" i="2"/>
  <c r="P362" i="2"/>
  <c r="P366" i="2"/>
  <c r="P370" i="2"/>
  <c r="P374" i="2"/>
  <c r="P378" i="2"/>
  <c r="P382" i="2"/>
  <c r="P386" i="2"/>
  <c r="P390" i="2"/>
  <c r="P394" i="2"/>
  <c r="P398" i="2"/>
  <c r="P402" i="2"/>
  <c r="P406" i="2"/>
  <c r="P410" i="2"/>
  <c r="P414" i="2"/>
  <c r="P421" i="2"/>
  <c r="Z423" i="2"/>
  <c r="O442" i="2"/>
  <c r="Z442" i="2"/>
  <c r="Z448" i="2"/>
  <c r="Y448" i="2"/>
  <c r="Z452" i="2"/>
  <c r="Y452" i="2"/>
  <c r="P313" i="2"/>
  <c r="P317" i="2"/>
  <c r="P321" i="2"/>
  <c r="P325" i="2"/>
  <c r="P329" i="2"/>
  <c r="P333" i="2"/>
  <c r="P337" i="2"/>
  <c r="P341" i="2"/>
  <c r="P345" i="2"/>
  <c r="P349" i="2"/>
  <c r="P353" i="2"/>
  <c r="P357" i="2"/>
  <c r="P361" i="2"/>
  <c r="P365" i="2"/>
  <c r="P369" i="2"/>
  <c r="P373" i="2"/>
  <c r="P377" i="2"/>
  <c r="P381" i="2"/>
  <c r="P385" i="2"/>
  <c r="O388" i="2"/>
  <c r="P389" i="2"/>
  <c r="Z394" i="2"/>
  <c r="Z398" i="2"/>
  <c r="Z402" i="2"/>
  <c r="Z410" i="2"/>
  <c r="Z414" i="2"/>
  <c r="Y415" i="2"/>
  <c r="O419" i="2"/>
  <c r="Z425" i="2"/>
  <c r="P425" i="2"/>
  <c r="P426" i="2"/>
  <c r="P427" i="2"/>
  <c r="P428" i="2"/>
  <c r="O429" i="2"/>
  <c r="N430" i="2"/>
  <c r="O430" i="2"/>
  <c r="Y431" i="2"/>
  <c r="O435" i="2"/>
  <c r="N437" i="2"/>
  <c r="N445" i="2"/>
  <c r="O446" i="2"/>
  <c r="Z446" i="2"/>
  <c r="P447" i="2"/>
  <c r="P304" i="2"/>
  <c r="P308" i="2"/>
  <c r="P312" i="2"/>
  <c r="P316" i="2"/>
  <c r="P320" i="2"/>
  <c r="P324" i="2"/>
  <c r="P328" i="2"/>
  <c r="P332" i="2"/>
  <c r="P336" i="2"/>
  <c r="P340" i="2"/>
  <c r="P344" i="2"/>
  <c r="P348" i="2"/>
  <c r="P352" i="2"/>
  <c r="P356" i="2"/>
  <c r="P360" i="2"/>
  <c r="P364" i="2"/>
  <c r="P368" i="2"/>
  <c r="P372" i="2"/>
  <c r="P376" i="2"/>
  <c r="P380" i="2"/>
  <c r="P384" i="2"/>
  <c r="P388" i="2"/>
  <c r="P392" i="2"/>
  <c r="P396" i="2"/>
  <c r="P400" i="2"/>
  <c r="P404" i="2"/>
  <c r="P408" i="2"/>
  <c r="P412" i="2"/>
  <c r="P415" i="2"/>
  <c r="O418" i="2"/>
  <c r="Z420" i="2"/>
  <c r="P429" i="2"/>
  <c r="P431" i="2"/>
  <c r="O434" i="2"/>
  <c r="Z440" i="2"/>
  <c r="Y440" i="2"/>
  <c r="O450" i="2"/>
  <c r="Z450" i="2"/>
  <c r="Z417" i="2"/>
  <c r="P417" i="2"/>
  <c r="P418" i="2"/>
  <c r="P419" i="2"/>
  <c r="P420" i="2"/>
  <c r="O421" i="2"/>
  <c r="N422" i="2"/>
  <c r="Z424" i="2"/>
  <c r="O427" i="2"/>
  <c r="Z433" i="2"/>
  <c r="P433" i="2"/>
  <c r="P434" i="2"/>
  <c r="P435" i="2"/>
  <c r="P436" i="2"/>
  <c r="Z436" i="2"/>
  <c r="Y436" i="2"/>
  <c r="O438" i="2"/>
  <c r="Z438" i="2"/>
  <c r="P439" i="2"/>
  <c r="Z444" i="2"/>
  <c r="Y444" i="2"/>
  <c r="P446" i="2"/>
  <c r="N453" i="2"/>
  <c r="O454" i="2"/>
  <c r="P458" i="2"/>
  <c r="P462" i="2"/>
  <c r="P466" i="2"/>
  <c r="P470" i="2"/>
  <c r="P474" i="2"/>
  <c r="P478" i="2"/>
  <c r="P482" i="2"/>
  <c r="P486" i="2"/>
  <c r="P490" i="2"/>
  <c r="P494" i="2"/>
  <c r="P498" i="2"/>
  <c r="P502" i="2"/>
  <c r="P506" i="2"/>
  <c r="P510" i="2"/>
  <c r="Z515" i="2"/>
  <c r="Z519" i="2"/>
  <c r="Z523" i="2"/>
  <c r="Z527" i="2"/>
  <c r="Y530" i="2"/>
  <c r="Z531" i="2"/>
  <c r="Y534" i="2"/>
  <c r="Z535" i="2"/>
  <c r="Y538" i="2"/>
  <c r="Z539" i="2"/>
  <c r="Y542" i="2"/>
  <c r="Z543" i="2"/>
  <c r="Y546" i="2"/>
  <c r="Z547" i="2"/>
  <c r="Y550" i="2"/>
  <c r="Z551" i="2"/>
  <c r="Y554" i="2"/>
  <c r="X556" i="2"/>
  <c r="Y564" i="2"/>
  <c r="Z564" i="2"/>
  <c r="P437" i="2"/>
  <c r="P441" i="2"/>
  <c r="P445" i="2"/>
  <c r="P449" i="2"/>
  <c r="P453" i="2"/>
  <c r="P457" i="2"/>
  <c r="P461" i="2"/>
  <c r="P465" i="2"/>
  <c r="P469" i="2"/>
  <c r="P473" i="2"/>
  <c r="P477" i="2"/>
  <c r="P481" i="2"/>
  <c r="P485" i="2"/>
  <c r="P489" i="2"/>
  <c r="P493" i="2"/>
  <c r="P497" i="2"/>
  <c r="P501" i="2"/>
  <c r="P505" i="2"/>
  <c r="P509" i="2"/>
  <c r="P513" i="2"/>
  <c r="P517" i="2"/>
  <c r="P521" i="2"/>
  <c r="P525" i="2"/>
  <c r="P529" i="2"/>
  <c r="O532" i="2"/>
  <c r="O536" i="2"/>
  <c r="O540" i="2"/>
  <c r="O544" i="2"/>
  <c r="O548" i="2"/>
  <c r="O552" i="2"/>
  <c r="X555" i="2"/>
  <c r="N558" i="2"/>
  <c r="N561" i="2"/>
  <c r="Z562" i="2"/>
  <c r="O562" i="2"/>
  <c r="P563" i="2"/>
  <c r="Y456" i="2"/>
  <c r="Y460" i="2"/>
  <c r="Y464" i="2"/>
  <c r="Y468" i="2"/>
  <c r="Y472" i="2"/>
  <c r="Y476" i="2"/>
  <c r="Y480" i="2"/>
  <c r="Y484" i="2"/>
  <c r="Y488" i="2"/>
  <c r="Y492" i="2"/>
  <c r="Y496" i="2"/>
  <c r="P500" i="2"/>
  <c r="P504" i="2"/>
  <c r="P508" i="2"/>
  <c r="P512" i="2"/>
  <c r="P516" i="2"/>
  <c r="P520" i="2"/>
  <c r="P524" i="2"/>
  <c r="P528" i="2"/>
  <c r="P532" i="2"/>
  <c r="P536" i="2"/>
  <c r="P540" i="2"/>
  <c r="P544" i="2"/>
  <c r="P548" i="2"/>
  <c r="P552" i="2"/>
  <c r="Z555" i="2"/>
  <c r="Z559" i="2"/>
  <c r="Z558" i="2"/>
  <c r="Z560" i="2"/>
  <c r="P562" i="2"/>
  <c r="O566" i="2"/>
  <c r="Z568" i="2"/>
  <c r="O570" i="2"/>
  <c r="Z572" i="2"/>
  <c r="O574" i="2"/>
  <c r="Z576" i="2"/>
  <c r="O578" i="2"/>
  <c r="Z580" i="2"/>
  <c r="O582" i="2"/>
  <c r="Z584" i="2"/>
  <c r="O586" i="2"/>
  <c r="Z588" i="2"/>
  <c r="O590" i="2"/>
  <c r="Z592" i="2"/>
  <c r="Z596" i="2"/>
  <c r="Z600" i="2"/>
  <c r="Z604" i="2"/>
  <c r="Z608" i="2"/>
  <c r="Z612" i="2"/>
  <c r="O614" i="2"/>
  <c r="Z616" i="2"/>
  <c r="Z620" i="2"/>
  <c r="Z624" i="2"/>
  <c r="Z628" i="2"/>
  <c r="Z632" i="2"/>
  <c r="N638" i="2"/>
  <c r="O638" i="2"/>
  <c r="P640" i="2"/>
  <c r="Z642" i="2"/>
  <c r="P643" i="2"/>
  <c r="P647" i="2"/>
  <c r="P566" i="2"/>
  <c r="P570" i="2"/>
  <c r="P574" i="2"/>
  <c r="P578" i="2"/>
  <c r="P582" i="2"/>
  <c r="P586" i="2"/>
  <c r="P590" i="2"/>
  <c r="P594" i="2"/>
  <c r="P598" i="2"/>
  <c r="P602" i="2"/>
  <c r="P606" i="2"/>
  <c r="P610" i="2"/>
  <c r="P614" i="2"/>
  <c r="P618" i="2"/>
  <c r="P622" i="2"/>
  <c r="P626" i="2"/>
  <c r="P630" i="2"/>
  <c r="P634" i="2"/>
  <c r="Z639" i="2"/>
  <c r="P557" i="2"/>
  <c r="P561" i="2"/>
  <c r="P565" i="2"/>
  <c r="P569" i="2"/>
  <c r="P573" i="2"/>
  <c r="P577" i="2"/>
  <c r="P581" i="2"/>
  <c r="P585" i="2"/>
  <c r="P589" i="2"/>
  <c r="P593" i="2"/>
  <c r="P597" i="2"/>
  <c r="P601" i="2"/>
  <c r="P605" i="2"/>
  <c r="P609" i="2"/>
  <c r="P613" i="2"/>
  <c r="P617" i="2"/>
  <c r="P621" i="2"/>
  <c r="P625" i="2"/>
  <c r="O628" i="2"/>
  <c r="P629" i="2"/>
  <c r="O632" i="2"/>
  <c r="P633" i="2"/>
  <c r="Y635" i="2"/>
  <c r="P639" i="2"/>
  <c r="P635" i="2"/>
  <c r="O643" i="2"/>
  <c r="Z644" i="2"/>
  <c r="N646" i="2"/>
  <c r="O647" i="2"/>
  <c r="P651" i="2"/>
  <c r="P655" i="2"/>
  <c r="P659" i="2"/>
  <c r="P663" i="2"/>
  <c r="P667" i="2"/>
  <c r="P671" i="2"/>
  <c r="O674" i="2"/>
  <c r="Z676" i="2"/>
  <c r="O678" i="2"/>
  <c r="Z680" i="2"/>
  <c r="O682" i="2"/>
  <c r="Z684" i="2"/>
  <c r="O686" i="2"/>
  <c r="Z688" i="2"/>
  <c r="O690" i="2"/>
  <c r="Z692" i="2"/>
  <c r="Z694" i="2"/>
  <c r="N695" i="2"/>
  <c r="O695" i="2"/>
  <c r="P696" i="2"/>
  <c r="N702" i="2"/>
  <c r="Z703" i="2"/>
  <c r="O703" i="2"/>
  <c r="P707" i="2"/>
  <c r="P646" i="2"/>
  <c r="P650" i="2"/>
  <c r="P654" i="2"/>
  <c r="P658" i="2"/>
  <c r="P662" i="2"/>
  <c r="P666" i="2"/>
  <c r="P670" i="2"/>
  <c r="P674" i="2"/>
  <c r="P678" i="2"/>
  <c r="P682" i="2"/>
  <c r="P686" i="2"/>
  <c r="P690" i="2"/>
  <c r="P637" i="2"/>
  <c r="P641" i="2"/>
  <c r="P645" i="2"/>
  <c r="P649" i="2"/>
  <c r="P653" i="2"/>
  <c r="P657" i="2"/>
  <c r="P661" i="2"/>
  <c r="P665" i="2"/>
  <c r="P669" i="2"/>
  <c r="P673" i="2"/>
  <c r="P677" i="2"/>
  <c r="P681" i="2"/>
  <c r="P685" i="2"/>
  <c r="P689" i="2"/>
  <c r="P693" i="2"/>
  <c r="Z699" i="2"/>
  <c r="O699" i="2"/>
  <c r="P704" i="2"/>
  <c r="N710" i="2"/>
  <c r="P711" i="2"/>
  <c r="P712" i="2"/>
  <c r="P697" i="2"/>
  <c r="P701" i="2"/>
  <c r="Z702" i="2"/>
  <c r="P705" i="2"/>
  <c r="Z706" i="2"/>
  <c r="P709" i="2"/>
  <c r="Z710" i="2"/>
  <c r="P713" i="2"/>
  <c r="Z714" i="2"/>
  <c r="P717" i="2"/>
  <c r="Z718" i="2"/>
  <c r="P721" i="2"/>
  <c r="Z722" i="2"/>
  <c r="P725" i="2"/>
  <c r="Z725" i="2"/>
  <c r="Z726" i="2"/>
  <c r="X727" i="2"/>
  <c r="Z729" i="2"/>
  <c r="P715" i="2"/>
  <c r="P719" i="2"/>
  <c r="P723" i="2"/>
  <c r="Z727" i="2"/>
  <c r="P727" i="2"/>
  <c r="P733" i="2"/>
  <c r="P737" i="2"/>
  <c r="P741" i="2"/>
  <c r="P745" i="2"/>
  <c r="P749" i="2"/>
  <c r="P753" i="2"/>
  <c r="P757" i="2"/>
  <c r="Z758" i="2"/>
  <c r="P761" i="2"/>
  <c r="X762" i="2"/>
  <c r="P766" i="2"/>
  <c r="O731" i="2"/>
  <c r="O735" i="2"/>
  <c r="Z745" i="2"/>
  <c r="Z749" i="2"/>
  <c r="Z753" i="2"/>
  <c r="Z757" i="2"/>
  <c r="Z761" i="2"/>
  <c r="Z763" i="2"/>
  <c r="P731" i="2"/>
  <c r="P735" i="2"/>
  <c r="P739" i="2"/>
  <c r="P743" i="2"/>
  <c r="P747" i="2"/>
  <c r="P751" i="2"/>
  <c r="P755" i="2"/>
  <c r="P759" i="2"/>
  <c r="P762" i="2"/>
  <c r="P765" i="2"/>
  <c r="O766" i="2"/>
  <c r="P770" i="2"/>
  <c r="Z771" i="2"/>
  <c r="P774" i="2"/>
  <c r="Z775" i="2"/>
  <c r="O777" i="2"/>
  <c r="P778" i="2"/>
  <c r="P782" i="2"/>
  <c r="O785" i="2"/>
  <c r="P786" i="2"/>
  <c r="P790" i="2"/>
  <c r="D795" i="2"/>
  <c r="Y795" i="2"/>
  <c r="Z795" i="2"/>
  <c r="P769" i="2"/>
  <c r="P773" i="2"/>
  <c r="P777" i="2"/>
  <c r="P781" i="2"/>
  <c r="P785" i="2"/>
  <c r="P789" i="2"/>
  <c r="P794" i="2"/>
  <c r="P764" i="2"/>
  <c r="P768" i="2"/>
  <c r="P772" i="2"/>
  <c r="P776" i="2"/>
  <c r="P780" i="2"/>
  <c r="P784" i="2"/>
  <c r="P788" i="2"/>
  <c r="P793" i="2"/>
  <c r="O797" i="2"/>
  <c r="Z799" i="2"/>
  <c r="O801" i="2"/>
  <c r="P802" i="2"/>
  <c r="Z803" i="2"/>
  <c r="O805" i="2"/>
  <c r="P806" i="2"/>
  <c r="Z807" i="2"/>
  <c r="O809" i="2"/>
  <c r="P810" i="2"/>
  <c r="Z811" i="2"/>
  <c r="P797" i="2"/>
  <c r="P801" i="2"/>
  <c r="P805" i="2"/>
  <c r="O808" i="2"/>
  <c r="P809" i="2"/>
  <c r="P792" i="2"/>
  <c r="P796" i="2"/>
  <c r="P800" i="2"/>
  <c r="P804" i="2"/>
  <c r="P808" i="2"/>
  <c r="P812" i="2"/>
  <c r="F53" i="3" l="1"/>
  <c r="F21" i="3"/>
  <c r="F23" i="3"/>
  <c r="F20" i="3"/>
  <c r="U19" i="3"/>
  <c r="F56" i="3"/>
  <c r="E19" i="3"/>
  <c r="F37" i="3"/>
  <c r="F39" i="3"/>
  <c r="F52" i="3"/>
  <c r="F35" i="3"/>
  <c r="F38" i="3"/>
  <c r="T19" i="3"/>
  <c r="F22" i="3"/>
  <c r="F55" i="3"/>
  <c r="F19" i="3"/>
  <c r="F54" i="3"/>
  <c r="F51" i="3"/>
  <c r="D3" i="3"/>
  <c r="F36" i="3"/>
  <c r="F24" i="3"/>
  <c r="F5" i="3"/>
  <c r="F8" i="3"/>
  <c r="E22" i="3"/>
  <c r="D5" i="3"/>
  <c r="T7" i="3"/>
  <c r="F7" i="3"/>
  <c r="T23" i="3"/>
  <c r="D24" i="3"/>
  <c r="D21" i="3"/>
  <c r="T8" i="3"/>
  <c r="D4" i="3"/>
  <c r="F6" i="3"/>
  <c r="F4" i="3"/>
  <c r="U56" i="3"/>
  <c r="T22" i="3"/>
  <c r="D20" i="3"/>
  <c r="U23" i="3"/>
  <c r="U24" i="3"/>
  <c r="T6" i="3"/>
  <c r="U20" i="3"/>
  <c r="F3" i="3"/>
  <c r="E21" i="3"/>
  <c r="E3" i="3"/>
  <c r="C3" i="3"/>
  <c r="T5" i="3"/>
  <c r="E8" i="3"/>
  <c r="D22" i="3"/>
  <c r="D35" i="3"/>
  <c r="D39" i="3"/>
  <c r="D54" i="3"/>
  <c r="U3" i="3"/>
  <c r="S6" i="3"/>
  <c r="E23" i="3"/>
  <c r="E36" i="3"/>
  <c r="E51" i="3"/>
  <c r="E55" i="3"/>
  <c r="T4" i="3"/>
  <c r="E7" i="3"/>
  <c r="T20" i="3"/>
  <c r="T24" i="3"/>
  <c r="T37" i="3"/>
  <c r="T52" i="3"/>
  <c r="T56" i="3"/>
  <c r="S5" i="3"/>
  <c r="D8" i="3"/>
  <c r="U21" i="3"/>
  <c r="U34" i="3"/>
  <c r="U38" i="3"/>
  <c r="U53" i="3"/>
  <c r="T3" i="3"/>
  <c r="E6" i="3"/>
  <c r="D19" i="3"/>
  <c r="D23" i="3"/>
  <c r="D36" i="3"/>
  <c r="D51" i="3"/>
  <c r="D55" i="3"/>
  <c r="S4" i="3"/>
  <c r="D7" i="3"/>
  <c r="E20" i="3"/>
  <c r="E24" i="3"/>
  <c r="E37" i="3"/>
  <c r="E52" i="3"/>
  <c r="E56" i="3"/>
  <c r="E5" i="3"/>
  <c r="C8" i="3"/>
  <c r="T21" i="3"/>
  <c r="T34" i="3"/>
  <c r="T38" i="3"/>
  <c r="T53" i="3"/>
  <c r="S3" i="3"/>
  <c r="D6" i="3"/>
  <c r="U8" i="3"/>
  <c r="U22" i="3"/>
  <c r="U35" i="3"/>
  <c r="U39" i="3"/>
  <c r="U54" i="3"/>
  <c r="E4" i="3"/>
  <c r="C7" i="3"/>
  <c r="D37" i="3"/>
  <c r="D52" i="3"/>
  <c r="D56" i="3"/>
  <c r="U7" i="3"/>
  <c r="E38" i="3"/>
  <c r="E53" i="3"/>
  <c r="C6" i="3"/>
  <c r="T35" i="3"/>
  <c r="T39" i="3"/>
  <c r="T54" i="3"/>
  <c r="U6" i="3"/>
  <c r="U36" i="3"/>
  <c r="U51" i="3"/>
  <c r="U55" i="3"/>
  <c r="D34" i="3"/>
  <c r="D38" i="3"/>
  <c r="D53" i="3"/>
  <c r="U5" i="3"/>
  <c r="S8" i="3"/>
  <c r="E35" i="3"/>
  <c r="E39" i="3"/>
  <c r="E54" i="3"/>
  <c r="T36" i="3"/>
  <c r="T51" i="3"/>
  <c r="T55" i="3"/>
  <c r="U4" i="3"/>
  <c r="S7" i="3"/>
  <c r="U37" i="3"/>
  <c r="U52" i="3"/>
</calcChain>
</file>

<file path=xl/comments1.xml><?xml version="1.0" encoding="utf-8"?>
<comments xmlns="http://schemas.openxmlformats.org/spreadsheetml/2006/main">
  <authors>
    <author>Dave Cass</author>
  </authors>
  <commentList>
    <comment ref="L235" authorId="0" shapeId="0">
      <text>
        <r>
          <rPr>
            <sz val="11"/>
            <color indexed="8"/>
            <rFont val="Helvetica"/>
          </rPr>
          <t>Dave Cass:
Uprooted  by deer.  Replanted.</t>
        </r>
      </text>
    </comment>
    <comment ref="Q499" authorId="0" shapeId="0">
      <text>
        <r>
          <rPr>
            <sz val="11"/>
            <color indexed="8"/>
            <rFont val="Helvetica"/>
          </rPr>
          <t>Dave Cass:
Top kill on upper half of seedling.</t>
        </r>
      </text>
    </comment>
    <comment ref="Q567" authorId="0" shapeId="0">
      <text>
        <r>
          <rPr>
            <sz val="11"/>
            <color indexed="8"/>
            <rFont val="Helvetica"/>
          </rPr>
          <t>Dave Cass:
Seedling pulled from ground by browse.</t>
        </r>
      </text>
    </comment>
    <comment ref="L792" authorId="0" shapeId="0">
      <text>
        <r>
          <rPr>
            <sz val="11"/>
            <color indexed="8"/>
            <rFont val="Helvetica"/>
          </rPr>
          <t>Dave Cass:
Uprooted</t>
        </r>
      </text>
    </comment>
  </commentList>
</comments>
</file>

<file path=xl/sharedStrings.xml><?xml version="1.0" encoding="utf-8"?>
<sst xmlns="http://schemas.openxmlformats.org/spreadsheetml/2006/main" count="4217" uniqueCount="127">
  <si>
    <t>Browse Study Data</t>
  </si>
  <si>
    <t>Site Info</t>
  </si>
  <si>
    <t>Initial Measurements</t>
  </si>
  <si>
    <t>1-Week Measurments</t>
  </si>
  <si>
    <t>2-Month Measurements</t>
  </si>
  <si>
    <t>4-Month Measurements</t>
  </si>
  <si>
    <t>6-Month Measurements</t>
  </si>
  <si>
    <t>12-Month Measurements</t>
  </si>
  <si>
    <t>REP</t>
  </si>
  <si>
    <t>ROW</t>
  </si>
  <si>
    <t>TREAT_NAME</t>
  </si>
  <si>
    <t>TREE_NMBR</t>
  </si>
  <si>
    <t>SPECIES</t>
  </si>
  <si>
    <t>DATE</t>
  </si>
  <si>
    <t>HT</t>
  </si>
  <si>
    <t>DIAM</t>
  </si>
  <si>
    <t>BROWSE Y/N</t>
  </si>
  <si>
    <t>MORT Y/N</t>
  </si>
  <si>
    <t>VEXAR DAMAGE/FAILURE</t>
  </si>
  <si>
    <t xml:space="preserve">VEXAR DAMAGE/FAILURE </t>
  </si>
  <si>
    <t>HUMANN RESOURCES 2010</t>
  </si>
  <si>
    <t>A</t>
  </si>
  <si>
    <t>SS CTRL</t>
  </si>
  <si>
    <t>SS</t>
  </si>
  <si>
    <t>Y</t>
  </si>
  <si>
    <t>B</t>
  </si>
  <si>
    <t>PLANTSKYDD</t>
  </si>
  <si>
    <t>WRC</t>
  </si>
  <si>
    <t>C</t>
  </si>
  <si>
    <t>VEXAR</t>
  </si>
  <si>
    <t>D</t>
  </si>
  <si>
    <t>CO-PLANTING</t>
  </si>
  <si>
    <t>E</t>
  </si>
  <si>
    <t>WRC CTRL</t>
  </si>
  <si>
    <t>F</t>
  </si>
  <si>
    <t>FENCE CTRL</t>
  </si>
  <si>
    <t>CENTURY</t>
  </si>
  <si>
    <t>1000 SWITCHBACK</t>
  </si>
  <si>
    <t>RR THIN</t>
  </si>
  <si>
    <t>16</t>
  </si>
  <si>
    <t>15</t>
  </si>
  <si>
    <t>FALLING FIRS</t>
  </si>
  <si>
    <t>NOVELLI</t>
  </si>
  <si>
    <t>CONCATENATE TREATMENT</t>
  </si>
  <si>
    <t>TIME SINCE INITIAL (Days)</t>
  </si>
  <si>
    <t>INITIAL &amp; CURRENT HEIGHT</t>
  </si>
  <si>
    <t>BROWSE LOSS</t>
  </si>
  <si>
    <t>INITIAL COUNT</t>
  </si>
  <si>
    <t>BROWSE FREQUENCY</t>
  </si>
  <si>
    <t>MORTALITY COUNT</t>
  </si>
  <si>
    <t>CURRENT HEIGHT</t>
  </si>
  <si>
    <t>Average Height</t>
  </si>
  <si>
    <t>TREATMENT</t>
  </si>
  <si>
    <t>Initial</t>
  </si>
  <si>
    <t>10-20 days</t>
  </si>
  <si>
    <t>2-months</t>
  </si>
  <si>
    <t>4-months</t>
  </si>
  <si>
    <t>6-months</t>
  </si>
  <si>
    <t>12-months</t>
  </si>
  <si>
    <t>18-months</t>
  </si>
  <si>
    <t>3-months</t>
  </si>
  <si>
    <t>CO-PLANTING WRC</t>
  </si>
  <si>
    <t>Average Browse Height Loss</t>
  </si>
  <si>
    <t>Browse Frequency</t>
  </si>
  <si>
    <t>Mortality Frequency</t>
  </si>
  <si>
    <t>2.8</t>
  </si>
  <si>
    <t>5.6</t>
  </si>
  <si>
    <t>41</t>
  </si>
  <si>
    <t>5.2</t>
  </si>
  <si>
    <t>5.4</t>
  </si>
  <si>
    <t>34</t>
  </si>
  <si>
    <t>6.2</t>
  </si>
  <si>
    <t>4.3</t>
  </si>
  <si>
    <t>5.9</t>
  </si>
  <si>
    <t>60</t>
  </si>
  <si>
    <t>5.8</t>
  </si>
  <si>
    <t>49</t>
  </si>
  <si>
    <t>4.9</t>
  </si>
  <si>
    <t>32</t>
  </si>
  <si>
    <t>20</t>
  </si>
  <si>
    <t>4.0</t>
  </si>
  <si>
    <t>2.9</t>
  </si>
  <si>
    <t>19</t>
  </si>
  <si>
    <t>29</t>
  </si>
  <si>
    <t>3.4</t>
  </si>
  <si>
    <t>3.6</t>
  </si>
  <si>
    <t>22</t>
  </si>
  <si>
    <t>4.6</t>
  </si>
  <si>
    <t>36</t>
  </si>
  <si>
    <t>4.4</t>
  </si>
  <si>
    <t>14</t>
  </si>
  <si>
    <t>2.6</t>
  </si>
  <si>
    <t>2.4</t>
  </si>
  <si>
    <t>6.9</t>
  </si>
  <si>
    <t>26</t>
  </si>
  <si>
    <t>4.1</t>
  </si>
  <si>
    <t>45</t>
  </si>
  <si>
    <t>27</t>
  </si>
  <si>
    <t>6.5</t>
  </si>
  <si>
    <t>28</t>
  </si>
  <si>
    <t>35</t>
  </si>
  <si>
    <t>2.3</t>
  </si>
  <si>
    <t>4.8</t>
  </si>
  <si>
    <t>37</t>
  </si>
  <si>
    <t>5.1</t>
  </si>
  <si>
    <t>47</t>
  </si>
  <si>
    <t>3.8</t>
  </si>
  <si>
    <t>63</t>
  </si>
  <si>
    <t>5.3</t>
  </si>
  <si>
    <t>53</t>
  </si>
  <si>
    <t>5.5</t>
  </si>
  <si>
    <t>51</t>
  </si>
  <si>
    <t>25</t>
  </si>
  <si>
    <t>4.5</t>
  </si>
  <si>
    <t>7.4</t>
  </si>
  <si>
    <t>23</t>
  </si>
  <si>
    <t>3.7</t>
  </si>
  <si>
    <t>40</t>
  </si>
  <si>
    <t>4.2</t>
  </si>
  <si>
    <t>6.4</t>
  </si>
  <si>
    <t>3.5</t>
  </si>
  <si>
    <t>17</t>
  </si>
  <si>
    <t>33</t>
  </si>
  <si>
    <t>6.7</t>
  </si>
  <si>
    <t>5.7</t>
  </si>
  <si>
    <t>= Changed in office.</t>
  </si>
  <si>
    <t>=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</si>
</sst>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7">
    <font>
      <sz val="12"/>
      <color indexed="8"/>
      <name val="Verdana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Helvetica"/>
    </font>
    <font>
      <sz val="12"/>
      <color indexed="8"/>
      <name val="Verdana"/>
      <family val="2"/>
    </font>
    <font>
      <sz val="8"/>
      <name val="돋움"/>
      <family val="3"/>
      <charset val="129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/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4" fillId="0" borderId="7" applyNumberFormat="0" applyFill="0" applyBorder="0" applyProtection="0">
      <alignment vertical="top" wrapText="1"/>
    </xf>
  </cellStyleXfs>
  <cellXfs count="190">
    <xf numFmtId="0" fontId="0" fillId="0" borderId="0" xfId="0" applyFont="1" applyAlignment="1">
      <alignment vertical="top" wrapText="1"/>
    </xf>
    <xf numFmtId="0" fontId="1" fillId="0" borderId="1" xfId="0" applyFont="1" applyBorder="1" applyAlignment="1"/>
    <xf numFmtId="0" fontId="1" fillId="0" borderId="1" xfId="0" applyNumberFormat="1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0" xfId="0" applyNumberFormat="1" applyFont="1" applyAlignment="1"/>
    <xf numFmtId="0" fontId="1" fillId="4" borderId="12" xfId="0" applyNumberFormat="1" applyFont="1" applyFill="1" applyBorder="1" applyAlignment="1"/>
    <xf numFmtId="1" fontId="1" fillId="0" borderId="12" xfId="0" applyNumberFormat="1" applyFont="1" applyBorder="1" applyAlignment="1"/>
    <xf numFmtId="0" fontId="1" fillId="0" borderId="12" xfId="0" applyNumberFormat="1" applyFont="1" applyBorder="1" applyAlignment="1"/>
    <xf numFmtId="14" fontId="1" fillId="4" borderId="12" xfId="0" applyNumberFormat="1" applyFont="1" applyFill="1" applyBorder="1" applyAlignment="1"/>
    <xf numFmtId="0" fontId="1" fillId="0" borderId="12" xfId="0" applyFont="1" applyBorder="1" applyAlignment="1"/>
    <xf numFmtId="0" fontId="1" fillId="0" borderId="13" xfId="0" applyFont="1" applyBorder="1" applyAlignment="1"/>
    <xf numFmtId="0" fontId="1" fillId="0" borderId="14" xfId="0" applyFont="1" applyBorder="1" applyAlignment="1"/>
    <xf numFmtId="0" fontId="1" fillId="0" borderId="15" xfId="0" applyFont="1" applyBorder="1" applyAlignment="1"/>
    <xf numFmtId="0" fontId="1" fillId="0" borderId="0" xfId="0" applyNumberFormat="1" applyFont="1" applyAlignment="1"/>
    <xf numFmtId="0" fontId="2" fillId="0" borderId="1" xfId="0" applyNumberFormat="1" applyFont="1" applyBorder="1" applyAlignment="1"/>
    <xf numFmtId="164" fontId="1" fillId="0" borderId="1" xfId="0" applyNumberFormat="1" applyFont="1" applyBorder="1" applyAlignment="1"/>
    <xf numFmtId="165" fontId="1" fillId="0" borderId="1" xfId="0" applyNumberFormat="1" applyFont="1" applyBorder="1" applyAlignment="1"/>
    <xf numFmtId="0" fontId="1" fillId="0" borderId="1" xfId="0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/>
    </xf>
    <xf numFmtId="1" fontId="1" fillId="2" borderId="7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/>
    </xf>
    <xf numFmtId="1" fontId="1" fillId="2" borderId="9" xfId="0" applyNumberFormat="1" applyFont="1" applyFill="1" applyBorder="1" applyAlignment="1">
      <alignment horizontal="center" vertical="center"/>
    </xf>
    <xf numFmtId="0" fontId="1" fillId="0" borderId="11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7" xfId="0" applyNumberFormat="1" applyFont="1" applyBorder="1" applyAlignment="1">
      <alignment horizontal="center" vertical="center"/>
    </xf>
    <xf numFmtId="0" fontId="1" fillId="0" borderId="10" xfId="0" applyNumberFormat="1" applyFont="1" applyBorder="1" applyAlignment="1">
      <alignment horizontal="center" vertical="center"/>
    </xf>
    <xf numFmtId="0" fontId="1" fillId="0" borderId="16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14" fontId="2" fillId="0" borderId="18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1" fontId="1" fillId="5" borderId="1" xfId="1" applyNumberFormat="1" applyFont="1" applyFill="1" applyBorder="1" applyAlignment="1">
      <alignment horizontal="center" vertical="center" wrapText="1"/>
    </xf>
    <xf numFmtId="0" fontId="1" fillId="5" borderId="1" xfId="1" applyNumberFormat="1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 wrapText="1"/>
    </xf>
    <xf numFmtId="0" fontId="1" fillId="0" borderId="1" xfId="1" applyNumberFormat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1" fontId="2" fillId="0" borderId="24" xfId="0" applyNumberFormat="1" applyFont="1" applyBorder="1" applyAlignment="1">
      <alignment horizontal="center" vertical="center"/>
    </xf>
    <xf numFmtId="1" fontId="1" fillId="2" borderId="24" xfId="0" applyNumberFormat="1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" fontId="1" fillId="0" borderId="24" xfId="0" applyNumberFormat="1" applyFont="1" applyBorder="1" applyAlignment="1">
      <alignment horizontal="center" vertical="center"/>
    </xf>
    <xf numFmtId="1" fontId="1" fillId="0" borderId="25" xfId="0" applyNumberFormat="1" applyFont="1" applyBorder="1" applyAlignment="1">
      <alignment horizontal="center" vertical="center"/>
    </xf>
    <xf numFmtId="0" fontId="1" fillId="0" borderId="12" xfId="0" applyNumberFormat="1" applyFont="1" applyFill="1" applyBorder="1" applyAlignment="1"/>
    <xf numFmtId="0" fontId="1" fillId="0" borderId="0" xfId="0" applyNumberFormat="1" applyFont="1" applyFill="1" applyAlignment="1"/>
    <xf numFmtId="9" fontId="1" fillId="0" borderId="1" xfId="0" applyNumberFormat="1" applyFont="1" applyBorder="1" applyAlignment="1"/>
    <xf numFmtId="0" fontId="1" fillId="6" borderId="1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1" fillId="7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1" applyFont="1" applyFill="1" applyBorder="1" applyAlignment="1">
      <alignment horizontal="center" vertical="center" wrapText="1"/>
    </xf>
    <xf numFmtId="1" fontId="1" fillId="6" borderId="1" xfId="1" applyNumberFormat="1" applyFont="1" applyFill="1" applyBorder="1" applyAlignment="1">
      <alignment horizontal="center" vertical="center" wrapText="1"/>
    </xf>
    <xf numFmtId="1" fontId="1" fillId="7" borderId="1" xfId="1" applyNumberFormat="1" applyFont="1" applyFill="1" applyBorder="1" applyAlignment="1">
      <alignment horizontal="center" vertical="center" wrapText="1"/>
    </xf>
    <xf numFmtId="0" fontId="2" fillId="0" borderId="16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1" fontId="1" fillId="5" borderId="7" xfId="0" applyNumberFormat="1" applyFont="1" applyFill="1" applyBorder="1" applyAlignment="1">
      <alignment horizontal="center" vertical="center"/>
    </xf>
    <xf numFmtId="14" fontId="2" fillId="0" borderId="28" xfId="0" applyNumberFormat="1" applyFont="1" applyBorder="1" applyAlignment="1">
      <alignment horizontal="center" vertical="center"/>
    </xf>
    <xf numFmtId="0" fontId="2" fillId="0" borderId="29" xfId="0" applyNumberFormat="1" applyFont="1" applyBorder="1" applyAlignment="1">
      <alignment horizontal="center" vertical="center"/>
    </xf>
    <xf numFmtId="14" fontId="1" fillId="2" borderId="30" xfId="0" applyNumberFormat="1" applyFont="1" applyFill="1" applyBorder="1" applyAlignment="1">
      <alignment horizontal="center" vertical="center"/>
    </xf>
    <xf numFmtId="14" fontId="1" fillId="0" borderId="31" xfId="0" applyNumberFormat="1" applyFont="1" applyFill="1" applyBorder="1" applyAlignment="1">
      <alignment horizontal="center" vertical="center"/>
    </xf>
    <xf numFmtId="14" fontId="1" fillId="0" borderId="30" xfId="0" applyNumberFormat="1" applyFont="1" applyFill="1" applyBorder="1" applyAlignment="1">
      <alignment horizontal="center" vertical="center"/>
    </xf>
    <xf numFmtId="14" fontId="1" fillId="0" borderId="33" xfId="0" applyNumberFormat="1" applyFont="1" applyFill="1" applyBorder="1" applyAlignment="1">
      <alignment horizontal="center" vertical="center"/>
    </xf>
    <xf numFmtId="0" fontId="1" fillId="0" borderId="34" xfId="1" applyFont="1" applyBorder="1" applyAlignment="1">
      <alignment horizontal="center" vertical="center" wrapText="1"/>
    </xf>
    <xf numFmtId="0" fontId="2" fillId="0" borderId="28" xfId="0" applyNumberFormat="1" applyFont="1" applyBorder="1" applyAlignment="1">
      <alignment horizontal="center" vertical="center"/>
    </xf>
    <xf numFmtId="0" fontId="1" fillId="2" borderId="32" xfId="0" applyNumberFormat="1" applyFont="1" applyFill="1" applyBorder="1" applyAlignment="1">
      <alignment horizontal="center" vertical="center"/>
    </xf>
    <xf numFmtId="14" fontId="1" fillId="0" borderId="31" xfId="0" applyNumberFormat="1" applyFont="1" applyBorder="1" applyAlignment="1">
      <alignment horizontal="center" vertical="center"/>
    </xf>
    <xf numFmtId="14" fontId="1" fillId="0" borderId="35" xfId="0" applyNumberFormat="1" applyFont="1" applyBorder="1" applyAlignment="1">
      <alignment horizontal="center" vertical="center"/>
    </xf>
    <xf numFmtId="14" fontId="1" fillId="0" borderId="36" xfId="0" applyNumberFormat="1" applyFont="1" applyBorder="1" applyAlignment="1">
      <alignment horizontal="center" vertical="center"/>
    </xf>
    <xf numFmtId="14" fontId="1" fillId="0" borderId="37" xfId="0" applyNumberFormat="1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0" borderId="38" xfId="0" applyNumberFormat="1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2" fillId="0" borderId="40" xfId="0" applyNumberFormat="1" applyFont="1" applyBorder="1" applyAlignment="1">
      <alignment horizontal="center" vertical="center"/>
    </xf>
    <xf numFmtId="0" fontId="2" fillId="0" borderId="41" xfId="0" applyNumberFormat="1" applyFont="1" applyBorder="1" applyAlignment="1">
      <alignment horizontal="center" vertical="center"/>
    </xf>
    <xf numFmtId="0" fontId="2" fillId="0" borderId="42" xfId="0" applyNumberFormat="1" applyFont="1" applyBorder="1" applyAlignment="1">
      <alignment horizontal="center" vertical="center"/>
    </xf>
    <xf numFmtId="14" fontId="1" fillId="0" borderId="43" xfId="0" applyNumberFormat="1" applyFont="1" applyBorder="1" applyAlignment="1">
      <alignment horizontal="center" vertical="center"/>
    </xf>
    <xf numFmtId="0" fontId="1" fillId="0" borderId="44" xfId="0" applyNumberFormat="1" applyFont="1" applyBorder="1" applyAlignment="1">
      <alignment horizontal="center" vertical="center"/>
    </xf>
    <xf numFmtId="14" fontId="1" fillId="0" borderId="45" xfId="0" applyNumberFormat="1" applyFont="1" applyBorder="1" applyAlignment="1">
      <alignment horizontal="center" vertical="center"/>
    </xf>
    <xf numFmtId="0" fontId="1" fillId="0" borderId="46" xfId="0" applyNumberFormat="1" applyFont="1" applyBorder="1" applyAlignment="1">
      <alignment horizontal="center" vertical="center"/>
    </xf>
    <xf numFmtId="14" fontId="1" fillId="0" borderId="47" xfId="0" applyNumberFormat="1" applyFont="1" applyBorder="1" applyAlignment="1">
      <alignment horizontal="center" vertical="center"/>
    </xf>
    <xf numFmtId="0" fontId="1" fillId="0" borderId="48" xfId="0" applyNumberFormat="1" applyFont="1" applyBorder="1" applyAlignment="1">
      <alignment horizontal="center" vertical="center"/>
    </xf>
    <xf numFmtId="14" fontId="1" fillId="0" borderId="49" xfId="0" applyNumberFormat="1" applyFont="1" applyBorder="1" applyAlignment="1">
      <alignment horizontal="center" vertical="center"/>
    </xf>
    <xf numFmtId="0" fontId="1" fillId="0" borderId="34" xfId="0" applyNumberFormat="1" applyFont="1" applyBorder="1" applyAlignment="1">
      <alignment horizontal="center" vertical="center"/>
    </xf>
    <xf numFmtId="0" fontId="1" fillId="0" borderId="50" xfId="0" applyNumberFormat="1" applyFont="1" applyBorder="1" applyAlignment="1">
      <alignment horizontal="center" vertical="center"/>
    </xf>
    <xf numFmtId="0" fontId="1" fillId="2" borderId="30" xfId="0" applyNumberFormat="1" applyFont="1" applyFill="1" applyBorder="1" applyAlignment="1">
      <alignment horizontal="center" vertical="center"/>
    </xf>
    <xf numFmtId="0" fontId="1" fillId="0" borderId="43" xfId="0" applyNumberFormat="1" applyFont="1" applyBorder="1" applyAlignment="1">
      <alignment horizontal="center" vertical="center"/>
    </xf>
    <xf numFmtId="0" fontId="1" fillId="0" borderId="45" xfId="0" applyNumberFormat="1" applyFont="1" applyBorder="1" applyAlignment="1">
      <alignment horizontal="center" vertical="center"/>
    </xf>
    <xf numFmtId="0" fontId="1" fillId="0" borderId="47" xfId="0" applyNumberFormat="1" applyFont="1" applyBorder="1" applyAlignment="1">
      <alignment horizontal="center" vertical="center"/>
    </xf>
    <xf numFmtId="0" fontId="1" fillId="0" borderId="49" xfId="0" applyNumberFormat="1" applyFont="1" applyBorder="1" applyAlignment="1">
      <alignment horizontal="center" vertical="center"/>
    </xf>
    <xf numFmtId="0" fontId="2" fillId="0" borderId="21" xfId="0" applyNumberFormat="1" applyFont="1" applyBorder="1" applyAlignment="1">
      <alignment horizontal="left" vertical="center"/>
    </xf>
    <xf numFmtId="0" fontId="2" fillId="0" borderId="19" xfId="0" applyNumberFormat="1" applyFont="1" applyBorder="1" applyAlignment="1">
      <alignment horizontal="left" vertical="center"/>
    </xf>
    <xf numFmtId="0" fontId="2" fillId="0" borderId="6" xfId="0" applyNumberFormat="1" applyFont="1" applyBorder="1" applyAlignment="1">
      <alignment horizontal="left" vertical="center"/>
    </xf>
    <xf numFmtId="14" fontId="2" fillId="0" borderId="19" xfId="0" applyNumberFormat="1" applyFont="1" applyBorder="1" applyAlignment="1">
      <alignment horizontal="left" vertical="center"/>
    </xf>
    <xf numFmtId="0" fontId="2" fillId="0" borderId="4" xfId="0" applyNumberFormat="1" applyFont="1" applyBorder="1" applyAlignment="1">
      <alignment horizontal="left" vertical="center"/>
    </xf>
    <xf numFmtId="1" fontId="2" fillId="0" borderId="4" xfId="0" applyNumberFormat="1" applyFont="1" applyBorder="1" applyAlignment="1">
      <alignment horizontal="left" vertical="center"/>
    </xf>
    <xf numFmtId="1" fontId="2" fillId="0" borderId="5" xfId="0" applyNumberFormat="1" applyFont="1" applyBorder="1" applyAlignment="1">
      <alignment horizontal="left" vertical="center"/>
    </xf>
    <xf numFmtId="1" fontId="2" fillId="0" borderId="26" xfId="0" applyNumberFormat="1" applyFont="1" applyBorder="1" applyAlignment="1">
      <alignment horizontal="left" vertical="center"/>
    </xf>
    <xf numFmtId="1" fontId="1" fillId="0" borderId="27" xfId="0" applyNumberFormat="1" applyFont="1" applyBorder="1" applyAlignment="1">
      <alignment horizontal="left" vertical="center"/>
    </xf>
    <xf numFmtId="1" fontId="2" fillId="0" borderId="23" xfId="0" applyNumberFormat="1" applyFont="1" applyBorder="1" applyAlignment="1">
      <alignment horizontal="left" vertical="center"/>
    </xf>
    <xf numFmtId="0" fontId="2" fillId="0" borderId="3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" fontId="2" fillId="7" borderId="2" xfId="0" quotePrefix="1" applyNumberFormat="1" applyFont="1" applyFill="1" applyBorder="1" applyAlignment="1">
      <alignment horizontal="left" vertical="center"/>
    </xf>
    <xf numFmtId="1" fontId="2" fillId="6" borderId="1" xfId="0" quotePrefix="1" applyNumberFormat="1" applyFont="1" applyFill="1" applyBorder="1" applyAlignment="1">
      <alignment horizontal="left" vertical="center"/>
    </xf>
    <xf numFmtId="1" fontId="2" fillId="0" borderId="1" xfId="0" applyNumberFormat="1" applyFont="1" applyFill="1" applyBorder="1" applyAlignment="1">
      <alignment horizontal="center" vertical="center"/>
    </xf>
    <xf numFmtId="1" fontId="2" fillId="7" borderId="3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left" vertical="center"/>
    </xf>
    <xf numFmtId="164" fontId="2" fillId="0" borderId="41" xfId="0" applyNumberFormat="1" applyFont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34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left" vertical="center"/>
    </xf>
    <xf numFmtId="2" fontId="2" fillId="0" borderId="42" xfId="0" applyNumberFormat="1" applyFont="1" applyBorder="1" applyAlignment="1">
      <alignment horizontal="center" vertical="center"/>
    </xf>
    <xf numFmtId="2" fontId="1" fillId="2" borderId="32" xfId="0" applyNumberFormat="1" applyFont="1" applyFill="1" applyBorder="1" applyAlignment="1">
      <alignment horizontal="center" vertical="center"/>
    </xf>
    <xf numFmtId="2" fontId="1" fillId="0" borderId="44" xfId="0" applyNumberFormat="1" applyFont="1" applyBorder="1" applyAlignment="1">
      <alignment horizontal="center" vertical="center"/>
    </xf>
    <xf numFmtId="2" fontId="1" fillId="0" borderId="46" xfId="0" applyNumberFormat="1" applyFont="1" applyBorder="1" applyAlignment="1">
      <alignment horizontal="center" vertical="center"/>
    </xf>
    <xf numFmtId="2" fontId="1" fillId="0" borderId="48" xfId="0" applyNumberFormat="1" applyFont="1" applyBorder="1" applyAlignment="1">
      <alignment horizontal="center" vertical="center"/>
    </xf>
    <xf numFmtId="2" fontId="1" fillId="0" borderId="50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0" borderId="51" xfId="0" applyNumberFormat="1" applyFont="1" applyBorder="1" applyAlignment="1">
      <alignment horizontal="center" vertical="center"/>
    </xf>
    <xf numFmtId="1" fontId="1" fillId="2" borderId="46" xfId="0" applyNumberFormat="1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1" fontId="1" fillId="0" borderId="46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164" fontId="2" fillId="0" borderId="22" xfId="0" applyNumberFormat="1" applyFont="1" applyBorder="1" applyAlignment="1">
      <alignment horizontal="center" vertical="center"/>
    </xf>
    <xf numFmtId="164" fontId="2" fillId="0" borderId="23" xfId="0" applyNumberFormat="1" applyFont="1" applyBorder="1" applyAlignment="1">
      <alignment horizontal="left" vertical="center"/>
    </xf>
    <xf numFmtId="164" fontId="2" fillId="0" borderId="38" xfId="0" applyNumberFormat="1" applyFont="1" applyBorder="1" applyAlignment="1">
      <alignment horizontal="center" vertical="center"/>
    </xf>
    <xf numFmtId="164" fontId="1" fillId="2" borderId="24" xfId="0" applyNumberFormat="1" applyFont="1" applyFill="1" applyBorder="1" applyAlignment="1">
      <alignment horizontal="center" vertical="center"/>
    </xf>
    <xf numFmtId="164" fontId="1" fillId="0" borderId="39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29" xfId="0" applyNumberFormat="1" applyFont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5" borderId="1" xfId="1" applyNumberFormat="1" applyFont="1" applyFill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164" fontId="1" fillId="0" borderId="34" xfId="1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45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46" xfId="0" applyNumberFormat="1" applyFont="1" applyBorder="1" applyAlignment="1">
      <alignment horizontal="center" vertical="center"/>
    </xf>
    <xf numFmtId="14" fontId="6" fillId="0" borderId="45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2" fontId="6" fillId="0" borderId="46" xfId="0" applyNumberFormat="1" applyFont="1" applyBorder="1" applyAlignment="1">
      <alignment horizontal="center" vertical="center"/>
    </xf>
    <xf numFmtId="14" fontId="6" fillId="0" borderId="35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/>
    </xf>
    <xf numFmtId="164" fontId="6" fillId="0" borderId="24" xfId="0" applyNumberFormat="1" applyFont="1" applyBorder="1" applyAlignment="1">
      <alignment horizontal="center" vertical="center"/>
    </xf>
    <xf numFmtId="14" fontId="6" fillId="0" borderId="30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7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1" fontId="6" fillId="0" borderId="46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</cellXfs>
  <cellStyles count="2">
    <cellStyle name="Normal" xfId="0" builtinId="0"/>
    <cellStyle name="표준 2" xfId="1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D8D8D8"/>
      <rgbColor rgb="FF515151"/>
      <rgbColor rgb="FFFFFFFF"/>
      <rgbColor rgb="FFFFFF00"/>
      <rgbColor rgb="FF595959"/>
      <rgbColor rgb="FF5B9BD5"/>
      <rgbColor rgb="FFED7D31"/>
      <rgbColor rgb="FFA5A5A5"/>
      <rgbColor rgb="FFFFC000"/>
      <rgbColor rgb="FF4472C4"/>
      <rgbColor rgb="FF70AD47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 lvl="0">
              <a:defRPr sz="1400" b="0" i="0" u="none" strike="noStrike">
                <a:solidFill>
                  <a:srgbClr val="595959"/>
                </a:solidFill>
                <a:effectLst/>
                <a:latin typeface="+mn-lt"/>
              </a:defRPr>
            </a:pPr>
            <a:r>
              <a:rPr lang="en-US" sz="1400" b="0" i="0" u="none" strike="noStrike">
                <a:solidFill>
                  <a:srgbClr val="595959"/>
                </a:solidFill>
                <a:effectLst/>
                <a:latin typeface="+mn-lt"/>
              </a:rPr>
              <a:t>Average Height</a:t>
            </a:r>
          </a:p>
        </c:rich>
      </c:tx>
      <c:layout>
        <c:manualLayout>
          <c:xMode val="edge"/>
          <c:yMode val="edge"/>
          <c:x val="0.37307099999999999"/>
          <c:y val="5.0000000000000001E-3"/>
          <c:w val="0.25385799999999997"/>
          <c:h val="0.124614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7.5661300000000001E-2"/>
          <c:y val="0.124614"/>
          <c:w val="0.92077799999999999"/>
          <c:h val="0.54987399999999997"/>
        </c:manualLayout>
      </c:layout>
      <c:lineChart>
        <c:grouping val="standar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CO-PLANTING WRC</c:v>
                </c:pt>
              </c:strCache>
            </c:strRef>
          </c:tx>
          <c:spPr>
            <a:ln w="28575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5B9BD5"/>
              </a:solidFill>
              <a:ln w="9525" cap="flat">
                <a:solidFill>
                  <a:srgbClr val="5B9BD5"/>
                </a:solidFill>
                <a:prstDash val="solid"/>
                <a:miter lim="800000"/>
              </a:ln>
              <a:effectLst/>
            </c:spPr>
          </c:marker>
          <c:cat>
            <c:strRef>
              <c:f>ANALYSIS!$C$2:$I$2</c:f>
              <c:strCache>
                <c:ptCount val="7"/>
                <c:pt idx="0">
                  <c:v>Initial</c:v>
                </c:pt>
                <c:pt idx="1">
                  <c:v>10-20 days</c:v>
                </c:pt>
                <c:pt idx="2">
                  <c:v>2-months</c:v>
                </c:pt>
                <c:pt idx="3">
                  <c:v>4-months</c:v>
                </c:pt>
                <c:pt idx="4">
                  <c:v>6-months</c:v>
                </c:pt>
                <c:pt idx="5">
                  <c:v>12-months</c:v>
                </c:pt>
                <c:pt idx="6">
                  <c:v>18-months</c:v>
                </c:pt>
              </c:strCache>
            </c:strRef>
          </c:cat>
          <c:val>
            <c:numRef>
              <c:f>ANALYSIS!$C$3:$I$3</c:f>
              <c:numCache>
                <c:formatCode>0.0</c:formatCode>
                <c:ptCount val="7"/>
                <c:pt idx="0">
                  <c:v>30.709913793103457</c:v>
                </c:pt>
                <c:pt idx="1">
                  <c:v>29.623862068965529</c:v>
                </c:pt>
                <c:pt idx="2">
                  <c:v>31.789413793103453</c:v>
                </c:pt>
                <c:pt idx="3">
                  <c:v>34.771428571428572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ANALYSIS!$B$4</c:f>
              <c:strCache>
                <c:ptCount val="1"/>
                <c:pt idx="0">
                  <c:v>PLANTSKYDD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ED7D31"/>
              </a:solidFill>
              <a:ln w="9525" cap="flat">
                <a:solidFill>
                  <a:srgbClr val="ED7D31"/>
                </a:solidFill>
                <a:prstDash val="solid"/>
                <a:miter lim="800000"/>
              </a:ln>
              <a:effectLst/>
            </c:spPr>
          </c:marker>
          <c:cat>
            <c:strRef>
              <c:f>ANALYSIS!$C$2:$I$2</c:f>
              <c:strCache>
                <c:ptCount val="7"/>
                <c:pt idx="0">
                  <c:v>Initial</c:v>
                </c:pt>
                <c:pt idx="1">
                  <c:v>10-20 days</c:v>
                </c:pt>
                <c:pt idx="2">
                  <c:v>2-months</c:v>
                </c:pt>
                <c:pt idx="3">
                  <c:v>4-months</c:v>
                </c:pt>
                <c:pt idx="4">
                  <c:v>6-months</c:v>
                </c:pt>
                <c:pt idx="5">
                  <c:v>12-months</c:v>
                </c:pt>
                <c:pt idx="6">
                  <c:v>18-months</c:v>
                </c:pt>
              </c:strCache>
            </c:strRef>
          </c:cat>
          <c:val>
            <c:numRef>
              <c:f>ANALYSIS!$C$4:$I$4</c:f>
              <c:numCache>
                <c:formatCode>0.0</c:formatCode>
                <c:ptCount val="7"/>
                <c:pt idx="0">
                  <c:v>29.227669565217386</c:v>
                </c:pt>
                <c:pt idx="1">
                  <c:v>29.216626086956516</c:v>
                </c:pt>
                <c:pt idx="2">
                  <c:v>33.667147826086961</c:v>
                </c:pt>
                <c:pt idx="3">
                  <c:v>39.545918367346935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ANALYSIS!$B$5</c:f>
              <c:strCache>
                <c:ptCount val="1"/>
                <c:pt idx="0">
                  <c:v>VEXAR</c:v>
                </c:pt>
              </c:strCache>
            </c:strRef>
          </c:tx>
          <c:spPr>
            <a:ln w="28575" cap="rnd">
              <a:solidFill>
                <a:srgbClr val="A5A5A5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A5A5A5"/>
              </a:solidFill>
              <a:ln w="9525" cap="flat">
                <a:solidFill>
                  <a:srgbClr val="A5A5A5"/>
                </a:solidFill>
                <a:prstDash val="solid"/>
                <a:miter lim="800000"/>
              </a:ln>
              <a:effectLst/>
            </c:spPr>
          </c:marker>
          <c:cat>
            <c:strRef>
              <c:f>ANALYSIS!$C$2:$I$2</c:f>
              <c:strCache>
                <c:ptCount val="7"/>
                <c:pt idx="0">
                  <c:v>Initial</c:v>
                </c:pt>
                <c:pt idx="1">
                  <c:v>10-20 days</c:v>
                </c:pt>
                <c:pt idx="2">
                  <c:v>2-months</c:v>
                </c:pt>
                <c:pt idx="3">
                  <c:v>4-months</c:v>
                </c:pt>
                <c:pt idx="4">
                  <c:v>6-months</c:v>
                </c:pt>
                <c:pt idx="5">
                  <c:v>12-months</c:v>
                </c:pt>
                <c:pt idx="6">
                  <c:v>18-months</c:v>
                </c:pt>
              </c:strCache>
            </c:strRef>
          </c:cat>
          <c:val>
            <c:numRef>
              <c:f>ANALYSIS!$C$5:$I$5</c:f>
              <c:numCache>
                <c:formatCode>0.0</c:formatCode>
                <c:ptCount val="7"/>
                <c:pt idx="0">
                  <c:v>29.185913793103445</c:v>
                </c:pt>
                <c:pt idx="1">
                  <c:v>29.185913793103445</c:v>
                </c:pt>
                <c:pt idx="2">
                  <c:v>33.795137931034496</c:v>
                </c:pt>
                <c:pt idx="3">
                  <c:v>39.623853211009177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ANALYSIS!$B$6</c:f>
              <c:strCache>
                <c:ptCount val="1"/>
                <c:pt idx="0">
                  <c:v>WRC CTRL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C000"/>
              </a:solidFill>
              <a:ln w="9525" cap="flat">
                <a:solidFill>
                  <a:srgbClr val="FFC000"/>
                </a:solidFill>
                <a:prstDash val="solid"/>
                <a:miter lim="800000"/>
              </a:ln>
              <a:effectLst/>
            </c:spPr>
          </c:marker>
          <c:cat>
            <c:strRef>
              <c:f>ANALYSIS!$C$2:$I$2</c:f>
              <c:strCache>
                <c:ptCount val="7"/>
                <c:pt idx="0">
                  <c:v>Initial</c:v>
                </c:pt>
                <c:pt idx="1">
                  <c:v>10-20 days</c:v>
                </c:pt>
                <c:pt idx="2">
                  <c:v>2-months</c:v>
                </c:pt>
                <c:pt idx="3">
                  <c:v>4-months</c:v>
                </c:pt>
                <c:pt idx="4">
                  <c:v>6-months</c:v>
                </c:pt>
                <c:pt idx="5">
                  <c:v>12-months</c:v>
                </c:pt>
                <c:pt idx="6">
                  <c:v>18-months</c:v>
                </c:pt>
              </c:strCache>
            </c:strRef>
          </c:cat>
          <c:val>
            <c:numRef>
              <c:f>ANALYSIS!$C$6:$I$6</c:f>
              <c:numCache>
                <c:formatCode>0.0</c:formatCode>
                <c:ptCount val="7"/>
                <c:pt idx="0">
                  <c:v>34.020672413793108</c:v>
                </c:pt>
                <c:pt idx="1">
                  <c:v>30.383655172413793</c:v>
                </c:pt>
                <c:pt idx="2">
                  <c:v>29.251603448275866</c:v>
                </c:pt>
                <c:pt idx="3">
                  <c:v>31.572115384615383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ANALYSIS!$B$7</c:f>
              <c:strCache>
                <c:ptCount val="1"/>
                <c:pt idx="0">
                  <c:v>SS CTRL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4472C4"/>
              </a:solidFill>
              <a:ln w="9525" cap="flat">
                <a:solidFill>
                  <a:srgbClr val="4472C4"/>
                </a:solidFill>
                <a:prstDash val="solid"/>
                <a:miter lim="800000"/>
              </a:ln>
              <a:effectLst/>
            </c:spPr>
          </c:marker>
          <c:cat>
            <c:strRef>
              <c:f>ANALYSIS!$C$2:$I$2</c:f>
              <c:strCache>
                <c:ptCount val="7"/>
                <c:pt idx="0">
                  <c:v>Initial</c:v>
                </c:pt>
                <c:pt idx="1">
                  <c:v>10-20 days</c:v>
                </c:pt>
                <c:pt idx="2">
                  <c:v>2-months</c:v>
                </c:pt>
                <c:pt idx="3">
                  <c:v>4-months</c:v>
                </c:pt>
                <c:pt idx="4">
                  <c:v>6-months</c:v>
                </c:pt>
                <c:pt idx="5">
                  <c:v>12-months</c:v>
                </c:pt>
                <c:pt idx="6">
                  <c:v>18-months</c:v>
                </c:pt>
              </c:strCache>
            </c:strRef>
          </c:cat>
          <c:val>
            <c:numRef>
              <c:f>ANALYSIS!$C$7:$I$7</c:f>
              <c:numCache>
                <c:formatCode>0.0</c:formatCode>
                <c:ptCount val="7"/>
                <c:pt idx="0">
                  <c:v>43.356695652173904</c:v>
                </c:pt>
                <c:pt idx="1">
                  <c:v>43.356695652173904</c:v>
                </c:pt>
                <c:pt idx="2">
                  <c:v>51.480757547826101</c:v>
                </c:pt>
                <c:pt idx="3">
                  <c:v>61.580869565217391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ANALYSIS!$B$8</c:f>
              <c:strCache>
                <c:ptCount val="1"/>
                <c:pt idx="0">
                  <c:v>FENCE CTRL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70AD47"/>
              </a:solidFill>
              <a:ln w="9525" cap="flat">
                <a:solidFill>
                  <a:srgbClr val="70AD47"/>
                </a:solidFill>
                <a:prstDash val="solid"/>
                <a:miter lim="800000"/>
              </a:ln>
              <a:effectLst/>
            </c:spPr>
          </c:marker>
          <c:cat>
            <c:strRef>
              <c:f>ANALYSIS!$C$2:$I$2</c:f>
              <c:strCache>
                <c:ptCount val="7"/>
                <c:pt idx="0">
                  <c:v>Initial</c:v>
                </c:pt>
                <c:pt idx="1">
                  <c:v>10-20 days</c:v>
                </c:pt>
                <c:pt idx="2">
                  <c:v>2-months</c:v>
                </c:pt>
                <c:pt idx="3">
                  <c:v>4-months</c:v>
                </c:pt>
                <c:pt idx="4">
                  <c:v>6-months</c:v>
                </c:pt>
                <c:pt idx="5">
                  <c:v>12-months</c:v>
                </c:pt>
                <c:pt idx="6">
                  <c:v>18-months</c:v>
                </c:pt>
              </c:strCache>
            </c:strRef>
          </c:cat>
          <c:val>
            <c:numRef>
              <c:f>ANALYSIS!$C$8:$I$8</c:f>
              <c:numCache>
                <c:formatCode>0.0</c:formatCode>
                <c:ptCount val="7"/>
                <c:pt idx="0">
                  <c:v>28.196208695652171</c:v>
                </c:pt>
                <c:pt idx="1">
                  <c:v>28.196208695652171</c:v>
                </c:pt>
                <c:pt idx="2">
                  <c:v>33.388852173913037</c:v>
                </c:pt>
                <c:pt idx="3">
                  <c:v>39.541666666666664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368120"/>
        <c:axId val="268367728"/>
      </c:lineChart>
      <c:catAx>
        <c:axId val="268368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 lvl="0">
              <a:defRPr sz="900" b="0" i="0" u="none" strike="noStrike">
                <a:solidFill>
                  <a:srgbClr val="595959"/>
                </a:solidFill>
                <a:effectLst/>
                <a:latin typeface="+mn-lt"/>
              </a:defRPr>
            </a:pPr>
            <a:endParaRPr lang="en-US"/>
          </a:p>
        </c:txPr>
        <c:crossAx val="268367728"/>
        <c:crosses val="autoZero"/>
        <c:auto val="1"/>
        <c:lblAlgn val="ctr"/>
        <c:lblOffset val="100"/>
        <c:noMultiLvlLbl val="1"/>
      </c:catAx>
      <c:valAx>
        <c:axId val="268367728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 lvl="0">
              <a:defRPr sz="900" b="0" i="0" u="none" strike="noStrike">
                <a:solidFill>
                  <a:srgbClr val="595959"/>
                </a:solidFill>
                <a:effectLst/>
                <a:latin typeface="+mn-lt"/>
              </a:defRPr>
            </a:pPr>
            <a:endParaRPr lang="en-US"/>
          </a:p>
        </c:txPr>
        <c:crossAx val="268368120"/>
        <c:crosses val="autoZero"/>
        <c:crossBetween val="between"/>
        <c:majorUnit val="5.25"/>
        <c:minorUnit val="2.62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28864006962104705"/>
          <c:y val="0.76262845358396614"/>
          <c:w val="0.46565400000000001"/>
          <c:h val="0.21935230768630493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/>
        <a:lstStyle/>
        <a:p>
          <a:pPr lvl="0">
            <a:defRPr sz="900" b="0" i="0" u="none" strike="noStrike">
              <a:solidFill>
                <a:srgbClr val="595959"/>
              </a:solidFill>
              <a:effectLst/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 lvl="0">
              <a:defRPr sz="1400" b="0" i="0" u="none" strike="noStrike">
                <a:solidFill>
                  <a:srgbClr val="595959"/>
                </a:solidFill>
                <a:effectLst/>
                <a:latin typeface="+mn-lt"/>
              </a:defRPr>
            </a:pPr>
            <a:r>
              <a:rPr lang="en-US" sz="1400" b="0" i="0" u="none" strike="noStrike">
                <a:solidFill>
                  <a:srgbClr val="595959"/>
                </a:solidFill>
                <a:effectLst/>
                <a:latin typeface="+mn-lt"/>
              </a:rPr>
              <a:t>Average Browse Height Loss</a:t>
            </a:r>
          </a:p>
        </c:rich>
      </c:tx>
      <c:layout>
        <c:manualLayout>
          <c:xMode val="edge"/>
          <c:yMode val="edge"/>
          <c:x val="0.260382"/>
          <c:y val="5.0000000000000001E-3"/>
          <c:w val="0.479236"/>
          <c:h val="0.11538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6.3713199999999998E-2"/>
          <c:y val="0.115382"/>
          <c:w val="0.93628699999999998"/>
          <c:h val="0.589165000000000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ANALYSIS!$B$19:$C$19</c:f>
              <c:strCache>
                <c:ptCount val="2"/>
                <c:pt idx="0">
                  <c:v>CO-PLANTING WRC</c:v>
                </c:pt>
              </c:strCache>
            </c:strRef>
          </c:tx>
          <c:spPr>
            <a:solidFill>
              <a:srgbClr val="5B9BD5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ANALYSIS!$D$18:$I$18</c:f>
              <c:strCache>
                <c:ptCount val="6"/>
                <c:pt idx="0">
                  <c:v>10-20 days</c:v>
                </c:pt>
                <c:pt idx="1">
                  <c:v>2-months</c:v>
                </c:pt>
                <c:pt idx="2">
                  <c:v>4-months</c:v>
                </c:pt>
                <c:pt idx="3">
                  <c:v>6-months</c:v>
                </c:pt>
                <c:pt idx="4">
                  <c:v>12-months</c:v>
                </c:pt>
                <c:pt idx="5">
                  <c:v>18-months</c:v>
                </c:pt>
              </c:strCache>
            </c:strRef>
          </c:cat>
          <c:val>
            <c:numRef>
              <c:f>ANALYSIS!$D$19:$I$19</c:f>
              <c:numCache>
                <c:formatCode>0.0</c:formatCode>
                <c:ptCount val="6"/>
                <c:pt idx="0">
                  <c:v>1.0860517241379308</c:v>
                </c:pt>
                <c:pt idx="1">
                  <c:v>1.3510172413793105</c:v>
                </c:pt>
                <c:pt idx="2">
                  <c:v>0.76225225225225224</c:v>
                </c:pt>
              </c:numCache>
            </c:numRef>
          </c:val>
        </c:ser>
        <c:ser>
          <c:idx val="1"/>
          <c:order val="1"/>
          <c:tx>
            <c:strRef>
              <c:f>ANALYSIS!$B$20:$C$20</c:f>
              <c:strCache>
                <c:ptCount val="2"/>
                <c:pt idx="0">
                  <c:v>PLANTSKYDD</c:v>
                </c:pt>
              </c:strCache>
            </c:strRef>
          </c:tx>
          <c:spPr>
            <a:solidFill>
              <a:srgbClr val="ED7D31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ANALYSIS!$D$18:$I$18</c:f>
              <c:strCache>
                <c:ptCount val="6"/>
                <c:pt idx="0">
                  <c:v>10-20 days</c:v>
                </c:pt>
                <c:pt idx="1">
                  <c:v>2-months</c:v>
                </c:pt>
                <c:pt idx="2">
                  <c:v>4-months</c:v>
                </c:pt>
                <c:pt idx="3">
                  <c:v>6-months</c:v>
                </c:pt>
                <c:pt idx="4">
                  <c:v>12-months</c:v>
                </c:pt>
                <c:pt idx="5">
                  <c:v>18-months</c:v>
                </c:pt>
              </c:strCache>
            </c:strRef>
          </c:cat>
          <c:val>
            <c:numRef>
              <c:f>ANALYSIS!$D$20:$I$20</c:f>
              <c:numCache>
                <c:formatCode>0.0</c:formatCode>
                <c:ptCount val="6"/>
                <c:pt idx="0">
                  <c:v>1.104347826086953E-2</c:v>
                </c:pt>
                <c:pt idx="1">
                  <c:v>2.2086956521738936E-3</c:v>
                </c:pt>
                <c:pt idx="2">
                  <c:v>0.20735779816513777</c:v>
                </c:pt>
              </c:numCache>
            </c:numRef>
          </c:val>
        </c:ser>
        <c:ser>
          <c:idx val="2"/>
          <c:order val="2"/>
          <c:tx>
            <c:strRef>
              <c:f>ANALYSIS!$B$21:$C$21</c:f>
              <c:strCache>
                <c:ptCount val="2"/>
                <c:pt idx="0">
                  <c:v>VEXAR</c:v>
                </c:pt>
              </c:strCache>
            </c:strRef>
          </c:tx>
          <c:spPr>
            <a:solidFill>
              <a:srgbClr val="A5A5A5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ANALYSIS!$D$18:$I$18</c:f>
              <c:strCache>
                <c:ptCount val="6"/>
                <c:pt idx="0">
                  <c:v>10-20 days</c:v>
                </c:pt>
                <c:pt idx="1">
                  <c:v>2-months</c:v>
                </c:pt>
                <c:pt idx="2">
                  <c:v>4-months</c:v>
                </c:pt>
                <c:pt idx="3">
                  <c:v>6-months</c:v>
                </c:pt>
                <c:pt idx="4">
                  <c:v>12-months</c:v>
                </c:pt>
                <c:pt idx="5">
                  <c:v>18-months</c:v>
                </c:pt>
              </c:strCache>
            </c:strRef>
          </c:cat>
          <c:val>
            <c:numRef>
              <c:f>ANALYSIS!$D$21:$I$21</c:f>
              <c:numCache>
                <c:formatCode>0.0</c:formatCode>
                <c:ptCount val="6"/>
                <c:pt idx="0">
                  <c:v>0</c:v>
                </c:pt>
                <c:pt idx="1">
                  <c:v>5.0362068965517245E-2</c:v>
                </c:pt>
                <c:pt idx="2">
                  <c:v>0.17848214285714287</c:v>
                </c:pt>
              </c:numCache>
            </c:numRef>
          </c:val>
        </c:ser>
        <c:ser>
          <c:idx val="3"/>
          <c:order val="3"/>
          <c:tx>
            <c:strRef>
              <c:f>ANALYSIS!$B$22:$C$22</c:f>
              <c:strCache>
                <c:ptCount val="2"/>
                <c:pt idx="0">
                  <c:v>WRC CTRL</c:v>
                </c:pt>
              </c:strCache>
            </c:strRef>
          </c:tx>
          <c:spPr>
            <a:solidFill>
              <a:srgbClr val="FFC000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ANALYSIS!$D$18:$I$18</c:f>
              <c:strCache>
                <c:ptCount val="6"/>
                <c:pt idx="0">
                  <c:v>10-20 days</c:v>
                </c:pt>
                <c:pt idx="1">
                  <c:v>2-months</c:v>
                </c:pt>
                <c:pt idx="2">
                  <c:v>4-months</c:v>
                </c:pt>
                <c:pt idx="3">
                  <c:v>6-months</c:v>
                </c:pt>
                <c:pt idx="4">
                  <c:v>12-months</c:v>
                </c:pt>
                <c:pt idx="5">
                  <c:v>18-months</c:v>
                </c:pt>
              </c:strCache>
            </c:strRef>
          </c:cat>
          <c:val>
            <c:numRef>
              <c:f>ANALYSIS!$D$22:$I$22</c:f>
              <c:numCache>
                <c:formatCode>0.0</c:formatCode>
                <c:ptCount val="6"/>
                <c:pt idx="0">
                  <c:v>3.6413965517241382</c:v>
                </c:pt>
                <c:pt idx="1">
                  <c:v>4.9420517241379329</c:v>
                </c:pt>
                <c:pt idx="2">
                  <c:v>1.7155438596491235</c:v>
                </c:pt>
              </c:numCache>
            </c:numRef>
          </c:val>
        </c:ser>
        <c:ser>
          <c:idx val="4"/>
          <c:order val="4"/>
          <c:tx>
            <c:strRef>
              <c:f>ANALYSIS!$B$23:$C$23</c:f>
              <c:strCache>
                <c:ptCount val="2"/>
                <c:pt idx="0">
                  <c:v>SS CTRL</c:v>
                </c:pt>
              </c:strCache>
            </c:strRef>
          </c:tx>
          <c:spPr>
            <a:solidFill>
              <a:srgbClr val="4472C4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ANALYSIS!$D$18:$I$18</c:f>
              <c:strCache>
                <c:ptCount val="6"/>
                <c:pt idx="0">
                  <c:v>10-20 days</c:v>
                </c:pt>
                <c:pt idx="1">
                  <c:v>2-months</c:v>
                </c:pt>
                <c:pt idx="2">
                  <c:v>4-months</c:v>
                </c:pt>
                <c:pt idx="3">
                  <c:v>6-months</c:v>
                </c:pt>
                <c:pt idx="4">
                  <c:v>12-months</c:v>
                </c:pt>
                <c:pt idx="5">
                  <c:v>18-months</c:v>
                </c:pt>
              </c:strCache>
            </c:strRef>
          </c:cat>
          <c:val>
            <c:numRef>
              <c:f>ANALYSIS!$D$23:$I$23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ANALYSIS!$B$24:$C$24</c:f>
              <c:strCache>
                <c:ptCount val="2"/>
                <c:pt idx="0">
                  <c:v>FENCE CTRL</c:v>
                </c:pt>
              </c:strCache>
            </c:strRef>
          </c:tx>
          <c:spPr>
            <a:solidFill>
              <a:srgbClr val="70AD47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ANALYSIS!$D$18:$I$18</c:f>
              <c:strCache>
                <c:ptCount val="6"/>
                <c:pt idx="0">
                  <c:v>10-20 days</c:v>
                </c:pt>
                <c:pt idx="1">
                  <c:v>2-months</c:v>
                </c:pt>
                <c:pt idx="2">
                  <c:v>4-months</c:v>
                </c:pt>
                <c:pt idx="3">
                  <c:v>6-months</c:v>
                </c:pt>
                <c:pt idx="4">
                  <c:v>12-months</c:v>
                </c:pt>
                <c:pt idx="5">
                  <c:v>18-months</c:v>
                </c:pt>
              </c:strCache>
            </c:strRef>
          </c:cat>
          <c:val>
            <c:numRef>
              <c:f>ANALYSIS!$D$24:$I$24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0.14732142857142858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8368904"/>
        <c:axId val="268366160"/>
      </c:barChart>
      <c:catAx>
        <c:axId val="268368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 lvl="0">
              <a:defRPr sz="900" b="0" i="0" u="none" strike="noStrike">
                <a:solidFill>
                  <a:srgbClr val="595959"/>
                </a:solidFill>
                <a:effectLst/>
                <a:latin typeface="+mn-lt"/>
              </a:defRPr>
            </a:pPr>
            <a:endParaRPr lang="en-US"/>
          </a:p>
        </c:txPr>
        <c:crossAx val="268366160"/>
        <c:crosses val="autoZero"/>
        <c:auto val="1"/>
        <c:lblAlgn val="ctr"/>
        <c:lblOffset val="100"/>
        <c:noMultiLvlLbl val="1"/>
      </c:catAx>
      <c:valAx>
        <c:axId val="268366160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 lvl="0">
              <a:defRPr sz="900" b="0" i="0" u="none" strike="noStrike">
                <a:solidFill>
                  <a:srgbClr val="595959"/>
                </a:solidFill>
                <a:effectLst/>
                <a:latin typeface="+mn-lt"/>
              </a:defRPr>
            </a:pPr>
            <a:endParaRPr lang="en-US"/>
          </a:p>
        </c:txPr>
        <c:crossAx val="268368904"/>
        <c:crosses val="autoZero"/>
        <c:crossBetween val="between"/>
        <c:majorUnit val="0.5"/>
        <c:minorUnit val="0.2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28215000000000001"/>
          <c:y val="0.78051726337702643"/>
          <c:w val="0.47226699999999999"/>
          <c:h val="0.2194827366229736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/>
        <a:lstStyle/>
        <a:p>
          <a:pPr lvl="0">
            <a:defRPr sz="900" b="0" i="0" u="none" strike="noStrike">
              <a:solidFill>
                <a:srgbClr val="595959"/>
              </a:solidFill>
              <a:effectLst/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 lvl="0">
              <a:defRPr sz="1400" b="0" i="0" u="none" strike="noStrike">
                <a:solidFill>
                  <a:srgbClr val="595959"/>
                </a:solidFill>
                <a:effectLst/>
                <a:latin typeface="+mn-lt"/>
              </a:defRPr>
            </a:pPr>
            <a:r>
              <a:rPr lang="en-US" sz="1400" b="0" i="0" u="none" strike="noStrike">
                <a:solidFill>
                  <a:srgbClr val="595959"/>
                </a:solidFill>
                <a:effectLst/>
                <a:latin typeface="+mn-lt"/>
              </a:rPr>
              <a:t>Browse Frequency</a:t>
            </a:r>
          </a:p>
        </c:rich>
      </c:tx>
      <c:layout>
        <c:manualLayout>
          <c:xMode val="edge"/>
          <c:yMode val="edge"/>
          <c:x val="0.34893999999999997"/>
          <c:y val="5.0000000000000001E-3"/>
          <c:w val="0.30212"/>
          <c:h val="0.107633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8.8241100000000003E-2"/>
          <c:y val="0.10763399999999999"/>
          <c:w val="0.91175899999999999"/>
          <c:h val="0.602527000000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ANALYSIS!$B$34:$C$34</c:f>
              <c:strCache>
                <c:ptCount val="2"/>
                <c:pt idx="0">
                  <c:v>CO-PLANTING WRC</c:v>
                </c:pt>
              </c:strCache>
            </c:strRef>
          </c:tx>
          <c:spPr>
            <a:solidFill>
              <a:srgbClr val="5B9BD5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ANALYSIS!$D$33:$I$33</c:f>
              <c:strCache>
                <c:ptCount val="6"/>
                <c:pt idx="0">
                  <c:v>10-20 days</c:v>
                </c:pt>
                <c:pt idx="1">
                  <c:v>2-months</c:v>
                </c:pt>
                <c:pt idx="2">
                  <c:v>4-months</c:v>
                </c:pt>
                <c:pt idx="3">
                  <c:v>6-months</c:v>
                </c:pt>
                <c:pt idx="4">
                  <c:v>12-months</c:v>
                </c:pt>
                <c:pt idx="5">
                  <c:v>18-months</c:v>
                </c:pt>
              </c:strCache>
            </c:strRef>
          </c:cat>
          <c:val>
            <c:numRef>
              <c:f>ANALYSIS!$D$34:$I$34</c:f>
              <c:numCache>
                <c:formatCode>0.0%</c:formatCode>
                <c:ptCount val="6"/>
                <c:pt idx="0">
                  <c:v>0.1206896551724138</c:v>
                </c:pt>
                <c:pt idx="1">
                  <c:v>0.33620689655172414</c:v>
                </c:pt>
                <c:pt idx="2" formatCode="0%">
                  <c:v>0.43103448275862066</c:v>
                </c:pt>
              </c:numCache>
            </c:numRef>
          </c:val>
        </c:ser>
        <c:ser>
          <c:idx val="1"/>
          <c:order val="1"/>
          <c:tx>
            <c:strRef>
              <c:f>ANALYSIS!$B$35:$C$35</c:f>
              <c:strCache>
                <c:ptCount val="2"/>
                <c:pt idx="0">
                  <c:v>PLANTSKYDD</c:v>
                </c:pt>
              </c:strCache>
            </c:strRef>
          </c:tx>
          <c:spPr>
            <a:solidFill>
              <a:srgbClr val="ED7D31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ANALYSIS!$D$33:$I$33</c:f>
              <c:strCache>
                <c:ptCount val="6"/>
                <c:pt idx="0">
                  <c:v>10-20 days</c:v>
                </c:pt>
                <c:pt idx="1">
                  <c:v>2-months</c:v>
                </c:pt>
                <c:pt idx="2">
                  <c:v>4-months</c:v>
                </c:pt>
                <c:pt idx="3">
                  <c:v>6-months</c:v>
                </c:pt>
                <c:pt idx="4">
                  <c:v>12-months</c:v>
                </c:pt>
                <c:pt idx="5">
                  <c:v>18-months</c:v>
                </c:pt>
              </c:strCache>
            </c:strRef>
          </c:cat>
          <c:val>
            <c:numRef>
              <c:f>ANALYSIS!$D$35:$I$35</c:f>
              <c:numCache>
                <c:formatCode>0.0%</c:formatCode>
                <c:ptCount val="6"/>
                <c:pt idx="0">
                  <c:v>8.6956521739130436E-3</c:v>
                </c:pt>
                <c:pt idx="1">
                  <c:v>6.9565217391304349E-2</c:v>
                </c:pt>
                <c:pt idx="2" formatCode="0%">
                  <c:v>0.17391304347826086</c:v>
                </c:pt>
              </c:numCache>
            </c:numRef>
          </c:val>
        </c:ser>
        <c:ser>
          <c:idx val="2"/>
          <c:order val="2"/>
          <c:tx>
            <c:strRef>
              <c:f>ANALYSIS!$B$36:$C$36</c:f>
              <c:strCache>
                <c:ptCount val="2"/>
                <c:pt idx="0">
                  <c:v>VEXAR</c:v>
                </c:pt>
              </c:strCache>
            </c:strRef>
          </c:tx>
          <c:spPr>
            <a:solidFill>
              <a:srgbClr val="A5A5A5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ANALYSIS!$D$33:$I$33</c:f>
              <c:strCache>
                <c:ptCount val="6"/>
                <c:pt idx="0">
                  <c:v>10-20 days</c:v>
                </c:pt>
                <c:pt idx="1">
                  <c:v>2-months</c:v>
                </c:pt>
                <c:pt idx="2">
                  <c:v>4-months</c:v>
                </c:pt>
                <c:pt idx="3">
                  <c:v>6-months</c:v>
                </c:pt>
                <c:pt idx="4">
                  <c:v>12-months</c:v>
                </c:pt>
                <c:pt idx="5">
                  <c:v>18-months</c:v>
                </c:pt>
              </c:strCache>
            </c:strRef>
          </c:cat>
          <c:val>
            <c:numRef>
              <c:f>ANALYSIS!$D$36:$I$36</c:f>
              <c:numCache>
                <c:formatCode>0.0%</c:formatCode>
                <c:ptCount val="6"/>
                <c:pt idx="0">
                  <c:v>0</c:v>
                </c:pt>
                <c:pt idx="1">
                  <c:v>8.6206896551724137E-3</c:v>
                </c:pt>
                <c:pt idx="2" formatCode="0%">
                  <c:v>1.7241379310344827E-2</c:v>
                </c:pt>
              </c:numCache>
            </c:numRef>
          </c:val>
        </c:ser>
        <c:ser>
          <c:idx val="3"/>
          <c:order val="3"/>
          <c:tx>
            <c:strRef>
              <c:f>ANALYSIS!$B$37:$C$37</c:f>
              <c:strCache>
                <c:ptCount val="2"/>
                <c:pt idx="0">
                  <c:v>WRC CTRL</c:v>
                </c:pt>
              </c:strCache>
            </c:strRef>
          </c:tx>
          <c:spPr>
            <a:solidFill>
              <a:srgbClr val="FFC000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ANALYSIS!$D$33:$I$33</c:f>
              <c:strCache>
                <c:ptCount val="6"/>
                <c:pt idx="0">
                  <c:v>10-20 days</c:v>
                </c:pt>
                <c:pt idx="1">
                  <c:v>2-months</c:v>
                </c:pt>
                <c:pt idx="2">
                  <c:v>4-months</c:v>
                </c:pt>
                <c:pt idx="3">
                  <c:v>6-months</c:v>
                </c:pt>
                <c:pt idx="4">
                  <c:v>12-months</c:v>
                </c:pt>
                <c:pt idx="5">
                  <c:v>18-months</c:v>
                </c:pt>
              </c:strCache>
            </c:strRef>
          </c:cat>
          <c:val>
            <c:numRef>
              <c:f>ANALYSIS!$D$37:$I$37</c:f>
              <c:numCache>
                <c:formatCode>0.0%</c:formatCode>
                <c:ptCount val="6"/>
                <c:pt idx="0">
                  <c:v>0.20689655172413793</c:v>
                </c:pt>
                <c:pt idx="1">
                  <c:v>0.56034482758620685</c:v>
                </c:pt>
                <c:pt idx="2" formatCode="0%">
                  <c:v>0.64655172413793105</c:v>
                </c:pt>
              </c:numCache>
            </c:numRef>
          </c:val>
        </c:ser>
        <c:ser>
          <c:idx val="4"/>
          <c:order val="4"/>
          <c:tx>
            <c:strRef>
              <c:f>ANALYSIS!$B$38:$C$38</c:f>
              <c:strCache>
                <c:ptCount val="2"/>
                <c:pt idx="0">
                  <c:v>SS CTRL</c:v>
                </c:pt>
              </c:strCache>
            </c:strRef>
          </c:tx>
          <c:spPr>
            <a:solidFill>
              <a:srgbClr val="4472C4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ANALYSIS!$D$33:$I$33</c:f>
              <c:strCache>
                <c:ptCount val="6"/>
                <c:pt idx="0">
                  <c:v>10-20 days</c:v>
                </c:pt>
                <c:pt idx="1">
                  <c:v>2-months</c:v>
                </c:pt>
                <c:pt idx="2">
                  <c:v>4-months</c:v>
                </c:pt>
                <c:pt idx="3">
                  <c:v>6-months</c:v>
                </c:pt>
                <c:pt idx="4">
                  <c:v>12-months</c:v>
                </c:pt>
                <c:pt idx="5">
                  <c:v>18-months</c:v>
                </c:pt>
              </c:strCache>
            </c:strRef>
          </c:cat>
          <c:val>
            <c:numRef>
              <c:f>ANALYSIS!$D$38:$I$38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 formatCode="0%">
                  <c:v>0</c:v>
                </c:pt>
              </c:numCache>
            </c:numRef>
          </c:val>
        </c:ser>
        <c:ser>
          <c:idx val="5"/>
          <c:order val="5"/>
          <c:tx>
            <c:strRef>
              <c:f>ANALYSIS!$B$39:$C$39</c:f>
              <c:strCache>
                <c:ptCount val="2"/>
                <c:pt idx="0">
                  <c:v>FENCE CTRL</c:v>
                </c:pt>
              </c:strCache>
            </c:strRef>
          </c:tx>
          <c:spPr>
            <a:solidFill>
              <a:srgbClr val="70AD47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ANALYSIS!$D$33:$I$33</c:f>
              <c:strCache>
                <c:ptCount val="6"/>
                <c:pt idx="0">
                  <c:v>10-20 days</c:v>
                </c:pt>
                <c:pt idx="1">
                  <c:v>2-months</c:v>
                </c:pt>
                <c:pt idx="2">
                  <c:v>4-months</c:v>
                </c:pt>
                <c:pt idx="3">
                  <c:v>6-months</c:v>
                </c:pt>
                <c:pt idx="4">
                  <c:v>12-months</c:v>
                </c:pt>
                <c:pt idx="5">
                  <c:v>18-months</c:v>
                </c:pt>
              </c:strCache>
            </c:strRef>
          </c:cat>
          <c:val>
            <c:numRef>
              <c:f>ANALYSIS!$D$39:$I$39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 formatCode="0%">
                  <c:v>1.7391304347826087E-2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775472"/>
        <c:axId val="263024704"/>
      </c:barChart>
      <c:catAx>
        <c:axId val="9677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 lvl="0">
              <a:defRPr sz="900" b="0" i="0" u="none" strike="noStrike">
                <a:solidFill>
                  <a:srgbClr val="595959"/>
                </a:solidFill>
                <a:effectLst/>
                <a:latin typeface="+mn-lt"/>
              </a:defRPr>
            </a:pPr>
            <a:endParaRPr lang="en-US"/>
          </a:p>
        </c:txPr>
        <c:crossAx val="263024704"/>
        <c:crosses val="autoZero"/>
        <c:auto val="1"/>
        <c:lblAlgn val="ctr"/>
        <c:lblOffset val="100"/>
        <c:noMultiLvlLbl val="1"/>
      </c:catAx>
      <c:valAx>
        <c:axId val="263024704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 lvl="0">
              <a:defRPr sz="900" b="0" i="0" u="none" strike="noStrike">
                <a:solidFill>
                  <a:srgbClr val="595959"/>
                </a:solidFill>
                <a:effectLst/>
                <a:latin typeface="+mn-lt"/>
              </a:defRPr>
            </a:pPr>
            <a:endParaRPr lang="en-US"/>
          </a:p>
        </c:txPr>
        <c:crossAx val="96775472"/>
        <c:crosses val="autoZero"/>
        <c:crossBetween val="between"/>
        <c:majorUnit val="0.15"/>
        <c:minorUnit val="7.4999999999999997E-2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30095499999999997"/>
          <c:y val="0.77509382763498791"/>
          <c:w val="0.459895"/>
          <c:h val="0.2249061723650120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/>
        <a:lstStyle/>
        <a:p>
          <a:pPr lvl="0">
            <a:defRPr sz="900" b="0" i="0" u="none" strike="noStrike">
              <a:solidFill>
                <a:srgbClr val="595959"/>
              </a:solidFill>
              <a:effectLst/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 lvl="0">
              <a:defRPr sz="1400" b="0" i="0" u="none" strike="noStrike">
                <a:solidFill>
                  <a:srgbClr val="595959"/>
                </a:solidFill>
                <a:effectLst/>
                <a:latin typeface="+mn-lt"/>
              </a:defRPr>
            </a:pPr>
            <a:r>
              <a:rPr lang="en-US" sz="1400" b="0" i="0" u="none" strike="noStrike">
                <a:solidFill>
                  <a:srgbClr val="595959"/>
                </a:solidFill>
                <a:effectLst/>
                <a:latin typeface="+mn-lt"/>
              </a:rPr>
              <a:t>Mortality Frequency</a:t>
            </a:r>
          </a:p>
        </c:rich>
      </c:tx>
      <c:layout>
        <c:manualLayout>
          <c:xMode val="edge"/>
          <c:yMode val="edge"/>
          <c:x val="0.33743099999999998"/>
          <c:y val="5.0000000000000001E-3"/>
          <c:w val="0.32513799999999998"/>
          <c:h val="0.107633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7.7680799999999994E-2"/>
          <c:y val="0.10763399999999999"/>
          <c:w val="0.922319"/>
          <c:h val="0.602527000000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ANALYSIS!$B$51:$C$51</c:f>
              <c:strCache>
                <c:ptCount val="2"/>
                <c:pt idx="0">
                  <c:v>CO-PLANTING WRC</c:v>
                </c:pt>
              </c:strCache>
            </c:strRef>
          </c:tx>
          <c:spPr>
            <a:solidFill>
              <a:srgbClr val="5B9BD5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ANALYSIS!$D$50:$I$50</c:f>
              <c:strCache>
                <c:ptCount val="6"/>
                <c:pt idx="0">
                  <c:v>10-20 days</c:v>
                </c:pt>
                <c:pt idx="1">
                  <c:v>2-months</c:v>
                </c:pt>
                <c:pt idx="2">
                  <c:v>4-months</c:v>
                </c:pt>
                <c:pt idx="3">
                  <c:v>6-months</c:v>
                </c:pt>
                <c:pt idx="4">
                  <c:v>12-months</c:v>
                </c:pt>
                <c:pt idx="5">
                  <c:v>18-months</c:v>
                </c:pt>
              </c:strCache>
            </c:strRef>
          </c:cat>
          <c:val>
            <c:numRef>
              <c:f>ANALYSIS!$D$51:$I$51</c:f>
              <c:numCache>
                <c:formatCode>0.0%</c:formatCode>
                <c:ptCount val="6"/>
                <c:pt idx="0">
                  <c:v>0</c:v>
                </c:pt>
                <c:pt idx="1">
                  <c:v>7.7586206896551727E-2</c:v>
                </c:pt>
                <c:pt idx="2" formatCode="0%">
                  <c:v>0.31034482758620691</c:v>
                </c:pt>
              </c:numCache>
            </c:numRef>
          </c:val>
        </c:ser>
        <c:ser>
          <c:idx val="1"/>
          <c:order val="1"/>
          <c:tx>
            <c:strRef>
              <c:f>ANALYSIS!$B$52:$C$52</c:f>
              <c:strCache>
                <c:ptCount val="2"/>
                <c:pt idx="0">
                  <c:v>PLANTSKYDD</c:v>
                </c:pt>
              </c:strCache>
            </c:strRef>
          </c:tx>
          <c:spPr>
            <a:solidFill>
              <a:srgbClr val="ED7D31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ANALYSIS!$D$50:$I$50</c:f>
              <c:strCache>
                <c:ptCount val="6"/>
                <c:pt idx="0">
                  <c:v>10-20 days</c:v>
                </c:pt>
                <c:pt idx="1">
                  <c:v>2-months</c:v>
                </c:pt>
                <c:pt idx="2">
                  <c:v>4-months</c:v>
                </c:pt>
                <c:pt idx="3">
                  <c:v>6-months</c:v>
                </c:pt>
                <c:pt idx="4">
                  <c:v>12-months</c:v>
                </c:pt>
                <c:pt idx="5">
                  <c:v>18-months</c:v>
                </c:pt>
              </c:strCache>
            </c:strRef>
          </c:cat>
          <c:val>
            <c:numRef>
              <c:f>ANALYSIS!$D$52:$I$52</c:f>
              <c:numCache>
                <c:formatCode>0.0%</c:formatCode>
                <c:ptCount val="6"/>
                <c:pt idx="0">
                  <c:v>0</c:v>
                </c:pt>
                <c:pt idx="1">
                  <c:v>3.4782608695652174E-2</c:v>
                </c:pt>
                <c:pt idx="2" formatCode="0%">
                  <c:v>0.36521739130434783</c:v>
                </c:pt>
              </c:numCache>
            </c:numRef>
          </c:val>
        </c:ser>
        <c:ser>
          <c:idx val="2"/>
          <c:order val="2"/>
          <c:tx>
            <c:strRef>
              <c:f>ANALYSIS!$B$53:$C$53</c:f>
              <c:strCache>
                <c:ptCount val="2"/>
                <c:pt idx="0">
                  <c:v>VEXAR</c:v>
                </c:pt>
              </c:strCache>
            </c:strRef>
          </c:tx>
          <c:spPr>
            <a:solidFill>
              <a:srgbClr val="A5A5A5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ANALYSIS!$D$50:$I$50</c:f>
              <c:strCache>
                <c:ptCount val="6"/>
                <c:pt idx="0">
                  <c:v>10-20 days</c:v>
                </c:pt>
                <c:pt idx="1">
                  <c:v>2-months</c:v>
                </c:pt>
                <c:pt idx="2">
                  <c:v>4-months</c:v>
                </c:pt>
                <c:pt idx="3">
                  <c:v>6-months</c:v>
                </c:pt>
                <c:pt idx="4">
                  <c:v>12-months</c:v>
                </c:pt>
                <c:pt idx="5">
                  <c:v>18-months</c:v>
                </c:pt>
              </c:strCache>
            </c:strRef>
          </c:cat>
          <c:val>
            <c:numRef>
              <c:f>ANALYSIS!$D$53:$I$53</c:f>
              <c:numCache>
                <c:formatCode>0.0%</c:formatCode>
                <c:ptCount val="6"/>
                <c:pt idx="0">
                  <c:v>0</c:v>
                </c:pt>
                <c:pt idx="1">
                  <c:v>6.8965517241379309E-2</c:v>
                </c:pt>
                <c:pt idx="2" formatCode="0%">
                  <c:v>0.38793103448275862</c:v>
                </c:pt>
              </c:numCache>
            </c:numRef>
          </c:val>
        </c:ser>
        <c:ser>
          <c:idx val="3"/>
          <c:order val="3"/>
          <c:tx>
            <c:strRef>
              <c:f>ANALYSIS!$B$54:$C$54</c:f>
              <c:strCache>
                <c:ptCount val="2"/>
                <c:pt idx="0">
                  <c:v>WRC CTRL</c:v>
                </c:pt>
              </c:strCache>
            </c:strRef>
          </c:tx>
          <c:spPr>
            <a:solidFill>
              <a:srgbClr val="FFC000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ANALYSIS!$D$50:$I$50</c:f>
              <c:strCache>
                <c:ptCount val="6"/>
                <c:pt idx="0">
                  <c:v>10-20 days</c:v>
                </c:pt>
                <c:pt idx="1">
                  <c:v>2-months</c:v>
                </c:pt>
                <c:pt idx="2">
                  <c:v>4-months</c:v>
                </c:pt>
                <c:pt idx="3">
                  <c:v>6-months</c:v>
                </c:pt>
                <c:pt idx="4">
                  <c:v>12-months</c:v>
                </c:pt>
                <c:pt idx="5">
                  <c:v>18-months</c:v>
                </c:pt>
              </c:strCache>
            </c:strRef>
          </c:cat>
          <c:val>
            <c:numRef>
              <c:f>ANALYSIS!$D$54:$I$54</c:f>
              <c:numCache>
                <c:formatCode>0.0%</c:formatCode>
                <c:ptCount val="6"/>
                <c:pt idx="0">
                  <c:v>0</c:v>
                </c:pt>
                <c:pt idx="1">
                  <c:v>2.5862068965517241E-2</c:v>
                </c:pt>
                <c:pt idx="2" formatCode="0%">
                  <c:v>0.29310344827586204</c:v>
                </c:pt>
              </c:numCache>
            </c:numRef>
          </c:val>
        </c:ser>
        <c:ser>
          <c:idx val="4"/>
          <c:order val="4"/>
          <c:tx>
            <c:strRef>
              <c:f>ANALYSIS!$B$55:$C$55</c:f>
              <c:strCache>
                <c:ptCount val="2"/>
                <c:pt idx="0">
                  <c:v>SS CTRL</c:v>
                </c:pt>
              </c:strCache>
            </c:strRef>
          </c:tx>
          <c:spPr>
            <a:solidFill>
              <a:srgbClr val="4472C4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ANALYSIS!$D$50:$I$50</c:f>
              <c:strCache>
                <c:ptCount val="6"/>
                <c:pt idx="0">
                  <c:v>10-20 days</c:v>
                </c:pt>
                <c:pt idx="1">
                  <c:v>2-months</c:v>
                </c:pt>
                <c:pt idx="2">
                  <c:v>4-months</c:v>
                </c:pt>
                <c:pt idx="3">
                  <c:v>6-months</c:v>
                </c:pt>
                <c:pt idx="4">
                  <c:v>12-months</c:v>
                </c:pt>
                <c:pt idx="5">
                  <c:v>18-months</c:v>
                </c:pt>
              </c:strCache>
            </c:strRef>
          </c:cat>
          <c:val>
            <c:numRef>
              <c:f>ANALYSIS!$D$55:$I$55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 formatCode="0%">
                  <c:v>0.16521739130434782</c:v>
                </c:pt>
              </c:numCache>
            </c:numRef>
          </c:val>
        </c:ser>
        <c:ser>
          <c:idx val="5"/>
          <c:order val="5"/>
          <c:tx>
            <c:strRef>
              <c:f>ANALYSIS!$B$56:$C$56</c:f>
              <c:strCache>
                <c:ptCount val="2"/>
                <c:pt idx="0">
                  <c:v>FENCE CTRL</c:v>
                </c:pt>
              </c:strCache>
            </c:strRef>
          </c:tx>
          <c:spPr>
            <a:solidFill>
              <a:srgbClr val="70AD47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ANALYSIS!$D$50:$I$50</c:f>
              <c:strCache>
                <c:ptCount val="6"/>
                <c:pt idx="0">
                  <c:v>10-20 days</c:v>
                </c:pt>
                <c:pt idx="1">
                  <c:v>2-months</c:v>
                </c:pt>
                <c:pt idx="2">
                  <c:v>4-months</c:v>
                </c:pt>
                <c:pt idx="3">
                  <c:v>6-months</c:v>
                </c:pt>
                <c:pt idx="4">
                  <c:v>12-months</c:v>
                </c:pt>
                <c:pt idx="5">
                  <c:v>18-months</c:v>
                </c:pt>
              </c:strCache>
            </c:strRef>
          </c:cat>
          <c:val>
            <c:numRef>
              <c:f>ANALYSIS!$D$56:$I$56</c:f>
              <c:numCache>
                <c:formatCode>0.0%</c:formatCode>
                <c:ptCount val="6"/>
                <c:pt idx="0">
                  <c:v>0</c:v>
                </c:pt>
                <c:pt idx="1">
                  <c:v>3.4782608695652174E-2</c:v>
                </c:pt>
                <c:pt idx="2" formatCode="0%">
                  <c:v>0.26956521739130435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9632408"/>
        <c:axId val="93505712"/>
      </c:barChart>
      <c:catAx>
        <c:axId val="339632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 lvl="0">
              <a:defRPr sz="900" b="0" i="0" u="none" strike="noStrike">
                <a:solidFill>
                  <a:srgbClr val="595959"/>
                </a:solidFill>
                <a:effectLst/>
                <a:latin typeface="+mn-lt"/>
              </a:defRPr>
            </a:pPr>
            <a:endParaRPr lang="en-US"/>
          </a:p>
        </c:txPr>
        <c:crossAx val="93505712"/>
        <c:crosses val="autoZero"/>
        <c:auto val="1"/>
        <c:lblAlgn val="ctr"/>
        <c:lblOffset val="100"/>
        <c:noMultiLvlLbl val="1"/>
      </c:catAx>
      <c:valAx>
        <c:axId val="93505712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 lvl="0">
              <a:defRPr sz="900" b="0" i="0" u="none" strike="noStrike">
                <a:solidFill>
                  <a:srgbClr val="595959"/>
                </a:solidFill>
                <a:effectLst/>
                <a:latin typeface="+mn-lt"/>
              </a:defRPr>
            </a:pPr>
            <a:endParaRPr lang="en-US"/>
          </a:p>
        </c:txPr>
        <c:crossAx val="339632408"/>
        <c:crosses val="autoZero"/>
        <c:crossBetween val="between"/>
        <c:majorUnit val="0.02"/>
        <c:minorUnit val="0.01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29285899999999998"/>
          <c:y val="0.875807"/>
          <c:w val="0.46522200000000002"/>
          <c:h val="0.13669300000000001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/>
        <a:lstStyle/>
        <a:p>
          <a:pPr lvl="0">
            <a:defRPr sz="900" b="0" i="0" u="none" strike="noStrike">
              <a:solidFill>
                <a:srgbClr val="595959"/>
              </a:solidFill>
              <a:effectLst/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 lvl="0">
              <a:defRPr sz="1400" b="0" i="0" u="none" strike="noStrike">
                <a:solidFill>
                  <a:srgbClr val="595959"/>
                </a:solidFill>
                <a:effectLst/>
                <a:latin typeface="+mn-lt"/>
              </a:defRPr>
            </a:pPr>
            <a:r>
              <a:rPr sz="1400" b="0" i="0" u="none" strike="noStrike">
                <a:solidFill>
                  <a:srgbClr val="595959"/>
                </a:solidFill>
                <a:effectLst/>
                <a:latin typeface="+mn-lt"/>
              </a:rPr>
              <a:t>Average Height</a:t>
            </a:r>
          </a:p>
        </c:rich>
      </c:tx>
      <c:layout>
        <c:manualLayout>
          <c:xMode val="edge"/>
          <c:yMode val="edge"/>
          <c:x val="0.37365900000000002"/>
          <c:y val="5.0000000000000001E-3"/>
          <c:w val="0.25268200000000002"/>
          <c:h val="0.104206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17312"/>
          <c:y val="0.10420699999999999"/>
          <c:w val="0.87914400000000004"/>
          <c:h val="0.58366099999999999"/>
        </c:manualLayout>
      </c:layout>
      <c:lineChart>
        <c:grouping val="standar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CO-PLANTING WRC</c:v>
                </c:pt>
              </c:strCache>
            </c:strRef>
          </c:tx>
          <c:spPr>
            <a:ln w="28575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5B9BD5"/>
              </a:solidFill>
              <a:ln w="9525" cap="flat">
                <a:solidFill>
                  <a:srgbClr val="5B9BD5"/>
                </a:solidFill>
                <a:prstDash val="solid"/>
                <a:miter lim="800000"/>
              </a:ln>
              <a:effectLst/>
            </c:spPr>
          </c:marker>
          <c:cat>
            <c:strRef>
              <c:f>ANALYSIS!$C$2:$E$2</c:f>
              <c:strCache>
                <c:ptCount val="3"/>
                <c:pt idx="0">
                  <c:v>Initial</c:v>
                </c:pt>
                <c:pt idx="1">
                  <c:v>10-20 days</c:v>
                </c:pt>
                <c:pt idx="2">
                  <c:v>2-months</c:v>
                </c:pt>
              </c:strCache>
            </c:strRef>
          </c:cat>
          <c:val>
            <c:numRef>
              <c:f>ANALYSIS!$C$3:$E$3</c:f>
              <c:numCache>
                <c:formatCode>0.0</c:formatCode>
                <c:ptCount val="3"/>
                <c:pt idx="0">
                  <c:v>30.709913793103457</c:v>
                </c:pt>
                <c:pt idx="1">
                  <c:v>29.623862068965529</c:v>
                </c:pt>
                <c:pt idx="2">
                  <c:v>31.789413793103453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ANALYSIS!$B$4</c:f>
              <c:strCache>
                <c:ptCount val="1"/>
                <c:pt idx="0">
                  <c:v>PLANTSKYDD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ED7D31"/>
              </a:solidFill>
              <a:ln w="9525" cap="flat">
                <a:solidFill>
                  <a:srgbClr val="ED7D31"/>
                </a:solidFill>
                <a:prstDash val="solid"/>
                <a:miter lim="800000"/>
              </a:ln>
              <a:effectLst/>
            </c:spPr>
          </c:marker>
          <c:cat>
            <c:strRef>
              <c:f>ANALYSIS!$C$2:$E$2</c:f>
              <c:strCache>
                <c:ptCount val="3"/>
                <c:pt idx="0">
                  <c:v>Initial</c:v>
                </c:pt>
                <c:pt idx="1">
                  <c:v>10-20 days</c:v>
                </c:pt>
                <c:pt idx="2">
                  <c:v>2-months</c:v>
                </c:pt>
              </c:strCache>
            </c:strRef>
          </c:cat>
          <c:val>
            <c:numRef>
              <c:f>ANALYSIS!$C$4:$E$4</c:f>
              <c:numCache>
                <c:formatCode>0.0</c:formatCode>
                <c:ptCount val="3"/>
                <c:pt idx="0">
                  <c:v>29.227669565217386</c:v>
                </c:pt>
                <c:pt idx="1">
                  <c:v>29.216626086956516</c:v>
                </c:pt>
                <c:pt idx="2">
                  <c:v>33.667147826086961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ANALYSIS!$B$5</c:f>
              <c:strCache>
                <c:ptCount val="1"/>
                <c:pt idx="0">
                  <c:v>VEXAR</c:v>
                </c:pt>
              </c:strCache>
            </c:strRef>
          </c:tx>
          <c:spPr>
            <a:ln w="28575" cap="rnd">
              <a:solidFill>
                <a:srgbClr val="A5A5A5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A5A5A5"/>
              </a:solidFill>
              <a:ln w="9525" cap="flat">
                <a:solidFill>
                  <a:srgbClr val="A5A5A5"/>
                </a:solidFill>
                <a:prstDash val="solid"/>
                <a:miter lim="800000"/>
              </a:ln>
              <a:effectLst/>
            </c:spPr>
          </c:marker>
          <c:cat>
            <c:strRef>
              <c:f>ANALYSIS!$C$2:$E$2</c:f>
              <c:strCache>
                <c:ptCount val="3"/>
                <c:pt idx="0">
                  <c:v>Initial</c:v>
                </c:pt>
                <c:pt idx="1">
                  <c:v>10-20 days</c:v>
                </c:pt>
                <c:pt idx="2">
                  <c:v>2-months</c:v>
                </c:pt>
              </c:strCache>
            </c:strRef>
          </c:cat>
          <c:val>
            <c:numRef>
              <c:f>ANALYSIS!$C$5:$E$5</c:f>
              <c:numCache>
                <c:formatCode>0.0</c:formatCode>
                <c:ptCount val="3"/>
                <c:pt idx="0">
                  <c:v>29.185913793103445</c:v>
                </c:pt>
                <c:pt idx="1">
                  <c:v>29.185913793103445</c:v>
                </c:pt>
                <c:pt idx="2">
                  <c:v>33.795137931034496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ANALYSIS!$B$6</c:f>
              <c:strCache>
                <c:ptCount val="1"/>
                <c:pt idx="0">
                  <c:v>WRC CTRL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C000"/>
              </a:solidFill>
              <a:ln w="9525" cap="flat">
                <a:solidFill>
                  <a:srgbClr val="FFC000"/>
                </a:solidFill>
                <a:prstDash val="solid"/>
                <a:miter lim="800000"/>
              </a:ln>
              <a:effectLst/>
            </c:spPr>
          </c:marker>
          <c:cat>
            <c:strRef>
              <c:f>ANALYSIS!$C$2:$E$2</c:f>
              <c:strCache>
                <c:ptCount val="3"/>
                <c:pt idx="0">
                  <c:v>Initial</c:v>
                </c:pt>
                <c:pt idx="1">
                  <c:v>10-20 days</c:v>
                </c:pt>
                <c:pt idx="2">
                  <c:v>2-months</c:v>
                </c:pt>
              </c:strCache>
            </c:strRef>
          </c:cat>
          <c:val>
            <c:numRef>
              <c:f>ANALYSIS!$C$6:$E$6</c:f>
              <c:numCache>
                <c:formatCode>0.0</c:formatCode>
                <c:ptCount val="3"/>
                <c:pt idx="0">
                  <c:v>34.020672413793108</c:v>
                </c:pt>
                <c:pt idx="1">
                  <c:v>30.383655172413793</c:v>
                </c:pt>
                <c:pt idx="2">
                  <c:v>29.251603448275866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ANALYSIS!$B$7</c:f>
              <c:strCache>
                <c:ptCount val="1"/>
                <c:pt idx="0">
                  <c:v>SS CTRL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4472C4"/>
              </a:solidFill>
              <a:ln w="9525" cap="flat">
                <a:solidFill>
                  <a:srgbClr val="4472C4"/>
                </a:solidFill>
                <a:prstDash val="solid"/>
                <a:miter lim="800000"/>
              </a:ln>
              <a:effectLst/>
            </c:spPr>
          </c:marker>
          <c:cat>
            <c:strRef>
              <c:f>ANALYSIS!$C$2:$E$2</c:f>
              <c:strCache>
                <c:ptCount val="3"/>
                <c:pt idx="0">
                  <c:v>Initial</c:v>
                </c:pt>
                <c:pt idx="1">
                  <c:v>10-20 days</c:v>
                </c:pt>
                <c:pt idx="2">
                  <c:v>2-months</c:v>
                </c:pt>
              </c:strCache>
            </c:strRef>
          </c:cat>
          <c:val>
            <c:numRef>
              <c:f>ANALYSIS!$C$7:$E$7</c:f>
              <c:numCache>
                <c:formatCode>0.0</c:formatCode>
                <c:ptCount val="3"/>
                <c:pt idx="0">
                  <c:v>43.356695652173904</c:v>
                </c:pt>
                <c:pt idx="1">
                  <c:v>43.356695652173904</c:v>
                </c:pt>
                <c:pt idx="2">
                  <c:v>51.480757547826101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ANALYSIS!$B$8</c:f>
              <c:strCache>
                <c:ptCount val="1"/>
                <c:pt idx="0">
                  <c:v>FENCE CTRL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70AD47"/>
              </a:solidFill>
              <a:ln w="9525" cap="flat">
                <a:solidFill>
                  <a:srgbClr val="70AD47"/>
                </a:solidFill>
                <a:prstDash val="solid"/>
                <a:miter lim="800000"/>
              </a:ln>
              <a:effectLst/>
            </c:spPr>
          </c:marker>
          <c:cat>
            <c:strRef>
              <c:f>ANALYSIS!$C$2:$E$2</c:f>
              <c:strCache>
                <c:ptCount val="3"/>
                <c:pt idx="0">
                  <c:v>Initial</c:v>
                </c:pt>
                <c:pt idx="1">
                  <c:v>10-20 days</c:v>
                </c:pt>
                <c:pt idx="2">
                  <c:v>2-months</c:v>
                </c:pt>
              </c:strCache>
            </c:strRef>
          </c:cat>
          <c:val>
            <c:numRef>
              <c:f>ANALYSIS!$C$8:$E$8</c:f>
              <c:numCache>
                <c:formatCode>0.0</c:formatCode>
                <c:ptCount val="3"/>
                <c:pt idx="0">
                  <c:v>28.196208695652171</c:v>
                </c:pt>
                <c:pt idx="1">
                  <c:v>28.196208695652171</c:v>
                </c:pt>
                <c:pt idx="2">
                  <c:v>33.388852173913037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4750416"/>
        <c:axId val="344750808"/>
      </c:lineChart>
      <c:catAx>
        <c:axId val="34475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 lvl="0">
              <a:defRPr sz="900" b="0" i="0" u="none" strike="noStrike">
                <a:solidFill>
                  <a:srgbClr val="595959"/>
                </a:solidFill>
                <a:effectLst/>
                <a:latin typeface="+mn-lt"/>
              </a:defRPr>
            </a:pPr>
            <a:endParaRPr lang="en-US"/>
          </a:p>
        </c:txPr>
        <c:crossAx val="344750808"/>
        <c:crosses val="autoZero"/>
        <c:auto val="1"/>
        <c:lblAlgn val="ctr"/>
        <c:lblOffset val="100"/>
        <c:noMultiLvlLbl val="1"/>
      </c:catAx>
      <c:valAx>
        <c:axId val="344750808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 lvl="0">
                  <a:defRPr sz="1000" b="0" i="0" u="none" strike="noStrike">
                    <a:solidFill>
                      <a:srgbClr val="595959"/>
                    </a:solidFill>
                    <a:effectLst/>
                    <a:latin typeface="+mn-lt"/>
                  </a:defRPr>
                </a:pPr>
                <a:r>
                  <a:rPr sz="1000" b="0" i="0" u="none" strike="noStrike">
                    <a:solidFill>
                      <a:srgbClr val="595959"/>
                    </a:solidFill>
                    <a:effectLst/>
                    <a:latin typeface="+mn-lt"/>
                  </a:rPr>
                  <a:t>Height (inches)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 lvl="0">
              <a:defRPr sz="900" b="0" i="0" u="none" strike="noStrike">
                <a:solidFill>
                  <a:srgbClr val="595959"/>
                </a:solidFill>
                <a:effectLst/>
                <a:latin typeface="+mn-lt"/>
              </a:defRPr>
            </a:pPr>
            <a:endParaRPr lang="en-US"/>
          </a:p>
        </c:txPr>
        <c:crossAx val="344750416"/>
        <c:crosses val="autoZero"/>
        <c:crossBetween val="between"/>
        <c:majorUnit val="5.25"/>
        <c:minorUnit val="2.62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29193599999999997"/>
          <c:y val="0.87976200000000004"/>
          <c:w val="0.46349699999999999"/>
          <c:h val="0.1327379999999999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/>
        <a:lstStyle/>
        <a:p>
          <a:pPr lvl="0">
            <a:defRPr sz="900" b="0" i="0" u="none" strike="noStrike">
              <a:solidFill>
                <a:srgbClr val="595959"/>
              </a:solidFill>
              <a:effectLst/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 lvl="0">
              <a:defRPr sz="1400" b="0" i="0" u="none" strike="noStrike">
                <a:solidFill>
                  <a:srgbClr val="595959"/>
                </a:solidFill>
                <a:effectLst/>
                <a:latin typeface="+mn-lt"/>
              </a:defRPr>
            </a:pPr>
            <a:r>
              <a:rPr sz="1400" b="0" i="0" u="none" strike="noStrike">
                <a:solidFill>
                  <a:srgbClr val="595959"/>
                </a:solidFill>
                <a:effectLst/>
                <a:latin typeface="+mn-lt"/>
              </a:rPr>
              <a:t>Browse Frequency</a:t>
            </a:r>
          </a:p>
        </c:rich>
      </c:tx>
      <c:layout>
        <c:manualLayout>
          <c:xMode val="edge"/>
          <c:yMode val="edge"/>
          <c:x val="0.34893999999999997"/>
          <c:y val="5.0000000000000001E-3"/>
          <c:w val="0.30212"/>
          <c:h val="9.1468999999999995E-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8.8241100000000003E-2"/>
          <c:y val="9.1468999999999995E-2"/>
          <c:w val="0.91175899999999999"/>
          <c:h val="0.630402000000000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ANALYSIS!$B$34:$C$34</c:f>
              <c:strCache>
                <c:ptCount val="2"/>
                <c:pt idx="0">
                  <c:v>CO-PLANTING WRC</c:v>
                </c:pt>
              </c:strCache>
            </c:strRef>
          </c:tx>
          <c:spPr>
            <a:solidFill>
              <a:srgbClr val="5B9BD5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ANALYSIS!$D$33:$E$33</c:f>
              <c:strCache>
                <c:ptCount val="2"/>
                <c:pt idx="0">
                  <c:v>10-20 days</c:v>
                </c:pt>
                <c:pt idx="1">
                  <c:v>2-months</c:v>
                </c:pt>
              </c:strCache>
            </c:strRef>
          </c:cat>
          <c:val>
            <c:numRef>
              <c:f>ANALYSIS!$D$34:$E$34</c:f>
              <c:numCache>
                <c:formatCode>0.0%</c:formatCode>
                <c:ptCount val="2"/>
                <c:pt idx="0">
                  <c:v>0.1206896551724138</c:v>
                </c:pt>
                <c:pt idx="1">
                  <c:v>0.33620689655172414</c:v>
                </c:pt>
              </c:numCache>
            </c:numRef>
          </c:val>
        </c:ser>
        <c:ser>
          <c:idx val="1"/>
          <c:order val="1"/>
          <c:tx>
            <c:strRef>
              <c:f>ANALYSIS!$B$35:$C$35</c:f>
              <c:strCache>
                <c:ptCount val="2"/>
                <c:pt idx="0">
                  <c:v>PLANTSKYDD</c:v>
                </c:pt>
              </c:strCache>
            </c:strRef>
          </c:tx>
          <c:spPr>
            <a:solidFill>
              <a:srgbClr val="ED7D31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ANALYSIS!$D$33:$E$33</c:f>
              <c:strCache>
                <c:ptCount val="2"/>
                <c:pt idx="0">
                  <c:v>10-20 days</c:v>
                </c:pt>
                <c:pt idx="1">
                  <c:v>2-months</c:v>
                </c:pt>
              </c:strCache>
            </c:strRef>
          </c:cat>
          <c:val>
            <c:numRef>
              <c:f>ANALYSIS!$D$35:$E$35</c:f>
              <c:numCache>
                <c:formatCode>0.0%</c:formatCode>
                <c:ptCount val="2"/>
                <c:pt idx="0">
                  <c:v>8.6956521739130436E-3</c:v>
                </c:pt>
                <c:pt idx="1">
                  <c:v>6.9565217391304349E-2</c:v>
                </c:pt>
              </c:numCache>
            </c:numRef>
          </c:val>
        </c:ser>
        <c:ser>
          <c:idx val="2"/>
          <c:order val="2"/>
          <c:tx>
            <c:strRef>
              <c:f>ANALYSIS!$B$36:$C$36</c:f>
              <c:strCache>
                <c:ptCount val="2"/>
                <c:pt idx="0">
                  <c:v>VEXAR</c:v>
                </c:pt>
              </c:strCache>
            </c:strRef>
          </c:tx>
          <c:spPr>
            <a:solidFill>
              <a:srgbClr val="A5A5A5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ANALYSIS!$D$33:$E$33</c:f>
              <c:strCache>
                <c:ptCount val="2"/>
                <c:pt idx="0">
                  <c:v>10-20 days</c:v>
                </c:pt>
                <c:pt idx="1">
                  <c:v>2-months</c:v>
                </c:pt>
              </c:strCache>
            </c:strRef>
          </c:cat>
          <c:val>
            <c:numRef>
              <c:f>ANALYSIS!$D$36:$E$36</c:f>
              <c:numCache>
                <c:formatCode>0.0%</c:formatCode>
                <c:ptCount val="2"/>
                <c:pt idx="0">
                  <c:v>0</c:v>
                </c:pt>
                <c:pt idx="1">
                  <c:v>8.6206896551724137E-3</c:v>
                </c:pt>
              </c:numCache>
            </c:numRef>
          </c:val>
        </c:ser>
        <c:ser>
          <c:idx val="3"/>
          <c:order val="3"/>
          <c:tx>
            <c:strRef>
              <c:f>ANALYSIS!$B$37:$C$37</c:f>
              <c:strCache>
                <c:ptCount val="2"/>
                <c:pt idx="0">
                  <c:v>WRC CTRL</c:v>
                </c:pt>
              </c:strCache>
            </c:strRef>
          </c:tx>
          <c:spPr>
            <a:solidFill>
              <a:srgbClr val="FFC000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ANALYSIS!$D$33:$E$33</c:f>
              <c:strCache>
                <c:ptCount val="2"/>
                <c:pt idx="0">
                  <c:v>10-20 days</c:v>
                </c:pt>
                <c:pt idx="1">
                  <c:v>2-months</c:v>
                </c:pt>
              </c:strCache>
            </c:strRef>
          </c:cat>
          <c:val>
            <c:numRef>
              <c:f>ANALYSIS!$D$37:$E$37</c:f>
              <c:numCache>
                <c:formatCode>0.0%</c:formatCode>
                <c:ptCount val="2"/>
                <c:pt idx="0">
                  <c:v>0.20689655172413793</c:v>
                </c:pt>
                <c:pt idx="1">
                  <c:v>0.56034482758620685</c:v>
                </c:pt>
              </c:numCache>
            </c:numRef>
          </c:val>
        </c:ser>
        <c:ser>
          <c:idx val="4"/>
          <c:order val="4"/>
          <c:tx>
            <c:strRef>
              <c:f>ANALYSIS!$B$38:$C$38</c:f>
              <c:strCache>
                <c:ptCount val="2"/>
                <c:pt idx="0">
                  <c:v>SS CTRL</c:v>
                </c:pt>
              </c:strCache>
            </c:strRef>
          </c:tx>
          <c:spPr>
            <a:solidFill>
              <a:srgbClr val="4472C4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ANALYSIS!$D$33:$E$33</c:f>
              <c:strCache>
                <c:ptCount val="2"/>
                <c:pt idx="0">
                  <c:v>10-20 days</c:v>
                </c:pt>
                <c:pt idx="1">
                  <c:v>2-months</c:v>
                </c:pt>
              </c:strCache>
            </c:strRef>
          </c:cat>
          <c:val>
            <c:numRef>
              <c:f>ANALYSIS!$D$38:$E$38</c:f>
              <c:numCache>
                <c:formatCode>0.0%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5"/>
          <c:order val="5"/>
          <c:tx>
            <c:strRef>
              <c:f>ANALYSIS!$B$39:$C$39</c:f>
              <c:strCache>
                <c:ptCount val="2"/>
                <c:pt idx="0">
                  <c:v>FENCE CTRL</c:v>
                </c:pt>
              </c:strCache>
            </c:strRef>
          </c:tx>
          <c:spPr>
            <a:solidFill>
              <a:srgbClr val="70AD47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ANALYSIS!$D$33:$E$33</c:f>
              <c:strCache>
                <c:ptCount val="2"/>
                <c:pt idx="0">
                  <c:v>10-20 days</c:v>
                </c:pt>
                <c:pt idx="1">
                  <c:v>2-months</c:v>
                </c:pt>
              </c:strCache>
            </c:strRef>
          </c:cat>
          <c:val>
            <c:numRef>
              <c:f>ANALYSIS!$D$39:$E$39</c:f>
              <c:numCache>
                <c:formatCode>0.0%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4751592"/>
        <c:axId val="344751984"/>
      </c:barChart>
      <c:catAx>
        <c:axId val="344751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 lvl="0">
              <a:defRPr sz="900" b="0" i="0" u="none" strike="noStrike">
                <a:solidFill>
                  <a:srgbClr val="595959"/>
                </a:solidFill>
                <a:effectLst/>
                <a:latin typeface="+mn-lt"/>
              </a:defRPr>
            </a:pPr>
            <a:endParaRPr lang="en-US"/>
          </a:p>
        </c:txPr>
        <c:crossAx val="344751984"/>
        <c:crosses val="autoZero"/>
        <c:auto val="1"/>
        <c:lblAlgn val="ctr"/>
        <c:lblOffset val="100"/>
        <c:noMultiLvlLbl val="1"/>
      </c:catAx>
      <c:valAx>
        <c:axId val="344751984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 lvl="0">
              <a:defRPr sz="900" b="0" i="0" u="none" strike="noStrike">
                <a:solidFill>
                  <a:srgbClr val="595959"/>
                </a:solidFill>
                <a:effectLst/>
                <a:latin typeface="+mn-lt"/>
              </a:defRPr>
            </a:pPr>
            <a:endParaRPr lang="en-US"/>
          </a:p>
        </c:txPr>
        <c:crossAx val="344751592"/>
        <c:crosses val="autoZero"/>
        <c:crossBetween val="between"/>
        <c:majorUnit val="0.15"/>
        <c:minorUnit val="7.4999999999999997E-2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30095499999999997"/>
          <c:y val="0.894459"/>
          <c:w val="0.459895"/>
          <c:h val="0.1180409999999999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/>
        <a:lstStyle/>
        <a:p>
          <a:pPr lvl="0">
            <a:defRPr sz="900" b="0" i="0" u="none" strike="noStrike">
              <a:solidFill>
                <a:srgbClr val="595959"/>
              </a:solidFill>
              <a:effectLst/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 lvl="0">
              <a:defRPr sz="1400" b="0" i="0" u="none" strike="noStrike">
                <a:solidFill>
                  <a:srgbClr val="595959"/>
                </a:solidFill>
                <a:effectLst/>
                <a:latin typeface="+mn-lt"/>
              </a:defRPr>
            </a:pPr>
            <a:r>
              <a:rPr sz="1400" b="0" i="0" u="none" strike="noStrike">
                <a:solidFill>
                  <a:srgbClr val="595959"/>
                </a:solidFill>
                <a:effectLst/>
                <a:latin typeface="+mn-lt"/>
              </a:rPr>
              <a:t>Mortality Frequency</a:t>
            </a:r>
          </a:p>
        </c:rich>
      </c:tx>
      <c:layout>
        <c:manualLayout>
          <c:xMode val="edge"/>
          <c:yMode val="edge"/>
          <c:x val="0.33743099999999998"/>
          <c:y val="5.0000000000000001E-3"/>
          <c:w val="0.32513799999999998"/>
          <c:h val="0.107633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7.7680700000000005E-2"/>
          <c:y val="0.10763399999999999"/>
          <c:w val="0.922319"/>
          <c:h val="0.602527000000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ANALYSIS!$B$51:$C$51</c:f>
              <c:strCache>
                <c:ptCount val="2"/>
                <c:pt idx="0">
                  <c:v>CO-PLANTING WRC</c:v>
                </c:pt>
              </c:strCache>
            </c:strRef>
          </c:tx>
          <c:spPr>
            <a:solidFill>
              <a:srgbClr val="5B9BD5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ANALYSIS!$D$50:$E$50</c:f>
              <c:strCache>
                <c:ptCount val="2"/>
                <c:pt idx="0">
                  <c:v>10-20 days</c:v>
                </c:pt>
                <c:pt idx="1">
                  <c:v>2-months</c:v>
                </c:pt>
              </c:strCache>
            </c:strRef>
          </c:cat>
          <c:val>
            <c:numRef>
              <c:f>ANALYSIS!$D$51:$E$51</c:f>
              <c:numCache>
                <c:formatCode>0.0%</c:formatCode>
                <c:ptCount val="2"/>
                <c:pt idx="0">
                  <c:v>0</c:v>
                </c:pt>
                <c:pt idx="1">
                  <c:v>7.7586206896551727E-2</c:v>
                </c:pt>
              </c:numCache>
            </c:numRef>
          </c:val>
        </c:ser>
        <c:ser>
          <c:idx val="1"/>
          <c:order val="1"/>
          <c:tx>
            <c:strRef>
              <c:f>ANALYSIS!$B$52:$C$52</c:f>
              <c:strCache>
                <c:ptCount val="2"/>
                <c:pt idx="0">
                  <c:v>PLANTSKYDD</c:v>
                </c:pt>
              </c:strCache>
            </c:strRef>
          </c:tx>
          <c:spPr>
            <a:solidFill>
              <a:srgbClr val="ED7D31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ANALYSIS!$D$50:$E$50</c:f>
              <c:strCache>
                <c:ptCount val="2"/>
                <c:pt idx="0">
                  <c:v>10-20 days</c:v>
                </c:pt>
                <c:pt idx="1">
                  <c:v>2-months</c:v>
                </c:pt>
              </c:strCache>
            </c:strRef>
          </c:cat>
          <c:val>
            <c:numRef>
              <c:f>ANALYSIS!$D$52:$E$52</c:f>
              <c:numCache>
                <c:formatCode>0.0%</c:formatCode>
                <c:ptCount val="2"/>
                <c:pt idx="0">
                  <c:v>0</c:v>
                </c:pt>
                <c:pt idx="1">
                  <c:v>3.4782608695652174E-2</c:v>
                </c:pt>
              </c:numCache>
            </c:numRef>
          </c:val>
        </c:ser>
        <c:ser>
          <c:idx val="2"/>
          <c:order val="2"/>
          <c:tx>
            <c:strRef>
              <c:f>ANALYSIS!$B$53:$C$53</c:f>
              <c:strCache>
                <c:ptCount val="2"/>
                <c:pt idx="0">
                  <c:v>VEXAR</c:v>
                </c:pt>
              </c:strCache>
            </c:strRef>
          </c:tx>
          <c:spPr>
            <a:solidFill>
              <a:srgbClr val="A5A5A5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ANALYSIS!$D$50:$E$50</c:f>
              <c:strCache>
                <c:ptCount val="2"/>
                <c:pt idx="0">
                  <c:v>10-20 days</c:v>
                </c:pt>
                <c:pt idx="1">
                  <c:v>2-months</c:v>
                </c:pt>
              </c:strCache>
            </c:strRef>
          </c:cat>
          <c:val>
            <c:numRef>
              <c:f>ANALYSIS!$D$53:$E$53</c:f>
              <c:numCache>
                <c:formatCode>0.0%</c:formatCode>
                <c:ptCount val="2"/>
                <c:pt idx="0">
                  <c:v>0</c:v>
                </c:pt>
                <c:pt idx="1">
                  <c:v>6.8965517241379309E-2</c:v>
                </c:pt>
              </c:numCache>
            </c:numRef>
          </c:val>
        </c:ser>
        <c:ser>
          <c:idx val="3"/>
          <c:order val="3"/>
          <c:tx>
            <c:strRef>
              <c:f>ANALYSIS!$B$54:$C$54</c:f>
              <c:strCache>
                <c:ptCount val="2"/>
                <c:pt idx="0">
                  <c:v>WRC CTRL</c:v>
                </c:pt>
              </c:strCache>
            </c:strRef>
          </c:tx>
          <c:spPr>
            <a:solidFill>
              <a:srgbClr val="FFC000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ANALYSIS!$D$50:$E$50</c:f>
              <c:strCache>
                <c:ptCount val="2"/>
                <c:pt idx="0">
                  <c:v>10-20 days</c:v>
                </c:pt>
                <c:pt idx="1">
                  <c:v>2-months</c:v>
                </c:pt>
              </c:strCache>
            </c:strRef>
          </c:cat>
          <c:val>
            <c:numRef>
              <c:f>ANALYSIS!$D$54:$E$54</c:f>
              <c:numCache>
                <c:formatCode>0.0%</c:formatCode>
                <c:ptCount val="2"/>
                <c:pt idx="0">
                  <c:v>0</c:v>
                </c:pt>
                <c:pt idx="1">
                  <c:v>2.5862068965517241E-2</c:v>
                </c:pt>
              </c:numCache>
            </c:numRef>
          </c:val>
        </c:ser>
        <c:ser>
          <c:idx val="4"/>
          <c:order val="4"/>
          <c:tx>
            <c:strRef>
              <c:f>ANALYSIS!$B$55:$C$55</c:f>
              <c:strCache>
                <c:ptCount val="2"/>
                <c:pt idx="0">
                  <c:v>SS CTRL</c:v>
                </c:pt>
              </c:strCache>
            </c:strRef>
          </c:tx>
          <c:spPr>
            <a:solidFill>
              <a:srgbClr val="4472C4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ANALYSIS!$D$50:$E$50</c:f>
              <c:strCache>
                <c:ptCount val="2"/>
                <c:pt idx="0">
                  <c:v>10-20 days</c:v>
                </c:pt>
                <c:pt idx="1">
                  <c:v>2-months</c:v>
                </c:pt>
              </c:strCache>
            </c:strRef>
          </c:cat>
          <c:val>
            <c:numRef>
              <c:f>ANALYSIS!$D$55:$E$55</c:f>
              <c:numCache>
                <c:formatCode>0.0%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5"/>
          <c:order val="5"/>
          <c:tx>
            <c:strRef>
              <c:f>ANALYSIS!$B$56:$C$56</c:f>
              <c:strCache>
                <c:ptCount val="2"/>
                <c:pt idx="0">
                  <c:v>FENCE CTRL</c:v>
                </c:pt>
              </c:strCache>
            </c:strRef>
          </c:tx>
          <c:spPr>
            <a:solidFill>
              <a:srgbClr val="70AD47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ANALYSIS!$D$50:$E$50</c:f>
              <c:strCache>
                <c:ptCount val="2"/>
                <c:pt idx="0">
                  <c:v>10-20 days</c:v>
                </c:pt>
                <c:pt idx="1">
                  <c:v>2-months</c:v>
                </c:pt>
              </c:strCache>
            </c:strRef>
          </c:cat>
          <c:val>
            <c:numRef>
              <c:f>ANALYSIS!$D$56:$E$56</c:f>
              <c:numCache>
                <c:formatCode>0.0%</c:formatCode>
                <c:ptCount val="2"/>
                <c:pt idx="0">
                  <c:v>0</c:v>
                </c:pt>
                <c:pt idx="1">
                  <c:v>3.4782608695652174E-2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4752768"/>
        <c:axId val="344753160"/>
      </c:barChart>
      <c:catAx>
        <c:axId val="34475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 lvl="0">
              <a:defRPr sz="900" b="0" i="0" u="none" strike="noStrike">
                <a:solidFill>
                  <a:srgbClr val="595959"/>
                </a:solidFill>
                <a:effectLst/>
                <a:latin typeface="+mn-lt"/>
              </a:defRPr>
            </a:pPr>
            <a:endParaRPr lang="en-US"/>
          </a:p>
        </c:txPr>
        <c:crossAx val="344753160"/>
        <c:crosses val="autoZero"/>
        <c:auto val="1"/>
        <c:lblAlgn val="ctr"/>
        <c:lblOffset val="100"/>
        <c:noMultiLvlLbl val="1"/>
      </c:catAx>
      <c:valAx>
        <c:axId val="344753160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 lvl="0">
              <a:defRPr sz="900" b="0" i="0" u="none" strike="noStrike">
                <a:solidFill>
                  <a:srgbClr val="595959"/>
                </a:solidFill>
                <a:effectLst/>
                <a:latin typeface="+mn-lt"/>
              </a:defRPr>
            </a:pPr>
            <a:endParaRPr lang="en-US"/>
          </a:p>
        </c:txPr>
        <c:crossAx val="344752768"/>
        <c:crosses val="autoZero"/>
        <c:crossBetween val="between"/>
        <c:majorUnit val="0.02"/>
        <c:minorUnit val="0.01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29285899999999998"/>
          <c:y val="0.875807"/>
          <c:w val="0.46522200000000002"/>
          <c:h val="0.13669300000000001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/>
        <a:lstStyle/>
        <a:p>
          <a:pPr lvl="0">
            <a:defRPr sz="900" b="0" i="0" u="none" strike="noStrike">
              <a:solidFill>
                <a:srgbClr val="595959"/>
              </a:solidFill>
              <a:effectLst/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236277</xdr:colOff>
      <xdr:row>0</xdr:row>
      <xdr:rowOff>133349</xdr:rowOff>
    </xdr:from>
    <xdr:to>
      <xdr:col>16</xdr:col>
      <xdr:colOff>340112</xdr:colOff>
      <xdr:row>23</xdr:row>
      <xdr:rowOff>50132</xdr:rowOff>
    </xdr:to>
    <xdr:graphicFrame macro=""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283915</xdr:colOff>
      <xdr:row>14</xdr:row>
      <xdr:rowOff>200699</xdr:rowOff>
    </xdr:from>
    <xdr:to>
      <xdr:col>16</xdr:col>
      <xdr:colOff>350022</xdr:colOff>
      <xdr:row>29</xdr:row>
      <xdr:rowOff>133350</xdr:rowOff>
    </xdr:to>
    <xdr:graphicFrame macro=""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241108</xdr:colOff>
      <xdr:row>29</xdr:row>
      <xdr:rowOff>128680</xdr:rowOff>
    </xdr:from>
    <xdr:to>
      <xdr:col>16</xdr:col>
      <xdr:colOff>435747</xdr:colOff>
      <xdr:row>44</xdr:row>
      <xdr:rowOff>161193</xdr:rowOff>
    </xdr:to>
    <xdr:graphicFrame macro=""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219929</xdr:colOff>
      <xdr:row>45</xdr:row>
      <xdr:rowOff>40822</xdr:rowOff>
    </xdr:from>
    <xdr:to>
      <xdr:col>16</xdr:col>
      <xdr:colOff>309939</xdr:colOff>
      <xdr:row>60</xdr:row>
      <xdr:rowOff>174934</xdr:rowOff>
    </xdr:to>
    <xdr:graphicFrame macro=""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42416</xdr:colOff>
      <xdr:row>2</xdr:row>
      <xdr:rowOff>76428</xdr:rowOff>
    </xdr:from>
    <xdr:to>
      <xdr:col>34</xdr:col>
      <xdr:colOff>168664</xdr:colOff>
      <xdr:row>17</xdr:row>
      <xdr:rowOff>184433</xdr:rowOff>
    </xdr:to>
    <xdr:graphicFrame macro=""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660393</xdr:colOff>
      <xdr:row>24</xdr:row>
      <xdr:rowOff>163955</xdr:rowOff>
    </xdr:from>
    <xdr:to>
      <xdr:col>34</xdr:col>
      <xdr:colOff>181933</xdr:colOff>
      <xdr:row>42</xdr:row>
      <xdr:rowOff>90921</xdr:rowOff>
    </xdr:to>
    <xdr:graphicFrame macro=""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56644</xdr:colOff>
      <xdr:row>43</xdr:row>
      <xdr:rowOff>211363</xdr:rowOff>
    </xdr:from>
    <xdr:to>
      <xdr:col>34</xdr:col>
      <xdr:colOff>146655</xdr:colOff>
      <xdr:row>59</xdr:row>
      <xdr:rowOff>104176</xdr:rowOff>
    </xdr:to>
    <xdr:graphicFrame macro=""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V843"/>
  <sheetViews>
    <sheetView showGridLines="0" topLeftCell="A124" zoomScale="55" zoomScaleNormal="55" workbookViewId="0">
      <selection activeCell="L168" sqref="L168"/>
    </sheetView>
  </sheetViews>
  <sheetFormatPr defaultColWidth="6.59765625" defaultRowHeight="15" customHeight="1"/>
  <cols>
    <col min="1" max="1" width="20.59765625" style="19" customWidth="1"/>
    <col min="2" max="2" width="4.09765625" style="19" customWidth="1"/>
    <col min="3" max="4" width="9.59765625" style="19" customWidth="1"/>
    <col min="5" max="5" width="5.8984375" style="19" customWidth="1"/>
    <col min="6" max="6" width="8.09765625" style="19" customWidth="1"/>
    <col min="7" max="7" width="5" style="142" customWidth="1"/>
    <col min="8" max="8" width="5" style="151" customWidth="1"/>
    <col min="9" max="9" width="8.09765625" style="47" customWidth="1"/>
    <col min="10" max="12" width="5" style="47" customWidth="1"/>
    <col min="13" max="13" width="8.09765625" style="47" customWidth="1"/>
    <col min="14" max="16" width="5" style="47" customWidth="1"/>
    <col min="17" max="17" width="5" style="163" customWidth="1"/>
    <col min="18" max="18" width="8.09765625" style="53" customWidth="1"/>
    <col min="19" max="20" width="5" style="47" customWidth="1"/>
    <col min="21" max="21" width="4.5" style="47" customWidth="1"/>
    <col min="22" max="22" width="5" style="163" customWidth="1"/>
    <col min="23" max="23" width="5" style="47" customWidth="1"/>
    <col min="24" max="24" width="8.09765625" style="47" customWidth="1"/>
    <col min="25" max="27" width="5" style="19" customWidth="1"/>
    <col min="28" max="29" width="6.69921875" style="19" customWidth="1"/>
    <col min="30" max="256" width="6.59765625" style="19" customWidth="1"/>
    <col min="257" max="16384" width="6.59765625" style="42"/>
  </cols>
  <sheetData>
    <row r="1" spans="1:256" ht="18.75" customHeight="1">
      <c r="A1" s="23" t="s">
        <v>0</v>
      </c>
      <c r="B1" s="132"/>
      <c r="C1" s="131" t="s">
        <v>125</v>
      </c>
      <c r="D1" s="71"/>
      <c r="E1" s="130" t="s">
        <v>126</v>
      </c>
      <c r="F1" s="133"/>
      <c r="G1" s="134"/>
      <c r="H1" s="143"/>
      <c r="I1" s="46"/>
      <c r="J1" s="39"/>
      <c r="K1" s="62"/>
      <c r="L1" s="66"/>
      <c r="M1" s="50"/>
      <c r="N1" s="39"/>
      <c r="O1" s="39"/>
      <c r="P1" s="39"/>
      <c r="Q1" s="158"/>
      <c r="R1" s="52"/>
      <c r="S1" s="39"/>
      <c r="T1" s="39"/>
      <c r="U1" s="39"/>
      <c r="V1" s="134"/>
      <c r="W1" s="51"/>
      <c r="X1" s="41"/>
      <c r="Y1" s="39"/>
      <c r="Z1" s="39"/>
      <c r="AA1" s="40"/>
      <c r="AB1" s="41"/>
      <c r="AC1" s="39"/>
      <c r="AD1" s="18"/>
      <c r="AE1" s="18"/>
    </row>
    <row r="2" spans="1:256" s="129" customFormat="1" ht="18.75" customHeight="1">
      <c r="A2" s="118" t="s">
        <v>1</v>
      </c>
      <c r="B2" s="119"/>
      <c r="C2" s="119"/>
      <c r="D2" s="119"/>
      <c r="E2" s="120"/>
      <c r="F2" s="116" t="s">
        <v>2</v>
      </c>
      <c r="G2" s="135"/>
      <c r="H2" s="144"/>
      <c r="I2" s="115" t="s">
        <v>3</v>
      </c>
      <c r="J2" s="119"/>
      <c r="K2" s="121"/>
      <c r="L2" s="122"/>
      <c r="M2" s="114" t="s">
        <v>4</v>
      </c>
      <c r="N2" s="119"/>
      <c r="O2" s="119"/>
      <c r="P2" s="119"/>
      <c r="Q2" s="159"/>
      <c r="R2" s="117" t="s">
        <v>5</v>
      </c>
      <c r="S2" s="119"/>
      <c r="T2" s="119"/>
      <c r="U2" s="119"/>
      <c r="V2" s="135"/>
      <c r="W2" s="123"/>
      <c r="X2" s="124" t="s">
        <v>6</v>
      </c>
      <c r="Y2" s="125"/>
      <c r="Z2" s="125"/>
      <c r="AA2" s="126"/>
      <c r="AB2" s="124" t="s">
        <v>7</v>
      </c>
      <c r="AC2" s="125"/>
      <c r="AD2" s="127"/>
      <c r="AE2" s="127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  <c r="CJ2" s="128"/>
      <c r="CK2" s="128"/>
      <c r="CL2" s="128"/>
      <c r="CM2" s="128"/>
      <c r="CN2" s="128"/>
      <c r="CO2" s="128"/>
      <c r="CP2" s="128"/>
      <c r="CQ2" s="128"/>
      <c r="CR2" s="128"/>
      <c r="CS2" s="128"/>
      <c r="CT2" s="128"/>
      <c r="CU2" s="128"/>
      <c r="CV2" s="128"/>
      <c r="CW2" s="128"/>
      <c r="CX2" s="128"/>
      <c r="CY2" s="128"/>
      <c r="CZ2" s="128"/>
      <c r="DA2" s="128"/>
      <c r="DB2" s="128"/>
      <c r="DC2" s="128"/>
      <c r="DD2" s="128"/>
      <c r="DE2" s="128"/>
      <c r="DF2" s="128"/>
      <c r="DG2" s="128"/>
      <c r="DH2" s="128"/>
      <c r="DI2" s="128"/>
      <c r="DJ2" s="128"/>
      <c r="DK2" s="128"/>
      <c r="DL2" s="128"/>
      <c r="DM2" s="128"/>
      <c r="DN2" s="128"/>
      <c r="DO2" s="128"/>
      <c r="DP2" s="128"/>
      <c r="DQ2" s="128"/>
      <c r="DR2" s="128"/>
      <c r="DS2" s="128"/>
      <c r="DT2" s="128"/>
      <c r="DU2" s="128"/>
      <c r="DV2" s="128"/>
      <c r="DW2" s="128"/>
      <c r="DX2" s="128"/>
      <c r="DY2" s="128"/>
      <c r="DZ2" s="128"/>
      <c r="EA2" s="128"/>
      <c r="EB2" s="128"/>
      <c r="EC2" s="128"/>
      <c r="ED2" s="128"/>
      <c r="EE2" s="128"/>
      <c r="EF2" s="128"/>
      <c r="EG2" s="128"/>
      <c r="EH2" s="128"/>
      <c r="EI2" s="128"/>
      <c r="EJ2" s="128"/>
      <c r="EK2" s="128"/>
      <c r="EL2" s="128"/>
      <c r="EM2" s="128"/>
      <c r="EN2" s="128"/>
      <c r="EO2" s="128"/>
      <c r="EP2" s="128"/>
      <c r="EQ2" s="128"/>
      <c r="ER2" s="128"/>
      <c r="ES2" s="128"/>
      <c r="ET2" s="128"/>
      <c r="EU2" s="128"/>
      <c r="EV2" s="128"/>
      <c r="EW2" s="128"/>
      <c r="EX2" s="128"/>
      <c r="EY2" s="128"/>
      <c r="EZ2" s="128"/>
      <c r="FA2" s="128"/>
      <c r="FB2" s="128"/>
      <c r="FC2" s="128"/>
      <c r="FD2" s="128"/>
      <c r="FE2" s="128"/>
      <c r="FF2" s="128"/>
      <c r="FG2" s="128"/>
      <c r="FH2" s="128"/>
      <c r="FI2" s="128"/>
      <c r="FJ2" s="128"/>
      <c r="FK2" s="128"/>
      <c r="FL2" s="128"/>
      <c r="FM2" s="128"/>
      <c r="FN2" s="128"/>
      <c r="FO2" s="128"/>
      <c r="FP2" s="128"/>
      <c r="FQ2" s="128"/>
      <c r="FR2" s="128"/>
      <c r="FS2" s="128"/>
      <c r="FT2" s="128"/>
      <c r="FU2" s="128"/>
      <c r="FV2" s="128"/>
      <c r="FW2" s="128"/>
      <c r="FX2" s="128"/>
      <c r="FY2" s="128"/>
      <c r="FZ2" s="128"/>
      <c r="GA2" s="128"/>
      <c r="GB2" s="128"/>
      <c r="GC2" s="128"/>
      <c r="GD2" s="128"/>
      <c r="GE2" s="128"/>
      <c r="GF2" s="128"/>
      <c r="GG2" s="128"/>
      <c r="GH2" s="128"/>
      <c r="GI2" s="128"/>
      <c r="GJ2" s="128"/>
      <c r="GK2" s="128"/>
      <c r="GL2" s="128"/>
      <c r="GM2" s="128"/>
      <c r="GN2" s="128"/>
      <c r="GO2" s="128"/>
      <c r="GP2" s="128"/>
      <c r="GQ2" s="128"/>
      <c r="GR2" s="128"/>
      <c r="GS2" s="128"/>
      <c r="GT2" s="128"/>
      <c r="GU2" s="128"/>
      <c r="GV2" s="128"/>
      <c r="GW2" s="128"/>
      <c r="GX2" s="128"/>
      <c r="GY2" s="128"/>
      <c r="GZ2" s="128"/>
      <c r="HA2" s="128"/>
      <c r="HB2" s="128"/>
      <c r="HC2" s="128"/>
      <c r="HD2" s="128"/>
      <c r="HE2" s="128"/>
      <c r="HF2" s="128"/>
      <c r="HG2" s="128"/>
      <c r="HH2" s="128"/>
      <c r="HI2" s="128"/>
      <c r="HJ2" s="128"/>
      <c r="HK2" s="128"/>
      <c r="HL2" s="128"/>
      <c r="HM2" s="128"/>
      <c r="HN2" s="128"/>
      <c r="HO2" s="128"/>
      <c r="HP2" s="128"/>
      <c r="HQ2" s="128"/>
      <c r="HR2" s="128"/>
      <c r="HS2" s="128"/>
      <c r="HT2" s="128"/>
      <c r="HU2" s="128"/>
      <c r="HV2" s="128"/>
      <c r="HW2" s="128"/>
      <c r="HX2" s="128"/>
      <c r="HY2" s="128"/>
      <c r="HZ2" s="128"/>
      <c r="IA2" s="128"/>
      <c r="IB2" s="128"/>
      <c r="IC2" s="128"/>
      <c r="ID2" s="128"/>
      <c r="IE2" s="128"/>
      <c r="IF2" s="128"/>
      <c r="IG2" s="128"/>
      <c r="IH2" s="128"/>
      <c r="II2" s="128"/>
      <c r="IJ2" s="128"/>
      <c r="IK2" s="128"/>
      <c r="IL2" s="128"/>
      <c r="IM2" s="128"/>
      <c r="IN2" s="128"/>
      <c r="IO2" s="128"/>
      <c r="IP2" s="128"/>
      <c r="IQ2" s="128"/>
      <c r="IR2" s="128"/>
      <c r="IS2" s="128"/>
      <c r="IT2" s="128"/>
      <c r="IU2" s="128"/>
      <c r="IV2" s="128"/>
    </row>
    <row r="3" spans="1:256" ht="15" customHeight="1">
      <c r="A3" s="97" t="s">
        <v>8</v>
      </c>
      <c r="B3" s="98" t="s">
        <v>9</v>
      </c>
      <c r="C3" s="98" t="s">
        <v>10</v>
      </c>
      <c r="D3" s="98" t="s">
        <v>11</v>
      </c>
      <c r="E3" s="99" t="s">
        <v>12</v>
      </c>
      <c r="F3" s="97" t="s">
        <v>13</v>
      </c>
      <c r="G3" s="136" t="s">
        <v>14</v>
      </c>
      <c r="H3" s="145" t="s">
        <v>15</v>
      </c>
      <c r="I3" s="88" t="s">
        <v>13</v>
      </c>
      <c r="J3" s="82" t="s">
        <v>16</v>
      </c>
      <c r="K3" s="95" t="s">
        <v>17</v>
      </c>
      <c r="L3" s="95" t="s">
        <v>14</v>
      </c>
      <c r="M3" s="88" t="s">
        <v>13</v>
      </c>
      <c r="N3" s="82" t="s">
        <v>16</v>
      </c>
      <c r="O3" s="82" t="s">
        <v>17</v>
      </c>
      <c r="P3" s="82" t="s">
        <v>18</v>
      </c>
      <c r="Q3" s="160" t="s">
        <v>14</v>
      </c>
      <c r="R3" s="81" t="s">
        <v>13</v>
      </c>
      <c r="S3" s="82" t="s">
        <v>16</v>
      </c>
      <c r="T3" s="82" t="s">
        <v>17</v>
      </c>
      <c r="U3" s="82" t="s">
        <v>19</v>
      </c>
      <c r="V3" s="164" t="s">
        <v>14</v>
      </c>
      <c r="W3" s="152" t="s">
        <v>15</v>
      </c>
      <c r="X3" s="77" t="s">
        <v>13</v>
      </c>
      <c r="Y3" s="20" t="s">
        <v>16</v>
      </c>
      <c r="Z3" s="20" t="s">
        <v>17</v>
      </c>
      <c r="AA3" s="21" t="s">
        <v>14</v>
      </c>
      <c r="AB3" s="22" t="s">
        <v>13</v>
      </c>
      <c r="AC3" s="20" t="s">
        <v>16</v>
      </c>
      <c r="AD3" s="20" t="s">
        <v>17</v>
      </c>
      <c r="AE3" s="21" t="s">
        <v>14</v>
      </c>
    </row>
    <row r="4" spans="1:256" ht="15" customHeight="1">
      <c r="A4" s="109" t="s">
        <v>20</v>
      </c>
      <c r="B4" s="24" t="s">
        <v>21</v>
      </c>
      <c r="C4" s="24" t="s">
        <v>22</v>
      </c>
      <c r="D4" s="24">
        <v>1</v>
      </c>
      <c r="E4" s="89" t="s">
        <v>23</v>
      </c>
      <c r="F4" s="83">
        <v>42101</v>
      </c>
      <c r="G4" s="137">
        <v>45.72</v>
      </c>
      <c r="H4" s="146">
        <v>5.08</v>
      </c>
      <c r="I4" s="83">
        <v>42117</v>
      </c>
      <c r="J4" s="48"/>
      <c r="K4" s="63"/>
      <c r="L4" s="63"/>
      <c r="M4" s="83">
        <v>42157</v>
      </c>
      <c r="N4" s="48"/>
      <c r="O4" s="48"/>
      <c r="P4" s="48"/>
      <c r="Q4" s="161">
        <v>54.864000000000004</v>
      </c>
      <c r="R4" s="83">
        <v>42233</v>
      </c>
      <c r="S4" s="27"/>
      <c r="T4" s="27"/>
      <c r="U4" s="27"/>
      <c r="V4" s="165">
        <v>66</v>
      </c>
      <c r="W4" s="153">
        <v>5.16</v>
      </c>
      <c r="X4" s="25"/>
      <c r="Y4" s="25"/>
      <c r="Z4" s="25"/>
      <c r="AA4" s="26"/>
      <c r="AB4" s="28"/>
      <c r="AC4" s="25"/>
      <c r="AD4" s="25"/>
      <c r="AE4" s="26"/>
    </row>
    <row r="5" spans="1:256" ht="15" customHeight="1">
      <c r="A5" s="109" t="s">
        <v>20</v>
      </c>
      <c r="B5" s="24" t="s">
        <v>21</v>
      </c>
      <c r="C5" s="24" t="s">
        <v>22</v>
      </c>
      <c r="D5" s="24">
        <v>2</v>
      </c>
      <c r="E5" s="89" t="s">
        <v>23</v>
      </c>
      <c r="F5" s="83">
        <v>42101</v>
      </c>
      <c r="G5" s="137">
        <v>44.195999999999998</v>
      </c>
      <c r="H5" s="146">
        <v>3.0479999999999996</v>
      </c>
      <c r="I5" s="83">
        <v>42117</v>
      </c>
      <c r="J5" s="48"/>
      <c r="K5" s="63"/>
      <c r="L5" s="63"/>
      <c r="M5" s="83">
        <v>42157</v>
      </c>
      <c r="N5" s="48"/>
      <c r="O5" s="48"/>
      <c r="P5" s="48"/>
      <c r="Q5" s="161">
        <v>53.085999999999999</v>
      </c>
      <c r="R5" s="83">
        <v>42233</v>
      </c>
      <c r="S5" s="27"/>
      <c r="T5" s="27" t="s">
        <v>24</v>
      </c>
      <c r="U5" s="27"/>
      <c r="V5" s="165">
        <v>62</v>
      </c>
      <c r="W5" s="153">
        <v>4.91</v>
      </c>
      <c r="X5" s="25"/>
      <c r="Y5" s="25"/>
      <c r="Z5" s="25"/>
      <c r="AA5" s="26"/>
      <c r="AB5" s="28"/>
      <c r="AC5" s="25"/>
      <c r="AD5" s="25"/>
      <c r="AE5" s="26"/>
    </row>
    <row r="6" spans="1:256" ht="15" customHeight="1">
      <c r="A6" s="109" t="s">
        <v>20</v>
      </c>
      <c r="B6" s="24" t="s">
        <v>21</v>
      </c>
      <c r="C6" s="24" t="s">
        <v>22</v>
      </c>
      <c r="D6" s="24">
        <v>3</v>
      </c>
      <c r="E6" s="89" t="s">
        <v>23</v>
      </c>
      <c r="F6" s="83">
        <v>42101</v>
      </c>
      <c r="G6" s="137">
        <v>38.607999999999997</v>
      </c>
      <c r="H6" s="146">
        <v>4.0640000000000001</v>
      </c>
      <c r="I6" s="83">
        <v>42117</v>
      </c>
      <c r="J6" s="48"/>
      <c r="K6" s="63"/>
      <c r="L6" s="63"/>
      <c r="M6" s="83">
        <v>42157</v>
      </c>
      <c r="N6" s="48"/>
      <c r="O6" s="48"/>
      <c r="P6" s="48"/>
      <c r="Q6" s="161">
        <v>46.735999999999997</v>
      </c>
      <c r="R6" s="83">
        <v>42233</v>
      </c>
      <c r="S6" s="27"/>
      <c r="T6" s="27" t="s">
        <v>24</v>
      </c>
      <c r="U6" s="27"/>
      <c r="V6" s="165">
        <v>51</v>
      </c>
      <c r="W6" s="153">
        <v>5.48</v>
      </c>
      <c r="X6" s="25"/>
      <c r="Y6" s="25"/>
      <c r="Z6" s="25"/>
      <c r="AA6" s="26"/>
      <c r="AB6" s="28"/>
      <c r="AC6" s="25"/>
      <c r="AD6" s="25"/>
      <c r="AE6" s="26"/>
    </row>
    <row r="7" spans="1:256" ht="15" customHeight="1">
      <c r="A7" s="109" t="s">
        <v>20</v>
      </c>
      <c r="B7" s="24" t="s">
        <v>21</v>
      </c>
      <c r="C7" s="24" t="s">
        <v>22</v>
      </c>
      <c r="D7" s="24">
        <v>4</v>
      </c>
      <c r="E7" s="89" t="s">
        <v>23</v>
      </c>
      <c r="F7" s="83">
        <v>42101</v>
      </c>
      <c r="G7" s="137">
        <v>46.735999999999997</v>
      </c>
      <c r="H7" s="146">
        <v>4.8259999999999996</v>
      </c>
      <c r="I7" s="83">
        <v>42117</v>
      </c>
      <c r="J7" s="48"/>
      <c r="K7" s="63"/>
      <c r="L7" s="63"/>
      <c r="M7" s="83">
        <v>42157</v>
      </c>
      <c r="N7" s="48"/>
      <c r="O7" s="48"/>
      <c r="P7" s="48"/>
      <c r="Q7" s="161">
        <v>55.88</v>
      </c>
      <c r="R7" s="83">
        <v>42233</v>
      </c>
      <c r="S7" s="27"/>
      <c r="T7" s="27"/>
      <c r="U7" s="27"/>
      <c r="V7" s="165">
        <v>66.8</v>
      </c>
      <c r="W7" s="153">
        <v>6.95</v>
      </c>
      <c r="X7" s="25"/>
      <c r="Y7" s="25"/>
      <c r="Z7" s="25"/>
      <c r="AA7" s="26"/>
      <c r="AB7" s="28"/>
      <c r="AC7" s="25"/>
      <c r="AD7" s="25"/>
      <c r="AE7" s="26"/>
    </row>
    <row r="8" spans="1:256" ht="15" customHeight="1">
      <c r="A8" s="109" t="s">
        <v>20</v>
      </c>
      <c r="B8" s="24" t="s">
        <v>21</v>
      </c>
      <c r="C8" s="24" t="s">
        <v>22</v>
      </c>
      <c r="D8" s="24">
        <v>5</v>
      </c>
      <c r="E8" s="89" t="s">
        <v>23</v>
      </c>
      <c r="F8" s="83">
        <v>42101</v>
      </c>
      <c r="G8" s="137">
        <v>49.022000000000006</v>
      </c>
      <c r="H8" s="146">
        <v>4.8259999999999996</v>
      </c>
      <c r="I8" s="83">
        <v>42117</v>
      </c>
      <c r="J8" s="48"/>
      <c r="K8" s="63"/>
      <c r="L8" s="63"/>
      <c r="M8" s="83">
        <v>42157</v>
      </c>
      <c r="N8" s="48"/>
      <c r="O8" s="48"/>
      <c r="P8" s="48"/>
      <c r="Q8" s="161">
        <v>49.784000000000006</v>
      </c>
      <c r="R8" s="83">
        <v>42233</v>
      </c>
      <c r="S8" s="27"/>
      <c r="T8" s="27" t="s">
        <v>24</v>
      </c>
      <c r="U8" s="27"/>
      <c r="V8" s="165">
        <v>53</v>
      </c>
      <c r="W8" s="153">
        <v>5.87</v>
      </c>
      <c r="X8" s="25"/>
      <c r="Y8" s="25"/>
      <c r="Z8" s="25"/>
      <c r="AA8" s="26"/>
      <c r="AB8" s="28"/>
      <c r="AC8" s="25"/>
      <c r="AD8" s="25"/>
      <c r="AE8" s="26"/>
    </row>
    <row r="9" spans="1:256" ht="15" customHeight="1">
      <c r="A9" s="109" t="s">
        <v>20</v>
      </c>
      <c r="B9" s="24" t="s">
        <v>21</v>
      </c>
      <c r="C9" s="24" t="s">
        <v>22</v>
      </c>
      <c r="D9" s="24">
        <v>6</v>
      </c>
      <c r="E9" s="89" t="s">
        <v>23</v>
      </c>
      <c r="F9" s="83">
        <v>42101</v>
      </c>
      <c r="G9" s="137">
        <v>33.020000000000003</v>
      </c>
      <c r="H9" s="146">
        <v>4.5719999999999992</v>
      </c>
      <c r="I9" s="83">
        <v>42117</v>
      </c>
      <c r="J9" s="48"/>
      <c r="K9" s="63"/>
      <c r="L9" s="63"/>
      <c r="M9" s="83">
        <v>42157</v>
      </c>
      <c r="N9" s="48"/>
      <c r="O9" s="48"/>
      <c r="P9" s="48"/>
      <c r="Q9" s="161">
        <v>38.353999999999999</v>
      </c>
      <c r="R9" s="83">
        <v>42233</v>
      </c>
      <c r="S9" s="27"/>
      <c r="T9" s="27" t="s">
        <v>24</v>
      </c>
      <c r="U9" s="27"/>
      <c r="V9" s="165">
        <v>43</v>
      </c>
      <c r="W9" s="153">
        <v>6.22</v>
      </c>
      <c r="X9" s="25"/>
      <c r="Y9" s="25"/>
      <c r="Z9" s="25"/>
      <c r="AA9" s="26"/>
      <c r="AB9" s="28"/>
      <c r="AC9" s="25"/>
      <c r="AD9" s="25"/>
      <c r="AE9" s="26"/>
    </row>
    <row r="10" spans="1:256" ht="15" customHeight="1">
      <c r="A10" s="109" t="s">
        <v>20</v>
      </c>
      <c r="B10" s="24" t="s">
        <v>21</v>
      </c>
      <c r="C10" s="24" t="s">
        <v>22</v>
      </c>
      <c r="D10" s="24">
        <v>7</v>
      </c>
      <c r="E10" s="89" t="s">
        <v>23</v>
      </c>
      <c r="F10" s="83">
        <v>42101</v>
      </c>
      <c r="G10" s="137">
        <v>45.72</v>
      </c>
      <c r="H10" s="146">
        <v>3.8099999999999996</v>
      </c>
      <c r="I10" s="83">
        <v>42117</v>
      </c>
      <c r="J10" s="48"/>
      <c r="K10" s="63"/>
      <c r="L10" s="63"/>
      <c r="M10" s="83">
        <v>42157</v>
      </c>
      <c r="N10" s="48"/>
      <c r="O10" s="48"/>
      <c r="P10" s="48"/>
      <c r="Q10" s="161">
        <v>54.61</v>
      </c>
      <c r="R10" s="83">
        <v>42233</v>
      </c>
      <c r="S10" s="27"/>
      <c r="T10" s="27" t="s">
        <v>24</v>
      </c>
      <c r="U10" s="27"/>
      <c r="V10" s="165">
        <v>60.5</v>
      </c>
      <c r="W10" s="153">
        <v>6.12</v>
      </c>
      <c r="X10" s="25"/>
      <c r="Y10" s="25"/>
      <c r="Z10" s="25"/>
      <c r="AA10" s="26"/>
      <c r="AB10" s="28"/>
      <c r="AC10" s="25"/>
      <c r="AD10" s="25"/>
      <c r="AE10" s="26"/>
    </row>
    <row r="11" spans="1:256" ht="15" customHeight="1">
      <c r="A11" s="109" t="s">
        <v>20</v>
      </c>
      <c r="B11" s="24" t="s">
        <v>21</v>
      </c>
      <c r="C11" s="24" t="s">
        <v>22</v>
      </c>
      <c r="D11" s="24">
        <v>8</v>
      </c>
      <c r="E11" s="89" t="s">
        <v>23</v>
      </c>
      <c r="F11" s="83">
        <v>42101</v>
      </c>
      <c r="G11" s="137">
        <v>39.878</v>
      </c>
      <c r="H11" s="146">
        <v>3.8099999999999996</v>
      </c>
      <c r="I11" s="83">
        <v>42117</v>
      </c>
      <c r="J11" s="48"/>
      <c r="K11" s="63"/>
      <c r="L11" s="63"/>
      <c r="M11" s="83">
        <v>42157</v>
      </c>
      <c r="N11" s="48"/>
      <c r="O11" s="48"/>
      <c r="P11" s="48"/>
      <c r="Q11" s="161">
        <v>43.18</v>
      </c>
      <c r="R11" s="83">
        <v>42233</v>
      </c>
      <c r="S11" s="27"/>
      <c r="T11" s="27" t="s">
        <v>24</v>
      </c>
      <c r="U11" s="27"/>
      <c r="V11" s="165">
        <v>48</v>
      </c>
      <c r="W11" s="153">
        <v>5.63</v>
      </c>
      <c r="X11" s="25"/>
      <c r="Y11" s="25"/>
      <c r="Z11" s="25"/>
      <c r="AA11" s="26"/>
      <c r="AB11" s="28"/>
      <c r="AC11" s="25"/>
      <c r="AD11" s="25"/>
      <c r="AE11" s="26"/>
    </row>
    <row r="12" spans="1:256" ht="15" customHeight="1">
      <c r="A12" s="109" t="s">
        <v>20</v>
      </c>
      <c r="B12" s="24" t="s">
        <v>21</v>
      </c>
      <c r="C12" s="24" t="s">
        <v>22</v>
      </c>
      <c r="D12" s="24">
        <v>9</v>
      </c>
      <c r="E12" s="89" t="s">
        <v>23</v>
      </c>
      <c r="F12" s="83">
        <v>42101</v>
      </c>
      <c r="G12" s="137">
        <v>40.894000000000005</v>
      </c>
      <c r="H12" s="146">
        <v>4.3180000000000005</v>
      </c>
      <c r="I12" s="83">
        <v>42117</v>
      </c>
      <c r="J12" s="48"/>
      <c r="K12" s="63"/>
      <c r="L12" s="63"/>
      <c r="M12" s="83">
        <v>42157</v>
      </c>
      <c r="N12" s="48"/>
      <c r="O12" s="48"/>
      <c r="P12" s="48"/>
      <c r="Q12" s="161">
        <v>51.308</v>
      </c>
      <c r="R12" s="83">
        <v>42233</v>
      </c>
      <c r="S12" s="27"/>
      <c r="T12" s="27" t="s">
        <v>24</v>
      </c>
      <c r="U12" s="27"/>
      <c r="V12" s="165">
        <v>58</v>
      </c>
      <c r="W12" s="153">
        <v>5.03</v>
      </c>
      <c r="X12" s="25"/>
      <c r="Y12" s="25"/>
      <c r="Z12" s="25"/>
      <c r="AA12" s="26"/>
      <c r="AB12" s="28"/>
      <c r="AC12" s="25"/>
      <c r="AD12" s="25"/>
      <c r="AE12" s="26"/>
    </row>
    <row r="13" spans="1:256" ht="15" customHeight="1">
      <c r="A13" s="109" t="s">
        <v>20</v>
      </c>
      <c r="B13" s="24" t="s">
        <v>21</v>
      </c>
      <c r="C13" s="24" t="s">
        <v>22</v>
      </c>
      <c r="D13" s="24">
        <v>10</v>
      </c>
      <c r="E13" s="89" t="s">
        <v>23</v>
      </c>
      <c r="F13" s="83">
        <v>42101</v>
      </c>
      <c r="G13" s="137">
        <v>40.894000000000005</v>
      </c>
      <c r="H13" s="146">
        <v>4.5719999999999992</v>
      </c>
      <c r="I13" s="83">
        <v>42117</v>
      </c>
      <c r="J13" s="48"/>
      <c r="K13" s="63"/>
      <c r="L13" s="63"/>
      <c r="M13" s="83">
        <v>42157</v>
      </c>
      <c r="N13" s="48"/>
      <c r="O13" s="48"/>
      <c r="P13" s="48"/>
      <c r="Q13" s="161">
        <v>48.006</v>
      </c>
      <c r="R13" s="83">
        <v>42233</v>
      </c>
      <c r="S13" s="27"/>
      <c r="T13" s="27" t="s">
        <v>24</v>
      </c>
      <c r="U13" s="27"/>
      <c r="V13" s="165">
        <v>54</v>
      </c>
      <c r="W13" s="153">
        <v>4.26</v>
      </c>
      <c r="X13" s="25"/>
      <c r="Y13" s="25"/>
      <c r="Z13" s="25"/>
      <c r="AA13" s="26"/>
      <c r="AB13" s="28"/>
      <c r="AC13" s="25"/>
      <c r="AD13" s="25"/>
      <c r="AE13" s="26"/>
    </row>
    <row r="14" spans="1:256" ht="15" customHeight="1">
      <c r="A14" s="109" t="s">
        <v>20</v>
      </c>
      <c r="B14" s="24" t="s">
        <v>21</v>
      </c>
      <c r="C14" s="24" t="s">
        <v>22</v>
      </c>
      <c r="D14" s="24">
        <v>11</v>
      </c>
      <c r="E14" s="89" t="s">
        <v>23</v>
      </c>
      <c r="F14" s="83">
        <v>42101</v>
      </c>
      <c r="G14" s="137">
        <v>38.607999999999997</v>
      </c>
      <c r="H14" s="146">
        <v>4.0640000000000001</v>
      </c>
      <c r="I14" s="83">
        <v>42117</v>
      </c>
      <c r="J14" s="48"/>
      <c r="K14" s="63"/>
      <c r="L14" s="63"/>
      <c r="M14" s="83">
        <v>42157</v>
      </c>
      <c r="N14" s="48"/>
      <c r="O14" s="48"/>
      <c r="P14" s="48"/>
      <c r="Q14" s="161">
        <v>52.832000000000001</v>
      </c>
      <c r="R14" s="83">
        <v>42233</v>
      </c>
      <c r="S14" s="27"/>
      <c r="T14" s="27"/>
      <c r="U14" s="27"/>
      <c r="V14" s="165">
        <v>63</v>
      </c>
      <c r="W14" s="153">
        <v>5.34</v>
      </c>
      <c r="X14" s="25"/>
      <c r="Y14" s="25"/>
      <c r="Z14" s="25"/>
      <c r="AA14" s="26"/>
      <c r="AB14" s="28"/>
      <c r="AC14" s="25"/>
      <c r="AD14" s="25"/>
      <c r="AE14" s="26"/>
    </row>
    <row r="15" spans="1:256" ht="15" customHeight="1">
      <c r="A15" s="109" t="s">
        <v>20</v>
      </c>
      <c r="B15" s="24" t="s">
        <v>21</v>
      </c>
      <c r="C15" s="24" t="s">
        <v>22</v>
      </c>
      <c r="D15" s="24">
        <v>12</v>
      </c>
      <c r="E15" s="89" t="s">
        <v>23</v>
      </c>
      <c r="F15" s="83">
        <v>42101</v>
      </c>
      <c r="G15" s="137">
        <v>38.862000000000002</v>
      </c>
      <c r="H15" s="146">
        <v>4.8259999999999996</v>
      </c>
      <c r="I15" s="83">
        <v>42117</v>
      </c>
      <c r="J15" s="48"/>
      <c r="K15" s="63"/>
      <c r="L15" s="63"/>
      <c r="M15" s="83">
        <v>42157</v>
      </c>
      <c r="N15" s="48"/>
      <c r="O15" s="48"/>
      <c r="P15" s="48"/>
      <c r="Q15" s="161">
        <v>46.228000000000002</v>
      </c>
      <c r="R15" s="83">
        <v>42233</v>
      </c>
      <c r="S15" s="27"/>
      <c r="T15" s="27" t="s">
        <v>24</v>
      </c>
      <c r="U15" s="27"/>
      <c r="V15" s="165">
        <v>55</v>
      </c>
      <c r="W15" s="153">
        <v>5.26</v>
      </c>
      <c r="X15" s="25"/>
      <c r="Y15" s="25"/>
      <c r="Z15" s="25"/>
      <c r="AA15" s="26"/>
      <c r="AB15" s="28"/>
      <c r="AC15" s="25"/>
      <c r="AD15" s="25"/>
      <c r="AE15" s="26"/>
    </row>
    <row r="16" spans="1:256" ht="15" customHeight="1">
      <c r="A16" s="109" t="s">
        <v>20</v>
      </c>
      <c r="B16" s="24" t="s">
        <v>21</v>
      </c>
      <c r="C16" s="24" t="s">
        <v>22</v>
      </c>
      <c r="D16" s="24">
        <v>13</v>
      </c>
      <c r="E16" s="89" t="s">
        <v>23</v>
      </c>
      <c r="F16" s="83">
        <v>42101</v>
      </c>
      <c r="G16" s="137">
        <v>36.576000000000001</v>
      </c>
      <c r="H16" s="146">
        <v>3.302</v>
      </c>
      <c r="I16" s="83">
        <v>42117</v>
      </c>
      <c r="J16" s="48"/>
      <c r="K16" s="63"/>
      <c r="L16" s="63"/>
      <c r="M16" s="83">
        <v>42157</v>
      </c>
      <c r="N16" s="48"/>
      <c r="O16" s="48"/>
      <c r="P16" s="48"/>
      <c r="Q16" s="161">
        <v>46.735999999999997</v>
      </c>
      <c r="R16" s="83">
        <v>42233</v>
      </c>
      <c r="S16" s="27"/>
      <c r="T16" s="27" t="s">
        <v>24</v>
      </c>
      <c r="U16" s="27"/>
      <c r="V16" s="165">
        <v>56</v>
      </c>
      <c r="W16" s="153">
        <v>4.38</v>
      </c>
      <c r="X16" s="25"/>
      <c r="Y16" s="25"/>
      <c r="Z16" s="25"/>
      <c r="AA16" s="26"/>
      <c r="AB16" s="28"/>
      <c r="AC16" s="25"/>
      <c r="AD16" s="25"/>
      <c r="AE16" s="26"/>
    </row>
    <row r="17" spans="1:31" ht="15" customHeight="1">
      <c r="A17" s="109" t="s">
        <v>20</v>
      </c>
      <c r="B17" s="24" t="s">
        <v>21</v>
      </c>
      <c r="C17" s="24" t="s">
        <v>22</v>
      </c>
      <c r="D17" s="24">
        <v>14</v>
      </c>
      <c r="E17" s="89" t="s">
        <v>23</v>
      </c>
      <c r="F17" s="83">
        <v>42101</v>
      </c>
      <c r="G17" s="137">
        <v>39.116</v>
      </c>
      <c r="H17" s="146">
        <v>4.8259999999999996</v>
      </c>
      <c r="I17" s="83">
        <v>42117</v>
      </c>
      <c r="J17" s="48"/>
      <c r="K17" s="63"/>
      <c r="L17" s="63"/>
      <c r="M17" s="83">
        <v>42157</v>
      </c>
      <c r="N17" s="48"/>
      <c r="O17" s="48"/>
      <c r="P17" s="48"/>
      <c r="Q17" s="161">
        <v>52.07</v>
      </c>
      <c r="R17" s="83">
        <v>42233</v>
      </c>
      <c r="S17" s="27"/>
      <c r="T17" s="27" t="s">
        <v>24</v>
      </c>
      <c r="U17" s="27"/>
      <c r="V17" s="165">
        <v>59</v>
      </c>
      <c r="W17" s="153">
        <v>5.31</v>
      </c>
      <c r="X17" s="25"/>
      <c r="Y17" s="25"/>
      <c r="Z17" s="25"/>
      <c r="AA17" s="26"/>
      <c r="AB17" s="28"/>
      <c r="AC17" s="25"/>
      <c r="AD17" s="25"/>
      <c r="AE17" s="26"/>
    </row>
    <row r="18" spans="1:31" ht="15" customHeight="1">
      <c r="A18" s="109" t="s">
        <v>20</v>
      </c>
      <c r="B18" s="24" t="s">
        <v>21</v>
      </c>
      <c r="C18" s="24" t="s">
        <v>22</v>
      </c>
      <c r="D18" s="24">
        <v>15</v>
      </c>
      <c r="E18" s="89" t="s">
        <v>23</v>
      </c>
      <c r="F18" s="83">
        <v>42101</v>
      </c>
      <c r="G18" s="137">
        <v>39.878</v>
      </c>
      <c r="H18" s="146">
        <v>4.3180000000000005</v>
      </c>
      <c r="I18" s="83">
        <v>42117</v>
      </c>
      <c r="J18" s="48"/>
      <c r="K18" s="63"/>
      <c r="L18" s="63"/>
      <c r="M18" s="83">
        <v>42157</v>
      </c>
      <c r="N18" s="48"/>
      <c r="O18" s="48"/>
      <c r="P18" s="48"/>
      <c r="Q18" s="161">
        <v>49.275999999999996</v>
      </c>
      <c r="R18" s="83">
        <v>42233</v>
      </c>
      <c r="S18" s="27"/>
      <c r="T18" s="27" t="s">
        <v>24</v>
      </c>
      <c r="U18" s="27"/>
      <c r="V18" s="165">
        <v>54</v>
      </c>
      <c r="W18" s="153">
        <v>5.0999999999999996</v>
      </c>
      <c r="X18" s="25"/>
      <c r="Y18" s="25"/>
      <c r="Z18" s="25"/>
      <c r="AA18" s="26"/>
      <c r="AB18" s="28"/>
      <c r="AC18" s="25"/>
      <c r="AD18" s="25"/>
      <c r="AE18" s="26"/>
    </row>
    <row r="19" spans="1:31" ht="15" customHeight="1">
      <c r="A19" s="109" t="s">
        <v>20</v>
      </c>
      <c r="B19" s="24" t="s">
        <v>21</v>
      </c>
      <c r="C19" s="24" t="s">
        <v>22</v>
      </c>
      <c r="D19" s="24">
        <v>16</v>
      </c>
      <c r="E19" s="89" t="s">
        <v>23</v>
      </c>
      <c r="F19" s="83">
        <v>42101</v>
      </c>
      <c r="G19" s="137">
        <v>38.607999999999997</v>
      </c>
      <c r="H19" s="146">
        <v>4.3180000000000005</v>
      </c>
      <c r="I19" s="83">
        <v>42117</v>
      </c>
      <c r="J19" s="48"/>
      <c r="K19" s="63"/>
      <c r="L19" s="63"/>
      <c r="M19" s="83">
        <v>42157</v>
      </c>
      <c r="N19" s="48"/>
      <c r="O19" s="48"/>
      <c r="P19" s="48"/>
      <c r="Q19" s="161">
        <v>39.369999999999997</v>
      </c>
      <c r="R19" s="83">
        <v>42233</v>
      </c>
      <c r="S19" s="27"/>
      <c r="T19" s="27"/>
      <c r="U19" s="27"/>
      <c r="V19" s="165">
        <v>44</v>
      </c>
      <c r="W19" s="153">
        <v>5.37</v>
      </c>
      <c r="X19" s="25"/>
      <c r="Y19" s="25"/>
      <c r="Z19" s="25"/>
      <c r="AA19" s="26"/>
      <c r="AB19" s="28"/>
      <c r="AC19" s="25"/>
      <c r="AD19" s="25"/>
      <c r="AE19" s="26"/>
    </row>
    <row r="20" spans="1:31" ht="15" customHeight="1">
      <c r="A20" s="109" t="s">
        <v>20</v>
      </c>
      <c r="B20" s="24" t="s">
        <v>21</v>
      </c>
      <c r="C20" s="24" t="s">
        <v>22</v>
      </c>
      <c r="D20" s="24">
        <v>17</v>
      </c>
      <c r="E20" s="89" t="s">
        <v>23</v>
      </c>
      <c r="F20" s="83">
        <v>42101</v>
      </c>
      <c r="G20" s="137">
        <v>38.862000000000002</v>
      </c>
      <c r="H20" s="146">
        <v>4.5719999999999992</v>
      </c>
      <c r="I20" s="83">
        <v>42117</v>
      </c>
      <c r="J20" s="48"/>
      <c r="K20" s="63"/>
      <c r="L20" s="63"/>
      <c r="M20" s="83">
        <v>42157</v>
      </c>
      <c r="N20" s="48"/>
      <c r="O20" s="48"/>
      <c r="P20" s="48"/>
      <c r="Q20" s="161">
        <v>48.061118</v>
      </c>
      <c r="R20" s="83">
        <v>42233</v>
      </c>
      <c r="S20" s="27"/>
      <c r="T20" s="27" t="s">
        <v>24</v>
      </c>
      <c r="U20" s="27"/>
      <c r="V20" s="165">
        <v>56</v>
      </c>
      <c r="W20" s="153">
        <v>5.35</v>
      </c>
      <c r="X20" s="25"/>
      <c r="Y20" s="25"/>
      <c r="Z20" s="25"/>
      <c r="AA20" s="26"/>
      <c r="AB20" s="28"/>
      <c r="AC20" s="25"/>
      <c r="AD20" s="25"/>
      <c r="AE20" s="26"/>
    </row>
    <row r="21" spans="1:31" ht="15" customHeight="1">
      <c r="A21" s="109" t="s">
        <v>20</v>
      </c>
      <c r="B21" s="24" t="s">
        <v>21</v>
      </c>
      <c r="C21" s="24" t="s">
        <v>22</v>
      </c>
      <c r="D21" s="24">
        <v>18</v>
      </c>
      <c r="E21" s="89" t="s">
        <v>23</v>
      </c>
      <c r="F21" s="83">
        <v>42101</v>
      </c>
      <c r="G21" s="137">
        <v>38.353999999999999</v>
      </c>
      <c r="H21" s="146">
        <v>4.5719999999999992</v>
      </c>
      <c r="I21" s="83">
        <v>42117</v>
      </c>
      <c r="J21" s="48"/>
      <c r="K21" s="63"/>
      <c r="L21" s="63"/>
      <c r="M21" s="83">
        <v>42157</v>
      </c>
      <c r="N21" s="48"/>
      <c r="O21" s="48"/>
      <c r="P21" s="48"/>
      <c r="Q21" s="161">
        <v>54.61</v>
      </c>
      <c r="R21" s="83">
        <v>42233</v>
      </c>
      <c r="S21" s="27"/>
      <c r="T21" s="27" t="s">
        <v>24</v>
      </c>
      <c r="U21" s="27"/>
      <c r="V21" s="165">
        <v>64</v>
      </c>
      <c r="W21" s="153">
        <v>5.59</v>
      </c>
      <c r="X21" s="25"/>
      <c r="Y21" s="25"/>
      <c r="Z21" s="25"/>
      <c r="AA21" s="26"/>
      <c r="AB21" s="28"/>
      <c r="AC21" s="25"/>
      <c r="AD21" s="25"/>
      <c r="AE21" s="26"/>
    </row>
    <row r="22" spans="1:31" ht="15" customHeight="1">
      <c r="A22" s="109" t="s">
        <v>20</v>
      </c>
      <c r="B22" s="24" t="s">
        <v>21</v>
      </c>
      <c r="C22" s="24" t="s">
        <v>22</v>
      </c>
      <c r="D22" s="24">
        <v>19</v>
      </c>
      <c r="E22" s="89" t="s">
        <v>23</v>
      </c>
      <c r="F22" s="83">
        <v>42101</v>
      </c>
      <c r="G22" s="137">
        <v>45.72</v>
      </c>
      <c r="H22" s="146">
        <v>4.8259999999999996</v>
      </c>
      <c r="I22" s="83">
        <v>42117</v>
      </c>
      <c r="J22" s="48"/>
      <c r="K22" s="63"/>
      <c r="L22" s="63"/>
      <c r="M22" s="83">
        <v>42157</v>
      </c>
      <c r="N22" s="48"/>
      <c r="O22" s="48"/>
      <c r="P22" s="48"/>
      <c r="Q22" s="161">
        <v>56.134000000000007</v>
      </c>
      <c r="R22" s="83">
        <v>42233</v>
      </c>
      <c r="S22" s="27"/>
      <c r="T22" s="27" t="s">
        <v>24</v>
      </c>
      <c r="U22" s="27"/>
      <c r="V22" s="165">
        <v>63</v>
      </c>
      <c r="W22" s="153">
        <v>5.12</v>
      </c>
      <c r="X22" s="25"/>
      <c r="Y22" s="25"/>
      <c r="Z22" s="25"/>
      <c r="AA22" s="26"/>
      <c r="AB22" s="28"/>
      <c r="AC22" s="25"/>
      <c r="AD22" s="25"/>
      <c r="AE22" s="26"/>
    </row>
    <row r="23" spans="1:31" ht="15" customHeight="1">
      <c r="A23" s="109" t="s">
        <v>20</v>
      </c>
      <c r="B23" s="24" t="s">
        <v>21</v>
      </c>
      <c r="C23" s="24" t="s">
        <v>22</v>
      </c>
      <c r="D23" s="24">
        <v>20</v>
      </c>
      <c r="E23" s="89" t="s">
        <v>23</v>
      </c>
      <c r="F23" s="83">
        <v>42101</v>
      </c>
      <c r="G23" s="137">
        <v>43.18</v>
      </c>
      <c r="H23" s="146">
        <v>4.3180000000000005</v>
      </c>
      <c r="I23" s="83">
        <v>42117</v>
      </c>
      <c r="J23" s="48"/>
      <c r="K23" s="63"/>
      <c r="L23" s="63"/>
      <c r="M23" s="83">
        <v>42157</v>
      </c>
      <c r="N23" s="48"/>
      <c r="O23" s="48"/>
      <c r="P23" s="48"/>
      <c r="Q23" s="161">
        <v>55.88</v>
      </c>
      <c r="R23" s="83">
        <v>42233</v>
      </c>
      <c r="S23" s="27"/>
      <c r="T23" s="27" t="s">
        <v>24</v>
      </c>
      <c r="U23" s="27"/>
      <c r="V23" s="165">
        <v>59</v>
      </c>
      <c r="W23" s="153">
        <v>4.63</v>
      </c>
      <c r="X23" s="25"/>
      <c r="Y23" s="25"/>
      <c r="Z23" s="25"/>
      <c r="AA23" s="26"/>
      <c r="AB23" s="28"/>
      <c r="AC23" s="25"/>
      <c r="AD23" s="25"/>
      <c r="AE23" s="26"/>
    </row>
    <row r="24" spans="1:31" ht="15" customHeight="1">
      <c r="A24" s="110" t="s">
        <v>20</v>
      </c>
      <c r="B24" s="29" t="s">
        <v>25</v>
      </c>
      <c r="C24" s="29" t="s">
        <v>26</v>
      </c>
      <c r="D24" s="29">
        <v>1</v>
      </c>
      <c r="E24" s="101" t="s">
        <v>27</v>
      </c>
      <c r="F24" s="100">
        <v>42101</v>
      </c>
      <c r="G24" s="138">
        <v>40.64</v>
      </c>
      <c r="H24" s="147">
        <v>5.08</v>
      </c>
      <c r="I24" s="90">
        <v>42117</v>
      </c>
      <c r="J24" s="18"/>
      <c r="K24" s="64"/>
      <c r="L24" s="64"/>
      <c r="M24" s="90">
        <v>42157</v>
      </c>
      <c r="N24" s="18"/>
      <c r="O24" s="18"/>
      <c r="P24" s="18"/>
      <c r="Q24" s="157">
        <v>45.465999999999994</v>
      </c>
      <c r="R24" s="84">
        <v>42233</v>
      </c>
      <c r="S24" s="55" t="s">
        <v>24</v>
      </c>
      <c r="T24" s="55" t="s">
        <v>24</v>
      </c>
      <c r="U24" s="55"/>
      <c r="V24" s="166">
        <v>52</v>
      </c>
      <c r="W24" s="154">
        <v>5.8</v>
      </c>
      <c r="X24" s="43"/>
      <c r="Y24" s="30"/>
      <c r="Z24" s="30"/>
      <c r="AA24" s="30"/>
      <c r="AB24" s="30"/>
      <c r="AC24" s="30"/>
      <c r="AD24" s="30"/>
      <c r="AE24" s="30"/>
    </row>
    <row r="25" spans="1:31" ht="15" customHeight="1">
      <c r="A25" s="111" t="s">
        <v>20</v>
      </c>
      <c r="B25" s="31" t="s">
        <v>25</v>
      </c>
      <c r="C25" s="31" t="s">
        <v>26</v>
      </c>
      <c r="D25" s="31">
        <v>2</v>
      </c>
      <c r="E25" s="103" t="s">
        <v>27</v>
      </c>
      <c r="F25" s="102">
        <v>42101</v>
      </c>
      <c r="G25" s="139">
        <v>25.4</v>
      </c>
      <c r="H25" s="148">
        <v>2.794</v>
      </c>
      <c r="I25" s="91">
        <v>42117</v>
      </c>
      <c r="J25" s="18"/>
      <c r="K25" s="64"/>
      <c r="L25" s="64"/>
      <c r="M25" s="91">
        <v>42157</v>
      </c>
      <c r="N25" s="18"/>
      <c r="O25" s="31" t="s">
        <v>24</v>
      </c>
      <c r="P25" s="18"/>
      <c r="Q25" s="157">
        <v>20.573999999999998</v>
      </c>
      <c r="R25" s="85">
        <v>42233</v>
      </c>
      <c r="S25" s="55" t="s">
        <v>24</v>
      </c>
      <c r="T25" s="55" t="s">
        <v>24</v>
      </c>
      <c r="U25" s="55"/>
      <c r="V25" s="166">
        <v>23</v>
      </c>
      <c r="W25" s="154">
        <v>1.89</v>
      </c>
      <c r="X25" s="44"/>
      <c r="Y25" s="18"/>
      <c r="Z25" s="18"/>
      <c r="AA25" s="18"/>
      <c r="AB25" s="18"/>
      <c r="AC25" s="18"/>
      <c r="AD25" s="18"/>
      <c r="AE25" s="18"/>
    </row>
    <row r="26" spans="1:31" ht="15" customHeight="1">
      <c r="A26" s="111" t="s">
        <v>20</v>
      </c>
      <c r="B26" s="31" t="s">
        <v>25</v>
      </c>
      <c r="C26" s="31" t="s">
        <v>26</v>
      </c>
      <c r="D26" s="31">
        <v>3</v>
      </c>
      <c r="E26" s="103" t="s">
        <v>27</v>
      </c>
      <c r="F26" s="102">
        <v>42101</v>
      </c>
      <c r="G26" s="139">
        <v>20.32</v>
      </c>
      <c r="H26" s="148">
        <v>2.2859999999999996</v>
      </c>
      <c r="I26" s="91">
        <v>42117</v>
      </c>
      <c r="J26" s="18"/>
      <c r="K26" s="64"/>
      <c r="L26" s="64"/>
      <c r="M26" s="91">
        <v>42157</v>
      </c>
      <c r="N26" s="18"/>
      <c r="O26" s="18"/>
      <c r="P26" s="18"/>
      <c r="Q26" s="157">
        <v>20.827999999999999</v>
      </c>
      <c r="R26" s="85">
        <v>42233</v>
      </c>
      <c r="S26" s="55"/>
      <c r="T26" s="55" t="s">
        <v>24</v>
      </c>
      <c r="U26" s="55"/>
      <c r="V26" s="166">
        <v>20.5</v>
      </c>
      <c r="W26" s="154">
        <v>2.66</v>
      </c>
      <c r="X26" s="44"/>
      <c r="Y26" s="18"/>
      <c r="Z26" s="18"/>
      <c r="AA26" s="18"/>
      <c r="AB26" s="18"/>
      <c r="AC26" s="18"/>
      <c r="AD26" s="18"/>
      <c r="AE26" s="18"/>
    </row>
    <row r="27" spans="1:31" ht="15" customHeight="1">
      <c r="A27" s="111" t="s">
        <v>20</v>
      </c>
      <c r="B27" s="31" t="s">
        <v>25</v>
      </c>
      <c r="C27" s="31" t="s">
        <v>26</v>
      </c>
      <c r="D27" s="31">
        <v>4</v>
      </c>
      <c r="E27" s="103" t="s">
        <v>27</v>
      </c>
      <c r="F27" s="102">
        <v>42101</v>
      </c>
      <c r="G27" s="139">
        <v>27.94</v>
      </c>
      <c r="H27" s="148">
        <v>3.302</v>
      </c>
      <c r="I27" s="91">
        <v>42117</v>
      </c>
      <c r="J27" s="18"/>
      <c r="K27" s="64"/>
      <c r="L27" s="64"/>
      <c r="M27" s="91">
        <v>42157</v>
      </c>
      <c r="N27" s="18"/>
      <c r="O27" s="18"/>
      <c r="P27" s="18"/>
      <c r="Q27" s="157">
        <v>33.274000000000001</v>
      </c>
      <c r="R27" s="85">
        <v>42233</v>
      </c>
      <c r="S27" s="55" t="s">
        <v>24</v>
      </c>
      <c r="T27" s="55" t="s">
        <v>24</v>
      </c>
      <c r="U27" s="55"/>
      <c r="V27" s="166">
        <v>23</v>
      </c>
      <c r="W27" s="154">
        <v>2.06</v>
      </c>
      <c r="X27" s="44"/>
      <c r="Y27" s="18"/>
      <c r="Z27" s="18"/>
      <c r="AA27" s="18"/>
      <c r="AB27" s="18"/>
      <c r="AC27" s="18"/>
      <c r="AD27" s="18"/>
      <c r="AE27" s="18"/>
    </row>
    <row r="28" spans="1:31" ht="15" customHeight="1">
      <c r="A28" s="111" t="s">
        <v>20</v>
      </c>
      <c r="B28" s="31" t="s">
        <v>25</v>
      </c>
      <c r="C28" s="31" t="s">
        <v>26</v>
      </c>
      <c r="D28" s="31">
        <v>5</v>
      </c>
      <c r="E28" s="103" t="s">
        <v>27</v>
      </c>
      <c r="F28" s="102">
        <v>42101</v>
      </c>
      <c r="G28" s="139">
        <v>33.020000000000003</v>
      </c>
      <c r="H28" s="148">
        <v>3.302</v>
      </c>
      <c r="I28" s="91">
        <v>42117</v>
      </c>
      <c r="J28" s="18"/>
      <c r="K28" s="64"/>
      <c r="L28" s="64"/>
      <c r="M28" s="91">
        <v>42157</v>
      </c>
      <c r="N28" s="18"/>
      <c r="O28" s="18"/>
      <c r="P28" s="18"/>
      <c r="Q28" s="157">
        <v>44.45</v>
      </c>
      <c r="R28" s="85">
        <v>42233</v>
      </c>
      <c r="S28" s="55"/>
      <c r="T28" s="55" t="s">
        <v>24</v>
      </c>
      <c r="U28" s="55"/>
      <c r="V28" s="166">
        <v>47</v>
      </c>
      <c r="W28" s="154">
        <v>4.88</v>
      </c>
      <c r="X28" s="44"/>
      <c r="Y28" s="18"/>
      <c r="Z28" s="18"/>
      <c r="AA28" s="18"/>
      <c r="AB28" s="18"/>
      <c r="AC28" s="18"/>
      <c r="AD28" s="18"/>
      <c r="AE28" s="18"/>
    </row>
    <row r="29" spans="1:31" ht="15" customHeight="1">
      <c r="A29" s="111" t="s">
        <v>20</v>
      </c>
      <c r="B29" s="31" t="s">
        <v>25</v>
      </c>
      <c r="C29" s="31" t="s">
        <v>26</v>
      </c>
      <c r="D29" s="31">
        <v>6</v>
      </c>
      <c r="E29" s="103" t="s">
        <v>27</v>
      </c>
      <c r="F29" s="102">
        <v>42101</v>
      </c>
      <c r="G29" s="139">
        <v>26.416</v>
      </c>
      <c r="H29" s="148">
        <v>4.0640000000000001</v>
      </c>
      <c r="I29" s="91">
        <v>42117</v>
      </c>
      <c r="J29" s="18"/>
      <c r="K29" s="64"/>
      <c r="L29" s="64"/>
      <c r="M29" s="91">
        <v>42157</v>
      </c>
      <c r="N29" s="18"/>
      <c r="O29" s="18"/>
      <c r="P29" s="18"/>
      <c r="Q29" s="157">
        <v>38.353999999999999</v>
      </c>
      <c r="R29" s="85">
        <v>42233</v>
      </c>
      <c r="S29" s="55"/>
      <c r="T29" s="55" t="s">
        <v>24</v>
      </c>
      <c r="U29" s="55"/>
      <c r="V29" s="166">
        <v>42.5</v>
      </c>
      <c r="W29" s="154">
        <v>5.33</v>
      </c>
      <c r="X29" s="44"/>
      <c r="Y29" s="18"/>
      <c r="Z29" s="18"/>
      <c r="AA29" s="18"/>
      <c r="AB29" s="18"/>
      <c r="AC29" s="18"/>
      <c r="AD29" s="18"/>
      <c r="AE29" s="18"/>
    </row>
    <row r="30" spans="1:31" ht="15" customHeight="1">
      <c r="A30" s="111" t="s">
        <v>20</v>
      </c>
      <c r="B30" s="31" t="s">
        <v>25</v>
      </c>
      <c r="C30" s="31" t="s">
        <v>26</v>
      </c>
      <c r="D30" s="31">
        <v>7</v>
      </c>
      <c r="E30" s="103" t="s">
        <v>27</v>
      </c>
      <c r="F30" s="102">
        <v>42101</v>
      </c>
      <c r="G30" s="139">
        <v>35.56</v>
      </c>
      <c r="H30" s="148">
        <v>5.08</v>
      </c>
      <c r="I30" s="91">
        <v>42117</v>
      </c>
      <c r="J30" s="18"/>
      <c r="K30" s="64"/>
      <c r="L30" s="64"/>
      <c r="M30" s="91">
        <v>42157</v>
      </c>
      <c r="N30" s="18"/>
      <c r="O30" s="18"/>
      <c r="P30" s="18"/>
      <c r="Q30" s="157">
        <v>45.974000000000004</v>
      </c>
      <c r="R30" s="85">
        <v>42233</v>
      </c>
      <c r="S30" s="55"/>
      <c r="T30" s="55" t="s">
        <v>24</v>
      </c>
      <c r="U30" s="55"/>
      <c r="V30" s="166">
        <v>53</v>
      </c>
      <c r="W30" s="154">
        <v>5.29</v>
      </c>
      <c r="X30" s="44"/>
      <c r="Y30" s="18"/>
      <c r="Z30" s="18"/>
      <c r="AA30" s="18"/>
      <c r="AB30" s="18"/>
      <c r="AC30" s="18"/>
      <c r="AD30" s="18"/>
      <c r="AE30" s="18"/>
    </row>
    <row r="31" spans="1:31" ht="15" customHeight="1">
      <c r="A31" s="111" t="s">
        <v>20</v>
      </c>
      <c r="B31" s="31" t="s">
        <v>25</v>
      </c>
      <c r="C31" s="31" t="s">
        <v>26</v>
      </c>
      <c r="D31" s="31">
        <v>8</v>
      </c>
      <c r="E31" s="103" t="s">
        <v>27</v>
      </c>
      <c r="F31" s="102">
        <v>42101</v>
      </c>
      <c r="G31" s="139">
        <v>34.798000000000002</v>
      </c>
      <c r="H31" s="148">
        <v>5.08</v>
      </c>
      <c r="I31" s="91">
        <v>42117</v>
      </c>
      <c r="J31" s="18"/>
      <c r="K31" s="64"/>
      <c r="L31" s="64"/>
      <c r="M31" s="91">
        <v>42157</v>
      </c>
      <c r="N31" s="18"/>
      <c r="O31" s="18"/>
      <c r="P31" s="18"/>
      <c r="Q31" s="157">
        <v>48.006</v>
      </c>
      <c r="R31" s="85">
        <v>42233</v>
      </c>
      <c r="S31" s="55"/>
      <c r="T31" s="55" t="s">
        <v>24</v>
      </c>
      <c r="U31" s="55"/>
      <c r="V31" s="166">
        <v>51</v>
      </c>
      <c r="W31" s="154">
        <v>5.77</v>
      </c>
      <c r="X31" s="44"/>
      <c r="Y31" s="18"/>
      <c r="Z31" s="18"/>
      <c r="AA31" s="18"/>
      <c r="AB31" s="18"/>
      <c r="AC31" s="18"/>
      <c r="AD31" s="18"/>
      <c r="AE31" s="18"/>
    </row>
    <row r="32" spans="1:31" ht="15" customHeight="1">
      <c r="A32" s="111" t="s">
        <v>20</v>
      </c>
      <c r="B32" s="31" t="s">
        <v>25</v>
      </c>
      <c r="C32" s="31" t="s">
        <v>26</v>
      </c>
      <c r="D32" s="31">
        <v>9</v>
      </c>
      <c r="E32" s="103" t="s">
        <v>27</v>
      </c>
      <c r="F32" s="102">
        <v>42101</v>
      </c>
      <c r="G32" s="139">
        <v>48.26</v>
      </c>
      <c r="H32" s="148">
        <v>4.3180000000000005</v>
      </c>
      <c r="I32" s="91">
        <v>42117</v>
      </c>
      <c r="J32" s="18"/>
      <c r="K32" s="64"/>
      <c r="L32" s="64"/>
      <c r="M32" s="91">
        <v>42157</v>
      </c>
      <c r="N32" s="18"/>
      <c r="O32" s="18"/>
      <c r="P32" s="18"/>
      <c r="Q32" s="157">
        <v>51.054000000000002</v>
      </c>
      <c r="R32" s="85">
        <v>42233</v>
      </c>
      <c r="S32" s="55"/>
      <c r="T32" s="55" t="s">
        <v>24</v>
      </c>
      <c r="U32" s="55"/>
      <c r="V32" s="166">
        <v>54</v>
      </c>
      <c r="W32" s="154">
        <v>6.81</v>
      </c>
      <c r="X32" s="44"/>
      <c r="Y32" s="18"/>
      <c r="Z32" s="18"/>
      <c r="AA32" s="18"/>
      <c r="AB32" s="18"/>
      <c r="AC32" s="18"/>
      <c r="AD32" s="18"/>
      <c r="AE32" s="18"/>
    </row>
    <row r="33" spans="1:31" ht="15" customHeight="1">
      <c r="A33" s="111" t="s">
        <v>20</v>
      </c>
      <c r="B33" s="31" t="s">
        <v>25</v>
      </c>
      <c r="C33" s="31" t="s">
        <v>26</v>
      </c>
      <c r="D33" s="31">
        <v>10</v>
      </c>
      <c r="E33" s="103" t="s">
        <v>27</v>
      </c>
      <c r="F33" s="102">
        <v>42101</v>
      </c>
      <c r="G33" s="139">
        <v>27.94</v>
      </c>
      <c r="H33" s="148">
        <v>2.032</v>
      </c>
      <c r="I33" s="91">
        <v>42117</v>
      </c>
      <c r="J33" s="18"/>
      <c r="K33" s="64"/>
      <c r="L33" s="64"/>
      <c r="M33" s="91">
        <v>42157</v>
      </c>
      <c r="N33" s="18"/>
      <c r="O33" s="18"/>
      <c r="P33" s="18"/>
      <c r="Q33" s="157">
        <v>33.020000000000003</v>
      </c>
      <c r="R33" s="85">
        <v>42233</v>
      </c>
      <c r="S33" s="55"/>
      <c r="T33" s="70" t="s">
        <v>24</v>
      </c>
      <c r="U33" s="55"/>
      <c r="V33" s="166"/>
      <c r="W33" s="154"/>
      <c r="X33" s="44"/>
      <c r="Y33" s="18"/>
      <c r="Z33" s="18"/>
      <c r="AA33" s="18"/>
      <c r="AB33" s="18"/>
      <c r="AC33" s="18"/>
      <c r="AD33" s="18"/>
      <c r="AE33" s="18"/>
    </row>
    <row r="34" spans="1:31" ht="15" customHeight="1">
      <c r="A34" s="111" t="s">
        <v>20</v>
      </c>
      <c r="B34" s="31" t="s">
        <v>25</v>
      </c>
      <c r="C34" s="31" t="s">
        <v>26</v>
      </c>
      <c r="D34" s="31">
        <v>11</v>
      </c>
      <c r="E34" s="103" t="s">
        <v>27</v>
      </c>
      <c r="F34" s="102">
        <v>42101</v>
      </c>
      <c r="G34" s="139">
        <v>27.94</v>
      </c>
      <c r="H34" s="148">
        <v>4.5719999999999992</v>
      </c>
      <c r="I34" s="91">
        <v>42117</v>
      </c>
      <c r="J34" s="18"/>
      <c r="K34" s="64"/>
      <c r="L34" s="64"/>
      <c r="M34" s="91">
        <v>42157</v>
      </c>
      <c r="N34" s="18"/>
      <c r="O34" s="18"/>
      <c r="P34" s="18"/>
      <c r="Q34" s="157">
        <v>38.607999999999997</v>
      </c>
      <c r="R34" s="85">
        <v>42233</v>
      </c>
      <c r="S34" s="55"/>
      <c r="T34" s="55" t="s">
        <v>24</v>
      </c>
      <c r="U34" s="55"/>
      <c r="V34" s="166">
        <v>42</v>
      </c>
      <c r="W34" s="154">
        <v>3.79</v>
      </c>
      <c r="X34" s="44"/>
      <c r="Y34" s="18"/>
      <c r="Z34" s="18"/>
      <c r="AA34" s="18"/>
      <c r="AB34" s="18"/>
      <c r="AC34" s="18"/>
      <c r="AD34" s="18"/>
      <c r="AE34" s="18"/>
    </row>
    <row r="35" spans="1:31" ht="15" customHeight="1">
      <c r="A35" s="111" t="s">
        <v>20</v>
      </c>
      <c r="B35" s="31" t="s">
        <v>25</v>
      </c>
      <c r="C35" s="31" t="s">
        <v>26</v>
      </c>
      <c r="D35" s="31">
        <v>12</v>
      </c>
      <c r="E35" s="103" t="s">
        <v>27</v>
      </c>
      <c r="F35" s="102">
        <v>42101</v>
      </c>
      <c r="G35" s="139">
        <v>27.94</v>
      </c>
      <c r="H35" s="148">
        <v>3.302</v>
      </c>
      <c r="I35" s="91">
        <v>42117</v>
      </c>
      <c r="J35" s="18"/>
      <c r="K35" s="64"/>
      <c r="L35" s="64"/>
      <c r="M35" s="91">
        <v>42157</v>
      </c>
      <c r="N35" s="18"/>
      <c r="O35" s="18"/>
      <c r="P35" s="18"/>
      <c r="Q35" s="157">
        <v>40.386000000000003</v>
      </c>
      <c r="R35" s="85">
        <v>42233</v>
      </c>
      <c r="S35" s="55"/>
      <c r="T35" s="55" t="s">
        <v>24</v>
      </c>
      <c r="U35" s="55"/>
      <c r="V35" s="166">
        <v>44</v>
      </c>
      <c r="W35" s="154">
        <v>4.76</v>
      </c>
      <c r="X35" s="44"/>
      <c r="Y35" s="18"/>
      <c r="Z35" s="18"/>
      <c r="AA35" s="18"/>
      <c r="AB35" s="18"/>
      <c r="AC35" s="18"/>
      <c r="AD35" s="18"/>
      <c r="AE35" s="18"/>
    </row>
    <row r="36" spans="1:31" ht="15" customHeight="1">
      <c r="A36" s="111" t="s">
        <v>20</v>
      </c>
      <c r="B36" s="31" t="s">
        <v>25</v>
      </c>
      <c r="C36" s="31" t="s">
        <v>26</v>
      </c>
      <c r="D36" s="31">
        <v>13</v>
      </c>
      <c r="E36" s="103" t="s">
        <v>27</v>
      </c>
      <c r="F36" s="102">
        <v>42101</v>
      </c>
      <c r="G36" s="139">
        <v>28.956000000000003</v>
      </c>
      <c r="H36" s="148">
        <v>3.302</v>
      </c>
      <c r="I36" s="91">
        <v>42117</v>
      </c>
      <c r="J36" s="18"/>
      <c r="K36" s="64"/>
      <c r="L36" s="64"/>
      <c r="M36" s="91">
        <v>42157</v>
      </c>
      <c r="N36" s="18"/>
      <c r="O36" s="18"/>
      <c r="P36" s="18"/>
      <c r="Q36" s="157">
        <v>40.894000000000005</v>
      </c>
      <c r="R36" s="85">
        <v>42233</v>
      </c>
      <c r="S36" s="55"/>
      <c r="T36" s="55" t="s">
        <v>24</v>
      </c>
      <c r="U36" s="55"/>
      <c r="V36" s="166">
        <v>45</v>
      </c>
      <c r="W36" s="154">
        <v>4.97</v>
      </c>
      <c r="X36" s="44"/>
      <c r="Y36" s="18"/>
      <c r="Z36" s="18"/>
      <c r="AA36" s="18"/>
      <c r="AB36" s="18"/>
      <c r="AC36" s="18"/>
      <c r="AD36" s="18"/>
      <c r="AE36" s="18"/>
    </row>
    <row r="37" spans="1:31" ht="15" customHeight="1">
      <c r="A37" s="111" t="s">
        <v>20</v>
      </c>
      <c r="B37" s="31" t="s">
        <v>25</v>
      </c>
      <c r="C37" s="31" t="s">
        <v>26</v>
      </c>
      <c r="D37" s="31">
        <v>14</v>
      </c>
      <c r="E37" s="103" t="s">
        <v>27</v>
      </c>
      <c r="F37" s="102">
        <v>42101</v>
      </c>
      <c r="G37" s="139">
        <v>24.637999999999998</v>
      </c>
      <c r="H37" s="148">
        <v>2.2859999999999996</v>
      </c>
      <c r="I37" s="91">
        <v>42117</v>
      </c>
      <c r="J37" s="18"/>
      <c r="K37" s="64"/>
      <c r="L37" s="64"/>
      <c r="M37" s="91">
        <v>42157</v>
      </c>
      <c r="N37" s="18"/>
      <c r="O37" s="18"/>
      <c r="P37" s="18"/>
      <c r="Q37" s="157">
        <v>23.367999999999999</v>
      </c>
      <c r="R37" s="85">
        <v>42233</v>
      </c>
      <c r="S37" s="55"/>
      <c r="T37" s="55" t="s">
        <v>24</v>
      </c>
      <c r="U37" s="55"/>
      <c r="V37" s="166">
        <v>46</v>
      </c>
      <c r="W37" s="154">
        <v>3.89</v>
      </c>
      <c r="X37" s="44"/>
      <c r="Y37" s="18"/>
      <c r="Z37" s="18"/>
      <c r="AA37" s="18"/>
      <c r="AB37" s="18"/>
      <c r="AC37" s="18"/>
      <c r="AD37" s="18"/>
      <c r="AE37" s="18"/>
    </row>
    <row r="38" spans="1:31" ht="15" customHeight="1">
      <c r="A38" s="111" t="s">
        <v>20</v>
      </c>
      <c r="B38" s="31" t="s">
        <v>25</v>
      </c>
      <c r="C38" s="31" t="s">
        <v>26</v>
      </c>
      <c r="D38" s="31">
        <v>15</v>
      </c>
      <c r="E38" s="103" t="s">
        <v>27</v>
      </c>
      <c r="F38" s="102">
        <v>42101</v>
      </c>
      <c r="G38" s="139">
        <v>25.4</v>
      </c>
      <c r="H38" s="148">
        <v>2.2859999999999996</v>
      </c>
      <c r="I38" s="91">
        <v>42117</v>
      </c>
      <c r="J38" s="18"/>
      <c r="K38" s="64"/>
      <c r="L38" s="64"/>
      <c r="M38" s="91">
        <v>42157</v>
      </c>
      <c r="N38" s="18"/>
      <c r="O38" s="18"/>
      <c r="P38" s="18"/>
      <c r="Q38" s="157">
        <v>27.686</v>
      </c>
      <c r="R38" s="85">
        <v>42233</v>
      </c>
      <c r="S38" s="55"/>
      <c r="T38" s="55" t="s">
        <v>24</v>
      </c>
      <c r="U38" s="55"/>
      <c r="V38" s="166">
        <v>30.5</v>
      </c>
      <c r="W38" s="154">
        <v>3.29</v>
      </c>
      <c r="X38" s="44"/>
      <c r="Y38" s="18"/>
      <c r="Z38" s="18"/>
      <c r="AA38" s="18"/>
      <c r="AB38" s="18"/>
      <c r="AC38" s="18"/>
      <c r="AD38" s="18"/>
      <c r="AE38" s="18"/>
    </row>
    <row r="39" spans="1:31" ht="15" customHeight="1">
      <c r="A39" s="111" t="s">
        <v>20</v>
      </c>
      <c r="B39" s="31" t="s">
        <v>25</v>
      </c>
      <c r="C39" s="31" t="s">
        <v>26</v>
      </c>
      <c r="D39" s="31">
        <v>16</v>
      </c>
      <c r="E39" s="103" t="s">
        <v>27</v>
      </c>
      <c r="F39" s="102">
        <v>42101</v>
      </c>
      <c r="G39" s="139">
        <v>27.177999999999997</v>
      </c>
      <c r="H39" s="148">
        <v>3.302</v>
      </c>
      <c r="I39" s="91">
        <v>42117</v>
      </c>
      <c r="J39" s="18"/>
      <c r="K39" s="64"/>
      <c r="L39" s="64"/>
      <c r="M39" s="91">
        <v>42157</v>
      </c>
      <c r="N39" s="18"/>
      <c r="O39" s="18"/>
      <c r="P39" s="18"/>
      <c r="Q39" s="157">
        <v>31.242000000000001</v>
      </c>
      <c r="R39" s="85">
        <v>42233</v>
      </c>
      <c r="S39" s="34"/>
      <c r="T39" s="70" t="s">
        <v>24</v>
      </c>
      <c r="U39" s="34"/>
      <c r="V39" s="167"/>
      <c r="W39" s="154"/>
      <c r="X39" s="44"/>
      <c r="Y39" s="18"/>
      <c r="Z39" s="18"/>
      <c r="AA39" s="18"/>
      <c r="AB39" s="18"/>
      <c r="AC39" s="18"/>
      <c r="AD39" s="18"/>
      <c r="AE39" s="18"/>
    </row>
    <row r="40" spans="1:31" ht="15" customHeight="1">
      <c r="A40" s="111" t="s">
        <v>20</v>
      </c>
      <c r="B40" s="31" t="s">
        <v>25</v>
      </c>
      <c r="C40" s="31" t="s">
        <v>26</v>
      </c>
      <c r="D40" s="31">
        <v>17</v>
      </c>
      <c r="E40" s="103" t="s">
        <v>27</v>
      </c>
      <c r="F40" s="102">
        <v>42101</v>
      </c>
      <c r="G40" s="139">
        <v>22.86</v>
      </c>
      <c r="H40" s="148">
        <v>2.2859999999999996</v>
      </c>
      <c r="I40" s="91">
        <v>42117</v>
      </c>
      <c r="J40" s="18"/>
      <c r="K40" s="64"/>
      <c r="L40" s="64"/>
      <c r="M40" s="91">
        <v>42157</v>
      </c>
      <c r="N40" s="18"/>
      <c r="O40" s="18"/>
      <c r="P40" s="18"/>
      <c r="Q40" s="157">
        <v>25.4</v>
      </c>
      <c r="R40" s="85">
        <v>42233</v>
      </c>
      <c r="S40" s="55"/>
      <c r="T40" s="55" t="s">
        <v>24</v>
      </c>
      <c r="U40" s="55"/>
      <c r="V40" s="166">
        <v>26</v>
      </c>
      <c r="W40" s="154">
        <v>4.63</v>
      </c>
      <c r="X40" s="44"/>
      <c r="Y40" s="18"/>
      <c r="Z40" s="18"/>
      <c r="AA40" s="18"/>
      <c r="AB40" s="18"/>
      <c r="AC40" s="18"/>
      <c r="AD40" s="18"/>
      <c r="AE40" s="18"/>
    </row>
    <row r="41" spans="1:31" ht="15" customHeight="1">
      <c r="A41" s="111" t="s">
        <v>20</v>
      </c>
      <c r="B41" s="31" t="s">
        <v>25</v>
      </c>
      <c r="C41" s="31" t="s">
        <v>26</v>
      </c>
      <c r="D41" s="31">
        <v>18</v>
      </c>
      <c r="E41" s="103" t="s">
        <v>27</v>
      </c>
      <c r="F41" s="102">
        <v>42101</v>
      </c>
      <c r="G41" s="139">
        <v>23.876000000000001</v>
      </c>
      <c r="H41" s="148">
        <v>2.794</v>
      </c>
      <c r="I41" s="91">
        <v>42117</v>
      </c>
      <c r="J41" s="18"/>
      <c r="K41" s="64"/>
      <c r="L41" s="64"/>
      <c r="M41" s="91">
        <v>42157</v>
      </c>
      <c r="N41" s="18"/>
      <c r="O41" s="18"/>
      <c r="P41" s="18"/>
      <c r="Q41" s="157">
        <v>30.226000000000003</v>
      </c>
      <c r="R41" s="85">
        <v>42233</v>
      </c>
      <c r="S41" s="55"/>
      <c r="T41" s="55" t="s">
        <v>24</v>
      </c>
      <c r="U41" s="55"/>
      <c r="V41" s="166">
        <v>33</v>
      </c>
      <c r="W41" s="154">
        <v>3.84</v>
      </c>
      <c r="X41" s="44"/>
      <c r="Y41" s="18"/>
      <c r="Z41" s="18"/>
      <c r="AA41" s="18"/>
      <c r="AB41" s="18"/>
      <c r="AC41" s="18"/>
      <c r="AD41" s="18"/>
      <c r="AE41" s="18"/>
    </row>
    <row r="42" spans="1:31" ht="15" customHeight="1">
      <c r="A42" s="111" t="s">
        <v>20</v>
      </c>
      <c r="B42" s="31" t="s">
        <v>25</v>
      </c>
      <c r="C42" s="31" t="s">
        <v>26</v>
      </c>
      <c r="D42" s="31">
        <v>19</v>
      </c>
      <c r="E42" s="103" t="s">
        <v>27</v>
      </c>
      <c r="F42" s="102">
        <v>42101</v>
      </c>
      <c r="G42" s="139">
        <v>38.1</v>
      </c>
      <c r="H42" s="148">
        <v>2.54</v>
      </c>
      <c r="I42" s="91">
        <v>42117</v>
      </c>
      <c r="J42" s="18"/>
      <c r="K42" s="64"/>
      <c r="L42" s="64"/>
      <c r="M42" s="91">
        <v>42157</v>
      </c>
      <c r="N42" s="18"/>
      <c r="O42" s="18"/>
      <c r="P42" s="18"/>
      <c r="Q42" s="157">
        <v>45.974000000000004</v>
      </c>
      <c r="R42" s="85">
        <v>42233</v>
      </c>
      <c r="S42" s="55"/>
      <c r="T42" s="55" t="s">
        <v>24</v>
      </c>
      <c r="U42" s="55"/>
      <c r="V42" s="166">
        <v>46</v>
      </c>
      <c r="W42" s="154">
        <v>4.17</v>
      </c>
      <c r="X42" s="44"/>
      <c r="Y42" s="18"/>
      <c r="Z42" s="18"/>
      <c r="AA42" s="18"/>
      <c r="AB42" s="18"/>
      <c r="AC42" s="18"/>
      <c r="AD42" s="18"/>
      <c r="AE42" s="18"/>
    </row>
    <row r="43" spans="1:31" ht="15" customHeight="1">
      <c r="A43" s="112" t="s">
        <v>20</v>
      </c>
      <c r="B43" s="32" t="s">
        <v>25</v>
      </c>
      <c r="C43" s="32" t="s">
        <v>26</v>
      </c>
      <c r="D43" s="32">
        <v>20</v>
      </c>
      <c r="E43" s="105" t="s">
        <v>27</v>
      </c>
      <c r="F43" s="104">
        <v>42101</v>
      </c>
      <c r="G43" s="140">
        <v>30.48</v>
      </c>
      <c r="H43" s="149">
        <v>3.8099999999999996</v>
      </c>
      <c r="I43" s="92">
        <v>42117</v>
      </c>
      <c r="J43" s="18"/>
      <c r="K43" s="64"/>
      <c r="L43" s="64"/>
      <c r="M43" s="92">
        <v>42157</v>
      </c>
      <c r="N43" s="18"/>
      <c r="O43" s="18"/>
      <c r="P43" s="18"/>
      <c r="Q43" s="157">
        <v>36.322000000000003</v>
      </c>
      <c r="R43" s="85">
        <v>42233</v>
      </c>
      <c r="S43" s="55"/>
      <c r="T43" s="55" t="s">
        <v>24</v>
      </c>
      <c r="U43" s="55"/>
      <c r="V43" s="166">
        <v>42</v>
      </c>
      <c r="W43" s="154">
        <v>4.7</v>
      </c>
      <c r="X43" s="45"/>
      <c r="Y43" s="33"/>
      <c r="Z43" s="33"/>
      <c r="AA43" s="33"/>
      <c r="AB43" s="33"/>
      <c r="AC43" s="33"/>
      <c r="AD43" s="33"/>
      <c r="AE43" s="33"/>
    </row>
    <row r="44" spans="1:31" ht="15" customHeight="1">
      <c r="A44" s="109" t="s">
        <v>20</v>
      </c>
      <c r="B44" s="24" t="s">
        <v>28</v>
      </c>
      <c r="C44" s="24" t="s">
        <v>29</v>
      </c>
      <c r="D44" s="24">
        <v>1</v>
      </c>
      <c r="E44" s="89" t="s">
        <v>27</v>
      </c>
      <c r="F44" s="83">
        <v>42101</v>
      </c>
      <c r="G44" s="137">
        <v>30.48</v>
      </c>
      <c r="H44" s="146">
        <v>3.8099999999999996</v>
      </c>
      <c r="I44" s="83">
        <v>42117</v>
      </c>
      <c r="J44" s="48"/>
      <c r="K44" s="63"/>
      <c r="L44" s="63"/>
      <c r="M44" s="83">
        <v>42157</v>
      </c>
      <c r="N44" s="48"/>
      <c r="O44" s="48"/>
      <c r="P44" s="48"/>
      <c r="Q44" s="161">
        <v>40.64</v>
      </c>
      <c r="R44" s="83">
        <v>42233</v>
      </c>
      <c r="S44" s="49"/>
      <c r="T44" s="49" t="s">
        <v>24</v>
      </c>
      <c r="U44" s="49" t="s">
        <v>24</v>
      </c>
      <c r="V44" s="168">
        <v>45</v>
      </c>
      <c r="W44" s="153">
        <v>3.84</v>
      </c>
      <c r="X44" s="25"/>
      <c r="Y44" s="25"/>
      <c r="Z44" s="25"/>
      <c r="AA44" s="26"/>
      <c r="AB44" s="28"/>
      <c r="AC44" s="25"/>
      <c r="AD44" s="25"/>
      <c r="AE44" s="26"/>
    </row>
    <row r="45" spans="1:31" ht="15" customHeight="1">
      <c r="A45" s="109" t="s">
        <v>20</v>
      </c>
      <c r="B45" s="24" t="s">
        <v>28</v>
      </c>
      <c r="C45" s="24" t="s">
        <v>29</v>
      </c>
      <c r="D45" s="24">
        <v>2</v>
      </c>
      <c r="E45" s="89" t="s">
        <v>27</v>
      </c>
      <c r="F45" s="83">
        <v>42101</v>
      </c>
      <c r="G45" s="137">
        <v>28.956000000000003</v>
      </c>
      <c r="H45" s="146">
        <v>4.0640000000000001</v>
      </c>
      <c r="I45" s="83">
        <v>42117</v>
      </c>
      <c r="J45" s="48"/>
      <c r="K45" s="63"/>
      <c r="L45" s="63"/>
      <c r="M45" s="83">
        <v>42157</v>
      </c>
      <c r="N45" s="48"/>
      <c r="O45" s="48"/>
      <c r="P45" s="48"/>
      <c r="Q45" s="161">
        <v>37.846000000000004</v>
      </c>
      <c r="R45" s="83">
        <v>42233</v>
      </c>
      <c r="S45" s="49"/>
      <c r="T45" s="49" t="s">
        <v>24</v>
      </c>
      <c r="U45" s="49"/>
      <c r="V45" s="168">
        <v>41</v>
      </c>
      <c r="W45" s="153">
        <v>4.63</v>
      </c>
      <c r="X45" s="25"/>
      <c r="Y45" s="25"/>
      <c r="Z45" s="25"/>
      <c r="AA45" s="26"/>
      <c r="AB45" s="28"/>
      <c r="AC45" s="25"/>
      <c r="AD45" s="25"/>
      <c r="AE45" s="26"/>
    </row>
    <row r="46" spans="1:31" ht="15" customHeight="1">
      <c r="A46" s="109" t="s">
        <v>20</v>
      </c>
      <c r="B46" s="24" t="s">
        <v>28</v>
      </c>
      <c r="C46" s="24" t="s">
        <v>29</v>
      </c>
      <c r="D46" s="24">
        <v>3</v>
      </c>
      <c r="E46" s="89" t="s">
        <v>27</v>
      </c>
      <c r="F46" s="83">
        <v>42101</v>
      </c>
      <c r="G46" s="137">
        <v>31.496000000000002</v>
      </c>
      <c r="H46" s="146">
        <v>3.0479999999999996</v>
      </c>
      <c r="I46" s="83">
        <v>42117</v>
      </c>
      <c r="J46" s="48"/>
      <c r="K46" s="63"/>
      <c r="L46" s="63"/>
      <c r="M46" s="83">
        <v>42157</v>
      </c>
      <c r="N46" s="48"/>
      <c r="O46" s="48"/>
      <c r="P46" s="48"/>
      <c r="Q46" s="161">
        <v>42.164000000000001</v>
      </c>
      <c r="R46" s="83">
        <v>42233</v>
      </c>
      <c r="S46" s="49"/>
      <c r="T46" s="49" t="s">
        <v>24</v>
      </c>
      <c r="U46" s="49"/>
      <c r="V46" s="168">
        <v>50</v>
      </c>
      <c r="W46" s="153">
        <v>6.41</v>
      </c>
      <c r="X46" s="25"/>
      <c r="Y46" s="25"/>
      <c r="Z46" s="25"/>
      <c r="AA46" s="26"/>
      <c r="AB46" s="28"/>
      <c r="AC46" s="25"/>
      <c r="AD46" s="25"/>
      <c r="AE46" s="26"/>
    </row>
    <row r="47" spans="1:31" ht="15" customHeight="1">
      <c r="A47" s="109" t="s">
        <v>20</v>
      </c>
      <c r="B47" s="24" t="s">
        <v>28</v>
      </c>
      <c r="C47" s="24" t="s">
        <v>29</v>
      </c>
      <c r="D47" s="24">
        <v>4</v>
      </c>
      <c r="E47" s="89" t="s">
        <v>27</v>
      </c>
      <c r="F47" s="83">
        <v>42101</v>
      </c>
      <c r="G47" s="137">
        <v>18.541999999999998</v>
      </c>
      <c r="H47" s="146">
        <v>3.0479999999999996</v>
      </c>
      <c r="I47" s="83">
        <v>42117</v>
      </c>
      <c r="J47" s="48"/>
      <c r="K47" s="63"/>
      <c r="L47" s="63"/>
      <c r="M47" s="83">
        <v>42157</v>
      </c>
      <c r="N47" s="48"/>
      <c r="O47" s="48"/>
      <c r="P47" s="48"/>
      <c r="Q47" s="161">
        <v>24.13</v>
      </c>
      <c r="R47" s="83">
        <v>42233</v>
      </c>
      <c r="S47" s="49"/>
      <c r="T47" s="49" t="s">
        <v>24</v>
      </c>
      <c r="U47" s="49" t="s">
        <v>24</v>
      </c>
      <c r="V47" s="168">
        <v>26</v>
      </c>
      <c r="W47" s="153">
        <v>2.61</v>
      </c>
      <c r="X47" s="25"/>
      <c r="Y47" s="25"/>
      <c r="Z47" s="25"/>
      <c r="AA47" s="26"/>
      <c r="AB47" s="28"/>
      <c r="AC47" s="25"/>
      <c r="AD47" s="25"/>
      <c r="AE47" s="26"/>
    </row>
    <row r="48" spans="1:31" ht="15" customHeight="1">
      <c r="A48" s="109" t="s">
        <v>20</v>
      </c>
      <c r="B48" s="24" t="s">
        <v>28</v>
      </c>
      <c r="C48" s="24" t="s">
        <v>29</v>
      </c>
      <c r="D48" s="24">
        <v>5</v>
      </c>
      <c r="E48" s="89" t="s">
        <v>27</v>
      </c>
      <c r="F48" s="83">
        <v>42101</v>
      </c>
      <c r="G48" s="137">
        <v>28.956000000000003</v>
      </c>
      <c r="H48" s="146">
        <v>2.54</v>
      </c>
      <c r="I48" s="83">
        <v>42117</v>
      </c>
      <c r="J48" s="48"/>
      <c r="K48" s="63"/>
      <c r="L48" s="63"/>
      <c r="M48" s="83">
        <v>42157</v>
      </c>
      <c r="N48" s="48"/>
      <c r="O48" s="48"/>
      <c r="P48" s="48"/>
      <c r="Q48" s="161">
        <v>41.910000000000004</v>
      </c>
      <c r="R48" s="83">
        <v>42233</v>
      </c>
      <c r="S48" s="49"/>
      <c r="T48" s="49" t="s">
        <v>24</v>
      </c>
      <c r="U48" s="49"/>
      <c r="V48" s="168">
        <v>42</v>
      </c>
      <c r="W48" s="153">
        <v>4.55</v>
      </c>
      <c r="X48" s="25"/>
      <c r="Y48" s="25"/>
      <c r="Z48" s="25"/>
      <c r="AA48" s="26"/>
      <c r="AB48" s="28"/>
      <c r="AC48" s="25"/>
      <c r="AD48" s="25"/>
      <c r="AE48" s="26"/>
    </row>
    <row r="49" spans="1:31" ht="15" customHeight="1">
      <c r="A49" s="109" t="s">
        <v>20</v>
      </c>
      <c r="B49" s="24" t="s">
        <v>28</v>
      </c>
      <c r="C49" s="24" t="s">
        <v>29</v>
      </c>
      <c r="D49" s="24">
        <v>6</v>
      </c>
      <c r="E49" s="89" t="s">
        <v>27</v>
      </c>
      <c r="F49" s="83">
        <v>42101</v>
      </c>
      <c r="G49" s="137">
        <v>39.878</v>
      </c>
      <c r="H49" s="146">
        <v>4.5719999999999992</v>
      </c>
      <c r="I49" s="83">
        <v>42117</v>
      </c>
      <c r="J49" s="48"/>
      <c r="K49" s="63"/>
      <c r="L49" s="63"/>
      <c r="M49" s="83">
        <v>42157</v>
      </c>
      <c r="N49" s="48"/>
      <c r="O49" s="48"/>
      <c r="P49" s="48"/>
      <c r="Q49" s="161">
        <v>47.244000000000007</v>
      </c>
      <c r="R49" s="83">
        <v>42233</v>
      </c>
      <c r="S49" s="49"/>
      <c r="T49" s="49" t="s">
        <v>24</v>
      </c>
      <c r="U49" s="49"/>
      <c r="V49" s="168">
        <v>53</v>
      </c>
      <c r="W49" s="153">
        <v>6.11</v>
      </c>
      <c r="X49" s="25"/>
      <c r="Y49" s="25"/>
      <c r="Z49" s="25"/>
      <c r="AA49" s="26"/>
      <c r="AB49" s="28"/>
      <c r="AC49" s="25"/>
      <c r="AD49" s="25"/>
      <c r="AE49" s="26"/>
    </row>
    <row r="50" spans="1:31" ht="15" customHeight="1">
      <c r="A50" s="109" t="s">
        <v>20</v>
      </c>
      <c r="B50" s="24" t="s">
        <v>28</v>
      </c>
      <c r="C50" s="24" t="s">
        <v>29</v>
      </c>
      <c r="D50" s="24">
        <v>7</v>
      </c>
      <c r="E50" s="89" t="s">
        <v>27</v>
      </c>
      <c r="F50" s="83">
        <v>42101</v>
      </c>
      <c r="G50" s="137">
        <v>27.94</v>
      </c>
      <c r="H50" s="146">
        <v>3.556</v>
      </c>
      <c r="I50" s="83">
        <v>42117</v>
      </c>
      <c r="J50" s="48"/>
      <c r="K50" s="63"/>
      <c r="L50" s="63"/>
      <c r="M50" s="83">
        <v>42157</v>
      </c>
      <c r="N50" s="48"/>
      <c r="O50" s="48"/>
      <c r="P50" s="48"/>
      <c r="Q50" s="161">
        <v>36.83</v>
      </c>
      <c r="R50" s="83">
        <v>42233</v>
      </c>
      <c r="S50" s="49"/>
      <c r="T50" s="49" t="s">
        <v>24</v>
      </c>
      <c r="U50" s="49"/>
      <c r="V50" s="168">
        <v>36</v>
      </c>
      <c r="W50" s="153">
        <v>5.1100000000000003</v>
      </c>
      <c r="X50" s="25"/>
      <c r="Y50" s="25"/>
      <c r="Z50" s="25"/>
      <c r="AA50" s="26"/>
      <c r="AB50" s="28"/>
      <c r="AC50" s="25"/>
      <c r="AD50" s="25"/>
      <c r="AE50" s="26"/>
    </row>
    <row r="51" spans="1:31" ht="15" customHeight="1">
      <c r="A51" s="109" t="s">
        <v>20</v>
      </c>
      <c r="B51" s="24" t="s">
        <v>28</v>
      </c>
      <c r="C51" s="24" t="s">
        <v>29</v>
      </c>
      <c r="D51" s="24">
        <v>8</v>
      </c>
      <c r="E51" s="89" t="s">
        <v>27</v>
      </c>
      <c r="F51" s="83">
        <v>42101</v>
      </c>
      <c r="G51" s="137">
        <v>22.86</v>
      </c>
      <c r="H51" s="146">
        <v>3.0479999999999996</v>
      </c>
      <c r="I51" s="83">
        <v>42117</v>
      </c>
      <c r="J51" s="48"/>
      <c r="K51" s="63"/>
      <c r="L51" s="63"/>
      <c r="M51" s="83">
        <v>42157</v>
      </c>
      <c r="N51" s="48"/>
      <c r="O51" s="48"/>
      <c r="P51" s="48"/>
      <c r="Q51" s="161">
        <v>24.637999999999998</v>
      </c>
      <c r="R51" s="83">
        <v>42233</v>
      </c>
      <c r="S51" s="49"/>
      <c r="T51" s="49" t="s">
        <v>24</v>
      </c>
      <c r="U51" s="49"/>
      <c r="V51" s="168">
        <v>32</v>
      </c>
      <c r="W51" s="153">
        <v>4.21</v>
      </c>
      <c r="X51" s="25"/>
      <c r="Y51" s="25"/>
      <c r="Z51" s="25"/>
      <c r="AA51" s="26"/>
      <c r="AB51" s="28"/>
      <c r="AC51" s="25"/>
      <c r="AD51" s="25"/>
      <c r="AE51" s="26"/>
    </row>
    <row r="52" spans="1:31" ht="15" customHeight="1">
      <c r="A52" s="109" t="s">
        <v>20</v>
      </c>
      <c r="B52" s="24" t="s">
        <v>28</v>
      </c>
      <c r="C52" s="24" t="s">
        <v>29</v>
      </c>
      <c r="D52" s="24">
        <v>9</v>
      </c>
      <c r="E52" s="89" t="s">
        <v>27</v>
      </c>
      <c r="F52" s="83">
        <v>42101</v>
      </c>
      <c r="G52" s="137">
        <v>19.558</v>
      </c>
      <c r="H52" s="146">
        <v>3.302</v>
      </c>
      <c r="I52" s="83">
        <v>42117</v>
      </c>
      <c r="J52" s="48"/>
      <c r="K52" s="63"/>
      <c r="L52" s="63"/>
      <c r="M52" s="83">
        <v>42157</v>
      </c>
      <c r="N52" s="48"/>
      <c r="O52" s="48"/>
      <c r="P52" s="48"/>
      <c r="Q52" s="161">
        <v>21.336000000000002</v>
      </c>
      <c r="R52" s="83">
        <v>42233</v>
      </c>
      <c r="S52" s="49"/>
      <c r="T52" s="49" t="s">
        <v>24</v>
      </c>
      <c r="U52" s="49"/>
      <c r="V52" s="168">
        <v>29</v>
      </c>
      <c r="W52" s="153">
        <v>3.53</v>
      </c>
      <c r="X52" s="25"/>
      <c r="Y52" s="25"/>
      <c r="Z52" s="25"/>
      <c r="AA52" s="26"/>
      <c r="AB52" s="28"/>
      <c r="AC52" s="25"/>
      <c r="AD52" s="25"/>
      <c r="AE52" s="26"/>
    </row>
    <row r="53" spans="1:31" ht="15" customHeight="1">
      <c r="A53" s="109" t="s">
        <v>20</v>
      </c>
      <c r="B53" s="24" t="s">
        <v>28</v>
      </c>
      <c r="C53" s="24" t="s">
        <v>29</v>
      </c>
      <c r="D53" s="24">
        <v>10</v>
      </c>
      <c r="E53" s="89" t="s">
        <v>27</v>
      </c>
      <c r="F53" s="83">
        <v>42101</v>
      </c>
      <c r="G53" s="137">
        <v>25.654</v>
      </c>
      <c r="H53" s="146">
        <v>3.8099999999999996</v>
      </c>
      <c r="I53" s="83">
        <v>42117</v>
      </c>
      <c r="J53" s="48"/>
      <c r="K53" s="63"/>
      <c r="L53" s="63"/>
      <c r="M53" s="83">
        <v>42157</v>
      </c>
      <c r="N53" s="48"/>
      <c r="O53" s="48"/>
      <c r="P53" s="48"/>
      <c r="Q53" s="161">
        <v>26.416</v>
      </c>
      <c r="R53" s="83">
        <v>42233</v>
      </c>
      <c r="S53" s="49"/>
      <c r="T53" s="49" t="s">
        <v>24</v>
      </c>
      <c r="U53" s="49"/>
      <c r="V53" s="168">
        <v>28</v>
      </c>
      <c r="W53" s="153">
        <v>5.26</v>
      </c>
      <c r="X53" s="25"/>
      <c r="Y53" s="25"/>
      <c r="Z53" s="25"/>
      <c r="AA53" s="26"/>
      <c r="AB53" s="28"/>
      <c r="AC53" s="25"/>
      <c r="AD53" s="25"/>
      <c r="AE53" s="26"/>
    </row>
    <row r="54" spans="1:31" ht="15" customHeight="1">
      <c r="A54" s="109" t="s">
        <v>20</v>
      </c>
      <c r="B54" s="24" t="s">
        <v>28</v>
      </c>
      <c r="C54" s="24" t="s">
        <v>29</v>
      </c>
      <c r="D54" s="24">
        <v>11</v>
      </c>
      <c r="E54" s="89" t="s">
        <v>27</v>
      </c>
      <c r="F54" s="83">
        <v>42101</v>
      </c>
      <c r="G54" s="137">
        <v>35.56</v>
      </c>
      <c r="H54" s="146">
        <v>5.3339999999999996</v>
      </c>
      <c r="I54" s="83">
        <v>42117</v>
      </c>
      <c r="J54" s="48"/>
      <c r="K54" s="63"/>
      <c r="L54" s="63"/>
      <c r="M54" s="83">
        <v>42157</v>
      </c>
      <c r="N54" s="48"/>
      <c r="O54" s="48"/>
      <c r="P54" s="48"/>
      <c r="Q54" s="161">
        <v>42.164000000000001</v>
      </c>
      <c r="R54" s="83">
        <v>42233</v>
      </c>
      <c r="S54" s="49"/>
      <c r="T54" s="49" t="s">
        <v>24</v>
      </c>
      <c r="U54" s="49"/>
      <c r="V54" s="168">
        <v>45</v>
      </c>
      <c r="W54" s="153">
        <v>6.43</v>
      </c>
      <c r="X54" s="25"/>
      <c r="Y54" s="25"/>
      <c r="Z54" s="25"/>
      <c r="AA54" s="26"/>
      <c r="AB54" s="28"/>
      <c r="AC54" s="25"/>
      <c r="AD54" s="25"/>
      <c r="AE54" s="26"/>
    </row>
    <row r="55" spans="1:31" ht="15" customHeight="1">
      <c r="A55" s="109" t="s">
        <v>20</v>
      </c>
      <c r="B55" s="24" t="s">
        <v>28</v>
      </c>
      <c r="C55" s="24" t="s">
        <v>29</v>
      </c>
      <c r="D55" s="24">
        <v>12</v>
      </c>
      <c r="E55" s="89" t="s">
        <v>27</v>
      </c>
      <c r="F55" s="83">
        <v>42101</v>
      </c>
      <c r="G55" s="137">
        <v>40.64</v>
      </c>
      <c r="H55" s="146">
        <v>5.3339999999999996</v>
      </c>
      <c r="I55" s="83">
        <v>42117</v>
      </c>
      <c r="J55" s="48"/>
      <c r="K55" s="63"/>
      <c r="L55" s="63"/>
      <c r="M55" s="83">
        <v>42157</v>
      </c>
      <c r="N55" s="48"/>
      <c r="O55" s="48"/>
      <c r="P55" s="48"/>
      <c r="Q55" s="161">
        <v>47.244000000000007</v>
      </c>
      <c r="R55" s="83">
        <v>42233</v>
      </c>
      <c r="S55" s="49"/>
      <c r="T55" s="49" t="s">
        <v>24</v>
      </c>
      <c r="U55" s="49"/>
      <c r="V55" s="168">
        <v>55</v>
      </c>
      <c r="W55" s="153">
        <v>5.51</v>
      </c>
      <c r="X55" s="25"/>
      <c r="Y55" s="25"/>
      <c r="Z55" s="25"/>
      <c r="AA55" s="26"/>
      <c r="AB55" s="28"/>
      <c r="AC55" s="25"/>
      <c r="AD55" s="25"/>
      <c r="AE55" s="26"/>
    </row>
    <row r="56" spans="1:31" ht="15" customHeight="1">
      <c r="A56" s="109" t="s">
        <v>20</v>
      </c>
      <c r="B56" s="24" t="s">
        <v>28</v>
      </c>
      <c r="C56" s="24" t="s">
        <v>29</v>
      </c>
      <c r="D56" s="24">
        <v>13</v>
      </c>
      <c r="E56" s="89" t="s">
        <v>27</v>
      </c>
      <c r="F56" s="83">
        <v>42101</v>
      </c>
      <c r="G56" s="137">
        <v>39.116</v>
      </c>
      <c r="H56" s="146">
        <v>5.3339999999999996</v>
      </c>
      <c r="I56" s="83">
        <v>42117</v>
      </c>
      <c r="J56" s="48"/>
      <c r="K56" s="63"/>
      <c r="L56" s="63"/>
      <c r="M56" s="83">
        <v>42157</v>
      </c>
      <c r="N56" s="48"/>
      <c r="O56" s="48"/>
      <c r="P56" s="48"/>
      <c r="Q56" s="161">
        <v>53.847999999999999</v>
      </c>
      <c r="R56" s="83">
        <v>42233</v>
      </c>
      <c r="S56" s="49"/>
      <c r="T56" s="49" t="s">
        <v>24</v>
      </c>
      <c r="U56" s="49"/>
      <c r="V56" s="168">
        <v>61</v>
      </c>
      <c r="W56" s="153">
        <v>6.5</v>
      </c>
      <c r="X56" s="25"/>
      <c r="Y56" s="25"/>
      <c r="Z56" s="25"/>
      <c r="AA56" s="26"/>
      <c r="AB56" s="28"/>
      <c r="AC56" s="25"/>
      <c r="AD56" s="25"/>
      <c r="AE56" s="26"/>
    </row>
    <row r="57" spans="1:31" ht="15" customHeight="1">
      <c r="A57" s="109" t="s">
        <v>20</v>
      </c>
      <c r="B57" s="24" t="s">
        <v>28</v>
      </c>
      <c r="C57" s="24" t="s">
        <v>29</v>
      </c>
      <c r="D57" s="24">
        <v>14</v>
      </c>
      <c r="E57" s="89" t="s">
        <v>27</v>
      </c>
      <c r="F57" s="83">
        <v>42101</v>
      </c>
      <c r="G57" s="137">
        <v>23.876000000000001</v>
      </c>
      <c r="H57" s="146">
        <v>2.794</v>
      </c>
      <c r="I57" s="83">
        <v>42117</v>
      </c>
      <c r="J57" s="48"/>
      <c r="K57" s="63"/>
      <c r="L57" s="63"/>
      <c r="M57" s="83">
        <v>42157</v>
      </c>
      <c r="N57" s="48"/>
      <c r="O57" s="48"/>
      <c r="P57" s="48"/>
      <c r="Q57" s="161">
        <v>31.242000000000001</v>
      </c>
      <c r="R57" s="83">
        <v>42233</v>
      </c>
      <c r="S57" s="49"/>
      <c r="T57" s="49" t="s">
        <v>24</v>
      </c>
      <c r="U57" s="49"/>
      <c r="V57" s="168">
        <v>39</v>
      </c>
      <c r="W57" s="153">
        <v>3.69</v>
      </c>
      <c r="X57" s="25"/>
      <c r="Y57" s="25"/>
      <c r="Z57" s="25"/>
      <c r="AA57" s="26"/>
      <c r="AB57" s="28"/>
      <c r="AC57" s="25"/>
      <c r="AD57" s="25"/>
      <c r="AE57" s="26"/>
    </row>
    <row r="58" spans="1:31" ht="15" customHeight="1">
      <c r="A58" s="109" t="s">
        <v>20</v>
      </c>
      <c r="B58" s="24" t="s">
        <v>28</v>
      </c>
      <c r="C58" s="24" t="s">
        <v>29</v>
      </c>
      <c r="D58" s="24">
        <v>15</v>
      </c>
      <c r="E58" s="89" t="s">
        <v>27</v>
      </c>
      <c r="F58" s="83">
        <v>42101</v>
      </c>
      <c r="G58" s="137">
        <v>23.876000000000001</v>
      </c>
      <c r="H58" s="146">
        <v>4.3180000000000005</v>
      </c>
      <c r="I58" s="83">
        <v>42117</v>
      </c>
      <c r="J58" s="48"/>
      <c r="K58" s="63"/>
      <c r="L58" s="63"/>
      <c r="M58" s="83">
        <v>42157</v>
      </c>
      <c r="N58" s="48"/>
      <c r="O58" s="48"/>
      <c r="P58" s="48"/>
      <c r="Q58" s="161">
        <v>24.892000000000003</v>
      </c>
      <c r="R58" s="83">
        <v>42233</v>
      </c>
      <c r="S58" s="49"/>
      <c r="T58" s="49" t="s">
        <v>24</v>
      </c>
      <c r="U58" s="49"/>
      <c r="V58" s="168">
        <v>27</v>
      </c>
      <c r="W58" s="153">
        <v>4.24</v>
      </c>
      <c r="X58" s="25"/>
      <c r="Y58" s="25"/>
      <c r="Z58" s="25"/>
      <c r="AA58" s="26"/>
      <c r="AB58" s="28"/>
      <c r="AC58" s="25"/>
      <c r="AD58" s="25"/>
      <c r="AE58" s="26"/>
    </row>
    <row r="59" spans="1:31" ht="15" customHeight="1">
      <c r="A59" s="109" t="s">
        <v>20</v>
      </c>
      <c r="B59" s="24" t="s">
        <v>28</v>
      </c>
      <c r="C59" s="24" t="s">
        <v>29</v>
      </c>
      <c r="D59" s="24">
        <v>16</v>
      </c>
      <c r="E59" s="89" t="s">
        <v>27</v>
      </c>
      <c r="F59" s="83">
        <v>42101</v>
      </c>
      <c r="G59" s="137">
        <v>32.257999999999996</v>
      </c>
      <c r="H59" s="146">
        <v>4.3180000000000005</v>
      </c>
      <c r="I59" s="83">
        <v>42117</v>
      </c>
      <c r="J59" s="48"/>
      <c r="K59" s="63"/>
      <c r="L59" s="63"/>
      <c r="M59" s="83">
        <v>42157</v>
      </c>
      <c r="N59" s="48"/>
      <c r="O59" s="48"/>
      <c r="P59" s="48"/>
      <c r="Q59" s="161">
        <v>48.768000000000001</v>
      </c>
      <c r="R59" s="83">
        <v>42233</v>
      </c>
      <c r="S59" s="49"/>
      <c r="T59" s="49" t="s">
        <v>24</v>
      </c>
      <c r="U59" s="49"/>
      <c r="V59" s="168">
        <v>52</v>
      </c>
      <c r="W59" s="153">
        <v>5.82</v>
      </c>
      <c r="X59" s="25"/>
      <c r="Y59" s="25"/>
      <c r="Z59" s="25"/>
      <c r="AA59" s="26"/>
      <c r="AB59" s="28"/>
      <c r="AC59" s="25"/>
      <c r="AD59" s="25"/>
      <c r="AE59" s="26"/>
    </row>
    <row r="60" spans="1:31" ht="15" customHeight="1">
      <c r="A60" s="109" t="s">
        <v>20</v>
      </c>
      <c r="B60" s="24" t="s">
        <v>28</v>
      </c>
      <c r="C60" s="24" t="s">
        <v>29</v>
      </c>
      <c r="D60" s="24">
        <v>17</v>
      </c>
      <c r="E60" s="89" t="s">
        <v>27</v>
      </c>
      <c r="F60" s="83">
        <v>42101</v>
      </c>
      <c r="G60" s="137">
        <v>24.637999999999998</v>
      </c>
      <c r="H60" s="146">
        <v>3.302</v>
      </c>
      <c r="I60" s="83">
        <v>42117</v>
      </c>
      <c r="J60" s="48"/>
      <c r="K60" s="63"/>
      <c r="L60" s="63"/>
      <c r="M60" s="83">
        <v>42157</v>
      </c>
      <c r="N60" s="48"/>
      <c r="O60" s="48"/>
      <c r="P60" s="48"/>
      <c r="Q60" s="161">
        <v>33.782000000000004</v>
      </c>
      <c r="R60" s="83">
        <v>42233</v>
      </c>
      <c r="S60" s="49"/>
      <c r="T60" s="49" t="s">
        <v>24</v>
      </c>
      <c r="U60" s="49"/>
      <c r="V60" s="168">
        <v>34</v>
      </c>
      <c r="W60" s="153">
        <v>4.91</v>
      </c>
      <c r="X60" s="25"/>
      <c r="Y60" s="25"/>
      <c r="Z60" s="25"/>
      <c r="AA60" s="26"/>
      <c r="AB60" s="28"/>
      <c r="AC60" s="25"/>
      <c r="AD60" s="25"/>
      <c r="AE60" s="26"/>
    </row>
    <row r="61" spans="1:31" ht="15" customHeight="1">
      <c r="A61" s="109" t="s">
        <v>20</v>
      </c>
      <c r="B61" s="24" t="s">
        <v>28</v>
      </c>
      <c r="C61" s="24" t="s">
        <v>29</v>
      </c>
      <c r="D61" s="24">
        <v>18</v>
      </c>
      <c r="E61" s="89" t="s">
        <v>27</v>
      </c>
      <c r="F61" s="83">
        <v>42101</v>
      </c>
      <c r="G61" s="137">
        <v>22.86</v>
      </c>
      <c r="H61" s="146">
        <v>3.0479999999999996</v>
      </c>
      <c r="I61" s="83">
        <v>42117</v>
      </c>
      <c r="J61" s="48"/>
      <c r="K61" s="63"/>
      <c r="L61" s="63"/>
      <c r="M61" s="83">
        <v>42157</v>
      </c>
      <c r="N61" s="48"/>
      <c r="O61" s="48"/>
      <c r="P61" s="48"/>
      <c r="Q61" s="161">
        <v>26.923999999999999</v>
      </c>
      <c r="R61" s="83">
        <v>42233</v>
      </c>
      <c r="S61" s="49"/>
      <c r="T61" s="49" t="s">
        <v>24</v>
      </c>
      <c r="U61" s="49"/>
      <c r="V61" s="168">
        <v>29</v>
      </c>
      <c r="W61" s="153">
        <v>5.07</v>
      </c>
      <c r="X61" s="25"/>
      <c r="Y61" s="25"/>
      <c r="Z61" s="25"/>
      <c r="AA61" s="26"/>
      <c r="AB61" s="28"/>
      <c r="AC61" s="25"/>
      <c r="AD61" s="25"/>
      <c r="AE61" s="26"/>
    </row>
    <row r="62" spans="1:31" ht="15" customHeight="1">
      <c r="A62" s="109" t="s">
        <v>20</v>
      </c>
      <c r="B62" s="24" t="s">
        <v>28</v>
      </c>
      <c r="C62" s="24" t="s">
        <v>29</v>
      </c>
      <c r="D62" s="24">
        <v>19</v>
      </c>
      <c r="E62" s="89" t="s">
        <v>27</v>
      </c>
      <c r="F62" s="83">
        <v>42101</v>
      </c>
      <c r="G62" s="137">
        <v>31.496000000000002</v>
      </c>
      <c r="H62" s="146">
        <v>3.302</v>
      </c>
      <c r="I62" s="83">
        <v>42117</v>
      </c>
      <c r="J62" s="48"/>
      <c r="K62" s="63"/>
      <c r="L62" s="63"/>
      <c r="M62" s="83">
        <v>42157</v>
      </c>
      <c r="N62" s="48"/>
      <c r="O62" s="48"/>
      <c r="P62" s="48"/>
      <c r="Q62" s="161">
        <v>43.434000000000005</v>
      </c>
      <c r="R62" s="83">
        <v>42233</v>
      </c>
      <c r="S62" s="49"/>
      <c r="T62" s="49" t="s">
        <v>24</v>
      </c>
      <c r="U62" s="49"/>
      <c r="V62" s="168">
        <v>43</v>
      </c>
      <c r="W62" s="153">
        <v>3.94</v>
      </c>
      <c r="X62" s="25"/>
      <c r="Y62" s="25"/>
      <c r="Z62" s="25"/>
      <c r="AA62" s="26"/>
      <c r="AB62" s="28"/>
      <c r="AC62" s="25"/>
      <c r="AD62" s="25"/>
      <c r="AE62" s="26"/>
    </row>
    <row r="63" spans="1:31" ht="15" customHeight="1">
      <c r="A63" s="109" t="s">
        <v>20</v>
      </c>
      <c r="B63" s="24" t="s">
        <v>28</v>
      </c>
      <c r="C63" s="24" t="s">
        <v>29</v>
      </c>
      <c r="D63" s="24">
        <v>20</v>
      </c>
      <c r="E63" s="89" t="s">
        <v>27</v>
      </c>
      <c r="F63" s="83">
        <v>42101</v>
      </c>
      <c r="G63" s="137">
        <v>36.576000000000001</v>
      </c>
      <c r="H63" s="146">
        <v>3.556</v>
      </c>
      <c r="I63" s="83">
        <v>42117</v>
      </c>
      <c r="J63" s="48"/>
      <c r="K63" s="63"/>
      <c r="L63" s="63"/>
      <c r="M63" s="83">
        <v>42157</v>
      </c>
      <c r="N63" s="48"/>
      <c r="O63" s="48"/>
      <c r="P63" s="48"/>
      <c r="Q63" s="161">
        <v>51.054000000000002</v>
      </c>
      <c r="R63" s="83">
        <v>42233</v>
      </c>
      <c r="S63" s="49"/>
      <c r="T63" s="49" t="s">
        <v>24</v>
      </c>
      <c r="U63" s="49"/>
      <c r="V63" s="168">
        <v>51</v>
      </c>
      <c r="W63" s="153">
        <v>5.66</v>
      </c>
      <c r="X63" s="25"/>
      <c r="Y63" s="25"/>
      <c r="Z63" s="25"/>
      <c r="AA63" s="26"/>
      <c r="AB63" s="28"/>
      <c r="AC63" s="25"/>
      <c r="AD63" s="25"/>
      <c r="AE63" s="26"/>
    </row>
    <row r="64" spans="1:31" ht="15" customHeight="1">
      <c r="A64" s="110" t="s">
        <v>20</v>
      </c>
      <c r="B64" s="29" t="s">
        <v>30</v>
      </c>
      <c r="C64" s="29" t="s">
        <v>31</v>
      </c>
      <c r="D64" s="29">
        <v>1</v>
      </c>
      <c r="E64" s="101" t="s">
        <v>27</v>
      </c>
      <c r="F64" s="100">
        <v>42101</v>
      </c>
      <c r="G64" s="138">
        <v>23.114000000000001</v>
      </c>
      <c r="H64" s="147">
        <v>3.556</v>
      </c>
      <c r="I64" s="90">
        <v>42117</v>
      </c>
      <c r="J64" s="31" t="s">
        <v>24</v>
      </c>
      <c r="K64" s="64"/>
      <c r="L64" s="64">
        <v>9.4</v>
      </c>
      <c r="M64" s="90">
        <v>42157</v>
      </c>
      <c r="N64" s="31" t="s">
        <v>24</v>
      </c>
      <c r="O64" s="18"/>
      <c r="P64" s="18"/>
      <c r="Q64" s="157">
        <v>29.718</v>
      </c>
      <c r="R64" s="84">
        <v>42233</v>
      </c>
      <c r="S64" s="34" t="s">
        <v>24</v>
      </c>
      <c r="T64" s="34" t="s">
        <v>24</v>
      </c>
      <c r="U64" s="34"/>
      <c r="V64" s="167">
        <v>34</v>
      </c>
      <c r="W64" s="154">
        <v>4.57</v>
      </c>
      <c r="X64" s="78"/>
      <c r="Y64" s="30"/>
      <c r="Z64" s="30"/>
      <c r="AA64" s="30"/>
      <c r="AB64" s="30"/>
      <c r="AC64" s="30"/>
      <c r="AD64" s="30"/>
      <c r="AE64" s="30"/>
    </row>
    <row r="65" spans="1:31" ht="15" customHeight="1">
      <c r="A65" s="111" t="s">
        <v>20</v>
      </c>
      <c r="B65" s="31" t="s">
        <v>30</v>
      </c>
      <c r="C65" s="31" t="s">
        <v>31</v>
      </c>
      <c r="D65" s="31">
        <v>2</v>
      </c>
      <c r="E65" s="103" t="s">
        <v>27</v>
      </c>
      <c r="F65" s="102">
        <v>42101</v>
      </c>
      <c r="G65" s="139">
        <v>21.336000000000002</v>
      </c>
      <c r="H65" s="148">
        <v>3.8099999999999996</v>
      </c>
      <c r="I65" s="91">
        <v>42117</v>
      </c>
      <c r="J65" s="18"/>
      <c r="K65" s="64"/>
      <c r="L65" s="64"/>
      <c r="M65" s="91">
        <v>42157</v>
      </c>
      <c r="N65" s="18"/>
      <c r="O65" s="18"/>
      <c r="P65" s="18"/>
      <c r="Q65" s="157">
        <v>27.686</v>
      </c>
      <c r="R65" s="85">
        <v>42233</v>
      </c>
      <c r="S65" s="34"/>
      <c r="T65" s="34" t="s">
        <v>24</v>
      </c>
      <c r="U65" s="34"/>
      <c r="V65" s="167">
        <v>34</v>
      </c>
      <c r="W65" s="154">
        <v>3.34</v>
      </c>
      <c r="X65" s="36"/>
      <c r="Y65" s="18"/>
      <c r="Z65" s="18"/>
      <c r="AA65" s="18"/>
      <c r="AB65" s="18"/>
      <c r="AC65" s="18"/>
      <c r="AD65" s="18"/>
      <c r="AE65" s="18"/>
    </row>
    <row r="66" spans="1:31" ht="15" customHeight="1">
      <c r="A66" s="111" t="s">
        <v>20</v>
      </c>
      <c r="B66" s="31" t="s">
        <v>30</v>
      </c>
      <c r="C66" s="31" t="s">
        <v>31</v>
      </c>
      <c r="D66" s="31">
        <v>3</v>
      </c>
      <c r="E66" s="103" t="s">
        <v>27</v>
      </c>
      <c r="F66" s="102">
        <v>42101</v>
      </c>
      <c r="G66" s="139">
        <v>23.876000000000001</v>
      </c>
      <c r="H66" s="148">
        <v>3.0479999999999996</v>
      </c>
      <c r="I66" s="91">
        <v>42117</v>
      </c>
      <c r="J66" s="18"/>
      <c r="K66" s="64"/>
      <c r="L66" s="64"/>
      <c r="M66" s="91">
        <v>42157</v>
      </c>
      <c r="N66" s="18"/>
      <c r="O66" s="18"/>
      <c r="P66" s="18"/>
      <c r="Q66" s="157">
        <v>29.718</v>
      </c>
      <c r="R66" s="85">
        <v>42233</v>
      </c>
      <c r="S66" s="34"/>
      <c r="T66" s="34" t="s">
        <v>24</v>
      </c>
      <c r="U66" s="34"/>
      <c r="V66" s="167">
        <v>33</v>
      </c>
      <c r="W66" s="154">
        <v>3.7</v>
      </c>
      <c r="X66" s="36"/>
      <c r="Y66" s="18"/>
      <c r="Z66" s="18"/>
      <c r="AA66" s="18"/>
      <c r="AB66" s="18"/>
      <c r="AC66" s="18"/>
      <c r="AD66" s="18"/>
      <c r="AE66" s="18"/>
    </row>
    <row r="67" spans="1:31" ht="15" customHeight="1">
      <c r="A67" s="111" t="s">
        <v>20</v>
      </c>
      <c r="B67" s="31" t="s">
        <v>30</v>
      </c>
      <c r="C67" s="31" t="s">
        <v>31</v>
      </c>
      <c r="D67" s="31">
        <v>4</v>
      </c>
      <c r="E67" s="103" t="s">
        <v>27</v>
      </c>
      <c r="F67" s="102">
        <v>42101</v>
      </c>
      <c r="G67" s="139">
        <v>31.496000000000002</v>
      </c>
      <c r="H67" s="148">
        <v>3.556</v>
      </c>
      <c r="I67" s="91">
        <v>42117</v>
      </c>
      <c r="J67" s="18"/>
      <c r="K67" s="64"/>
      <c r="L67" s="64"/>
      <c r="M67" s="91">
        <v>42157</v>
      </c>
      <c r="N67" s="31" t="s">
        <v>24</v>
      </c>
      <c r="O67" s="18"/>
      <c r="P67" s="18"/>
      <c r="Q67" s="157">
        <v>25.146000000000001</v>
      </c>
      <c r="R67" s="85">
        <v>42233</v>
      </c>
      <c r="S67" s="34" t="s">
        <v>24</v>
      </c>
      <c r="T67" s="34" t="s">
        <v>24</v>
      </c>
      <c r="U67" s="34"/>
      <c r="V67" s="167">
        <v>29.5</v>
      </c>
      <c r="W67" s="154">
        <v>7.27</v>
      </c>
      <c r="X67" s="36"/>
      <c r="Y67" s="18"/>
      <c r="Z67" s="18"/>
      <c r="AA67" s="18"/>
      <c r="AB67" s="18"/>
      <c r="AC67" s="18"/>
      <c r="AD67" s="18"/>
      <c r="AE67" s="18"/>
    </row>
    <row r="68" spans="1:31" ht="15" customHeight="1">
      <c r="A68" s="111" t="s">
        <v>20</v>
      </c>
      <c r="B68" s="31" t="s">
        <v>30</v>
      </c>
      <c r="C68" s="31" t="s">
        <v>31</v>
      </c>
      <c r="D68" s="31">
        <v>5</v>
      </c>
      <c r="E68" s="103" t="s">
        <v>27</v>
      </c>
      <c r="F68" s="102">
        <v>42101</v>
      </c>
      <c r="G68" s="139">
        <v>22.86</v>
      </c>
      <c r="H68" s="148">
        <v>2.54</v>
      </c>
      <c r="I68" s="91">
        <v>42117</v>
      </c>
      <c r="J68" s="18"/>
      <c r="K68" s="64"/>
      <c r="L68" s="64"/>
      <c r="M68" s="91">
        <v>42157</v>
      </c>
      <c r="N68" s="18"/>
      <c r="O68" s="18"/>
      <c r="P68" s="18"/>
      <c r="Q68" s="157">
        <v>20.827999999999999</v>
      </c>
      <c r="R68" s="85">
        <v>42233</v>
      </c>
      <c r="S68" s="34"/>
      <c r="T68" s="34" t="s">
        <v>24</v>
      </c>
      <c r="U68" s="34"/>
      <c r="V68" s="167">
        <v>23</v>
      </c>
      <c r="W68" s="154">
        <v>2.63</v>
      </c>
      <c r="X68" s="36"/>
      <c r="Y68" s="18"/>
      <c r="Z68" s="18"/>
      <c r="AA68" s="18"/>
      <c r="AB68" s="18"/>
      <c r="AC68" s="18"/>
      <c r="AD68" s="18"/>
      <c r="AE68" s="18"/>
    </row>
    <row r="69" spans="1:31" ht="15" customHeight="1">
      <c r="A69" s="111" t="s">
        <v>20</v>
      </c>
      <c r="B69" s="31" t="s">
        <v>30</v>
      </c>
      <c r="C69" s="31" t="s">
        <v>31</v>
      </c>
      <c r="D69" s="31">
        <v>6</v>
      </c>
      <c r="E69" s="103" t="s">
        <v>27</v>
      </c>
      <c r="F69" s="102">
        <v>42101</v>
      </c>
      <c r="G69" s="139">
        <v>30.48</v>
      </c>
      <c r="H69" s="148">
        <v>3.556</v>
      </c>
      <c r="I69" s="91">
        <v>42117</v>
      </c>
      <c r="J69" s="18"/>
      <c r="K69" s="64"/>
      <c r="L69" s="64"/>
      <c r="M69" s="91">
        <v>42157</v>
      </c>
      <c r="N69" s="31" t="s">
        <v>24</v>
      </c>
      <c r="O69" s="18"/>
      <c r="P69" s="18"/>
      <c r="Q69" s="157">
        <v>38.353999999999999</v>
      </c>
      <c r="R69" s="85">
        <v>42233</v>
      </c>
      <c r="S69" s="72" t="s">
        <v>24</v>
      </c>
      <c r="T69" s="34"/>
      <c r="U69" s="34"/>
      <c r="V69" s="167">
        <v>49</v>
      </c>
      <c r="W69" s="154">
        <v>5.05</v>
      </c>
      <c r="X69" s="36"/>
      <c r="Y69" s="18"/>
      <c r="Z69" s="18"/>
      <c r="AA69" s="18"/>
      <c r="AB69" s="18"/>
      <c r="AC69" s="18"/>
      <c r="AD69" s="18"/>
      <c r="AE69" s="18"/>
    </row>
    <row r="70" spans="1:31" ht="15" customHeight="1">
      <c r="A70" s="111" t="s">
        <v>20</v>
      </c>
      <c r="B70" s="31" t="s">
        <v>30</v>
      </c>
      <c r="C70" s="31" t="s">
        <v>31</v>
      </c>
      <c r="D70" s="31">
        <v>7</v>
      </c>
      <c r="E70" s="103" t="s">
        <v>27</v>
      </c>
      <c r="F70" s="102">
        <v>42101</v>
      </c>
      <c r="G70" s="139">
        <v>25.4</v>
      </c>
      <c r="H70" s="148">
        <v>3.8099999999999996</v>
      </c>
      <c r="I70" s="91">
        <v>42117</v>
      </c>
      <c r="J70" s="18"/>
      <c r="K70" s="64"/>
      <c r="L70" s="64"/>
      <c r="M70" s="91">
        <v>42157</v>
      </c>
      <c r="N70" s="31" t="s">
        <v>24</v>
      </c>
      <c r="O70" s="18"/>
      <c r="P70" s="18"/>
      <c r="Q70" s="157">
        <v>35.814</v>
      </c>
      <c r="R70" s="85">
        <v>42233</v>
      </c>
      <c r="S70" s="72" t="s">
        <v>24</v>
      </c>
      <c r="T70" s="34"/>
      <c r="U70" s="34"/>
      <c r="V70" s="167">
        <v>40.5</v>
      </c>
      <c r="W70" s="154">
        <v>4.24</v>
      </c>
      <c r="X70" s="36"/>
      <c r="Y70" s="18"/>
      <c r="Z70" s="18"/>
      <c r="AA70" s="18"/>
      <c r="AB70" s="18"/>
      <c r="AC70" s="18"/>
      <c r="AD70" s="18"/>
      <c r="AE70" s="18"/>
    </row>
    <row r="71" spans="1:31" ht="15" customHeight="1">
      <c r="A71" s="111" t="s">
        <v>20</v>
      </c>
      <c r="B71" s="31" t="s">
        <v>30</v>
      </c>
      <c r="C71" s="31" t="s">
        <v>31</v>
      </c>
      <c r="D71" s="31">
        <v>8</v>
      </c>
      <c r="E71" s="103" t="s">
        <v>27</v>
      </c>
      <c r="F71" s="102">
        <v>42101</v>
      </c>
      <c r="G71" s="139">
        <v>18.796000000000003</v>
      </c>
      <c r="H71" s="148">
        <v>2.2859999999999996</v>
      </c>
      <c r="I71" s="91">
        <v>42117</v>
      </c>
      <c r="J71" s="18"/>
      <c r="K71" s="64"/>
      <c r="L71" s="64"/>
      <c r="M71" s="91">
        <v>42157</v>
      </c>
      <c r="N71" s="18"/>
      <c r="O71" s="18"/>
      <c r="P71" s="18"/>
      <c r="Q71" s="157">
        <v>25.4</v>
      </c>
      <c r="R71" s="85">
        <v>42233</v>
      </c>
      <c r="S71" s="34"/>
      <c r="T71" s="34" t="s">
        <v>24</v>
      </c>
      <c r="U71" s="34"/>
      <c r="V71" s="167">
        <v>26.5</v>
      </c>
      <c r="W71" s="154">
        <v>2.88</v>
      </c>
      <c r="X71" s="36"/>
      <c r="Y71" s="18"/>
      <c r="Z71" s="18"/>
      <c r="AA71" s="18"/>
      <c r="AB71" s="18"/>
      <c r="AC71" s="18"/>
      <c r="AD71" s="18"/>
      <c r="AE71" s="18"/>
    </row>
    <row r="72" spans="1:31" ht="15" customHeight="1">
      <c r="A72" s="111" t="s">
        <v>20</v>
      </c>
      <c r="B72" s="31" t="s">
        <v>30</v>
      </c>
      <c r="C72" s="31" t="s">
        <v>31</v>
      </c>
      <c r="D72" s="31">
        <v>9</v>
      </c>
      <c r="E72" s="103" t="s">
        <v>27</v>
      </c>
      <c r="F72" s="102">
        <v>42101</v>
      </c>
      <c r="G72" s="139">
        <v>20.32</v>
      </c>
      <c r="H72" s="148">
        <v>2.54</v>
      </c>
      <c r="I72" s="91">
        <v>42117</v>
      </c>
      <c r="J72" s="18"/>
      <c r="K72" s="64"/>
      <c r="L72" s="64"/>
      <c r="M72" s="91">
        <v>42157</v>
      </c>
      <c r="N72" s="18"/>
      <c r="O72" s="18"/>
      <c r="P72" s="18"/>
      <c r="Q72" s="157">
        <v>22.606000000000002</v>
      </c>
      <c r="R72" s="85">
        <v>42233</v>
      </c>
      <c r="S72" s="34"/>
      <c r="T72" s="34" t="s">
        <v>24</v>
      </c>
      <c r="U72" s="34"/>
      <c r="V72" s="167">
        <v>25</v>
      </c>
      <c r="W72" s="154">
        <v>2.61</v>
      </c>
      <c r="X72" s="36"/>
      <c r="Y72" s="18"/>
      <c r="Z72" s="18"/>
      <c r="AA72" s="18"/>
      <c r="AB72" s="18"/>
      <c r="AC72" s="18"/>
      <c r="AD72" s="18"/>
      <c r="AE72" s="18"/>
    </row>
    <row r="73" spans="1:31" ht="15" customHeight="1">
      <c r="A73" s="111" t="s">
        <v>20</v>
      </c>
      <c r="B73" s="31" t="s">
        <v>30</v>
      </c>
      <c r="C73" s="31" t="s">
        <v>31</v>
      </c>
      <c r="D73" s="31">
        <v>10</v>
      </c>
      <c r="E73" s="103" t="s">
        <v>27</v>
      </c>
      <c r="F73" s="102">
        <v>42101</v>
      </c>
      <c r="G73" s="139">
        <v>28.956000000000003</v>
      </c>
      <c r="H73" s="148">
        <v>3.556</v>
      </c>
      <c r="I73" s="91">
        <v>42117</v>
      </c>
      <c r="J73" s="18"/>
      <c r="K73" s="64"/>
      <c r="L73" s="64"/>
      <c r="M73" s="91">
        <v>42157</v>
      </c>
      <c r="N73" s="18"/>
      <c r="O73" s="18"/>
      <c r="P73" s="18"/>
      <c r="Q73" s="157">
        <v>31.496000000000002</v>
      </c>
      <c r="R73" s="85">
        <v>42233</v>
      </c>
      <c r="S73" s="34"/>
      <c r="T73" s="34" t="s">
        <v>24</v>
      </c>
      <c r="U73" s="34"/>
      <c r="V73" s="167">
        <v>32</v>
      </c>
      <c r="W73" s="154">
        <v>3.78</v>
      </c>
      <c r="X73" s="36"/>
      <c r="Y73" s="18"/>
      <c r="Z73" s="18"/>
      <c r="AA73" s="18"/>
      <c r="AB73" s="18"/>
      <c r="AC73" s="18"/>
      <c r="AD73" s="18"/>
      <c r="AE73" s="18"/>
    </row>
    <row r="74" spans="1:31" ht="15" customHeight="1">
      <c r="A74" s="111" t="s">
        <v>20</v>
      </c>
      <c r="B74" s="31" t="s">
        <v>30</v>
      </c>
      <c r="C74" s="31" t="s">
        <v>31</v>
      </c>
      <c r="D74" s="31">
        <v>11</v>
      </c>
      <c r="E74" s="103" t="s">
        <v>27</v>
      </c>
      <c r="F74" s="102">
        <v>42101</v>
      </c>
      <c r="G74" s="139">
        <v>25.4</v>
      </c>
      <c r="H74" s="148">
        <v>3.556</v>
      </c>
      <c r="I74" s="91">
        <v>42117</v>
      </c>
      <c r="J74" s="18"/>
      <c r="K74" s="64"/>
      <c r="L74" s="64"/>
      <c r="M74" s="91">
        <v>42157</v>
      </c>
      <c r="N74" s="18"/>
      <c r="O74" s="18"/>
      <c r="P74" s="18"/>
      <c r="Q74" s="157">
        <v>30.733999999999998</v>
      </c>
      <c r="R74" s="85">
        <v>42233</v>
      </c>
      <c r="S74" s="34"/>
      <c r="T74" s="34" t="s">
        <v>24</v>
      </c>
      <c r="U74" s="34"/>
      <c r="V74" s="167">
        <v>32</v>
      </c>
      <c r="W74" s="154">
        <v>5.44</v>
      </c>
      <c r="X74" s="36"/>
      <c r="Y74" s="18"/>
      <c r="Z74" s="18"/>
      <c r="AA74" s="18"/>
      <c r="AB74" s="18"/>
      <c r="AC74" s="18"/>
      <c r="AD74" s="18"/>
      <c r="AE74" s="18"/>
    </row>
    <row r="75" spans="1:31" ht="15" customHeight="1">
      <c r="A75" s="111" t="s">
        <v>20</v>
      </c>
      <c r="B75" s="31" t="s">
        <v>30</v>
      </c>
      <c r="C75" s="31" t="s">
        <v>31</v>
      </c>
      <c r="D75" s="31">
        <v>12</v>
      </c>
      <c r="E75" s="103" t="s">
        <v>27</v>
      </c>
      <c r="F75" s="102">
        <v>42101</v>
      </c>
      <c r="G75" s="139">
        <v>26.416</v>
      </c>
      <c r="H75" s="148">
        <v>3.0479999999999996</v>
      </c>
      <c r="I75" s="91">
        <v>42117</v>
      </c>
      <c r="J75" s="18"/>
      <c r="K75" s="64"/>
      <c r="L75" s="64"/>
      <c r="M75" s="91">
        <v>42157</v>
      </c>
      <c r="N75" s="18"/>
      <c r="O75" s="18"/>
      <c r="P75" s="18"/>
      <c r="Q75" s="157">
        <v>35.052</v>
      </c>
      <c r="R75" s="85">
        <v>42233</v>
      </c>
      <c r="S75" s="34"/>
      <c r="T75" s="34" t="s">
        <v>24</v>
      </c>
      <c r="U75" s="34"/>
      <c r="V75" s="167">
        <v>35</v>
      </c>
      <c r="W75" s="154">
        <v>3.18</v>
      </c>
      <c r="X75" s="36"/>
      <c r="Y75" s="18"/>
      <c r="Z75" s="18"/>
      <c r="AA75" s="18"/>
      <c r="AB75" s="18"/>
      <c r="AC75" s="18"/>
      <c r="AD75" s="18"/>
      <c r="AE75" s="18"/>
    </row>
    <row r="76" spans="1:31" ht="15" customHeight="1">
      <c r="A76" s="111" t="s">
        <v>20</v>
      </c>
      <c r="B76" s="31" t="s">
        <v>30</v>
      </c>
      <c r="C76" s="31" t="s">
        <v>31</v>
      </c>
      <c r="D76" s="31">
        <v>13</v>
      </c>
      <c r="E76" s="103" t="s">
        <v>27</v>
      </c>
      <c r="F76" s="102">
        <v>42101</v>
      </c>
      <c r="G76" s="139">
        <v>35.56</v>
      </c>
      <c r="H76" s="148">
        <v>5.08</v>
      </c>
      <c r="I76" s="91">
        <v>42117</v>
      </c>
      <c r="J76" s="18"/>
      <c r="K76" s="64"/>
      <c r="L76" s="64"/>
      <c r="M76" s="91">
        <v>42157</v>
      </c>
      <c r="N76" s="18"/>
      <c r="O76" s="18"/>
      <c r="P76" s="18"/>
      <c r="Q76" s="157">
        <v>44.704000000000008</v>
      </c>
      <c r="R76" s="85">
        <v>42233</v>
      </c>
      <c r="S76" s="34"/>
      <c r="T76" s="34" t="s">
        <v>24</v>
      </c>
      <c r="U76" s="34"/>
      <c r="V76" s="167">
        <v>46</v>
      </c>
      <c r="W76" s="154">
        <v>5.54</v>
      </c>
      <c r="X76" s="36"/>
      <c r="Y76" s="18"/>
      <c r="Z76" s="18"/>
      <c r="AA76" s="18"/>
      <c r="AB76" s="18"/>
      <c r="AC76" s="18"/>
      <c r="AD76" s="18"/>
      <c r="AE76" s="18"/>
    </row>
    <row r="77" spans="1:31" ht="15" customHeight="1">
      <c r="A77" s="111" t="s">
        <v>20</v>
      </c>
      <c r="B77" s="31" t="s">
        <v>30</v>
      </c>
      <c r="C77" s="31" t="s">
        <v>31</v>
      </c>
      <c r="D77" s="31">
        <v>14</v>
      </c>
      <c r="E77" s="103" t="s">
        <v>27</v>
      </c>
      <c r="F77" s="102">
        <v>42101</v>
      </c>
      <c r="G77" s="139">
        <v>43.18</v>
      </c>
      <c r="H77" s="148">
        <v>4.0640000000000001</v>
      </c>
      <c r="I77" s="91">
        <v>42117</v>
      </c>
      <c r="J77" s="18"/>
      <c r="K77" s="64"/>
      <c r="L77" s="64"/>
      <c r="M77" s="91">
        <v>42157</v>
      </c>
      <c r="N77" s="18"/>
      <c r="O77" s="18"/>
      <c r="P77" s="18"/>
      <c r="Q77" s="157">
        <v>53.34</v>
      </c>
      <c r="R77" s="85">
        <v>42233</v>
      </c>
      <c r="S77" s="34"/>
      <c r="T77" s="34" t="s">
        <v>24</v>
      </c>
      <c r="U77" s="34"/>
      <c r="V77" s="167">
        <v>56</v>
      </c>
      <c r="W77" s="154">
        <v>4.67</v>
      </c>
      <c r="X77" s="36"/>
      <c r="Y77" s="18"/>
      <c r="Z77" s="18"/>
      <c r="AA77" s="18"/>
      <c r="AB77" s="18"/>
      <c r="AC77" s="18"/>
      <c r="AD77" s="18"/>
      <c r="AE77" s="18"/>
    </row>
    <row r="78" spans="1:31" ht="15" customHeight="1">
      <c r="A78" s="111" t="s">
        <v>20</v>
      </c>
      <c r="B78" s="31" t="s">
        <v>30</v>
      </c>
      <c r="C78" s="31" t="s">
        <v>31</v>
      </c>
      <c r="D78" s="31">
        <v>15</v>
      </c>
      <c r="E78" s="103" t="s">
        <v>27</v>
      </c>
      <c r="F78" s="102">
        <v>42101</v>
      </c>
      <c r="G78" s="139">
        <v>30.48</v>
      </c>
      <c r="H78" s="148">
        <v>4.5719999999999992</v>
      </c>
      <c r="I78" s="91">
        <v>42117</v>
      </c>
      <c r="J78" s="18"/>
      <c r="K78" s="64"/>
      <c r="L78" s="64"/>
      <c r="M78" s="91">
        <v>42157</v>
      </c>
      <c r="N78" s="18"/>
      <c r="O78" s="18"/>
      <c r="P78" s="18"/>
      <c r="Q78" s="157">
        <v>41.655999999999999</v>
      </c>
      <c r="R78" s="85">
        <v>42233</v>
      </c>
      <c r="S78" s="34"/>
      <c r="T78" s="34" t="s">
        <v>24</v>
      </c>
      <c r="U78" s="34"/>
      <c r="V78" s="167">
        <v>44</v>
      </c>
      <c r="W78" s="154">
        <v>5.37</v>
      </c>
      <c r="X78" s="36"/>
      <c r="Y78" s="18"/>
      <c r="Z78" s="18"/>
      <c r="AA78" s="18"/>
      <c r="AB78" s="18"/>
      <c r="AC78" s="18"/>
      <c r="AD78" s="18"/>
      <c r="AE78" s="18"/>
    </row>
    <row r="79" spans="1:31" ht="15" customHeight="1">
      <c r="A79" s="111" t="s">
        <v>20</v>
      </c>
      <c r="B79" s="31" t="s">
        <v>30</v>
      </c>
      <c r="C79" s="31" t="s">
        <v>31</v>
      </c>
      <c r="D79" s="31">
        <v>16</v>
      </c>
      <c r="E79" s="103" t="s">
        <v>27</v>
      </c>
      <c r="F79" s="102">
        <v>42101</v>
      </c>
      <c r="G79" s="139">
        <v>22.86</v>
      </c>
      <c r="H79" s="148">
        <v>3.0479999999999996</v>
      </c>
      <c r="I79" s="91">
        <v>42117</v>
      </c>
      <c r="J79" s="18"/>
      <c r="K79" s="64"/>
      <c r="L79" s="64"/>
      <c r="M79" s="91">
        <v>42157</v>
      </c>
      <c r="N79" s="18"/>
      <c r="O79" s="18"/>
      <c r="P79" s="18"/>
      <c r="Q79" s="157">
        <v>22.86</v>
      </c>
      <c r="R79" s="85">
        <v>42233</v>
      </c>
      <c r="S79" s="34"/>
      <c r="T79" s="34" t="s">
        <v>24</v>
      </c>
      <c r="U79" s="34"/>
      <c r="V79" s="167">
        <v>23</v>
      </c>
      <c r="W79" s="154">
        <v>2.12</v>
      </c>
      <c r="X79" s="36"/>
      <c r="Y79" s="18"/>
      <c r="Z79" s="18"/>
      <c r="AA79" s="18"/>
      <c r="AB79" s="18"/>
      <c r="AC79" s="18"/>
      <c r="AD79" s="18"/>
      <c r="AE79" s="18"/>
    </row>
    <row r="80" spans="1:31" ht="15" customHeight="1">
      <c r="A80" s="111" t="s">
        <v>20</v>
      </c>
      <c r="B80" s="31" t="s">
        <v>30</v>
      </c>
      <c r="C80" s="31" t="s">
        <v>31</v>
      </c>
      <c r="D80" s="31">
        <v>17</v>
      </c>
      <c r="E80" s="103" t="s">
        <v>27</v>
      </c>
      <c r="F80" s="102">
        <v>42101</v>
      </c>
      <c r="G80" s="139">
        <v>32.257999999999996</v>
      </c>
      <c r="H80" s="148">
        <v>3.556</v>
      </c>
      <c r="I80" s="91">
        <v>42117</v>
      </c>
      <c r="J80" s="31" t="s">
        <v>24</v>
      </c>
      <c r="K80" s="64"/>
      <c r="L80" s="64">
        <v>17.018000000000001</v>
      </c>
      <c r="M80" s="91">
        <v>42157</v>
      </c>
      <c r="N80" s="31" t="s">
        <v>24</v>
      </c>
      <c r="O80" s="18"/>
      <c r="P80" s="18"/>
      <c r="Q80" s="157">
        <v>22.606000000000002</v>
      </c>
      <c r="R80" s="85">
        <v>42233</v>
      </c>
      <c r="S80" s="70" t="s">
        <v>24</v>
      </c>
      <c r="T80" s="34" t="s">
        <v>24</v>
      </c>
      <c r="U80" s="34"/>
      <c r="V80" s="167">
        <v>25.5</v>
      </c>
      <c r="W80" s="154">
        <v>4.8499999999999996</v>
      </c>
      <c r="X80" s="36"/>
      <c r="Y80" s="18"/>
      <c r="Z80" s="18"/>
      <c r="AA80" s="18"/>
      <c r="AB80" s="18"/>
      <c r="AC80" s="18"/>
      <c r="AD80" s="18"/>
      <c r="AE80" s="18"/>
    </row>
    <row r="81" spans="1:31" ht="15" customHeight="1">
      <c r="A81" s="111" t="s">
        <v>20</v>
      </c>
      <c r="B81" s="31" t="s">
        <v>30</v>
      </c>
      <c r="C81" s="31" t="s">
        <v>31</v>
      </c>
      <c r="D81" s="31">
        <v>18</v>
      </c>
      <c r="E81" s="103" t="s">
        <v>27</v>
      </c>
      <c r="F81" s="102">
        <v>42101</v>
      </c>
      <c r="G81" s="139">
        <v>21.336000000000002</v>
      </c>
      <c r="H81" s="148">
        <v>2.54</v>
      </c>
      <c r="I81" s="91">
        <v>42117</v>
      </c>
      <c r="J81" s="31" t="s">
        <v>24</v>
      </c>
      <c r="K81" s="64"/>
      <c r="L81" s="64">
        <v>19.303999999999998</v>
      </c>
      <c r="M81" s="91">
        <v>42157</v>
      </c>
      <c r="N81" s="18"/>
      <c r="O81" s="18"/>
      <c r="P81" s="18"/>
      <c r="Q81" s="157">
        <v>25.654</v>
      </c>
      <c r="R81" s="85">
        <v>42233</v>
      </c>
      <c r="S81" s="34"/>
      <c r="T81" s="34" t="s">
        <v>24</v>
      </c>
      <c r="U81" s="34"/>
      <c r="V81" s="167">
        <v>27</v>
      </c>
      <c r="W81" s="154">
        <v>2.92</v>
      </c>
      <c r="X81" s="36"/>
      <c r="Y81" s="18"/>
      <c r="Z81" s="18"/>
      <c r="AA81" s="18"/>
      <c r="AB81" s="18"/>
      <c r="AC81" s="18"/>
      <c r="AD81" s="18"/>
      <c r="AE81" s="18"/>
    </row>
    <row r="82" spans="1:31" ht="15" customHeight="1">
      <c r="A82" s="111" t="s">
        <v>20</v>
      </c>
      <c r="B82" s="31" t="s">
        <v>30</v>
      </c>
      <c r="C82" s="31" t="s">
        <v>31</v>
      </c>
      <c r="D82" s="31">
        <v>19</v>
      </c>
      <c r="E82" s="103" t="s">
        <v>27</v>
      </c>
      <c r="F82" s="102">
        <v>42101</v>
      </c>
      <c r="G82" s="139">
        <v>31.496000000000002</v>
      </c>
      <c r="H82" s="148">
        <v>3.302</v>
      </c>
      <c r="I82" s="91">
        <v>42117</v>
      </c>
      <c r="J82" s="31" t="s">
        <v>24</v>
      </c>
      <c r="K82" s="64"/>
      <c r="L82" s="64">
        <v>15.24</v>
      </c>
      <c r="M82" s="91">
        <v>42157</v>
      </c>
      <c r="N82" s="18"/>
      <c r="O82" s="31" t="s">
        <v>24</v>
      </c>
      <c r="P82" s="18"/>
      <c r="Q82" s="157">
        <v>23.367999999999999</v>
      </c>
      <c r="R82" s="85">
        <v>42233</v>
      </c>
      <c r="S82" s="34"/>
      <c r="T82" s="34" t="s">
        <v>24</v>
      </c>
      <c r="U82" s="34"/>
      <c r="V82" s="167">
        <v>17</v>
      </c>
      <c r="W82" s="154">
        <v>3.63</v>
      </c>
      <c r="X82" s="36"/>
      <c r="Y82" s="18"/>
      <c r="Z82" s="18"/>
      <c r="AA82" s="18"/>
      <c r="AB82" s="18"/>
      <c r="AC82" s="18"/>
      <c r="AD82" s="18"/>
      <c r="AE82" s="18"/>
    </row>
    <row r="83" spans="1:31" ht="15" customHeight="1">
      <c r="A83" s="111" t="s">
        <v>20</v>
      </c>
      <c r="B83" s="31" t="s">
        <v>30</v>
      </c>
      <c r="C83" s="31" t="s">
        <v>31</v>
      </c>
      <c r="D83" s="31">
        <v>20</v>
      </c>
      <c r="E83" s="103" t="s">
        <v>27</v>
      </c>
      <c r="F83" s="102">
        <v>42101</v>
      </c>
      <c r="G83" s="139">
        <v>22.097999999999999</v>
      </c>
      <c r="H83" s="148">
        <v>3.8099999999999996</v>
      </c>
      <c r="I83" s="91">
        <v>42117</v>
      </c>
      <c r="J83" s="31" t="s">
        <v>24</v>
      </c>
      <c r="K83" s="64"/>
      <c r="L83" s="64">
        <v>16.001999999999999</v>
      </c>
      <c r="M83" s="91">
        <v>42157</v>
      </c>
      <c r="N83" s="31" t="s">
        <v>24</v>
      </c>
      <c r="O83" s="18"/>
      <c r="P83" s="18"/>
      <c r="Q83" s="157">
        <v>20.573999999999998</v>
      </c>
      <c r="R83" s="85">
        <v>42233</v>
      </c>
      <c r="S83" s="70" t="s">
        <v>24</v>
      </c>
      <c r="T83" s="34" t="s">
        <v>24</v>
      </c>
      <c r="U83" s="34"/>
      <c r="V83" s="167">
        <v>22</v>
      </c>
      <c r="W83" s="154">
        <v>2.62</v>
      </c>
      <c r="X83" s="36"/>
      <c r="Y83" s="18"/>
      <c r="Z83" s="18"/>
      <c r="AA83" s="18"/>
      <c r="AB83" s="18"/>
      <c r="AC83" s="18"/>
      <c r="AD83" s="18"/>
      <c r="AE83" s="18"/>
    </row>
    <row r="84" spans="1:31" ht="15" customHeight="1">
      <c r="A84" s="111" t="s">
        <v>20</v>
      </c>
      <c r="B84" s="31" t="s">
        <v>30</v>
      </c>
      <c r="C84" s="31" t="s">
        <v>31</v>
      </c>
      <c r="D84" s="31">
        <v>1</v>
      </c>
      <c r="E84" s="103" t="s">
        <v>23</v>
      </c>
      <c r="F84" s="102">
        <v>42101</v>
      </c>
      <c r="G84" s="139">
        <v>38.1</v>
      </c>
      <c r="H84" s="148">
        <v>4.8259999999999996</v>
      </c>
      <c r="I84" s="91">
        <v>42117</v>
      </c>
      <c r="J84" s="18"/>
      <c r="K84" s="64"/>
      <c r="L84" s="64"/>
      <c r="M84" s="91">
        <v>42157</v>
      </c>
      <c r="N84" s="18"/>
      <c r="O84" s="18"/>
      <c r="P84" s="18"/>
      <c r="Q84" s="157">
        <v>53.34</v>
      </c>
      <c r="R84" s="85">
        <v>42233</v>
      </c>
      <c r="S84" s="34"/>
      <c r="T84" s="34" t="s">
        <v>24</v>
      </c>
      <c r="U84" s="34"/>
      <c r="V84" s="167">
        <v>61</v>
      </c>
      <c r="W84" s="154">
        <v>4.71</v>
      </c>
      <c r="X84" s="36"/>
      <c r="Y84" s="18"/>
      <c r="Z84" s="18"/>
      <c r="AA84" s="18"/>
      <c r="AB84" s="18"/>
      <c r="AC84" s="18"/>
      <c r="AD84" s="18"/>
      <c r="AE84" s="18"/>
    </row>
    <row r="85" spans="1:31" ht="15" customHeight="1">
      <c r="A85" s="111" t="s">
        <v>20</v>
      </c>
      <c r="B85" s="31" t="s">
        <v>30</v>
      </c>
      <c r="C85" s="31" t="s">
        <v>31</v>
      </c>
      <c r="D85" s="31">
        <v>2</v>
      </c>
      <c r="E85" s="103" t="s">
        <v>23</v>
      </c>
      <c r="F85" s="102">
        <v>42101</v>
      </c>
      <c r="G85" s="139">
        <v>41.655999999999999</v>
      </c>
      <c r="H85" s="148">
        <v>4.0640000000000001</v>
      </c>
      <c r="I85" s="91">
        <v>42117</v>
      </c>
      <c r="J85" s="18"/>
      <c r="K85" s="64"/>
      <c r="L85" s="64"/>
      <c r="M85" s="91">
        <v>42157</v>
      </c>
      <c r="N85" s="18"/>
      <c r="O85" s="18"/>
      <c r="P85" s="18"/>
      <c r="Q85" s="157">
        <v>50.292000000000002</v>
      </c>
      <c r="R85" s="85">
        <v>42233</v>
      </c>
      <c r="S85" s="34"/>
      <c r="T85" s="34" t="s">
        <v>24</v>
      </c>
      <c r="U85" s="34"/>
      <c r="V85" s="167">
        <v>60</v>
      </c>
      <c r="W85" s="154">
        <v>4.59</v>
      </c>
      <c r="X85" s="36"/>
      <c r="Y85" s="18"/>
      <c r="Z85" s="18"/>
      <c r="AA85" s="18"/>
      <c r="AB85" s="18"/>
      <c r="AC85" s="18"/>
      <c r="AD85" s="18"/>
      <c r="AE85" s="18"/>
    </row>
    <row r="86" spans="1:31" ht="15" customHeight="1">
      <c r="A86" s="111" t="s">
        <v>20</v>
      </c>
      <c r="B86" s="31" t="s">
        <v>30</v>
      </c>
      <c r="C86" s="31" t="s">
        <v>31</v>
      </c>
      <c r="D86" s="31">
        <v>3</v>
      </c>
      <c r="E86" s="103" t="s">
        <v>23</v>
      </c>
      <c r="F86" s="102">
        <v>42101</v>
      </c>
      <c r="G86" s="139">
        <v>31.496000000000002</v>
      </c>
      <c r="H86" s="148">
        <v>5.8419999999999996</v>
      </c>
      <c r="I86" s="91">
        <v>42117</v>
      </c>
      <c r="J86" s="18"/>
      <c r="K86" s="64"/>
      <c r="L86" s="64"/>
      <c r="M86" s="91">
        <v>42157</v>
      </c>
      <c r="N86" s="18"/>
      <c r="O86" s="18"/>
      <c r="P86" s="18"/>
      <c r="Q86" s="157">
        <v>42.164000000000001</v>
      </c>
      <c r="R86" s="85">
        <v>42233</v>
      </c>
      <c r="S86" s="34"/>
      <c r="T86" s="34" t="s">
        <v>24</v>
      </c>
      <c r="U86" s="34"/>
      <c r="V86" s="167">
        <v>52</v>
      </c>
      <c r="W86" s="154">
        <v>5.99</v>
      </c>
      <c r="X86" s="36"/>
      <c r="Y86" s="18"/>
      <c r="Z86" s="18"/>
      <c r="AA86" s="18"/>
      <c r="AB86" s="18"/>
      <c r="AC86" s="18"/>
      <c r="AD86" s="18"/>
      <c r="AE86" s="18"/>
    </row>
    <row r="87" spans="1:31" ht="15" customHeight="1">
      <c r="A87" s="111" t="s">
        <v>20</v>
      </c>
      <c r="B87" s="31" t="s">
        <v>30</v>
      </c>
      <c r="C87" s="31" t="s">
        <v>31</v>
      </c>
      <c r="D87" s="31">
        <v>4</v>
      </c>
      <c r="E87" s="103" t="s">
        <v>23</v>
      </c>
      <c r="F87" s="102">
        <v>42101</v>
      </c>
      <c r="G87" s="139">
        <v>34.036000000000001</v>
      </c>
      <c r="H87" s="148">
        <v>4.0640000000000001</v>
      </c>
      <c r="I87" s="91">
        <v>42117</v>
      </c>
      <c r="J87" s="18"/>
      <c r="K87" s="64"/>
      <c r="L87" s="64"/>
      <c r="M87" s="91">
        <v>42157</v>
      </c>
      <c r="N87" s="18"/>
      <c r="O87" s="18"/>
      <c r="P87" s="18"/>
      <c r="Q87" s="157">
        <v>41.910000000000004</v>
      </c>
      <c r="R87" s="85">
        <v>42233</v>
      </c>
      <c r="S87" s="34"/>
      <c r="T87" s="34" t="s">
        <v>24</v>
      </c>
      <c r="U87" s="34"/>
      <c r="V87" s="167">
        <v>44</v>
      </c>
      <c r="W87" s="154">
        <v>4.25</v>
      </c>
      <c r="X87" s="36"/>
      <c r="Y87" s="18"/>
      <c r="Z87" s="18"/>
      <c r="AA87" s="18"/>
      <c r="AB87" s="18"/>
      <c r="AC87" s="18"/>
      <c r="AD87" s="18"/>
      <c r="AE87" s="18"/>
    </row>
    <row r="88" spans="1:31" ht="15" customHeight="1">
      <c r="A88" s="111" t="s">
        <v>20</v>
      </c>
      <c r="B88" s="31" t="s">
        <v>30</v>
      </c>
      <c r="C88" s="31" t="s">
        <v>31</v>
      </c>
      <c r="D88" s="31">
        <v>5</v>
      </c>
      <c r="E88" s="103" t="s">
        <v>23</v>
      </c>
      <c r="F88" s="102">
        <v>42101</v>
      </c>
      <c r="G88" s="139">
        <v>46.735999999999997</v>
      </c>
      <c r="H88" s="148">
        <v>4.2417999999999996</v>
      </c>
      <c r="I88" s="91">
        <v>42117</v>
      </c>
      <c r="J88" s="18"/>
      <c r="K88" s="64"/>
      <c r="L88" s="64"/>
      <c r="M88" s="91">
        <v>42157</v>
      </c>
      <c r="N88" s="18"/>
      <c r="O88" s="18"/>
      <c r="P88" s="18"/>
      <c r="Q88" s="157">
        <v>55.88</v>
      </c>
      <c r="R88" s="85">
        <v>42233</v>
      </c>
      <c r="S88" s="34"/>
      <c r="T88" s="34" t="s">
        <v>24</v>
      </c>
      <c r="U88" s="34"/>
      <c r="V88" s="167">
        <v>66</v>
      </c>
      <c r="W88" s="154">
        <v>4.24</v>
      </c>
      <c r="X88" s="36"/>
      <c r="Y88" s="18"/>
      <c r="Z88" s="18"/>
      <c r="AA88" s="18"/>
      <c r="AB88" s="18"/>
      <c r="AC88" s="18"/>
      <c r="AD88" s="18"/>
      <c r="AE88" s="18"/>
    </row>
    <row r="89" spans="1:31" ht="15" customHeight="1">
      <c r="A89" s="111" t="s">
        <v>20</v>
      </c>
      <c r="B89" s="31" t="s">
        <v>30</v>
      </c>
      <c r="C89" s="31" t="s">
        <v>31</v>
      </c>
      <c r="D89" s="31">
        <v>6</v>
      </c>
      <c r="E89" s="103" t="s">
        <v>23</v>
      </c>
      <c r="F89" s="102">
        <v>42101</v>
      </c>
      <c r="G89" s="139">
        <v>36.576000000000001</v>
      </c>
      <c r="H89" s="148">
        <v>4.0640000000000001</v>
      </c>
      <c r="I89" s="91">
        <v>42117</v>
      </c>
      <c r="J89" s="18"/>
      <c r="K89" s="64"/>
      <c r="L89" s="64"/>
      <c r="M89" s="91">
        <v>42157</v>
      </c>
      <c r="N89" s="18"/>
      <c r="O89" s="18"/>
      <c r="P89" s="18"/>
      <c r="Q89" s="157">
        <v>48.768000000000001</v>
      </c>
      <c r="R89" s="85">
        <v>42233</v>
      </c>
      <c r="S89" s="34"/>
      <c r="T89" s="34"/>
      <c r="U89" s="34"/>
      <c r="V89" s="167">
        <v>62</v>
      </c>
      <c r="W89" s="154">
        <v>5.46</v>
      </c>
      <c r="X89" s="36"/>
      <c r="Y89" s="18"/>
      <c r="Z89" s="18"/>
      <c r="AA89" s="18"/>
      <c r="AB89" s="18"/>
      <c r="AC89" s="18"/>
      <c r="AD89" s="18"/>
      <c r="AE89" s="18"/>
    </row>
    <row r="90" spans="1:31" ht="15" customHeight="1">
      <c r="A90" s="111" t="s">
        <v>20</v>
      </c>
      <c r="B90" s="31" t="s">
        <v>30</v>
      </c>
      <c r="C90" s="31" t="s">
        <v>31</v>
      </c>
      <c r="D90" s="31">
        <v>7</v>
      </c>
      <c r="E90" s="103" t="s">
        <v>23</v>
      </c>
      <c r="F90" s="102">
        <v>42101</v>
      </c>
      <c r="G90" s="139">
        <v>38.1</v>
      </c>
      <c r="H90" s="148">
        <v>4.5719999999999992</v>
      </c>
      <c r="I90" s="91">
        <v>42117</v>
      </c>
      <c r="J90" s="18"/>
      <c r="K90" s="64"/>
      <c r="L90" s="64"/>
      <c r="M90" s="91">
        <v>42157</v>
      </c>
      <c r="N90" s="18"/>
      <c r="O90" s="18"/>
      <c r="P90" s="18"/>
      <c r="Q90" s="157">
        <v>49.784000000000006</v>
      </c>
      <c r="R90" s="85">
        <v>42233</v>
      </c>
      <c r="S90" s="34"/>
      <c r="T90" s="34"/>
      <c r="U90" s="34"/>
      <c r="V90" s="167">
        <v>60</v>
      </c>
      <c r="W90" s="154">
        <v>6.02</v>
      </c>
      <c r="X90" s="36"/>
      <c r="Y90" s="18"/>
      <c r="Z90" s="18"/>
      <c r="AA90" s="18"/>
      <c r="AB90" s="18"/>
      <c r="AC90" s="18"/>
      <c r="AD90" s="18"/>
      <c r="AE90" s="18"/>
    </row>
    <row r="91" spans="1:31" ht="15" customHeight="1">
      <c r="A91" s="111" t="s">
        <v>20</v>
      </c>
      <c r="B91" s="31" t="s">
        <v>30</v>
      </c>
      <c r="C91" s="31" t="s">
        <v>31</v>
      </c>
      <c r="D91" s="31">
        <v>8</v>
      </c>
      <c r="E91" s="103" t="s">
        <v>23</v>
      </c>
      <c r="F91" s="102">
        <v>42101</v>
      </c>
      <c r="G91" s="139">
        <v>47.497999999999998</v>
      </c>
      <c r="H91" s="148">
        <v>4.5719999999999992</v>
      </c>
      <c r="I91" s="91">
        <v>42117</v>
      </c>
      <c r="J91" s="18"/>
      <c r="K91" s="64"/>
      <c r="L91" s="64"/>
      <c r="M91" s="91">
        <v>42157</v>
      </c>
      <c r="N91" s="18"/>
      <c r="O91" s="18"/>
      <c r="P91" s="18"/>
      <c r="Q91" s="157">
        <v>61.467999999999996</v>
      </c>
      <c r="R91" s="85">
        <v>42233</v>
      </c>
      <c r="S91" s="34"/>
      <c r="T91" s="34" t="s">
        <v>24</v>
      </c>
      <c r="U91" s="34"/>
      <c r="V91" s="167">
        <v>71</v>
      </c>
      <c r="W91" s="154">
        <v>5.28</v>
      </c>
      <c r="X91" s="36"/>
      <c r="Y91" s="18"/>
      <c r="Z91" s="18"/>
      <c r="AA91" s="18"/>
      <c r="AB91" s="18"/>
      <c r="AC91" s="18"/>
      <c r="AD91" s="18"/>
      <c r="AE91" s="18"/>
    </row>
    <row r="92" spans="1:31" ht="15" customHeight="1">
      <c r="A92" s="111" t="s">
        <v>20</v>
      </c>
      <c r="B92" s="31" t="s">
        <v>30</v>
      </c>
      <c r="C92" s="31" t="s">
        <v>31</v>
      </c>
      <c r="D92" s="31">
        <v>9</v>
      </c>
      <c r="E92" s="103" t="s">
        <v>23</v>
      </c>
      <c r="F92" s="102">
        <v>42101</v>
      </c>
      <c r="G92" s="139">
        <v>44.957999999999998</v>
      </c>
      <c r="H92" s="148">
        <v>5.3339999999999996</v>
      </c>
      <c r="I92" s="91">
        <v>42117</v>
      </c>
      <c r="J92" s="18"/>
      <c r="K92" s="64"/>
      <c r="L92" s="64"/>
      <c r="M92" s="91">
        <v>42157</v>
      </c>
      <c r="N92" s="18"/>
      <c r="O92" s="18"/>
      <c r="P92" s="18"/>
      <c r="Q92" s="157">
        <v>53.34</v>
      </c>
      <c r="R92" s="85">
        <v>42233</v>
      </c>
      <c r="S92" s="34"/>
      <c r="T92" s="34" t="s">
        <v>24</v>
      </c>
      <c r="U92" s="34"/>
      <c r="V92" s="167">
        <v>63.5</v>
      </c>
      <c r="W92" s="154">
        <v>5.54</v>
      </c>
      <c r="X92" s="36"/>
      <c r="Y92" s="18"/>
      <c r="Z92" s="18"/>
      <c r="AA92" s="18"/>
      <c r="AB92" s="18"/>
      <c r="AC92" s="18"/>
      <c r="AD92" s="18"/>
      <c r="AE92" s="18"/>
    </row>
    <row r="93" spans="1:31" ht="15" customHeight="1">
      <c r="A93" s="111" t="s">
        <v>20</v>
      </c>
      <c r="B93" s="31" t="s">
        <v>30</v>
      </c>
      <c r="C93" s="31" t="s">
        <v>31</v>
      </c>
      <c r="D93" s="31">
        <v>10</v>
      </c>
      <c r="E93" s="103" t="s">
        <v>23</v>
      </c>
      <c r="F93" s="102">
        <v>42101</v>
      </c>
      <c r="G93" s="139">
        <v>34.798000000000002</v>
      </c>
      <c r="H93" s="148">
        <v>3.302</v>
      </c>
      <c r="I93" s="91">
        <v>42117</v>
      </c>
      <c r="J93" s="18"/>
      <c r="K93" s="64"/>
      <c r="L93" s="64"/>
      <c r="M93" s="91">
        <v>42157</v>
      </c>
      <c r="N93" s="18"/>
      <c r="O93" s="18"/>
      <c r="P93" s="18"/>
      <c r="Q93" s="157">
        <v>46.99</v>
      </c>
      <c r="R93" s="85">
        <v>42233</v>
      </c>
      <c r="S93" s="34"/>
      <c r="T93" s="34" t="s">
        <v>24</v>
      </c>
      <c r="U93" s="34"/>
      <c r="V93" s="167">
        <v>54</v>
      </c>
      <c r="W93" s="154">
        <v>3.88</v>
      </c>
      <c r="X93" s="36"/>
      <c r="Y93" s="18"/>
      <c r="Z93" s="18"/>
      <c r="AA93" s="18"/>
      <c r="AB93" s="18"/>
      <c r="AC93" s="18"/>
      <c r="AD93" s="18"/>
      <c r="AE93" s="18"/>
    </row>
    <row r="94" spans="1:31" ht="15" customHeight="1">
      <c r="A94" s="111" t="s">
        <v>20</v>
      </c>
      <c r="B94" s="31" t="s">
        <v>30</v>
      </c>
      <c r="C94" s="31" t="s">
        <v>31</v>
      </c>
      <c r="D94" s="31">
        <v>11</v>
      </c>
      <c r="E94" s="103" t="s">
        <v>23</v>
      </c>
      <c r="F94" s="102">
        <v>42101</v>
      </c>
      <c r="G94" s="139">
        <v>40.64</v>
      </c>
      <c r="H94" s="148">
        <v>4.5719999999999992</v>
      </c>
      <c r="I94" s="91">
        <v>42117</v>
      </c>
      <c r="J94" s="18"/>
      <c r="K94" s="64"/>
      <c r="L94" s="64"/>
      <c r="M94" s="91">
        <v>42157</v>
      </c>
      <c r="N94" s="18"/>
      <c r="O94" s="18"/>
      <c r="P94" s="18"/>
      <c r="Q94" s="157">
        <v>49.784000000000006</v>
      </c>
      <c r="R94" s="85">
        <v>42233</v>
      </c>
      <c r="S94" s="34"/>
      <c r="T94" s="34" t="s">
        <v>24</v>
      </c>
      <c r="U94" s="34"/>
      <c r="V94" s="167">
        <v>59</v>
      </c>
      <c r="W94" s="154">
        <v>5.34</v>
      </c>
      <c r="X94" s="36"/>
      <c r="Y94" s="18"/>
      <c r="Z94" s="18"/>
      <c r="AA94" s="18"/>
      <c r="AB94" s="18"/>
      <c r="AC94" s="18"/>
      <c r="AD94" s="18"/>
      <c r="AE94" s="18"/>
    </row>
    <row r="95" spans="1:31" ht="15" customHeight="1">
      <c r="A95" s="111" t="s">
        <v>20</v>
      </c>
      <c r="B95" s="31" t="s">
        <v>30</v>
      </c>
      <c r="C95" s="31" t="s">
        <v>31</v>
      </c>
      <c r="D95" s="31">
        <v>12</v>
      </c>
      <c r="E95" s="103" t="s">
        <v>23</v>
      </c>
      <c r="F95" s="102">
        <v>42101</v>
      </c>
      <c r="G95" s="139">
        <v>35.56</v>
      </c>
      <c r="H95" s="148">
        <v>3.556</v>
      </c>
      <c r="I95" s="91">
        <v>42117</v>
      </c>
      <c r="J95" s="18"/>
      <c r="K95" s="64"/>
      <c r="L95" s="64"/>
      <c r="M95" s="91">
        <v>42157</v>
      </c>
      <c r="N95" s="18"/>
      <c r="O95" s="18"/>
      <c r="P95" s="18"/>
      <c r="Q95" s="157">
        <v>48.006</v>
      </c>
      <c r="R95" s="85">
        <v>42233</v>
      </c>
      <c r="S95" s="34"/>
      <c r="T95" s="34" t="s">
        <v>24</v>
      </c>
      <c r="U95" s="34"/>
      <c r="V95" s="167">
        <v>56</v>
      </c>
      <c r="W95" s="154">
        <v>4.76</v>
      </c>
      <c r="X95" s="36"/>
      <c r="Y95" s="18"/>
      <c r="Z95" s="18"/>
      <c r="AA95" s="18"/>
      <c r="AB95" s="18"/>
      <c r="AC95" s="18"/>
      <c r="AD95" s="18"/>
      <c r="AE95" s="18"/>
    </row>
    <row r="96" spans="1:31" ht="15" customHeight="1">
      <c r="A96" s="111" t="s">
        <v>20</v>
      </c>
      <c r="B96" s="31" t="s">
        <v>30</v>
      </c>
      <c r="C96" s="31" t="s">
        <v>31</v>
      </c>
      <c r="D96" s="31">
        <v>13</v>
      </c>
      <c r="E96" s="103" t="s">
        <v>23</v>
      </c>
      <c r="F96" s="102">
        <v>42101</v>
      </c>
      <c r="G96" s="139">
        <v>48.26</v>
      </c>
      <c r="H96" s="148">
        <v>4.3180000000000005</v>
      </c>
      <c r="I96" s="91">
        <v>42117</v>
      </c>
      <c r="J96" s="18"/>
      <c r="K96" s="64"/>
      <c r="L96" s="64"/>
      <c r="M96" s="91">
        <v>42157</v>
      </c>
      <c r="N96" s="18"/>
      <c r="O96" s="18"/>
      <c r="P96" s="18"/>
      <c r="Q96" s="157">
        <v>55.88</v>
      </c>
      <c r="R96" s="85">
        <v>42233</v>
      </c>
      <c r="S96" s="34"/>
      <c r="T96" s="34" t="s">
        <v>24</v>
      </c>
      <c r="U96" s="34"/>
      <c r="V96" s="167">
        <v>63</v>
      </c>
      <c r="W96" s="154">
        <v>5.03</v>
      </c>
      <c r="X96" s="36"/>
      <c r="Y96" s="18"/>
      <c r="Z96" s="18"/>
      <c r="AA96" s="18"/>
      <c r="AB96" s="18"/>
      <c r="AC96" s="18"/>
      <c r="AD96" s="18"/>
      <c r="AE96" s="18"/>
    </row>
    <row r="97" spans="1:31" ht="15" customHeight="1">
      <c r="A97" s="111" t="s">
        <v>20</v>
      </c>
      <c r="B97" s="31" t="s">
        <v>30</v>
      </c>
      <c r="C97" s="31" t="s">
        <v>31</v>
      </c>
      <c r="D97" s="31">
        <v>14</v>
      </c>
      <c r="E97" s="103" t="s">
        <v>23</v>
      </c>
      <c r="F97" s="102">
        <v>42101</v>
      </c>
      <c r="G97" s="139">
        <v>45.72</v>
      </c>
      <c r="H97" s="148">
        <v>4.3180000000000005</v>
      </c>
      <c r="I97" s="91">
        <v>42117</v>
      </c>
      <c r="J97" s="18"/>
      <c r="K97" s="64"/>
      <c r="L97" s="64"/>
      <c r="M97" s="91">
        <v>42157</v>
      </c>
      <c r="N97" s="18"/>
      <c r="O97" s="18"/>
      <c r="P97" s="18"/>
      <c r="Q97" s="157">
        <v>58.927999999999997</v>
      </c>
      <c r="R97" s="85">
        <v>42233</v>
      </c>
      <c r="S97" s="34"/>
      <c r="T97" s="34" t="s">
        <v>24</v>
      </c>
      <c r="U97" s="34"/>
      <c r="V97" s="167">
        <v>65</v>
      </c>
      <c r="W97" s="154">
        <v>5.07</v>
      </c>
      <c r="X97" s="36"/>
      <c r="Y97" s="18"/>
      <c r="Z97" s="18"/>
      <c r="AA97" s="18"/>
      <c r="AB97" s="18"/>
      <c r="AC97" s="18"/>
      <c r="AD97" s="18"/>
      <c r="AE97" s="18"/>
    </row>
    <row r="98" spans="1:31" ht="15" customHeight="1">
      <c r="A98" s="111" t="s">
        <v>20</v>
      </c>
      <c r="B98" s="31" t="s">
        <v>30</v>
      </c>
      <c r="C98" s="31" t="s">
        <v>31</v>
      </c>
      <c r="D98" s="31">
        <v>15</v>
      </c>
      <c r="E98" s="103" t="s">
        <v>23</v>
      </c>
      <c r="F98" s="102">
        <v>42101</v>
      </c>
      <c r="G98" s="139">
        <v>39.116</v>
      </c>
      <c r="H98" s="148">
        <v>4.3180000000000005</v>
      </c>
      <c r="I98" s="91">
        <v>42117</v>
      </c>
      <c r="J98" s="18"/>
      <c r="K98" s="64"/>
      <c r="L98" s="64"/>
      <c r="M98" s="91">
        <v>42157</v>
      </c>
      <c r="N98" s="18"/>
      <c r="O98" s="18"/>
      <c r="P98" s="18"/>
      <c r="Q98" s="157">
        <v>52.832000000000001</v>
      </c>
      <c r="R98" s="85">
        <v>42233</v>
      </c>
      <c r="S98" s="34"/>
      <c r="T98" s="34" t="s">
        <v>24</v>
      </c>
      <c r="U98" s="34"/>
      <c r="V98" s="167">
        <v>59</v>
      </c>
      <c r="W98" s="154">
        <v>4.45</v>
      </c>
      <c r="X98" s="36"/>
      <c r="Y98" s="18"/>
      <c r="Z98" s="18"/>
      <c r="AA98" s="18"/>
      <c r="AB98" s="18"/>
      <c r="AC98" s="18"/>
      <c r="AD98" s="18"/>
      <c r="AE98" s="18"/>
    </row>
    <row r="99" spans="1:31" ht="15" customHeight="1">
      <c r="A99" s="111" t="s">
        <v>20</v>
      </c>
      <c r="B99" s="31" t="s">
        <v>30</v>
      </c>
      <c r="C99" s="31" t="s">
        <v>31</v>
      </c>
      <c r="D99" s="31">
        <v>16</v>
      </c>
      <c r="E99" s="103" t="s">
        <v>23</v>
      </c>
      <c r="F99" s="102">
        <v>42101</v>
      </c>
      <c r="G99" s="139">
        <v>44.195999999999998</v>
      </c>
      <c r="H99" s="148">
        <v>4.0640000000000001</v>
      </c>
      <c r="I99" s="91">
        <v>42117</v>
      </c>
      <c r="J99" s="18"/>
      <c r="K99" s="64"/>
      <c r="L99" s="64"/>
      <c r="M99" s="91">
        <v>42157</v>
      </c>
      <c r="N99" s="18"/>
      <c r="O99" s="18"/>
      <c r="P99" s="18"/>
      <c r="Q99" s="157">
        <v>56.642000000000003</v>
      </c>
      <c r="R99" s="85">
        <v>42233</v>
      </c>
      <c r="S99" s="34"/>
      <c r="T99" s="34" t="s">
        <v>24</v>
      </c>
      <c r="U99" s="34"/>
      <c r="V99" s="167">
        <v>65</v>
      </c>
      <c r="W99" s="154">
        <v>4.95</v>
      </c>
      <c r="X99" s="36"/>
      <c r="Y99" s="18"/>
      <c r="Z99" s="18"/>
      <c r="AA99" s="18"/>
      <c r="AB99" s="18"/>
      <c r="AC99" s="18"/>
      <c r="AD99" s="18"/>
      <c r="AE99" s="18"/>
    </row>
    <row r="100" spans="1:31" ht="15" customHeight="1">
      <c r="A100" s="111" t="s">
        <v>20</v>
      </c>
      <c r="B100" s="31" t="s">
        <v>30</v>
      </c>
      <c r="C100" s="31" t="s">
        <v>31</v>
      </c>
      <c r="D100" s="31">
        <v>17</v>
      </c>
      <c r="E100" s="103" t="s">
        <v>23</v>
      </c>
      <c r="F100" s="102">
        <v>42101</v>
      </c>
      <c r="G100" s="139">
        <v>52.577999999999996</v>
      </c>
      <c r="H100" s="148">
        <v>4.5719999999999992</v>
      </c>
      <c r="I100" s="91">
        <v>42117</v>
      </c>
      <c r="J100" s="18"/>
      <c r="K100" s="64"/>
      <c r="L100" s="64"/>
      <c r="M100" s="91">
        <v>42157</v>
      </c>
      <c r="N100" s="18"/>
      <c r="O100" s="18"/>
      <c r="P100" s="18"/>
      <c r="Q100" s="157">
        <v>64.262</v>
      </c>
      <c r="R100" s="85">
        <v>42233</v>
      </c>
      <c r="S100" s="34"/>
      <c r="T100" s="34" t="s">
        <v>24</v>
      </c>
      <c r="U100" s="34"/>
      <c r="V100" s="167">
        <v>75</v>
      </c>
      <c r="W100" s="154">
        <v>6.46</v>
      </c>
      <c r="X100" s="36"/>
      <c r="Y100" s="18"/>
      <c r="Z100" s="18"/>
      <c r="AA100" s="18"/>
      <c r="AB100" s="18"/>
      <c r="AC100" s="18"/>
      <c r="AD100" s="18"/>
      <c r="AE100" s="18"/>
    </row>
    <row r="101" spans="1:31" ht="15" customHeight="1">
      <c r="A101" s="111" t="s">
        <v>20</v>
      </c>
      <c r="B101" s="31" t="s">
        <v>30</v>
      </c>
      <c r="C101" s="31" t="s">
        <v>31</v>
      </c>
      <c r="D101" s="31">
        <v>18</v>
      </c>
      <c r="E101" s="103" t="s">
        <v>23</v>
      </c>
      <c r="F101" s="102">
        <v>42101</v>
      </c>
      <c r="G101" s="139">
        <v>41.655999999999999</v>
      </c>
      <c r="H101" s="148">
        <v>4.8259999999999996</v>
      </c>
      <c r="I101" s="91">
        <v>42117</v>
      </c>
      <c r="J101" s="18"/>
      <c r="K101" s="64"/>
      <c r="L101" s="64"/>
      <c r="M101" s="91">
        <v>42157</v>
      </c>
      <c r="N101" s="18"/>
      <c r="O101" s="18"/>
      <c r="P101" s="18"/>
      <c r="Q101" s="157">
        <v>56.134000000000007</v>
      </c>
      <c r="R101" s="85">
        <v>42233</v>
      </c>
      <c r="S101" s="34"/>
      <c r="T101" s="34" t="s">
        <v>24</v>
      </c>
      <c r="U101" s="34"/>
      <c r="V101" s="167">
        <v>65.5</v>
      </c>
      <c r="W101" s="154">
        <v>4.74</v>
      </c>
      <c r="X101" s="36"/>
      <c r="Y101" s="18"/>
      <c r="Z101" s="18"/>
      <c r="AA101" s="18"/>
      <c r="AB101" s="18"/>
      <c r="AC101" s="18"/>
      <c r="AD101" s="18"/>
      <c r="AE101" s="18"/>
    </row>
    <row r="102" spans="1:31" ht="15" customHeight="1">
      <c r="A102" s="111" t="s">
        <v>20</v>
      </c>
      <c r="B102" s="31" t="s">
        <v>30</v>
      </c>
      <c r="C102" s="31" t="s">
        <v>31</v>
      </c>
      <c r="D102" s="31">
        <v>19</v>
      </c>
      <c r="E102" s="103" t="s">
        <v>23</v>
      </c>
      <c r="F102" s="102">
        <v>42101</v>
      </c>
      <c r="G102" s="139">
        <v>38.862000000000002</v>
      </c>
      <c r="H102" s="148">
        <v>4.8259999999999996</v>
      </c>
      <c r="I102" s="91">
        <v>42117</v>
      </c>
      <c r="J102" s="18"/>
      <c r="K102" s="64"/>
      <c r="L102" s="64"/>
      <c r="M102" s="91">
        <v>42157</v>
      </c>
      <c r="N102" s="18"/>
      <c r="O102" s="18"/>
      <c r="P102" s="18"/>
      <c r="Q102" s="157">
        <v>56.895999999999994</v>
      </c>
      <c r="R102" s="85">
        <v>42233</v>
      </c>
      <c r="S102" s="34"/>
      <c r="T102" s="34" t="s">
        <v>24</v>
      </c>
      <c r="U102" s="34"/>
      <c r="V102" s="167">
        <v>64.5</v>
      </c>
      <c r="W102" s="154">
        <v>4.83</v>
      </c>
      <c r="X102" s="36"/>
      <c r="Y102" s="18"/>
      <c r="Z102" s="18"/>
      <c r="AA102" s="18"/>
      <c r="AB102" s="18"/>
      <c r="AC102" s="18"/>
      <c r="AD102" s="18"/>
      <c r="AE102" s="18"/>
    </row>
    <row r="103" spans="1:31" ht="15" customHeight="1">
      <c r="A103" s="112" t="s">
        <v>20</v>
      </c>
      <c r="B103" s="32" t="s">
        <v>30</v>
      </c>
      <c r="C103" s="32" t="s">
        <v>31</v>
      </c>
      <c r="D103" s="32">
        <v>20</v>
      </c>
      <c r="E103" s="105" t="s">
        <v>23</v>
      </c>
      <c r="F103" s="104">
        <v>42101</v>
      </c>
      <c r="G103" s="140">
        <v>37.338000000000001</v>
      </c>
      <c r="H103" s="149">
        <v>5.3339999999999996</v>
      </c>
      <c r="I103" s="92">
        <v>42117</v>
      </c>
      <c r="J103" s="18"/>
      <c r="K103" s="64"/>
      <c r="L103" s="64"/>
      <c r="M103" s="92">
        <v>42157</v>
      </c>
      <c r="N103" s="18"/>
      <c r="O103" s="18"/>
      <c r="P103" s="18"/>
      <c r="Q103" s="157">
        <v>44.704000000000008</v>
      </c>
      <c r="R103" s="85">
        <v>42233</v>
      </c>
      <c r="S103" s="34"/>
      <c r="T103" s="34" t="s">
        <v>24</v>
      </c>
      <c r="U103" s="34"/>
      <c r="V103" s="167">
        <v>51</v>
      </c>
      <c r="W103" s="154">
        <v>4.66</v>
      </c>
      <c r="X103" s="37"/>
      <c r="Y103" s="33"/>
      <c r="Z103" s="33"/>
      <c r="AA103" s="33"/>
      <c r="AB103" s="33"/>
      <c r="AC103" s="33"/>
      <c r="AD103" s="33"/>
      <c r="AE103" s="33"/>
    </row>
    <row r="104" spans="1:31" ht="15" customHeight="1">
      <c r="A104" s="109" t="s">
        <v>20</v>
      </c>
      <c r="B104" s="24" t="s">
        <v>32</v>
      </c>
      <c r="C104" s="24" t="s">
        <v>33</v>
      </c>
      <c r="D104" s="24">
        <v>1</v>
      </c>
      <c r="E104" s="89" t="s">
        <v>27</v>
      </c>
      <c r="F104" s="83">
        <v>42101</v>
      </c>
      <c r="G104" s="137">
        <v>31.496000000000002</v>
      </c>
      <c r="H104" s="146">
        <v>5.08</v>
      </c>
      <c r="I104" s="83">
        <v>42117</v>
      </c>
      <c r="J104" s="48"/>
      <c r="K104" s="63"/>
      <c r="L104" s="63"/>
      <c r="M104" s="83">
        <v>42157</v>
      </c>
      <c r="N104" s="48"/>
      <c r="O104" s="48"/>
      <c r="P104" s="48"/>
      <c r="Q104" s="161">
        <v>35.56</v>
      </c>
      <c r="R104" s="83">
        <v>42233</v>
      </c>
      <c r="S104" s="49"/>
      <c r="T104" s="49"/>
      <c r="U104" s="49"/>
      <c r="V104" s="168">
        <v>40</v>
      </c>
      <c r="W104" s="153">
        <v>6.05</v>
      </c>
      <c r="X104" s="25"/>
      <c r="Y104" s="25"/>
      <c r="Z104" s="25"/>
      <c r="AA104" s="26"/>
      <c r="AB104" s="28"/>
      <c r="AC104" s="25"/>
      <c r="AD104" s="25"/>
      <c r="AE104" s="26"/>
    </row>
    <row r="105" spans="1:31" ht="15" customHeight="1">
      <c r="A105" s="109" t="s">
        <v>20</v>
      </c>
      <c r="B105" s="24" t="s">
        <v>32</v>
      </c>
      <c r="C105" s="24" t="s">
        <v>33</v>
      </c>
      <c r="D105" s="24">
        <v>2</v>
      </c>
      <c r="E105" s="89" t="s">
        <v>27</v>
      </c>
      <c r="F105" s="83">
        <v>42101</v>
      </c>
      <c r="G105" s="137">
        <v>23.876000000000001</v>
      </c>
      <c r="H105" s="146">
        <v>2.54</v>
      </c>
      <c r="I105" s="83">
        <v>42117</v>
      </c>
      <c r="J105" s="48"/>
      <c r="K105" s="63"/>
      <c r="L105" s="63"/>
      <c r="M105" s="83">
        <v>42157</v>
      </c>
      <c r="N105" s="48"/>
      <c r="O105" s="48"/>
      <c r="P105" s="48"/>
      <c r="Q105" s="161">
        <v>44.45</v>
      </c>
      <c r="R105" s="83">
        <v>42233</v>
      </c>
      <c r="S105" s="49"/>
      <c r="T105" s="49"/>
      <c r="U105" s="49"/>
      <c r="V105" s="168">
        <v>53</v>
      </c>
      <c r="W105" s="153">
        <v>6.51</v>
      </c>
      <c r="X105" s="25"/>
      <c r="Y105" s="25"/>
      <c r="Z105" s="25"/>
      <c r="AA105" s="26"/>
      <c r="AB105" s="28"/>
      <c r="AC105" s="25"/>
      <c r="AD105" s="25"/>
      <c r="AE105" s="26"/>
    </row>
    <row r="106" spans="1:31" ht="15" customHeight="1">
      <c r="A106" s="109" t="s">
        <v>20</v>
      </c>
      <c r="B106" s="24" t="s">
        <v>32</v>
      </c>
      <c r="C106" s="24" t="s">
        <v>33</v>
      </c>
      <c r="D106" s="24">
        <v>3</v>
      </c>
      <c r="E106" s="89" t="s">
        <v>27</v>
      </c>
      <c r="F106" s="83">
        <v>42101</v>
      </c>
      <c r="G106" s="137">
        <v>20.32</v>
      </c>
      <c r="H106" s="146">
        <v>2.54</v>
      </c>
      <c r="I106" s="83">
        <v>42117</v>
      </c>
      <c r="J106" s="48"/>
      <c r="K106" s="63"/>
      <c r="L106" s="63"/>
      <c r="M106" s="83">
        <v>42157</v>
      </c>
      <c r="N106" s="48"/>
      <c r="O106" s="48"/>
      <c r="P106" s="48"/>
      <c r="Q106" s="161">
        <v>29.463999999999999</v>
      </c>
      <c r="R106" s="83">
        <v>42233</v>
      </c>
      <c r="S106" s="49"/>
      <c r="T106" s="49"/>
      <c r="U106" s="49"/>
      <c r="V106" s="168">
        <v>36</v>
      </c>
      <c r="W106" s="153">
        <v>4.4400000000000004</v>
      </c>
      <c r="X106" s="25"/>
      <c r="Y106" s="25"/>
      <c r="Z106" s="25"/>
      <c r="AA106" s="26"/>
      <c r="AB106" s="28"/>
      <c r="AC106" s="25"/>
      <c r="AD106" s="25"/>
      <c r="AE106" s="26"/>
    </row>
    <row r="107" spans="1:31" ht="15" customHeight="1">
      <c r="A107" s="109" t="s">
        <v>20</v>
      </c>
      <c r="B107" s="24" t="s">
        <v>32</v>
      </c>
      <c r="C107" s="24" t="s">
        <v>33</v>
      </c>
      <c r="D107" s="24">
        <v>4</v>
      </c>
      <c r="E107" s="89" t="s">
        <v>27</v>
      </c>
      <c r="F107" s="83">
        <v>42101</v>
      </c>
      <c r="G107" s="137">
        <v>43.18</v>
      </c>
      <c r="H107" s="146">
        <v>4.0640000000000001</v>
      </c>
      <c r="I107" s="83">
        <v>42117</v>
      </c>
      <c r="J107" s="48"/>
      <c r="K107" s="63"/>
      <c r="L107" s="63"/>
      <c r="M107" s="83">
        <v>42157</v>
      </c>
      <c r="N107" s="48"/>
      <c r="O107" s="48"/>
      <c r="P107" s="48"/>
      <c r="Q107" s="161">
        <v>25.4</v>
      </c>
      <c r="R107" s="83">
        <v>42233</v>
      </c>
      <c r="S107" s="49"/>
      <c r="T107" s="49"/>
      <c r="U107" s="49"/>
      <c r="V107" s="168">
        <v>31</v>
      </c>
      <c r="W107" s="153">
        <v>4.3899999999999997</v>
      </c>
      <c r="X107" s="25"/>
      <c r="Y107" s="25"/>
      <c r="Z107" s="25"/>
      <c r="AA107" s="26"/>
      <c r="AB107" s="28"/>
      <c r="AC107" s="25"/>
      <c r="AD107" s="25"/>
      <c r="AE107" s="26"/>
    </row>
    <row r="108" spans="1:31" ht="15" customHeight="1">
      <c r="A108" s="109" t="s">
        <v>20</v>
      </c>
      <c r="B108" s="24" t="s">
        <v>32</v>
      </c>
      <c r="C108" s="24" t="s">
        <v>33</v>
      </c>
      <c r="D108" s="24">
        <v>5</v>
      </c>
      <c r="E108" s="89" t="s">
        <v>27</v>
      </c>
      <c r="F108" s="83">
        <v>42101</v>
      </c>
      <c r="G108" s="137">
        <v>26.416</v>
      </c>
      <c r="H108" s="146">
        <v>3.302</v>
      </c>
      <c r="I108" s="83">
        <v>42117</v>
      </c>
      <c r="J108" s="48"/>
      <c r="K108" s="63"/>
      <c r="L108" s="63"/>
      <c r="M108" s="83">
        <v>42157</v>
      </c>
      <c r="N108" s="49" t="s">
        <v>24</v>
      </c>
      <c r="O108" s="48"/>
      <c r="P108" s="48"/>
      <c r="Q108" s="161">
        <v>36.83</v>
      </c>
      <c r="R108" s="83">
        <v>42233</v>
      </c>
      <c r="S108" s="49" t="s">
        <v>24</v>
      </c>
      <c r="T108" s="49" t="s">
        <v>24</v>
      </c>
      <c r="U108" s="49"/>
      <c r="V108" s="168">
        <v>30</v>
      </c>
      <c r="W108" s="153">
        <v>6.11</v>
      </c>
      <c r="X108" s="25"/>
      <c r="Y108" s="25"/>
      <c r="Z108" s="25"/>
      <c r="AA108" s="26"/>
      <c r="AB108" s="28"/>
      <c r="AC108" s="25"/>
      <c r="AD108" s="25"/>
      <c r="AE108" s="26"/>
    </row>
    <row r="109" spans="1:31" ht="15" customHeight="1">
      <c r="A109" s="109" t="s">
        <v>20</v>
      </c>
      <c r="B109" s="24" t="s">
        <v>32</v>
      </c>
      <c r="C109" s="24" t="s">
        <v>33</v>
      </c>
      <c r="D109" s="24">
        <v>6</v>
      </c>
      <c r="E109" s="89" t="s">
        <v>27</v>
      </c>
      <c r="F109" s="83">
        <v>42101</v>
      </c>
      <c r="G109" s="137">
        <v>26.416</v>
      </c>
      <c r="H109" s="146">
        <v>3.8099999999999996</v>
      </c>
      <c r="I109" s="83">
        <v>42117</v>
      </c>
      <c r="J109" s="48"/>
      <c r="K109" s="63"/>
      <c r="L109" s="63"/>
      <c r="M109" s="83">
        <v>42157</v>
      </c>
      <c r="N109" s="49" t="s">
        <v>24</v>
      </c>
      <c r="O109" s="48"/>
      <c r="P109" s="48"/>
      <c r="Q109" s="161">
        <v>25.654</v>
      </c>
      <c r="R109" s="83">
        <v>42233</v>
      </c>
      <c r="S109" s="70" t="s">
        <v>24</v>
      </c>
      <c r="T109" s="49" t="s">
        <v>24</v>
      </c>
      <c r="U109" s="49"/>
      <c r="V109" s="168">
        <v>26</v>
      </c>
      <c r="W109" s="153">
        <v>3.65</v>
      </c>
      <c r="X109" s="25"/>
      <c r="Y109" s="25"/>
      <c r="Z109" s="25"/>
      <c r="AA109" s="26"/>
      <c r="AB109" s="28"/>
      <c r="AC109" s="25"/>
      <c r="AD109" s="25"/>
      <c r="AE109" s="26"/>
    </row>
    <row r="110" spans="1:31" ht="15" customHeight="1">
      <c r="A110" s="109" t="s">
        <v>20</v>
      </c>
      <c r="B110" s="24" t="s">
        <v>32</v>
      </c>
      <c r="C110" s="24" t="s">
        <v>33</v>
      </c>
      <c r="D110" s="24">
        <v>7</v>
      </c>
      <c r="E110" s="89" t="s">
        <v>27</v>
      </c>
      <c r="F110" s="83">
        <v>42101</v>
      </c>
      <c r="G110" s="137">
        <v>22.097999999999999</v>
      </c>
      <c r="H110" s="146">
        <v>2.8447999999999998</v>
      </c>
      <c r="I110" s="83">
        <v>42117</v>
      </c>
      <c r="J110" s="49" t="s">
        <v>24</v>
      </c>
      <c r="K110" s="63"/>
      <c r="L110" s="63">
        <v>21.59</v>
      </c>
      <c r="M110" s="83">
        <v>42157</v>
      </c>
      <c r="N110" s="49" t="s">
        <v>24</v>
      </c>
      <c r="O110" s="48"/>
      <c r="P110" s="48"/>
      <c r="Q110" s="161">
        <v>23.876000000000001</v>
      </c>
      <c r="R110" s="83">
        <v>42233</v>
      </c>
      <c r="S110" s="49" t="s">
        <v>24</v>
      </c>
      <c r="T110" s="49"/>
      <c r="U110" s="49"/>
      <c r="V110" s="168">
        <v>18.5</v>
      </c>
      <c r="W110" s="153">
        <v>4.38</v>
      </c>
      <c r="X110" s="25"/>
      <c r="Y110" s="25"/>
      <c r="Z110" s="25"/>
      <c r="AA110" s="26"/>
      <c r="AB110" s="28"/>
      <c r="AC110" s="25"/>
      <c r="AD110" s="25"/>
      <c r="AE110" s="26"/>
    </row>
    <row r="111" spans="1:31" ht="15" customHeight="1">
      <c r="A111" s="109" t="s">
        <v>20</v>
      </c>
      <c r="B111" s="24" t="s">
        <v>32</v>
      </c>
      <c r="C111" s="24" t="s">
        <v>33</v>
      </c>
      <c r="D111" s="24">
        <v>8</v>
      </c>
      <c r="E111" s="89" t="s">
        <v>27</v>
      </c>
      <c r="F111" s="83">
        <v>42101</v>
      </c>
      <c r="G111" s="137">
        <v>24.637999999999998</v>
      </c>
      <c r="H111" s="146">
        <v>5.08</v>
      </c>
      <c r="I111" s="83">
        <v>42117</v>
      </c>
      <c r="J111" s="48"/>
      <c r="K111" s="63"/>
      <c r="L111" s="63"/>
      <c r="M111" s="83">
        <v>42157</v>
      </c>
      <c r="N111" s="49" t="s">
        <v>24</v>
      </c>
      <c r="O111" s="48"/>
      <c r="P111" s="48"/>
      <c r="Q111" s="161">
        <v>15.748000000000001</v>
      </c>
      <c r="R111" s="83">
        <v>42233</v>
      </c>
      <c r="S111" s="49" t="s">
        <v>24</v>
      </c>
      <c r="T111" s="49" t="s">
        <v>24</v>
      </c>
      <c r="U111" s="49"/>
      <c r="V111" s="168">
        <v>15</v>
      </c>
      <c r="W111" s="153">
        <v>3.01</v>
      </c>
      <c r="X111" s="25"/>
      <c r="Y111" s="25"/>
      <c r="Z111" s="25"/>
      <c r="AA111" s="26"/>
      <c r="AB111" s="28"/>
      <c r="AC111" s="25"/>
      <c r="AD111" s="25"/>
      <c r="AE111" s="26"/>
    </row>
    <row r="112" spans="1:31" ht="15" customHeight="1">
      <c r="A112" s="109" t="s">
        <v>20</v>
      </c>
      <c r="B112" s="24" t="s">
        <v>32</v>
      </c>
      <c r="C112" s="24" t="s">
        <v>33</v>
      </c>
      <c r="D112" s="24">
        <v>9</v>
      </c>
      <c r="E112" s="89" t="s">
        <v>27</v>
      </c>
      <c r="F112" s="83">
        <v>42101</v>
      </c>
      <c r="G112" s="137">
        <v>24.637999999999998</v>
      </c>
      <c r="H112" s="146">
        <v>2.794</v>
      </c>
      <c r="I112" s="83">
        <v>42117</v>
      </c>
      <c r="J112" s="48"/>
      <c r="K112" s="63"/>
      <c r="L112" s="63"/>
      <c r="M112" s="83">
        <v>42157</v>
      </c>
      <c r="N112" s="48"/>
      <c r="O112" s="48"/>
      <c r="P112" s="48"/>
      <c r="Q112" s="161">
        <v>28.702000000000002</v>
      </c>
      <c r="R112" s="83">
        <v>42233</v>
      </c>
      <c r="S112" s="49" t="s">
        <v>24</v>
      </c>
      <c r="T112" s="49" t="s">
        <v>24</v>
      </c>
      <c r="U112" s="49"/>
      <c r="V112" s="168">
        <v>30</v>
      </c>
      <c r="W112" s="153">
        <v>4.26</v>
      </c>
      <c r="X112" s="25"/>
      <c r="Y112" s="25"/>
      <c r="Z112" s="25"/>
      <c r="AA112" s="26"/>
      <c r="AB112" s="28"/>
      <c r="AC112" s="25"/>
      <c r="AD112" s="25"/>
      <c r="AE112" s="26"/>
    </row>
    <row r="113" spans="1:31" ht="15" customHeight="1">
      <c r="A113" s="109" t="s">
        <v>20</v>
      </c>
      <c r="B113" s="24" t="s">
        <v>32</v>
      </c>
      <c r="C113" s="24" t="s">
        <v>33</v>
      </c>
      <c r="D113" s="24">
        <v>10</v>
      </c>
      <c r="E113" s="89" t="s">
        <v>27</v>
      </c>
      <c r="F113" s="83">
        <v>42101</v>
      </c>
      <c r="G113" s="137">
        <v>30.48</v>
      </c>
      <c r="H113" s="146">
        <v>3.556</v>
      </c>
      <c r="I113" s="83">
        <v>42117</v>
      </c>
      <c r="J113" s="49" t="s">
        <v>24</v>
      </c>
      <c r="K113" s="63"/>
      <c r="L113" s="63">
        <v>22.352000000000004</v>
      </c>
      <c r="M113" s="83">
        <v>42157</v>
      </c>
      <c r="N113" s="49" t="s">
        <v>24</v>
      </c>
      <c r="O113" s="48"/>
      <c r="P113" s="48"/>
      <c r="Q113" s="161">
        <v>26.416</v>
      </c>
      <c r="R113" s="83">
        <v>42233</v>
      </c>
      <c r="S113" s="49" t="s">
        <v>24</v>
      </c>
      <c r="T113" s="49" t="s">
        <v>24</v>
      </c>
      <c r="U113" s="49"/>
      <c r="V113" s="168">
        <v>30</v>
      </c>
      <c r="W113" s="153">
        <v>5.29</v>
      </c>
      <c r="X113" s="25"/>
      <c r="Y113" s="25"/>
      <c r="Z113" s="25"/>
      <c r="AA113" s="26"/>
      <c r="AB113" s="28"/>
      <c r="AC113" s="25"/>
      <c r="AD113" s="25"/>
      <c r="AE113" s="26"/>
    </row>
    <row r="114" spans="1:31" ht="15" customHeight="1">
      <c r="A114" s="109" t="s">
        <v>20</v>
      </c>
      <c r="B114" s="24" t="s">
        <v>32</v>
      </c>
      <c r="C114" s="24" t="s">
        <v>33</v>
      </c>
      <c r="D114" s="24">
        <v>11</v>
      </c>
      <c r="E114" s="89" t="s">
        <v>27</v>
      </c>
      <c r="F114" s="83">
        <v>42101</v>
      </c>
      <c r="G114" s="137">
        <v>25.4</v>
      </c>
      <c r="H114" s="146">
        <v>3.556</v>
      </c>
      <c r="I114" s="83">
        <v>42117</v>
      </c>
      <c r="J114" s="48"/>
      <c r="K114" s="63"/>
      <c r="L114" s="63"/>
      <c r="M114" s="83">
        <v>42157</v>
      </c>
      <c r="N114" s="48"/>
      <c r="O114" s="48"/>
      <c r="P114" s="48"/>
      <c r="Q114" s="161">
        <v>30.48</v>
      </c>
      <c r="R114" s="83">
        <v>42233</v>
      </c>
      <c r="S114" s="49" t="s">
        <v>24</v>
      </c>
      <c r="T114" s="49" t="s">
        <v>24</v>
      </c>
      <c r="U114" s="49"/>
      <c r="V114" s="168">
        <v>32.5</v>
      </c>
      <c r="W114" s="153">
        <v>3.92</v>
      </c>
      <c r="X114" s="25"/>
      <c r="Y114" s="25"/>
      <c r="Z114" s="25"/>
      <c r="AA114" s="26"/>
      <c r="AB114" s="28"/>
      <c r="AC114" s="25"/>
      <c r="AD114" s="25"/>
      <c r="AE114" s="26"/>
    </row>
    <row r="115" spans="1:31" ht="15" customHeight="1">
      <c r="A115" s="109" t="s">
        <v>20</v>
      </c>
      <c r="B115" s="24" t="s">
        <v>32</v>
      </c>
      <c r="C115" s="24" t="s">
        <v>33</v>
      </c>
      <c r="D115" s="24">
        <v>12</v>
      </c>
      <c r="E115" s="89" t="s">
        <v>27</v>
      </c>
      <c r="F115" s="83">
        <v>42101</v>
      </c>
      <c r="G115" s="137">
        <v>22.86</v>
      </c>
      <c r="H115" s="146">
        <v>4.0640000000000001</v>
      </c>
      <c r="I115" s="83">
        <v>42117</v>
      </c>
      <c r="J115" s="48"/>
      <c r="K115" s="63"/>
      <c r="L115" s="63"/>
      <c r="M115" s="83">
        <v>42157</v>
      </c>
      <c r="N115" s="49" t="s">
        <v>24</v>
      </c>
      <c r="O115" s="48"/>
      <c r="P115" s="48"/>
      <c r="Q115" s="161">
        <v>33.527999999999999</v>
      </c>
      <c r="R115" s="83">
        <v>42233</v>
      </c>
      <c r="S115" s="70" t="s">
        <v>24</v>
      </c>
      <c r="T115" s="49" t="s">
        <v>24</v>
      </c>
      <c r="U115" s="49"/>
      <c r="V115" s="168">
        <v>34</v>
      </c>
      <c r="W115" s="153">
        <v>3.7</v>
      </c>
      <c r="X115" s="25"/>
      <c r="Y115" s="25"/>
      <c r="Z115" s="25"/>
      <c r="AA115" s="26"/>
      <c r="AB115" s="28"/>
      <c r="AC115" s="25"/>
      <c r="AD115" s="25"/>
      <c r="AE115" s="26"/>
    </row>
    <row r="116" spans="1:31" ht="15" customHeight="1">
      <c r="A116" s="109" t="s">
        <v>20</v>
      </c>
      <c r="B116" s="24" t="s">
        <v>32</v>
      </c>
      <c r="C116" s="24" t="s">
        <v>33</v>
      </c>
      <c r="D116" s="24">
        <v>13</v>
      </c>
      <c r="E116" s="89" t="s">
        <v>27</v>
      </c>
      <c r="F116" s="83">
        <v>42101</v>
      </c>
      <c r="G116" s="137">
        <v>21.336000000000002</v>
      </c>
      <c r="H116" s="146">
        <v>2.2859999999999996</v>
      </c>
      <c r="I116" s="83">
        <v>42117</v>
      </c>
      <c r="J116" s="48"/>
      <c r="K116" s="63"/>
      <c r="L116" s="63"/>
      <c r="M116" s="83">
        <v>42157</v>
      </c>
      <c r="N116" s="49" t="s">
        <v>24</v>
      </c>
      <c r="O116" s="48"/>
      <c r="P116" s="48"/>
      <c r="Q116" s="161">
        <v>13.208</v>
      </c>
      <c r="R116" s="83">
        <v>42233</v>
      </c>
      <c r="S116" s="49" t="s">
        <v>24</v>
      </c>
      <c r="T116" s="49" t="s">
        <v>24</v>
      </c>
      <c r="U116" s="49"/>
      <c r="V116" s="168">
        <v>12</v>
      </c>
      <c r="W116" s="153">
        <v>2.71</v>
      </c>
      <c r="X116" s="25"/>
      <c r="Y116" s="25"/>
      <c r="Z116" s="25"/>
      <c r="AA116" s="26"/>
      <c r="AB116" s="28"/>
      <c r="AC116" s="25"/>
      <c r="AD116" s="25"/>
      <c r="AE116" s="26"/>
    </row>
    <row r="117" spans="1:31" ht="15" customHeight="1">
      <c r="A117" s="109" t="s">
        <v>20</v>
      </c>
      <c r="B117" s="24" t="s">
        <v>32</v>
      </c>
      <c r="C117" s="24" t="s">
        <v>33</v>
      </c>
      <c r="D117" s="24">
        <v>14</v>
      </c>
      <c r="E117" s="89" t="s">
        <v>27</v>
      </c>
      <c r="F117" s="83">
        <v>42101</v>
      </c>
      <c r="G117" s="137">
        <v>21.336000000000002</v>
      </c>
      <c r="H117" s="146">
        <v>2.2859999999999996</v>
      </c>
      <c r="I117" s="83">
        <v>42117</v>
      </c>
      <c r="J117" s="49" t="s">
        <v>24</v>
      </c>
      <c r="K117" s="63"/>
      <c r="L117" s="63">
        <v>12.953999999999999</v>
      </c>
      <c r="M117" s="83">
        <v>42157</v>
      </c>
      <c r="N117" s="49" t="s">
        <v>24</v>
      </c>
      <c r="O117" s="48"/>
      <c r="P117" s="48"/>
      <c r="Q117" s="161">
        <v>21.843999999999998</v>
      </c>
      <c r="R117" s="83">
        <v>42233</v>
      </c>
      <c r="S117" s="70" t="s">
        <v>24</v>
      </c>
      <c r="T117" s="49" t="s">
        <v>24</v>
      </c>
      <c r="U117" s="49"/>
      <c r="V117" s="168">
        <v>19</v>
      </c>
      <c r="W117" s="153">
        <v>4.3899999999999997</v>
      </c>
      <c r="X117" s="25"/>
      <c r="Y117" s="25"/>
      <c r="Z117" s="25"/>
      <c r="AA117" s="26"/>
      <c r="AB117" s="28"/>
      <c r="AC117" s="25"/>
      <c r="AD117" s="25"/>
      <c r="AE117" s="26"/>
    </row>
    <row r="118" spans="1:31" ht="15" customHeight="1">
      <c r="A118" s="109" t="s">
        <v>20</v>
      </c>
      <c r="B118" s="24" t="s">
        <v>32</v>
      </c>
      <c r="C118" s="24" t="s">
        <v>33</v>
      </c>
      <c r="D118" s="24">
        <v>15</v>
      </c>
      <c r="E118" s="89" t="s">
        <v>27</v>
      </c>
      <c r="F118" s="83">
        <v>42101</v>
      </c>
      <c r="G118" s="137">
        <v>15.24</v>
      </c>
      <c r="H118" s="146">
        <v>1.5239999999999998</v>
      </c>
      <c r="I118" s="83">
        <v>42117</v>
      </c>
      <c r="J118" s="48"/>
      <c r="K118" s="63"/>
      <c r="L118" s="63"/>
      <c r="M118" s="83">
        <v>42157</v>
      </c>
      <c r="N118" s="48"/>
      <c r="O118" s="48"/>
      <c r="P118" s="48"/>
      <c r="Q118" s="161">
        <v>15.494</v>
      </c>
      <c r="R118" s="83">
        <v>42233</v>
      </c>
      <c r="S118" s="49"/>
      <c r="T118" s="49" t="s">
        <v>24</v>
      </c>
      <c r="U118" s="49"/>
      <c r="V118" s="168">
        <v>17</v>
      </c>
      <c r="W118" s="153">
        <v>1.91</v>
      </c>
      <c r="X118" s="25"/>
      <c r="Y118" s="25"/>
      <c r="Z118" s="25"/>
      <c r="AA118" s="26"/>
      <c r="AB118" s="28"/>
      <c r="AC118" s="25"/>
      <c r="AD118" s="25"/>
      <c r="AE118" s="26"/>
    </row>
    <row r="119" spans="1:31" ht="15" customHeight="1">
      <c r="A119" s="109" t="s">
        <v>20</v>
      </c>
      <c r="B119" s="24" t="s">
        <v>32</v>
      </c>
      <c r="C119" s="24" t="s">
        <v>33</v>
      </c>
      <c r="D119" s="24">
        <v>16</v>
      </c>
      <c r="E119" s="89" t="s">
        <v>27</v>
      </c>
      <c r="F119" s="83">
        <v>42101</v>
      </c>
      <c r="G119" s="137">
        <v>24.637999999999998</v>
      </c>
      <c r="H119" s="146">
        <v>3.556</v>
      </c>
      <c r="I119" s="83">
        <v>42117</v>
      </c>
      <c r="J119" s="49" t="s">
        <v>24</v>
      </c>
      <c r="K119" s="63"/>
      <c r="L119" s="63">
        <v>15.24</v>
      </c>
      <c r="M119" s="83">
        <v>42157</v>
      </c>
      <c r="N119" s="49" t="s">
        <v>24</v>
      </c>
      <c r="O119" s="48"/>
      <c r="P119" s="48"/>
      <c r="Q119" s="161">
        <v>21.843999999999998</v>
      </c>
      <c r="R119" s="83">
        <v>42233</v>
      </c>
      <c r="S119" s="70" t="s">
        <v>24</v>
      </c>
      <c r="T119" s="49" t="s">
        <v>24</v>
      </c>
      <c r="U119" s="49"/>
      <c r="V119" s="168">
        <v>24</v>
      </c>
      <c r="W119" s="153">
        <v>4.5999999999999996</v>
      </c>
      <c r="X119" s="25"/>
      <c r="Y119" s="25"/>
      <c r="Z119" s="25"/>
      <c r="AA119" s="26"/>
      <c r="AB119" s="28"/>
      <c r="AC119" s="25"/>
      <c r="AD119" s="25"/>
      <c r="AE119" s="26"/>
    </row>
    <row r="120" spans="1:31" ht="15" customHeight="1">
      <c r="A120" s="109" t="s">
        <v>20</v>
      </c>
      <c r="B120" s="24" t="s">
        <v>32</v>
      </c>
      <c r="C120" s="24" t="s">
        <v>33</v>
      </c>
      <c r="D120" s="24">
        <v>17</v>
      </c>
      <c r="E120" s="89" t="s">
        <v>27</v>
      </c>
      <c r="F120" s="83">
        <v>42101</v>
      </c>
      <c r="G120" s="137">
        <v>23.367999999999999</v>
      </c>
      <c r="H120" s="146">
        <v>4.3180000000000005</v>
      </c>
      <c r="I120" s="83">
        <v>42117</v>
      </c>
      <c r="J120" s="49" t="s">
        <v>24</v>
      </c>
      <c r="K120" s="63"/>
      <c r="L120" s="63">
        <v>17.018000000000001</v>
      </c>
      <c r="M120" s="83">
        <v>42157</v>
      </c>
      <c r="N120" s="49" t="s">
        <v>24</v>
      </c>
      <c r="O120" s="48"/>
      <c r="P120" s="48"/>
      <c r="Q120" s="161">
        <v>19.303999999999998</v>
      </c>
      <c r="R120" s="83">
        <v>42233</v>
      </c>
      <c r="S120" s="49" t="s">
        <v>24</v>
      </c>
      <c r="T120" s="49" t="s">
        <v>24</v>
      </c>
      <c r="U120" s="49"/>
      <c r="V120" s="168">
        <v>20</v>
      </c>
      <c r="W120" s="153">
        <v>4.51</v>
      </c>
      <c r="X120" s="25"/>
      <c r="Y120" s="25"/>
      <c r="Z120" s="25"/>
      <c r="AA120" s="26"/>
      <c r="AB120" s="28"/>
      <c r="AC120" s="25"/>
      <c r="AD120" s="25"/>
      <c r="AE120" s="26"/>
    </row>
    <row r="121" spans="1:31" ht="15" customHeight="1">
      <c r="A121" s="109" t="s">
        <v>20</v>
      </c>
      <c r="B121" s="24" t="s">
        <v>32</v>
      </c>
      <c r="C121" s="24" t="s">
        <v>33</v>
      </c>
      <c r="D121" s="24">
        <v>18</v>
      </c>
      <c r="E121" s="89" t="s">
        <v>27</v>
      </c>
      <c r="F121" s="83">
        <v>42101</v>
      </c>
      <c r="G121" s="137">
        <v>33.020000000000003</v>
      </c>
      <c r="H121" s="146">
        <v>3.8099999999999996</v>
      </c>
      <c r="I121" s="83">
        <v>42117</v>
      </c>
      <c r="J121" s="49" t="s">
        <v>24</v>
      </c>
      <c r="K121" s="63"/>
      <c r="L121" s="63">
        <v>20.066000000000003</v>
      </c>
      <c r="M121" s="83">
        <v>42157</v>
      </c>
      <c r="N121" s="49" t="s">
        <v>24</v>
      </c>
      <c r="O121" s="48"/>
      <c r="P121" s="48"/>
      <c r="Q121" s="161">
        <v>15.494</v>
      </c>
      <c r="R121" s="83">
        <v>42233</v>
      </c>
      <c r="S121" s="49" t="s">
        <v>24</v>
      </c>
      <c r="T121" s="49" t="s">
        <v>24</v>
      </c>
      <c r="U121" s="49"/>
      <c r="V121" s="168">
        <v>15</v>
      </c>
      <c r="W121" s="153">
        <v>4.1399999999999997</v>
      </c>
      <c r="X121" s="25"/>
      <c r="Y121" s="25"/>
      <c r="Z121" s="25"/>
      <c r="AA121" s="26"/>
      <c r="AB121" s="28"/>
      <c r="AC121" s="25"/>
      <c r="AD121" s="25"/>
      <c r="AE121" s="26"/>
    </row>
    <row r="122" spans="1:31" ht="15" customHeight="1">
      <c r="A122" s="109" t="s">
        <v>20</v>
      </c>
      <c r="B122" s="24" t="s">
        <v>32</v>
      </c>
      <c r="C122" s="24" t="s">
        <v>33</v>
      </c>
      <c r="D122" s="24">
        <v>19</v>
      </c>
      <c r="E122" s="89" t="s">
        <v>27</v>
      </c>
      <c r="F122" s="83">
        <v>42101</v>
      </c>
      <c r="G122" s="137">
        <v>22.86</v>
      </c>
      <c r="H122" s="146">
        <v>3.556</v>
      </c>
      <c r="I122" s="83">
        <v>42117</v>
      </c>
      <c r="J122" s="49" t="s">
        <v>24</v>
      </c>
      <c r="K122" s="63"/>
      <c r="L122" s="63">
        <v>13.462</v>
      </c>
      <c r="M122" s="83">
        <v>42157</v>
      </c>
      <c r="N122" s="49" t="s">
        <v>24</v>
      </c>
      <c r="O122" s="48"/>
      <c r="P122" s="48"/>
      <c r="Q122" s="161">
        <v>18.288</v>
      </c>
      <c r="R122" s="83">
        <v>42233</v>
      </c>
      <c r="S122" s="70" t="s">
        <v>24</v>
      </c>
      <c r="T122" s="49" t="s">
        <v>24</v>
      </c>
      <c r="U122" s="49"/>
      <c r="V122" s="168">
        <v>20</v>
      </c>
      <c r="W122" s="153">
        <v>2.88</v>
      </c>
      <c r="X122" s="25"/>
      <c r="Y122" s="25"/>
      <c r="Z122" s="25"/>
      <c r="AA122" s="26"/>
      <c r="AB122" s="28"/>
      <c r="AC122" s="25"/>
      <c r="AD122" s="25"/>
      <c r="AE122" s="26"/>
    </row>
    <row r="123" spans="1:31" ht="15" customHeight="1">
      <c r="A123" s="109" t="s">
        <v>20</v>
      </c>
      <c r="B123" s="24" t="s">
        <v>32</v>
      </c>
      <c r="C123" s="24" t="s">
        <v>33</v>
      </c>
      <c r="D123" s="24">
        <v>20</v>
      </c>
      <c r="E123" s="89" t="s">
        <v>27</v>
      </c>
      <c r="F123" s="83">
        <v>42101</v>
      </c>
      <c r="G123" s="137">
        <v>30.48</v>
      </c>
      <c r="H123" s="146">
        <v>3.0479999999999996</v>
      </c>
      <c r="I123" s="83">
        <v>42117</v>
      </c>
      <c r="J123" s="49" t="s">
        <v>24</v>
      </c>
      <c r="K123" s="63"/>
      <c r="L123" s="63">
        <v>25.4</v>
      </c>
      <c r="M123" s="83">
        <v>42157</v>
      </c>
      <c r="N123" s="49" t="s">
        <v>24</v>
      </c>
      <c r="O123" s="48"/>
      <c r="P123" s="48"/>
      <c r="Q123" s="161">
        <v>38.1</v>
      </c>
      <c r="R123" s="83">
        <v>42233</v>
      </c>
      <c r="S123" s="70" t="s">
        <v>24</v>
      </c>
      <c r="T123" s="49" t="s">
        <v>24</v>
      </c>
      <c r="U123" s="49"/>
      <c r="V123" s="168">
        <v>42</v>
      </c>
      <c r="W123" s="153">
        <v>3.5</v>
      </c>
      <c r="X123" s="25"/>
      <c r="Y123" s="25"/>
      <c r="Z123" s="25"/>
      <c r="AA123" s="26"/>
      <c r="AB123" s="28"/>
      <c r="AC123" s="25"/>
      <c r="AD123" s="25"/>
      <c r="AE123" s="26"/>
    </row>
    <row r="124" spans="1:31" ht="15" customHeight="1">
      <c r="A124" s="110" t="s">
        <v>20</v>
      </c>
      <c r="B124" s="29" t="s">
        <v>34</v>
      </c>
      <c r="C124" s="29" t="s">
        <v>35</v>
      </c>
      <c r="D124" s="29">
        <v>1</v>
      </c>
      <c r="E124" s="101" t="s">
        <v>27</v>
      </c>
      <c r="F124" s="100">
        <v>42101</v>
      </c>
      <c r="G124" s="138">
        <v>30.48</v>
      </c>
      <c r="H124" s="147">
        <v>3.0479999999999996</v>
      </c>
      <c r="I124" s="90">
        <v>42117</v>
      </c>
      <c r="J124" s="18"/>
      <c r="K124" s="64"/>
      <c r="L124" s="64"/>
      <c r="M124" s="90">
        <v>42157</v>
      </c>
      <c r="N124" s="18"/>
      <c r="O124" s="18"/>
      <c r="P124" s="18"/>
      <c r="Q124" s="157">
        <v>37.083999999999996</v>
      </c>
      <c r="R124" s="85">
        <v>42233</v>
      </c>
      <c r="S124" s="34"/>
      <c r="T124" s="34"/>
      <c r="U124" s="34"/>
      <c r="V124" s="167">
        <v>36</v>
      </c>
      <c r="W124" s="154">
        <v>3.61</v>
      </c>
      <c r="X124" s="78"/>
      <c r="Y124" s="30"/>
      <c r="Z124" s="30"/>
      <c r="AA124" s="30"/>
      <c r="AB124" s="30"/>
      <c r="AC124" s="30"/>
      <c r="AD124" s="30"/>
      <c r="AE124" s="30"/>
    </row>
    <row r="125" spans="1:31" ht="15" customHeight="1">
      <c r="A125" s="111" t="s">
        <v>20</v>
      </c>
      <c r="B125" s="31" t="s">
        <v>34</v>
      </c>
      <c r="C125" s="31" t="s">
        <v>35</v>
      </c>
      <c r="D125" s="31">
        <v>2</v>
      </c>
      <c r="E125" s="103" t="s">
        <v>27</v>
      </c>
      <c r="F125" s="102">
        <v>42101</v>
      </c>
      <c r="G125" s="139">
        <v>34.036000000000001</v>
      </c>
      <c r="H125" s="148">
        <v>4.5719999999999992</v>
      </c>
      <c r="I125" s="91">
        <v>42117</v>
      </c>
      <c r="J125" s="18"/>
      <c r="K125" s="64"/>
      <c r="L125" s="64"/>
      <c r="M125" s="91">
        <v>42157</v>
      </c>
      <c r="N125" s="18"/>
      <c r="O125" s="18"/>
      <c r="P125" s="18"/>
      <c r="Q125" s="157">
        <v>55.118000000000002</v>
      </c>
      <c r="R125" s="85">
        <v>42233</v>
      </c>
      <c r="S125" s="34"/>
      <c r="T125" s="34"/>
      <c r="U125" s="34"/>
      <c r="V125" s="167">
        <v>59</v>
      </c>
      <c r="W125" s="154">
        <v>7.95</v>
      </c>
      <c r="X125" s="36"/>
      <c r="Y125" s="18"/>
      <c r="Z125" s="18"/>
      <c r="AA125" s="18"/>
      <c r="AB125" s="18"/>
      <c r="AC125" s="18"/>
      <c r="AD125" s="18"/>
      <c r="AE125" s="18"/>
    </row>
    <row r="126" spans="1:31" ht="15" customHeight="1">
      <c r="A126" s="111" t="s">
        <v>20</v>
      </c>
      <c r="B126" s="31" t="s">
        <v>34</v>
      </c>
      <c r="C126" s="31" t="s">
        <v>35</v>
      </c>
      <c r="D126" s="31">
        <v>3</v>
      </c>
      <c r="E126" s="103" t="s">
        <v>27</v>
      </c>
      <c r="F126" s="102">
        <v>42101</v>
      </c>
      <c r="G126" s="139">
        <v>29.718</v>
      </c>
      <c r="H126" s="148">
        <v>4.0640000000000001</v>
      </c>
      <c r="I126" s="91">
        <v>42117</v>
      </c>
      <c r="J126" s="18"/>
      <c r="K126" s="64"/>
      <c r="L126" s="64"/>
      <c r="M126" s="91">
        <v>42157</v>
      </c>
      <c r="N126" s="18"/>
      <c r="O126" s="18"/>
      <c r="P126" s="18"/>
      <c r="Q126" s="157">
        <v>38.607999999999997</v>
      </c>
      <c r="R126" s="85">
        <v>42233</v>
      </c>
      <c r="S126" s="34"/>
      <c r="T126" s="34"/>
      <c r="U126" s="34"/>
      <c r="V126" s="167">
        <v>43</v>
      </c>
      <c r="W126" s="154">
        <v>4.45</v>
      </c>
      <c r="X126" s="36"/>
      <c r="Y126" s="18"/>
      <c r="Z126" s="18"/>
      <c r="AA126" s="18"/>
      <c r="AB126" s="18"/>
      <c r="AC126" s="18"/>
      <c r="AD126" s="18"/>
      <c r="AE126" s="18"/>
    </row>
    <row r="127" spans="1:31" ht="15" customHeight="1">
      <c r="A127" s="111" t="s">
        <v>20</v>
      </c>
      <c r="B127" s="31" t="s">
        <v>34</v>
      </c>
      <c r="C127" s="31" t="s">
        <v>35</v>
      </c>
      <c r="D127" s="31">
        <v>4</v>
      </c>
      <c r="E127" s="103" t="s">
        <v>27</v>
      </c>
      <c r="F127" s="102">
        <v>42101</v>
      </c>
      <c r="G127" s="139">
        <v>24.637999999999998</v>
      </c>
      <c r="H127" s="148">
        <v>4.8259999999999996</v>
      </c>
      <c r="I127" s="91">
        <v>42117</v>
      </c>
      <c r="J127" s="18"/>
      <c r="K127" s="64"/>
      <c r="L127" s="64"/>
      <c r="M127" s="91">
        <v>42157</v>
      </c>
      <c r="N127" s="18"/>
      <c r="O127" s="18"/>
      <c r="P127" s="18"/>
      <c r="Q127" s="157">
        <v>38.1</v>
      </c>
      <c r="R127" s="85">
        <v>42233</v>
      </c>
      <c r="S127" s="34"/>
      <c r="T127" s="34" t="s">
        <v>24</v>
      </c>
      <c r="U127" s="34"/>
      <c r="V127" s="167">
        <v>40</v>
      </c>
      <c r="W127" s="154">
        <v>4.47</v>
      </c>
      <c r="X127" s="36"/>
      <c r="Y127" s="18"/>
      <c r="Z127" s="18"/>
      <c r="AA127" s="18"/>
      <c r="AB127" s="18"/>
      <c r="AC127" s="18"/>
      <c r="AD127" s="18"/>
      <c r="AE127" s="18"/>
    </row>
    <row r="128" spans="1:31" ht="15" customHeight="1">
      <c r="A128" s="111" t="s">
        <v>20</v>
      </c>
      <c r="B128" s="31" t="s">
        <v>34</v>
      </c>
      <c r="C128" s="31" t="s">
        <v>35</v>
      </c>
      <c r="D128" s="31">
        <v>5</v>
      </c>
      <c r="E128" s="103" t="s">
        <v>27</v>
      </c>
      <c r="F128" s="102">
        <v>42101</v>
      </c>
      <c r="G128" s="139">
        <v>34.036000000000001</v>
      </c>
      <c r="H128" s="148">
        <v>4.0640000000000001</v>
      </c>
      <c r="I128" s="91">
        <v>42117</v>
      </c>
      <c r="J128" s="18"/>
      <c r="K128" s="64"/>
      <c r="L128" s="64"/>
      <c r="M128" s="91">
        <v>42157</v>
      </c>
      <c r="N128" s="18"/>
      <c r="O128" s="18"/>
      <c r="P128" s="18"/>
      <c r="Q128" s="157">
        <v>44.45</v>
      </c>
      <c r="R128" s="85">
        <v>42233</v>
      </c>
      <c r="S128" s="34"/>
      <c r="T128" s="34" t="s">
        <v>24</v>
      </c>
      <c r="U128" s="34"/>
      <c r="V128" s="167">
        <v>48</v>
      </c>
      <c r="W128" s="154">
        <v>4.12</v>
      </c>
      <c r="X128" s="36"/>
      <c r="Y128" s="18"/>
      <c r="Z128" s="18"/>
      <c r="AA128" s="18"/>
      <c r="AB128" s="18"/>
      <c r="AC128" s="18"/>
      <c r="AD128" s="18"/>
      <c r="AE128" s="18"/>
    </row>
    <row r="129" spans="1:31" ht="15" customHeight="1">
      <c r="A129" s="111" t="s">
        <v>20</v>
      </c>
      <c r="B129" s="31" t="s">
        <v>34</v>
      </c>
      <c r="C129" s="31" t="s">
        <v>35</v>
      </c>
      <c r="D129" s="31">
        <v>6</v>
      </c>
      <c r="E129" s="103" t="s">
        <v>27</v>
      </c>
      <c r="F129" s="102">
        <v>42101</v>
      </c>
      <c r="G129" s="139">
        <v>22.86</v>
      </c>
      <c r="H129" s="148">
        <v>4.3180000000000005</v>
      </c>
      <c r="I129" s="91">
        <v>42117</v>
      </c>
      <c r="J129" s="18"/>
      <c r="K129" s="64"/>
      <c r="L129" s="64"/>
      <c r="M129" s="91">
        <v>42157</v>
      </c>
      <c r="N129" s="18"/>
      <c r="O129" s="18"/>
      <c r="P129" s="18"/>
      <c r="Q129" s="157">
        <v>29.972000000000001</v>
      </c>
      <c r="R129" s="85">
        <v>42233</v>
      </c>
      <c r="S129" s="34"/>
      <c r="T129" s="34" t="s">
        <v>24</v>
      </c>
      <c r="U129" s="34"/>
      <c r="V129" s="167">
        <v>31</v>
      </c>
      <c r="W129" s="154">
        <v>3.75</v>
      </c>
      <c r="X129" s="36"/>
      <c r="Y129" s="18"/>
      <c r="Z129" s="18"/>
      <c r="AA129" s="18"/>
      <c r="AB129" s="18"/>
      <c r="AC129" s="18"/>
      <c r="AD129" s="18"/>
      <c r="AE129" s="18"/>
    </row>
    <row r="130" spans="1:31" ht="15" customHeight="1">
      <c r="A130" s="111" t="s">
        <v>20</v>
      </c>
      <c r="B130" s="31" t="s">
        <v>34</v>
      </c>
      <c r="C130" s="31" t="s">
        <v>35</v>
      </c>
      <c r="D130" s="31">
        <v>7</v>
      </c>
      <c r="E130" s="103" t="s">
        <v>27</v>
      </c>
      <c r="F130" s="102">
        <v>42101</v>
      </c>
      <c r="G130" s="139">
        <v>31.496000000000002</v>
      </c>
      <c r="H130" s="148">
        <v>5.08</v>
      </c>
      <c r="I130" s="91">
        <v>42117</v>
      </c>
      <c r="J130" s="18"/>
      <c r="K130" s="64"/>
      <c r="L130" s="64"/>
      <c r="M130" s="91">
        <v>42157</v>
      </c>
      <c r="N130" s="18"/>
      <c r="O130" s="18"/>
      <c r="P130" s="18"/>
      <c r="Q130" s="157">
        <v>38.607999999999997</v>
      </c>
      <c r="R130" s="85">
        <v>42233</v>
      </c>
      <c r="S130" s="34"/>
      <c r="T130" s="34" t="s">
        <v>24</v>
      </c>
      <c r="U130" s="34"/>
      <c r="V130" s="167">
        <v>47</v>
      </c>
      <c r="W130" s="154">
        <v>7.01</v>
      </c>
      <c r="X130" s="36"/>
      <c r="Y130" s="18"/>
      <c r="Z130" s="18"/>
      <c r="AA130" s="18"/>
      <c r="AB130" s="18"/>
      <c r="AC130" s="18"/>
      <c r="AD130" s="18"/>
      <c r="AE130" s="18"/>
    </row>
    <row r="131" spans="1:31" ht="15" customHeight="1">
      <c r="A131" s="111" t="s">
        <v>20</v>
      </c>
      <c r="B131" s="31" t="s">
        <v>34</v>
      </c>
      <c r="C131" s="31" t="s">
        <v>35</v>
      </c>
      <c r="D131" s="31">
        <v>8</v>
      </c>
      <c r="E131" s="103" t="s">
        <v>27</v>
      </c>
      <c r="F131" s="102">
        <v>42101</v>
      </c>
      <c r="G131" s="139">
        <v>30.48</v>
      </c>
      <c r="H131" s="148">
        <v>3.302</v>
      </c>
      <c r="I131" s="91">
        <v>42117</v>
      </c>
      <c r="J131" s="18"/>
      <c r="K131" s="64"/>
      <c r="L131" s="64"/>
      <c r="M131" s="91">
        <v>42157</v>
      </c>
      <c r="N131" s="18"/>
      <c r="O131" s="18"/>
      <c r="P131" s="18"/>
      <c r="Q131" s="157">
        <v>36.83</v>
      </c>
      <c r="R131" s="85">
        <v>42233</v>
      </c>
      <c r="S131" s="34"/>
      <c r="T131" s="34" t="s">
        <v>24</v>
      </c>
      <c r="U131" s="34"/>
      <c r="V131" s="167">
        <v>32</v>
      </c>
      <c r="W131" s="154">
        <v>4.32</v>
      </c>
      <c r="X131" s="36"/>
      <c r="Y131" s="18"/>
      <c r="Z131" s="18"/>
      <c r="AA131" s="18"/>
      <c r="AB131" s="18"/>
      <c r="AC131" s="18"/>
      <c r="AD131" s="18"/>
      <c r="AE131" s="18"/>
    </row>
    <row r="132" spans="1:31" ht="15" customHeight="1">
      <c r="A132" s="111" t="s">
        <v>20</v>
      </c>
      <c r="B132" s="31" t="s">
        <v>34</v>
      </c>
      <c r="C132" s="31" t="s">
        <v>35</v>
      </c>
      <c r="D132" s="31">
        <v>9</v>
      </c>
      <c r="E132" s="103" t="s">
        <v>27</v>
      </c>
      <c r="F132" s="102">
        <v>42101</v>
      </c>
      <c r="G132" s="139">
        <v>25.907999999999998</v>
      </c>
      <c r="H132" s="148">
        <v>3.302</v>
      </c>
      <c r="I132" s="91">
        <v>42117</v>
      </c>
      <c r="J132" s="18"/>
      <c r="K132" s="64"/>
      <c r="L132" s="64"/>
      <c r="M132" s="91">
        <v>42157</v>
      </c>
      <c r="N132" s="18"/>
      <c r="O132" s="18"/>
      <c r="P132" s="18"/>
      <c r="Q132" s="157">
        <v>38.862000000000002</v>
      </c>
      <c r="R132" s="85">
        <v>42233</v>
      </c>
      <c r="S132" s="34"/>
      <c r="T132" s="34" t="s">
        <v>24</v>
      </c>
      <c r="U132" s="34"/>
      <c r="V132" s="167">
        <v>42</v>
      </c>
      <c r="W132" s="154">
        <v>4.28</v>
      </c>
      <c r="X132" s="36"/>
      <c r="Y132" s="18"/>
      <c r="Z132" s="18"/>
      <c r="AA132" s="18"/>
      <c r="AB132" s="18"/>
      <c r="AC132" s="18"/>
      <c r="AD132" s="18"/>
      <c r="AE132" s="18"/>
    </row>
    <row r="133" spans="1:31" ht="15" customHeight="1">
      <c r="A133" s="111" t="s">
        <v>20</v>
      </c>
      <c r="B133" s="31" t="s">
        <v>34</v>
      </c>
      <c r="C133" s="31" t="s">
        <v>35</v>
      </c>
      <c r="D133" s="31">
        <v>10</v>
      </c>
      <c r="E133" s="103" t="s">
        <v>27</v>
      </c>
      <c r="F133" s="102">
        <v>42101</v>
      </c>
      <c r="G133" s="139">
        <v>35.56</v>
      </c>
      <c r="H133" s="148">
        <v>3.556</v>
      </c>
      <c r="I133" s="91">
        <v>42117</v>
      </c>
      <c r="J133" s="18"/>
      <c r="K133" s="64"/>
      <c r="L133" s="64"/>
      <c r="M133" s="91">
        <v>42157</v>
      </c>
      <c r="N133" s="18"/>
      <c r="O133" s="18"/>
      <c r="P133" s="18"/>
      <c r="Q133" s="157">
        <v>46.481999999999999</v>
      </c>
      <c r="R133" s="85">
        <v>42233</v>
      </c>
      <c r="S133" s="34"/>
      <c r="T133" s="34" t="s">
        <v>24</v>
      </c>
      <c r="U133" s="34"/>
      <c r="V133" s="167">
        <v>53</v>
      </c>
      <c r="W133" s="154">
        <v>4.91</v>
      </c>
      <c r="X133" s="36"/>
      <c r="Y133" s="18"/>
      <c r="Z133" s="18"/>
      <c r="AA133" s="18"/>
      <c r="AB133" s="18"/>
      <c r="AC133" s="18"/>
      <c r="AD133" s="18"/>
      <c r="AE133" s="18"/>
    </row>
    <row r="134" spans="1:31" ht="15" customHeight="1">
      <c r="A134" s="111" t="s">
        <v>20</v>
      </c>
      <c r="B134" s="31" t="s">
        <v>34</v>
      </c>
      <c r="C134" s="31" t="s">
        <v>35</v>
      </c>
      <c r="D134" s="31">
        <v>11</v>
      </c>
      <c r="E134" s="103" t="s">
        <v>27</v>
      </c>
      <c r="F134" s="102">
        <v>42101</v>
      </c>
      <c r="G134" s="139">
        <v>13.716000000000001</v>
      </c>
      <c r="H134" s="148">
        <v>1.778</v>
      </c>
      <c r="I134" s="91">
        <v>42117</v>
      </c>
      <c r="J134" s="18"/>
      <c r="K134" s="64"/>
      <c r="L134" s="64"/>
      <c r="M134" s="91">
        <v>42157</v>
      </c>
      <c r="N134" s="18"/>
      <c r="O134" s="31" t="s">
        <v>24</v>
      </c>
      <c r="P134" s="18"/>
      <c r="Q134" s="157">
        <v>12.7</v>
      </c>
      <c r="R134" s="85">
        <v>42233</v>
      </c>
      <c r="S134" s="34"/>
      <c r="T134" s="34" t="s">
        <v>24</v>
      </c>
      <c r="U134" s="34"/>
      <c r="V134" s="167">
        <v>9</v>
      </c>
      <c r="W134" s="154">
        <v>2.0699999999999998</v>
      </c>
      <c r="X134" s="36"/>
      <c r="Y134" s="18"/>
      <c r="Z134" s="18"/>
      <c r="AA134" s="18"/>
      <c r="AB134" s="18"/>
      <c r="AC134" s="18"/>
      <c r="AD134" s="18"/>
      <c r="AE134" s="18"/>
    </row>
    <row r="135" spans="1:31" ht="15" customHeight="1">
      <c r="A135" s="111" t="s">
        <v>20</v>
      </c>
      <c r="B135" s="31" t="s">
        <v>34</v>
      </c>
      <c r="C135" s="31" t="s">
        <v>35</v>
      </c>
      <c r="D135" s="31">
        <v>12</v>
      </c>
      <c r="E135" s="103" t="s">
        <v>27</v>
      </c>
      <c r="F135" s="102">
        <v>42101</v>
      </c>
      <c r="G135" s="139">
        <v>30.48</v>
      </c>
      <c r="H135" s="148">
        <v>3.556</v>
      </c>
      <c r="I135" s="91">
        <v>42117</v>
      </c>
      <c r="J135" s="18"/>
      <c r="K135" s="64"/>
      <c r="L135" s="64"/>
      <c r="M135" s="91">
        <v>42157</v>
      </c>
      <c r="N135" s="18"/>
      <c r="O135" s="18"/>
      <c r="P135" s="18"/>
      <c r="Q135" s="157">
        <v>42.164000000000001</v>
      </c>
      <c r="R135" s="85">
        <v>42233</v>
      </c>
      <c r="S135" s="34"/>
      <c r="T135" s="34" t="s">
        <v>24</v>
      </c>
      <c r="U135" s="34"/>
      <c r="V135" s="167">
        <v>45</v>
      </c>
      <c r="W135" s="154">
        <v>5.44</v>
      </c>
      <c r="X135" s="36"/>
      <c r="Y135" s="18"/>
      <c r="Z135" s="18"/>
      <c r="AA135" s="18"/>
      <c r="AB135" s="18"/>
      <c r="AC135" s="18"/>
      <c r="AD135" s="18"/>
      <c r="AE135" s="18"/>
    </row>
    <row r="136" spans="1:31" ht="15" customHeight="1">
      <c r="A136" s="111" t="s">
        <v>20</v>
      </c>
      <c r="B136" s="31" t="s">
        <v>34</v>
      </c>
      <c r="C136" s="31" t="s">
        <v>35</v>
      </c>
      <c r="D136" s="31">
        <v>13</v>
      </c>
      <c r="E136" s="103" t="s">
        <v>27</v>
      </c>
      <c r="F136" s="102">
        <v>42101</v>
      </c>
      <c r="G136" s="139">
        <v>29.718</v>
      </c>
      <c r="H136" s="148">
        <v>3.556</v>
      </c>
      <c r="I136" s="91">
        <v>42117</v>
      </c>
      <c r="J136" s="18"/>
      <c r="K136" s="64"/>
      <c r="L136" s="64"/>
      <c r="M136" s="91">
        <v>42157</v>
      </c>
      <c r="N136" s="18"/>
      <c r="O136" s="18"/>
      <c r="P136" s="18"/>
      <c r="Q136" s="157">
        <v>36.067999999999998</v>
      </c>
      <c r="R136" s="85">
        <v>42233</v>
      </c>
      <c r="S136" s="34"/>
      <c r="T136" s="34" t="s">
        <v>24</v>
      </c>
      <c r="U136" s="34"/>
      <c r="V136" s="167">
        <v>38</v>
      </c>
      <c r="W136" s="154">
        <v>4.59</v>
      </c>
      <c r="X136" s="36"/>
      <c r="Y136" s="18"/>
      <c r="Z136" s="18"/>
      <c r="AA136" s="18"/>
      <c r="AB136" s="18"/>
      <c r="AC136" s="18"/>
      <c r="AD136" s="18"/>
      <c r="AE136" s="18"/>
    </row>
    <row r="137" spans="1:31" ht="15" customHeight="1">
      <c r="A137" s="111" t="s">
        <v>20</v>
      </c>
      <c r="B137" s="31" t="s">
        <v>34</v>
      </c>
      <c r="C137" s="31" t="s">
        <v>35</v>
      </c>
      <c r="D137" s="31">
        <v>14</v>
      </c>
      <c r="E137" s="103" t="s">
        <v>27</v>
      </c>
      <c r="F137" s="102">
        <v>42101</v>
      </c>
      <c r="G137" s="139">
        <v>17.78</v>
      </c>
      <c r="H137" s="148">
        <v>2.032</v>
      </c>
      <c r="I137" s="91">
        <v>42117</v>
      </c>
      <c r="J137" s="18"/>
      <c r="K137" s="64"/>
      <c r="L137" s="64"/>
      <c r="M137" s="91">
        <v>42157</v>
      </c>
      <c r="N137" s="18"/>
      <c r="O137" s="18"/>
      <c r="P137" s="18"/>
      <c r="Q137" s="157">
        <v>20.573999999999998</v>
      </c>
      <c r="R137" s="85">
        <v>42233</v>
      </c>
      <c r="S137" s="34"/>
      <c r="T137" s="34" t="s">
        <v>24</v>
      </c>
      <c r="U137" s="34"/>
      <c r="V137" s="167">
        <v>21</v>
      </c>
      <c r="W137" s="154">
        <v>2.42</v>
      </c>
      <c r="X137" s="36"/>
      <c r="Y137" s="18"/>
      <c r="Z137" s="18"/>
      <c r="AA137" s="18"/>
      <c r="AB137" s="18"/>
      <c r="AC137" s="18"/>
      <c r="AD137" s="18"/>
      <c r="AE137" s="18"/>
    </row>
    <row r="138" spans="1:31" ht="15" customHeight="1">
      <c r="A138" s="111" t="s">
        <v>20</v>
      </c>
      <c r="B138" s="31" t="s">
        <v>34</v>
      </c>
      <c r="C138" s="31" t="s">
        <v>35</v>
      </c>
      <c r="D138" s="31">
        <v>15</v>
      </c>
      <c r="E138" s="103" t="s">
        <v>27</v>
      </c>
      <c r="F138" s="102">
        <v>42101</v>
      </c>
      <c r="G138" s="139">
        <v>18.288</v>
      </c>
      <c r="H138" s="148">
        <v>3.302</v>
      </c>
      <c r="I138" s="91">
        <v>42117</v>
      </c>
      <c r="J138" s="18"/>
      <c r="K138" s="64"/>
      <c r="L138" s="64"/>
      <c r="M138" s="91">
        <v>42157</v>
      </c>
      <c r="N138" s="18"/>
      <c r="O138" s="18"/>
      <c r="P138" s="18"/>
      <c r="Q138" s="157">
        <v>20.827999999999999</v>
      </c>
      <c r="R138" s="85">
        <v>42233</v>
      </c>
      <c r="S138" s="34"/>
      <c r="T138" s="34" t="s">
        <v>24</v>
      </c>
      <c r="U138" s="34"/>
      <c r="V138" s="167">
        <v>22</v>
      </c>
      <c r="W138" s="154">
        <v>2.5</v>
      </c>
      <c r="X138" s="36"/>
      <c r="Y138" s="18"/>
      <c r="Z138" s="18"/>
      <c r="AA138" s="18"/>
      <c r="AB138" s="18"/>
      <c r="AC138" s="18"/>
      <c r="AD138" s="18"/>
      <c r="AE138" s="18"/>
    </row>
    <row r="139" spans="1:31" ht="15" customHeight="1">
      <c r="A139" s="111" t="s">
        <v>20</v>
      </c>
      <c r="B139" s="31" t="s">
        <v>34</v>
      </c>
      <c r="C139" s="31" t="s">
        <v>35</v>
      </c>
      <c r="D139" s="31">
        <v>16</v>
      </c>
      <c r="E139" s="103" t="s">
        <v>27</v>
      </c>
      <c r="F139" s="102">
        <v>42101</v>
      </c>
      <c r="G139" s="139">
        <v>25.4</v>
      </c>
      <c r="H139" s="148">
        <v>4.0640000000000001</v>
      </c>
      <c r="I139" s="91">
        <v>42117</v>
      </c>
      <c r="J139" s="18"/>
      <c r="K139" s="64"/>
      <c r="L139" s="64"/>
      <c r="M139" s="91">
        <v>42157</v>
      </c>
      <c r="N139" s="18"/>
      <c r="O139" s="18"/>
      <c r="P139" s="18"/>
      <c r="Q139" s="157">
        <v>33.527999999999999</v>
      </c>
      <c r="R139" s="85">
        <v>42233</v>
      </c>
      <c r="S139" s="34"/>
      <c r="T139" s="34" t="s">
        <v>24</v>
      </c>
      <c r="U139" s="34"/>
      <c r="V139" s="167">
        <v>37</v>
      </c>
      <c r="W139" s="154">
        <v>4.3600000000000003</v>
      </c>
      <c r="X139" s="36"/>
      <c r="Y139" s="18"/>
      <c r="Z139" s="18"/>
      <c r="AA139" s="18"/>
      <c r="AB139" s="18"/>
      <c r="AC139" s="18"/>
      <c r="AD139" s="18"/>
      <c r="AE139" s="18"/>
    </row>
    <row r="140" spans="1:31" ht="15" customHeight="1">
      <c r="A140" s="111" t="s">
        <v>20</v>
      </c>
      <c r="B140" s="31" t="s">
        <v>34</v>
      </c>
      <c r="C140" s="31" t="s">
        <v>35</v>
      </c>
      <c r="D140" s="31">
        <v>17</v>
      </c>
      <c r="E140" s="103" t="s">
        <v>27</v>
      </c>
      <c r="F140" s="102">
        <v>42101</v>
      </c>
      <c r="G140" s="139">
        <v>27.94</v>
      </c>
      <c r="H140" s="148">
        <v>4.0640000000000001</v>
      </c>
      <c r="I140" s="91">
        <v>42117</v>
      </c>
      <c r="J140" s="18"/>
      <c r="K140" s="64"/>
      <c r="L140" s="64"/>
      <c r="M140" s="91">
        <v>42157</v>
      </c>
      <c r="N140" s="18"/>
      <c r="O140" s="18"/>
      <c r="P140" s="18"/>
      <c r="Q140" s="157">
        <v>35.814</v>
      </c>
      <c r="R140" s="85">
        <v>42233</v>
      </c>
      <c r="S140" s="34"/>
      <c r="T140" s="34" t="s">
        <v>24</v>
      </c>
      <c r="U140" s="34"/>
      <c r="V140" s="167">
        <v>39</v>
      </c>
      <c r="W140" s="154">
        <v>4.13</v>
      </c>
      <c r="X140" s="36"/>
      <c r="Y140" s="18"/>
      <c r="Z140" s="18"/>
      <c r="AA140" s="18"/>
      <c r="AB140" s="18"/>
      <c r="AC140" s="18"/>
      <c r="AD140" s="18"/>
      <c r="AE140" s="18"/>
    </row>
    <row r="141" spans="1:31" ht="15" customHeight="1">
      <c r="A141" s="111" t="s">
        <v>20</v>
      </c>
      <c r="B141" s="31" t="s">
        <v>34</v>
      </c>
      <c r="C141" s="31" t="s">
        <v>35</v>
      </c>
      <c r="D141" s="31">
        <v>18</v>
      </c>
      <c r="E141" s="103" t="s">
        <v>27</v>
      </c>
      <c r="F141" s="102">
        <v>42101</v>
      </c>
      <c r="G141" s="139">
        <v>33.020000000000003</v>
      </c>
      <c r="H141" s="148">
        <v>4.0640000000000001</v>
      </c>
      <c r="I141" s="91">
        <v>42117</v>
      </c>
      <c r="J141" s="18"/>
      <c r="K141" s="64"/>
      <c r="L141" s="64"/>
      <c r="M141" s="91">
        <v>42157</v>
      </c>
      <c r="N141" s="18"/>
      <c r="O141" s="18"/>
      <c r="P141" s="18"/>
      <c r="Q141" s="157">
        <v>39.624000000000002</v>
      </c>
      <c r="R141" s="85">
        <v>42233</v>
      </c>
      <c r="S141" s="34"/>
      <c r="T141" s="34" t="s">
        <v>24</v>
      </c>
      <c r="U141" s="34"/>
      <c r="V141" s="167">
        <v>42</v>
      </c>
      <c r="W141" s="154">
        <v>4.22</v>
      </c>
      <c r="X141" s="36"/>
      <c r="Y141" s="18"/>
      <c r="Z141" s="18"/>
      <c r="AA141" s="18"/>
      <c r="AB141" s="18"/>
      <c r="AC141" s="18"/>
      <c r="AD141" s="18"/>
      <c r="AE141" s="18"/>
    </row>
    <row r="142" spans="1:31" ht="15" customHeight="1">
      <c r="A142" s="111" t="s">
        <v>20</v>
      </c>
      <c r="B142" s="31" t="s">
        <v>34</v>
      </c>
      <c r="C142" s="31" t="s">
        <v>35</v>
      </c>
      <c r="D142" s="31">
        <v>19</v>
      </c>
      <c r="E142" s="103" t="s">
        <v>27</v>
      </c>
      <c r="F142" s="102">
        <v>42101</v>
      </c>
      <c r="G142" s="139">
        <v>25.907999999999998</v>
      </c>
      <c r="H142" s="148">
        <v>2.794</v>
      </c>
      <c r="I142" s="91">
        <v>42117</v>
      </c>
      <c r="J142" s="18"/>
      <c r="K142" s="64"/>
      <c r="L142" s="64"/>
      <c r="M142" s="91">
        <v>42157</v>
      </c>
      <c r="N142" s="18"/>
      <c r="O142" s="18"/>
      <c r="P142" s="18"/>
      <c r="Q142" s="157">
        <v>29.21</v>
      </c>
      <c r="R142" s="85">
        <v>42233</v>
      </c>
      <c r="S142" s="34"/>
      <c r="T142" s="34" t="s">
        <v>24</v>
      </c>
      <c r="U142" s="34"/>
      <c r="V142" s="167">
        <v>24</v>
      </c>
      <c r="W142" s="154">
        <v>4.21</v>
      </c>
      <c r="X142" s="36"/>
      <c r="Y142" s="18"/>
      <c r="Z142" s="18"/>
      <c r="AA142" s="18"/>
      <c r="AB142" s="18"/>
      <c r="AC142" s="18"/>
      <c r="AD142" s="18"/>
      <c r="AE142" s="18"/>
    </row>
    <row r="143" spans="1:31" ht="15" customHeight="1">
      <c r="A143" s="112" t="s">
        <v>20</v>
      </c>
      <c r="B143" s="32" t="s">
        <v>34</v>
      </c>
      <c r="C143" s="32" t="s">
        <v>35</v>
      </c>
      <c r="D143" s="32">
        <v>20</v>
      </c>
      <c r="E143" s="105" t="s">
        <v>27</v>
      </c>
      <c r="F143" s="104">
        <v>42101</v>
      </c>
      <c r="G143" s="140">
        <v>31.496000000000002</v>
      </c>
      <c r="H143" s="149">
        <v>4.0640000000000001</v>
      </c>
      <c r="I143" s="92">
        <v>42117</v>
      </c>
      <c r="J143" s="18"/>
      <c r="K143" s="64"/>
      <c r="L143" s="64"/>
      <c r="M143" s="92">
        <v>42157</v>
      </c>
      <c r="N143" s="18"/>
      <c r="O143" s="18"/>
      <c r="P143" s="18"/>
      <c r="Q143" s="157">
        <v>39.624000000000002</v>
      </c>
      <c r="R143" s="85">
        <v>42233</v>
      </c>
      <c r="S143" s="34"/>
      <c r="T143" s="34" t="s">
        <v>24</v>
      </c>
      <c r="U143" s="34"/>
      <c r="V143" s="167">
        <v>44</v>
      </c>
      <c r="W143" s="154">
        <v>5.23</v>
      </c>
      <c r="X143" s="37"/>
      <c r="Y143" s="33"/>
      <c r="Z143" s="33"/>
      <c r="AA143" s="33"/>
      <c r="AB143" s="33"/>
      <c r="AC143" s="33"/>
      <c r="AD143" s="33"/>
      <c r="AE143" s="33"/>
    </row>
    <row r="144" spans="1:31" ht="15" customHeight="1">
      <c r="A144" s="109" t="s">
        <v>36</v>
      </c>
      <c r="B144" s="24" t="s">
        <v>21</v>
      </c>
      <c r="C144" s="24" t="s">
        <v>29</v>
      </c>
      <c r="D144" s="24">
        <v>1</v>
      </c>
      <c r="E144" s="89" t="s">
        <v>27</v>
      </c>
      <c r="F144" s="83">
        <v>42098</v>
      </c>
      <c r="G144" s="137">
        <v>38.1</v>
      </c>
      <c r="H144" s="146">
        <v>5.08</v>
      </c>
      <c r="I144" s="83">
        <v>42116</v>
      </c>
      <c r="J144" s="48"/>
      <c r="K144" s="63"/>
      <c r="L144" s="63"/>
      <c r="M144" s="83">
        <v>42157</v>
      </c>
      <c r="N144" s="48"/>
      <c r="O144" s="48"/>
      <c r="P144" s="48"/>
      <c r="Q144" s="161">
        <v>44.45</v>
      </c>
      <c r="R144" s="83">
        <v>42233</v>
      </c>
      <c r="S144" s="56"/>
      <c r="T144" s="56"/>
      <c r="U144" s="56"/>
      <c r="V144" s="169">
        <v>54</v>
      </c>
      <c r="W144" s="153">
        <v>4.91</v>
      </c>
      <c r="X144" s="25"/>
      <c r="Y144" s="25"/>
      <c r="Z144" s="25"/>
      <c r="AA144" s="26"/>
      <c r="AB144" s="28"/>
      <c r="AC144" s="25"/>
      <c r="AD144" s="25"/>
      <c r="AE144" s="26"/>
    </row>
    <row r="145" spans="1:31" ht="15" customHeight="1">
      <c r="A145" s="109" t="s">
        <v>36</v>
      </c>
      <c r="B145" s="24" t="s">
        <v>21</v>
      </c>
      <c r="C145" s="24" t="s">
        <v>29</v>
      </c>
      <c r="D145" s="24">
        <v>2</v>
      </c>
      <c r="E145" s="89" t="s">
        <v>27</v>
      </c>
      <c r="F145" s="83">
        <v>42098</v>
      </c>
      <c r="G145" s="137">
        <v>33.020000000000003</v>
      </c>
      <c r="H145" s="146">
        <v>4.0640000000000001</v>
      </c>
      <c r="I145" s="83">
        <v>42116</v>
      </c>
      <c r="J145" s="48"/>
      <c r="K145" s="63"/>
      <c r="L145" s="63"/>
      <c r="M145" s="83">
        <v>42157</v>
      </c>
      <c r="N145" s="48"/>
      <c r="O145" s="48"/>
      <c r="P145" s="48"/>
      <c r="Q145" s="161">
        <v>40.894000000000005</v>
      </c>
      <c r="R145" s="83">
        <v>42233</v>
      </c>
      <c r="S145" s="56"/>
      <c r="T145" s="56"/>
      <c r="U145" s="56"/>
      <c r="V145" s="169">
        <v>57</v>
      </c>
      <c r="W145" s="153">
        <v>5.8</v>
      </c>
      <c r="X145" s="25"/>
      <c r="Y145" s="25"/>
      <c r="Z145" s="25"/>
      <c r="AA145" s="26"/>
      <c r="AB145" s="28"/>
      <c r="AC145" s="25"/>
      <c r="AD145" s="25"/>
      <c r="AE145" s="26"/>
    </row>
    <row r="146" spans="1:31" ht="15" customHeight="1">
      <c r="A146" s="109" t="s">
        <v>36</v>
      </c>
      <c r="B146" s="24" t="s">
        <v>21</v>
      </c>
      <c r="C146" s="24" t="s">
        <v>29</v>
      </c>
      <c r="D146" s="24">
        <v>3</v>
      </c>
      <c r="E146" s="89" t="s">
        <v>27</v>
      </c>
      <c r="F146" s="83">
        <v>42098</v>
      </c>
      <c r="G146" s="137">
        <v>25.4</v>
      </c>
      <c r="H146" s="146">
        <v>3.0479999999999996</v>
      </c>
      <c r="I146" s="83">
        <v>42116</v>
      </c>
      <c r="J146" s="48"/>
      <c r="K146" s="63"/>
      <c r="L146" s="63"/>
      <c r="M146" s="83">
        <v>42157</v>
      </c>
      <c r="N146" s="48"/>
      <c r="O146" s="48"/>
      <c r="P146" s="48"/>
      <c r="Q146" s="161">
        <v>26.416</v>
      </c>
      <c r="R146" s="83">
        <v>42233</v>
      </c>
      <c r="S146" s="56"/>
      <c r="T146" s="56"/>
      <c r="U146" s="56"/>
      <c r="V146" s="169">
        <v>32</v>
      </c>
      <c r="W146" s="153">
        <v>3.4</v>
      </c>
      <c r="X146" s="25"/>
      <c r="Y146" s="25"/>
      <c r="Z146" s="25"/>
      <c r="AA146" s="26"/>
      <c r="AB146" s="28"/>
      <c r="AC146" s="25"/>
      <c r="AD146" s="25"/>
      <c r="AE146" s="26"/>
    </row>
    <row r="147" spans="1:31" ht="15" customHeight="1">
      <c r="A147" s="109" t="s">
        <v>36</v>
      </c>
      <c r="B147" s="24" t="s">
        <v>21</v>
      </c>
      <c r="C147" s="24" t="s">
        <v>29</v>
      </c>
      <c r="D147" s="24">
        <v>4</v>
      </c>
      <c r="E147" s="89" t="s">
        <v>27</v>
      </c>
      <c r="F147" s="83">
        <v>42098</v>
      </c>
      <c r="G147" s="137">
        <v>24.13</v>
      </c>
      <c r="H147" s="146">
        <v>3.8099999999999996</v>
      </c>
      <c r="I147" s="83">
        <v>42116</v>
      </c>
      <c r="J147" s="48"/>
      <c r="K147" s="63"/>
      <c r="L147" s="63"/>
      <c r="M147" s="83">
        <v>42157</v>
      </c>
      <c r="N147" s="48"/>
      <c r="O147" s="48"/>
      <c r="P147" s="48"/>
      <c r="Q147" s="161">
        <v>34.543999999999997</v>
      </c>
      <c r="R147" s="83">
        <v>42233</v>
      </c>
      <c r="S147" s="56"/>
      <c r="T147" s="56"/>
      <c r="U147" s="56"/>
      <c r="V147" s="169">
        <v>52</v>
      </c>
      <c r="W147" s="153">
        <v>5.4</v>
      </c>
      <c r="X147" s="25"/>
      <c r="Y147" s="25"/>
      <c r="Z147" s="25"/>
      <c r="AA147" s="26"/>
      <c r="AB147" s="28"/>
      <c r="AC147" s="25"/>
      <c r="AD147" s="25"/>
      <c r="AE147" s="26"/>
    </row>
    <row r="148" spans="1:31" ht="15" customHeight="1">
      <c r="A148" s="109" t="s">
        <v>36</v>
      </c>
      <c r="B148" s="24" t="s">
        <v>21</v>
      </c>
      <c r="C148" s="24" t="s">
        <v>29</v>
      </c>
      <c r="D148" s="24">
        <v>5</v>
      </c>
      <c r="E148" s="89" t="s">
        <v>27</v>
      </c>
      <c r="F148" s="83">
        <v>42098</v>
      </c>
      <c r="G148" s="137">
        <v>22.86</v>
      </c>
      <c r="H148" s="146">
        <v>2.794</v>
      </c>
      <c r="I148" s="83">
        <v>42116</v>
      </c>
      <c r="J148" s="48"/>
      <c r="K148" s="63"/>
      <c r="L148" s="63"/>
      <c r="M148" s="83">
        <v>42157</v>
      </c>
      <c r="N148" s="48"/>
      <c r="O148" s="48"/>
      <c r="P148" s="48"/>
      <c r="Q148" s="161">
        <v>37.083999999999996</v>
      </c>
      <c r="R148" s="83">
        <v>42233</v>
      </c>
      <c r="S148" s="56"/>
      <c r="T148" s="56"/>
      <c r="U148" s="56"/>
      <c r="V148" s="169">
        <v>58</v>
      </c>
      <c r="W148" s="153">
        <v>6.1</v>
      </c>
      <c r="X148" s="25"/>
      <c r="Y148" s="25"/>
      <c r="Z148" s="25"/>
      <c r="AA148" s="26"/>
      <c r="AB148" s="28"/>
      <c r="AC148" s="25"/>
      <c r="AD148" s="25"/>
      <c r="AE148" s="26"/>
    </row>
    <row r="149" spans="1:31" ht="15" customHeight="1">
      <c r="A149" s="109" t="s">
        <v>36</v>
      </c>
      <c r="B149" s="24" t="s">
        <v>21</v>
      </c>
      <c r="C149" s="24" t="s">
        <v>29</v>
      </c>
      <c r="D149" s="24">
        <v>6</v>
      </c>
      <c r="E149" s="89" t="s">
        <v>27</v>
      </c>
      <c r="F149" s="83">
        <v>42098</v>
      </c>
      <c r="G149" s="137">
        <v>33.274000000000001</v>
      </c>
      <c r="H149" s="146">
        <v>3.302</v>
      </c>
      <c r="I149" s="83">
        <v>42116</v>
      </c>
      <c r="J149" s="48"/>
      <c r="K149" s="63"/>
      <c r="L149" s="63"/>
      <c r="M149" s="83">
        <v>42157</v>
      </c>
      <c r="N149" s="48"/>
      <c r="O149" s="48"/>
      <c r="P149" s="48"/>
      <c r="Q149" s="161">
        <v>43.18</v>
      </c>
      <c r="R149" s="83">
        <v>42233</v>
      </c>
      <c r="S149" s="56"/>
      <c r="T149" s="56"/>
      <c r="U149" s="56"/>
      <c r="V149" s="169">
        <v>52</v>
      </c>
      <c r="W149" s="153">
        <v>5.3</v>
      </c>
      <c r="X149" s="25"/>
      <c r="Y149" s="25"/>
      <c r="Z149" s="25"/>
      <c r="AA149" s="26"/>
      <c r="AB149" s="28"/>
      <c r="AC149" s="25"/>
      <c r="AD149" s="25"/>
      <c r="AE149" s="26"/>
    </row>
    <row r="150" spans="1:31" ht="15" customHeight="1">
      <c r="A150" s="109" t="s">
        <v>36</v>
      </c>
      <c r="B150" s="24" t="s">
        <v>21</v>
      </c>
      <c r="C150" s="24" t="s">
        <v>29</v>
      </c>
      <c r="D150" s="24">
        <v>7</v>
      </c>
      <c r="E150" s="89" t="s">
        <v>27</v>
      </c>
      <c r="F150" s="83">
        <v>42098</v>
      </c>
      <c r="G150" s="137">
        <v>49.53</v>
      </c>
      <c r="H150" s="146">
        <v>5.5880000000000001</v>
      </c>
      <c r="I150" s="83">
        <v>42116</v>
      </c>
      <c r="J150" s="48"/>
      <c r="K150" s="63"/>
      <c r="L150" s="63"/>
      <c r="M150" s="83">
        <v>42157</v>
      </c>
      <c r="N150" s="48"/>
      <c r="O150" s="48"/>
      <c r="P150" s="48"/>
      <c r="Q150" s="161">
        <v>61.467999999999996</v>
      </c>
      <c r="R150" s="83">
        <v>42233</v>
      </c>
      <c r="S150" s="56"/>
      <c r="T150" s="56"/>
      <c r="U150" s="56"/>
      <c r="V150" s="169">
        <v>68</v>
      </c>
      <c r="W150" s="153">
        <v>6.6</v>
      </c>
      <c r="X150" s="25"/>
      <c r="Y150" s="25"/>
      <c r="Z150" s="25"/>
      <c r="AA150" s="26"/>
      <c r="AB150" s="28"/>
      <c r="AC150" s="25"/>
      <c r="AD150" s="25"/>
      <c r="AE150" s="26"/>
    </row>
    <row r="151" spans="1:31" ht="15" customHeight="1">
      <c r="A151" s="109" t="s">
        <v>36</v>
      </c>
      <c r="B151" s="24" t="s">
        <v>21</v>
      </c>
      <c r="C151" s="24" t="s">
        <v>29</v>
      </c>
      <c r="D151" s="24">
        <v>8</v>
      </c>
      <c r="E151" s="89" t="s">
        <v>27</v>
      </c>
      <c r="F151" s="83">
        <v>42098</v>
      </c>
      <c r="G151" s="137">
        <v>31.242000000000001</v>
      </c>
      <c r="H151" s="146">
        <v>3.0479999999999996</v>
      </c>
      <c r="I151" s="83">
        <v>42116</v>
      </c>
      <c r="J151" s="48"/>
      <c r="K151" s="63"/>
      <c r="L151" s="63"/>
      <c r="M151" s="83">
        <v>42157</v>
      </c>
      <c r="N151" s="48"/>
      <c r="O151" s="48"/>
      <c r="P151" s="48"/>
      <c r="Q151" s="161">
        <v>38.607999999999997</v>
      </c>
      <c r="R151" s="83">
        <v>42233</v>
      </c>
      <c r="S151" s="56"/>
      <c r="T151" s="56"/>
      <c r="U151" s="56"/>
      <c r="V151" s="169">
        <v>55</v>
      </c>
      <c r="W151" s="153">
        <v>5.0999999999999996</v>
      </c>
      <c r="X151" s="25"/>
      <c r="Y151" s="25"/>
      <c r="Z151" s="25"/>
      <c r="AA151" s="26"/>
      <c r="AB151" s="28"/>
      <c r="AC151" s="25"/>
      <c r="AD151" s="25"/>
      <c r="AE151" s="26"/>
    </row>
    <row r="152" spans="1:31" ht="15" customHeight="1">
      <c r="A152" s="109" t="s">
        <v>36</v>
      </c>
      <c r="B152" s="24" t="s">
        <v>21</v>
      </c>
      <c r="C152" s="24" t="s">
        <v>29</v>
      </c>
      <c r="D152" s="24">
        <v>9</v>
      </c>
      <c r="E152" s="89" t="s">
        <v>27</v>
      </c>
      <c r="F152" s="83">
        <v>42098</v>
      </c>
      <c r="G152" s="137">
        <v>25.4</v>
      </c>
      <c r="H152" s="146">
        <v>2.794</v>
      </c>
      <c r="I152" s="83">
        <v>42116</v>
      </c>
      <c r="J152" s="48"/>
      <c r="K152" s="63"/>
      <c r="L152" s="63"/>
      <c r="M152" s="83">
        <v>42157</v>
      </c>
      <c r="N152" s="48"/>
      <c r="O152" s="48"/>
      <c r="P152" s="48"/>
      <c r="Q152" s="161">
        <v>30.226000000000003</v>
      </c>
      <c r="R152" s="83">
        <v>42233</v>
      </c>
      <c r="S152" s="56"/>
      <c r="T152" s="56"/>
      <c r="U152" s="56"/>
      <c r="V152" s="169">
        <v>37</v>
      </c>
      <c r="W152" s="153">
        <v>6</v>
      </c>
      <c r="X152" s="25"/>
      <c r="Y152" s="25"/>
      <c r="Z152" s="25"/>
      <c r="AA152" s="26"/>
      <c r="AB152" s="28"/>
      <c r="AC152" s="25"/>
      <c r="AD152" s="25"/>
      <c r="AE152" s="26"/>
    </row>
    <row r="153" spans="1:31" ht="15" customHeight="1">
      <c r="A153" s="109" t="s">
        <v>36</v>
      </c>
      <c r="B153" s="24" t="s">
        <v>21</v>
      </c>
      <c r="C153" s="24" t="s">
        <v>29</v>
      </c>
      <c r="D153" s="24">
        <v>10</v>
      </c>
      <c r="E153" s="89" t="s">
        <v>27</v>
      </c>
      <c r="F153" s="83">
        <v>42098</v>
      </c>
      <c r="G153" s="137">
        <v>22.86</v>
      </c>
      <c r="H153" s="146">
        <v>2.2859999999999996</v>
      </c>
      <c r="I153" s="83">
        <v>42116</v>
      </c>
      <c r="J153" s="48"/>
      <c r="K153" s="63"/>
      <c r="L153" s="63"/>
      <c r="M153" s="83">
        <v>42157</v>
      </c>
      <c r="N153" s="48"/>
      <c r="O153" s="48"/>
      <c r="P153" s="48"/>
      <c r="Q153" s="161">
        <v>26.923999999999999</v>
      </c>
      <c r="R153" s="83">
        <v>42233</v>
      </c>
      <c r="S153" s="56"/>
      <c r="T153" s="56"/>
      <c r="U153" s="56"/>
      <c r="V153" s="169">
        <v>29</v>
      </c>
      <c r="W153" s="153">
        <v>3.1</v>
      </c>
      <c r="X153" s="25"/>
      <c r="Y153" s="25"/>
      <c r="Z153" s="25"/>
      <c r="AA153" s="26"/>
      <c r="AB153" s="28"/>
      <c r="AC153" s="25"/>
      <c r="AD153" s="25"/>
      <c r="AE153" s="26"/>
    </row>
    <row r="154" spans="1:31" ht="15" customHeight="1">
      <c r="A154" s="109" t="s">
        <v>36</v>
      </c>
      <c r="B154" s="24" t="s">
        <v>21</v>
      </c>
      <c r="C154" s="24" t="s">
        <v>29</v>
      </c>
      <c r="D154" s="24">
        <v>11</v>
      </c>
      <c r="E154" s="89" t="s">
        <v>27</v>
      </c>
      <c r="F154" s="83">
        <v>42098</v>
      </c>
      <c r="G154" s="137">
        <v>26.67</v>
      </c>
      <c r="H154" s="146">
        <v>4.5719999999999992</v>
      </c>
      <c r="I154" s="83">
        <v>42116</v>
      </c>
      <c r="J154" s="48"/>
      <c r="K154" s="63"/>
      <c r="L154" s="63"/>
      <c r="M154" s="83">
        <v>42157</v>
      </c>
      <c r="N154" s="48"/>
      <c r="O154" s="48"/>
      <c r="P154" s="48"/>
      <c r="Q154" s="161">
        <v>35.306000000000004</v>
      </c>
      <c r="R154" s="83">
        <v>42233</v>
      </c>
      <c r="S154" s="56"/>
      <c r="T154" s="56"/>
      <c r="U154" s="56"/>
      <c r="V154" s="169">
        <v>46</v>
      </c>
      <c r="W154" s="153">
        <v>4.7</v>
      </c>
      <c r="X154" s="25"/>
      <c r="Y154" s="25"/>
      <c r="Z154" s="25"/>
      <c r="AA154" s="26"/>
      <c r="AB154" s="28"/>
      <c r="AC154" s="25"/>
      <c r="AD154" s="25"/>
      <c r="AE154" s="26"/>
    </row>
    <row r="155" spans="1:31" ht="15" customHeight="1">
      <c r="A155" s="109" t="s">
        <v>36</v>
      </c>
      <c r="B155" s="24" t="s">
        <v>21</v>
      </c>
      <c r="C155" s="24" t="s">
        <v>29</v>
      </c>
      <c r="D155" s="24">
        <v>12</v>
      </c>
      <c r="E155" s="89" t="s">
        <v>27</v>
      </c>
      <c r="F155" s="83">
        <v>42098</v>
      </c>
      <c r="G155" s="137">
        <v>33.020000000000003</v>
      </c>
      <c r="H155" s="146">
        <v>6.0959999999999992</v>
      </c>
      <c r="I155" s="83">
        <v>42116</v>
      </c>
      <c r="J155" s="48"/>
      <c r="K155" s="63"/>
      <c r="L155" s="63"/>
      <c r="M155" s="83">
        <v>42157</v>
      </c>
      <c r="N155" s="48"/>
      <c r="O155" s="48"/>
      <c r="P155" s="48"/>
      <c r="Q155" s="161">
        <v>35.814</v>
      </c>
      <c r="R155" s="83">
        <v>42233</v>
      </c>
      <c r="S155" s="56"/>
      <c r="T155" s="56"/>
      <c r="U155" s="56"/>
      <c r="V155" s="169">
        <v>46</v>
      </c>
      <c r="W155" s="153">
        <v>5.3</v>
      </c>
      <c r="X155" s="25"/>
      <c r="Y155" s="25"/>
      <c r="Z155" s="25"/>
      <c r="AA155" s="26"/>
      <c r="AB155" s="28"/>
      <c r="AC155" s="25"/>
      <c r="AD155" s="25"/>
      <c r="AE155" s="26"/>
    </row>
    <row r="156" spans="1:31" ht="15" customHeight="1">
      <c r="A156" s="109" t="s">
        <v>36</v>
      </c>
      <c r="B156" s="24" t="s">
        <v>21</v>
      </c>
      <c r="C156" s="24" t="s">
        <v>29</v>
      </c>
      <c r="D156" s="24">
        <v>13</v>
      </c>
      <c r="E156" s="89" t="s">
        <v>27</v>
      </c>
      <c r="F156" s="83">
        <v>42098</v>
      </c>
      <c r="G156" s="137">
        <v>34.29</v>
      </c>
      <c r="H156" s="146" t="e">
        <v>#VALUE!</v>
      </c>
      <c r="I156" s="83">
        <v>42116</v>
      </c>
      <c r="J156" s="48"/>
      <c r="K156" s="63"/>
      <c r="L156" s="63"/>
      <c r="M156" s="83">
        <v>42157</v>
      </c>
      <c r="N156" s="48"/>
      <c r="O156" s="48"/>
      <c r="P156" s="48"/>
      <c r="Q156" s="161">
        <v>42.164000000000001</v>
      </c>
      <c r="R156" s="83">
        <v>42233</v>
      </c>
      <c r="S156" s="56"/>
      <c r="T156" s="56"/>
      <c r="U156" s="56"/>
      <c r="V156" s="169">
        <v>59</v>
      </c>
      <c r="W156" s="153">
        <v>5.3</v>
      </c>
      <c r="X156" s="25"/>
      <c r="Y156" s="25"/>
      <c r="Z156" s="25"/>
      <c r="AA156" s="26"/>
      <c r="AB156" s="28"/>
      <c r="AC156" s="25"/>
      <c r="AD156" s="25"/>
      <c r="AE156" s="26"/>
    </row>
    <row r="157" spans="1:31" ht="15" customHeight="1">
      <c r="A157" s="109" t="s">
        <v>36</v>
      </c>
      <c r="B157" s="24" t="s">
        <v>21</v>
      </c>
      <c r="C157" s="24" t="s">
        <v>29</v>
      </c>
      <c r="D157" s="24">
        <v>14</v>
      </c>
      <c r="E157" s="89" t="s">
        <v>27</v>
      </c>
      <c r="F157" s="83">
        <v>42098</v>
      </c>
      <c r="G157" s="137">
        <v>28.702000000000002</v>
      </c>
      <c r="H157" s="146">
        <v>3.8099999999999996</v>
      </c>
      <c r="I157" s="83">
        <v>42116</v>
      </c>
      <c r="J157" s="48"/>
      <c r="K157" s="63"/>
      <c r="L157" s="63"/>
      <c r="M157" s="83">
        <v>42157</v>
      </c>
      <c r="N157" s="48"/>
      <c r="O157" s="48"/>
      <c r="P157" s="48"/>
      <c r="Q157" s="161">
        <v>34.798000000000002</v>
      </c>
      <c r="R157" s="83">
        <v>42233</v>
      </c>
      <c r="S157" s="56"/>
      <c r="T157" s="56"/>
      <c r="U157" s="56"/>
      <c r="V157" s="169">
        <v>50</v>
      </c>
      <c r="W157" s="153">
        <v>5.4</v>
      </c>
      <c r="X157" s="25"/>
      <c r="Y157" s="25"/>
      <c r="Z157" s="25"/>
      <c r="AA157" s="26"/>
      <c r="AB157" s="28"/>
      <c r="AC157" s="25"/>
      <c r="AD157" s="25"/>
      <c r="AE157" s="26"/>
    </row>
    <row r="158" spans="1:31" ht="15" customHeight="1">
      <c r="A158" s="109" t="s">
        <v>36</v>
      </c>
      <c r="B158" s="24" t="s">
        <v>21</v>
      </c>
      <c r="C158" s="24" t="s">
        <v>29</v>
      </c>
      <c r="D158" s="24">
        <v>15</v>
      </c>
      <c r="E158" s="89" t="s">
        <v>27</v>
      </c>
      <c r="F158" s="83">
        <v>42098</v>
      </c>
      <c r="G158" s="137">
        <v>36.322000000000003</v>
      </c>
      <c r="H158" s="146">
        <v>5.3339999999999996</v>
      </c>
      <c r="I158" s="83">
        <v>42116</v>
      </c>
      <c r="J158" s="48"/>
      <c r="K158" s="63"/>
      <c r="L158" s="63"/>
      <c r="M158" s="83">
        <v>42157</v>
      </c>
      <c r="N158" s="48"/>
      <c r="O158" s="48"/>
      <c r="P158" s="48"/>
      <c r="Q158" s="161">
        <v>44.195999999999998</v>
      </c>
      <c r="R158" s="83">
        <v>42233</v>
      </c>
      <c r="S158" s="56"/>
      <c r="T158" s="56"/>
      <c r="U158" s="56"/>
      <c r="V158" s="169">
        <v>65</v>
      </c>
      <c r="W158" s="153">
        <v>6.6</v>
      </c>
      <c r="X158" s="25"/>
      <c r="Y158" s="25"/>
      <c r="Z158" s="25"/>
      <c r="AA158" s="26"/>
      <c r="AB158" s="28"/>
      <c r="AC158" s="25"/>
      <c r="AD158" s="25"/>
      <c r="AE158" s="26"/>
    </row>
    <row r="159" spans="1:31" ht="15" customHeight="1">
      <c r="A159" s="109" t="s">
        <v>36</v>
      </c>
      <c r="B159" s="24" t="s">
        <v>21</v>
      </c>
      <c r="C159" s="24" t="s">
        <v>29</v>
      </c>
      <c r="D159" s="24">
        <v>16</v>
      </c>
      <c r="E159" s="89" t="s">
        <v>27</v>
      </c>
      <c r="F159" s="83">
        <v>42098</v>
      </c>
      <c r="G159" s="137">
        <v>24.13</v>
      </c>
      <c r="H159" s="146">
        <v>2.54</v>
      </c>
      <c r="I159" s="83">
        <v>42116</v>
      </c>
      <c r="J159" s="48"/>
      <c r="K159" s="63"/>
      <c r="L159" s="63"/>
      <c r="M159" s="83">
        <v>42157</v>
      </c>
      <c r="N159" s="48"/>
      <c r="O159" s="48"/>
      <c r="P159" s="48"/>
      <c r="Q159" s="161">
        <v>23.367999999999999</v>
      </c>
      <c r="R159" s="83">
        <v>42233</v>
      </c>
      <c r="S159" s="56"/>
      <c r="T159" s="56"/>
      <c r="U159" s="56"/>
      <c r="V159" s="169">
        <v>39</v>
      </c>
      <c r="W159" s="153">
        <v>4.7</v>
      </c>
      <c r="X159" s="25"/>
      <c r="Y159" s="25"/>
      <c r="Z159" s="25"/>
      <c r="AA159" s="26"/>
      <c r="AB159" s="28"/>
      <c r="AC159" s="25"/>
      <c r="AD159" s="25"/>
      <c r="AE159" s="26"/>
    </row>
    <row r="160" spans="1:31" ht="15" customHeight="1">
      <c r="A160" s="109" t="s">
        <v>36</v>
      </c>
      <c r="B160" s="24" t="s">
        <v>21</v>
      </c>
      <c r="C160" s="24" t="s">
        <v>29</v>
      </c>
      <c r="D160" s="24">
        <v>17</v>
      </c>
      <c r="E160" s="89" t="s">
        <v>27</v>
      </c>
      <c r="F160" s="83">
        <v>42098</v>
      </c>
      <c r="G160" s="137">
        <v>23.876000000000001</v>
      </c>
      <c r="H160" s="146">
        <v>3.0479999999999996</v>
      </c>
      <c r="I160" s="83">
        <v>42116</v>
      </c>
      <c r="J160" s="48"/>
      <c r="K160" s="63"/>
      <c r="L160" s="63"/>
      <c r="M160" s="83">
        <v>42157</v>
      </c>
      <c r="N160" s="48"/>
      <c r="O160" s="48"/>
      <c r="P160" s="48"/>
      <c r="Q160" s="161">
        <v>26.923999999999999</v>
      </c>
      <c r="R160" s="83">
        <v>42233</v>
      </c>
      <c r="S160" s="56"/>
      <c r="T160" s="56"/>
      <c r="U160" s="56"/>
      <c r="V160" s="169">
        <v>28</v>
      </c>
      <c r="W160" s="153">
        <v>3.9</v>
      </c>
      <c r="X160" s="25"/>
      <c r="Y160" s="25"/>
      <c r="Z160" s="25"/>
      <c r="AA160" s="26"/>
      <c r="AB160" s="28"/>
      <c r="AC160" s="25"/>
      <c r="AD160" s="25"/>
      <c r="AE160" s="26"/>
    </row>
    <row r="161" spans="1:31" ht="15" customHeight="1">
      <c r="A161" s="109" t="s">
        <v>36</v>
      </c>
      <c r="B161" s="24" t="s">
        <v>21</v>
      </c>
      <c r="C161" s="24" t="s">
        <v>29</v>
      </c>
      <c r="D161" s="24">
        <v>18</v>
      </c>
      <c r="E161" s="89" t="s">
        <v>27</v>
      </c>
      <c r="F161" s="83">
        <v>42098</v>
      </c>
      <c r="G161" s="137">
        <v>21.082000000000001</v>
      </c>
      <c r="H161" s="146">
        <v>3.556</v>
      </c>
      <c r="I161" s="83">
        <v>42116</v>
      </c>
      <c r="J161" s="48"/>
      <c r="K161" s="63"/>
      <c r="L161" s="63"/>
      <c r="M161" s="83">
        <v>42157</v>
      </c>
      <c r="N161" s="48"/>
      <c r="O161" s="48"/>
      <c r="P161" s="48"/>
      <c r="Q161" s="161">
        <v>29.21</v>
      </c>
      <c r="R161" s="83">
        <v>42233</v>
      </c>
      <c r="S161" s="56"/>
      <c r="T161" s="57"/>
      <c r="U161" s="57" t="s">
        <v>24</v>
      </c>
      <c r="V161" s="169">
        <v>30</v>
      </c>
      <c r="W161" s="153">
        <v>3.9</v>
      </c>
      <c r="X161" s="25"/>
      <c r="Y161" s="25"/>
      <c r="Z161" s="25"/>
      <c r="AA161" s="26"/>
      <c r="AB161" s="28"/>
      <c r="AC161" s="25"/>
      <c r="AD161" s="25"/>
      <c r="AE161" s="26"/>
    </row>
    <row r="162" spans="1:31" ht="15" customHeight="1">
      <c r="A162" s="109" t="s">
        <v>36</v>
      </c>
      <c r="B162" s="24" t="s">
        <v>21</v>
      </c>
      <c r="C162" s="24" t="s">
        <v>29</v>
      </c>
      <c r="D162" s="24">
        <v>19</v>
      </c>
      <c r="E162" s="89" t="s">
        <v>27</v>
      </c>
      <c r="F162" s="83">
        <v>42098</v>
      </c>
      <c r="G162" s="137">
        <v>24.13</v>
      </c>
      <c r="H162" s="146">
        <v>3.302</v>
      </c>
      <c r="I162" s="83">
        <v>42116</v>
      </c>
      <c r="J162" s="48"/>
      <c r="K162" s="63"/>
      <c r="L162" s="63"/>
      <c r="M162" s="83">
        <v>42157</v>
      </c>
      <c r="N162" s="48"/>
      <c r="O162" s="48"/>
      <c r="P162" s="48"/>
      <c r="Q162" s="161">
        <v>28.447999999999997</v>
      </c>
      <c r="R162" s="83">
        <v>42233</v>
      </c>
      <c r="S162" s="56"/>
      <c r="T162" s="58"/>
      <c r="U162" s="58"/>
      <c r="V162" s="169">
        <v>29</v>
      </c>
      <c r="W162" s="153">
        <v>3.1</v>
      </c>
      <c r="X162" s="25"/>
      <c r="Y162" s="25"/>
      <c r="Z162" s="25"/>
      <c r="AA162" s="26"/>
      <c r="AB162" s="28"/>
      <c r="AC162" s="25"/>
      <c r="AD162" s="25"/>
      <c r="AE162" s="26"/>
    </row>
    <row r="163" spans="1:31" ht="15" customHeight="1">
      <c r="A163" s="109" t="s">
        <v>36</v>
      </c>
      <c r="B163" s="24" t="s">
        <v>21</v>
      </c>
      <c r="C163" s="24" t="s">
        <v>29</v>
      </c>
      <c r="D163" s="24">
        <v>20</v>
      </c>
      <c r="E163" s="89" t="s">
        <v>27</v>
      </c>
      <c r="F163" s="83">
        <v>42098</v>
      </c>
      <c r="G163" s="137">
        <v>30.48</v>
      </c>
      <c r="H163" s="146">
        <v>3.8099999999999996</v>
      </c>
      <c r="I163" s="83">
        <v>42116</v>
      </c>
      <c r="J163" s="48"/>
      <c r="K163" s="63"/>
      <c r="L163" s="63"/>
      <c r="M163" s="83">
        <v>42157</v>
      </c>
      <c r="N163" s="48"/>
      <c r="O163" s="48"/>
      <c r="P163" s="48"/>
      <c r="Q163" s="161">
        <v>30.733999999999998</v>
      </c>
      <c r="R163" s="83">
        <v>42233</v>
      </c>
      <c r="S163" s="56"/>
      <c r="T163" s="56"/>
      <c r="U163" s="56"/>
      <c r="V163" s="169">
        <v>34</v>
      </c>
      <c r="W163" s="153">
        <v>4.4000000000000004</v>
      </c>
      <c r="X163" s="25"/>
      <c r="Y163" s="25"/>
      <c r="Z163" s="25"/>
      <c r="AA163" s="26"/>
      <c r="AB163" s="28"/>
      <c r="AC163" s="25"/>
      <c r="AD163" s="25"/>
      <c r="AE163" s="26"/>
    </row>
    <row r="164" spans="1:31" ht="15" customHeight="1">
      <c r="A164" s="110" t="s">
        <v>36</v>
      </c>
      <c r="B164" s="29" t="s">
        <v>25</v>
      </c>
      <c r="C164" s="29" t="s">
        <v>31</v>
      </c>
      <c r="D164" s="29">
        <v>1</v>
      </c>
      <c r="E164" s="101" t="s">
        <v>27</v>
      </c>
      <c r="F164" s="100">
        <v>42098</v>
      </c>
      <c r="G164" s="138">
        <v>16.510000000000002</v>
      </c>
      <c r="H164" s="147">
        <v>2.032</v>
      </c>
      <c r="I164" s="90">
        <v>42116</v>
      </c>
      <c r="J164" s="18"/>
      <c r="K164" s="64"/>
      <c r="L164" s="64"/>
      <c r="M164" s="90">
        <v>42157</v>
      </c>
      <c r="N164" s="18"/>
      <c r="O164" s="31" t="s">
        <v>24</v>
      </c>
      <c r="P164" s="18"/>
      <c r="Q164" s="157">
        <v>16.510000000000002</v>
      </c>
      <c r="R164" s="85">
        <v>42233</v>
      </c>
      <c r="S164" s="59"/>
      <c r="T164" s="59" t="s">
        <v>24</v>
      </c>
      <c r="U164" s="59"/>
      <c r="V164" s="170"/>
      <c r="W164" s="154"/>
      <c r="X164" s="78"/>
      <c r="Y164" s="30"/>
      <c r="Z164" s="30"/>
      <c r="AA164" s="30"/>
      <c r="AB164" s="30"/>
      <c r="AC164" s="30"/>
      <c r="AD164" s="30"/>
      <c r="AE164" s="30"/>
    </row>
    <row r="165" spans="1:31" ht="15" customHeight="1">
      <c r="A165" s="111" t="s">
        <v>36</v>
      </c>
      <c r="B165" s="31" t="s">
        <v>25</v>
      </c>
      <c r="C165" s="31" t="s">
        <v>31</v>
      </c>
      <c r="D165" s="31">
        <v>2</v>
      </c>
      <c r="E165" s="103" t="s">
        <v>27</v>
      </c>
      <c r="F165" s="102">
        <v>42098</v>
      </c>
      <c r="G165" s="139">
        <v>31.75</v>
      </c>
      <c r="H165" s="148">
        <v>3.302</v>
      </c>
      <c r="I165" s="91">
        <v>42116</v>
      </c>
      <c r="J165" s="18"/>
      <c r="K165" s="64"/>
      <c r="L165" s="64"/>
      <c r="M165" s="91">
        <v>42157</v>
      </c>
      <c r="N165" s="18"/>
      <c r="O165" s="18"/>
      <c r="P165" s="18"/>
      <c r="Q165" s="157">
        <v>41.147999999999996</v>
      </c>
      <c r="R165" s="85">
        <v>42233</v>
      </c>
      <c r="S165" s="60"/>
      <c r="T165" s="60"/>
      <c r="U165" s="60"/>
      <c r="V165" s="170">
        <v>57</v>
      </c>
      <c r="W165" s="154">
        <v>5.6</v>
      </c>
      <c r="X165" s="36"/>
      <c r="Y165" s="18"/>
      <c r="Z165" s="18"/>
      <c r="AA165" s="18"/>
      <c r="AB165" s="18"/>
      <c r="AC165" s="18"/>
      <c r="AD165" s="18"/>
      <c r="AE165" s="18"/>
    </row>
    <row r="166" spans="1:31" ht="15" customHeight="1">
      <c r="A166" s="111" t="s">
        <v>36</v>
      </c>
      <c r="B166" s="31" t="s">
        <v>25</v>
      </c>
      <c r="C166" s="31" t="s">
        <v>31</v>
      </c>
      <c r="D166" s="31">
        <v>3</v>
      </c>
      <c r="E166" s="103" t="s">
        <v>27</v>
      </c>
      <c r="F166" s="102">
        <v>42098</v>
      </c>
      <c r="G166" s="139">
        <v>24.13</v>
      </c>
      <c r="H166" s="148">
        <v>4.0640000000000001</v>
      </c>
      <c r="I166" s="91">
        <v>42116</v>
      </c>
      <c r="J166" s="18"/>
      <c r="K166" s="64"/>
      <c r="L166" s="64"/>
      <c r="M166" s="91">
        <v>42157</v>
      </c>
      <c r="N166" s="18"/>
      <c r="O166" s="18"/>
      <c r="P166" s="18"/>
      <c r="Q166" s="157">
        <v>30.733999999999998</v>
      </c>
      <c r="R166" s="85">
        <v>42233</v>
      </c>
      <c r="S166" s="60"/>
      <c r="T166" s="60"/>
      <c r="U166" s="60"/>
      <c r="V166" s="170">
        <v>36</v>
      </c>
      <c r="W166" s="154">
        <v>4.2</v>
      </c>
      <c r="X166" s="36"/>
      <c r="Y166" s="18"/>
      <c r="Z166" s="18"/>
      <c r="AA166" s="18"/>
      <c r="AB166" s="18"/>
      <c r="AC166" s="18"/>
      <c r="AD166" s="18"/>
      <c r="AE166" s="18"/>
    </row>
    <row r="167" spans="1:31" ht="15" customHeight="1">
      <c r="A167" s="111" t="s">
        <v>36</v>
      </c>
      <c r="B167" s="31" t="s">
        <v>25</v>
      </c>
      <c r="C167" s="31" t="s">
        <v>31</v>
      </c>
      <c r="D167" s="31">
        <v>4</v>
      </c>
      <c r="E167" s="103" t="s">
        <v>27</v>
      </c>
      <c r="F167" s="102">
        <v>42098</v>
      </c>
      <c r="G167" s="139">
        <v>18.796000000000003</v>
      </c>
      <c r="H167" s="148">
        <v>2.2859999999999996</v>
      </c>
      <c r="I167" s="91">
        <v>42116</v>
      </c>
      <c r="J167" s="18"/>
      <c r="K167" s="64"/>
      <c r="L167" s="64"/>
      <c r="M167" s="91">
        <v>42157</v>
      </c>
      <c r="N167" s="18"/>
      <c r="O167" s="18"/>
      <c r="P167" s="18"/>
      <c r="Q167" s="157">
        <v>19.05</v>
      </c>
      <c r="R167" s="85">
        <v>42233</v>
      </c>
      <c r="S167" s="60"/>
      <c r="T167" s="60"/>
      <c r="U167" s="60"/>
      <c r="V167" s="170">
        <v>21</v>
      </c>
      <c r="W167" s="154">
        <v>3.4</v>
      </c>
      <c r="X167" s="36"/>
      <c r="Y167" s="18"/>
      <c r="Z167" s="18"/>
      <c r="AA167" s="18"/>
      <c r="AB167" s="18"/>
      <c r="AC167" s="18"/>
      <c r="AD167" s="18"/>
      <c r="AE167" s="18"/>
    </row>
    <row r="168" spans="1:31" ht="15" customHeight="1">
      <c r="A168" s="111" t="s">
        <v>36</v>
      </c>
      <c r="B168" s="31" t="s">
        <v>25</v>
      </c>
      <c r="C168" s="31" t="s">
        <v>31</v>
      </c>
      <c r="D168" s="31">
        <v>5</v>
      </c>
      <c r="E168" s="103" t="s">
        <v>27</v>
      </c>
      <c r="F168" s="102">
        <v>42098</v>
      </c>
      <c r="G168" s="139">
        <v>17.018000000000001</v>
      </c>
      <c r="H168" s="148">
        <v>1.778</v>
      </c>
      <c r="I168" s="91">
        <v>42116</v>
      </c>
      <c r="J168" s="31" t="s">
        <v>24</v>
      </c>
      <c r="K168" s="64"/>
      <c r="L168" s="64">
        <v>10.16</v>
      </c>
      <c r="M168" s="91">
        <v>42157</v>
      </c>
      <c r="N168" s="31" t="s">
        <v>24</v>
      </c>
      <c r="O168" s="18"/>
      <c r="P168" s="18"/>
      <c r="Q168" s="157">
        <v>14.223999999999998</v>
      </c>
      <c r="R168" s="85">
        <v>42233</v>
      </c>
      <c r="S168" s="59" t="s">
        <v>24</v>
      </c>
      <c r="T168" s="59"/>
      <c r="U168" s="59"/>
      <c r="V168" s="170">
        <v>15</v>
      </c>
      <c r="W168" s="154" t="s">
        <v>65</v>
      </c>
      <c r="X168" s="36"/>
      <c r="Y168" s="18"/>
      <c r="Z168" s="18"/>
      <c r="AA168" s="18"/>
      <c r="AB168" s="18"/>
      <c r="AC168" s="18"/>
      <c r="AD168" s="18"/>
      <c r="AE168" s="18"/>
    </row>
    <row r="169" spans="1:31" ht="15" customHeight="1">
      <c r="A169" s="111" t="s">
        <v>36</v>
      </c>
      <c r="B169" s="31" t="s">
        <v>25</v>
      </c>
      <c r="C169" s="31" t="s">
        <v>31</v>
      </c>
      <c r="D169" s="31">
        <v>6</v>
      </c>
      <c r="E169" s="103" t="s">
        <v>27</v>
      </c>
      <c r="F169" s="102">
        <v>42098</v>
      </c>
      <c r="G169" s="139">
        <v>25.4</v>
      </c>
      <c r="H169" s="148">
        <v>3.0479999999999996</v>
      </c>
      <c r="I169" s="91">
        <v>42116</v>
      </c>
      <c r="J169" s="31" t="s">
        <v>24</v>
      </c>
      <c r="K169" s="64"/>
      <c r="L169" s="64">
        <v>14.223999999999998</v>
      </c>
      <c r="M169" s="91">
        <v>42157</v>
      </c>
      <c r="N169" s="31" t="s">
        <v>24</v>
      </c>
      <c r="O169" s="18"/>
      <c r="P169" s="18"/>
      <c r="Q169" s="157">
        <v>16.763999999999999</v>
      </c>
      <c r="R169" s="85">
        <v>42233</v>
      </c>
      <c r="S169" s="59" t="s">
        <v>24</v>
      </c>
      <c r="T169" s="59"/>
      <c r="U169" s="59"/>
      <c r="V169" s="170">
        <v>20</v>
      </c>
      <c r="W169" s="154">
        <v>4.7</v>
      </c>
      <c r="X169" s="36"/>
      <c r="Y169" s="18"/>
      <c r="Z169" s="18"/>
      <c r="AA169" s="18"/>
      <c r="AB169" s="18"/>
      <c r="AC169" s="18"/>
      <c r="AD169" s="18"/>
      <c r="AE169" s="18"/>
    </row>
    <row r="170" spans="1:31" ht="15" customHeight="1">
      <c r="A170" s="111" t="s">
        <v>36</v>
      </c>
      <c r="B170" s="31" t="s">
        <v>25</v>
      </c>
      <c r="C170" s="31" t="s">
        <v>31</v>
      </c>
      <c r="D170" s="31">
        <v>7</v>
      </c>
      <c r="E170" s="103" t="s">
        <v>27</v>
      </c>
      <c r="F170" s="102">
        <v>42098</v>
      </c>
      <c r="G170" s="139">
        <v>26.416</v>
      </c>
      <c r="H170" s="148">
        <v>3.302</v>
      </c>
      <c r="I170" s="91">
        <v>42116</v>
      </c>
      <c r="J170" s="18"/>
      <c r="K170" s="64"/>
      <c r="L170" s="64"/>
      <c r="M170" s="91">
        <v>42157</v>
      </c>
      <c r="N170" s="18"/>
      <c r="O170" s="18"/>
      <c r="P170" s="18"/>
      <c r="Q170" s="157">
        <v>29.718</v>
      </c>
      <c r="R170" s="85">
        <v>42233</v>
      </c>
      <c r="S170" s="60"/>
      <c r="T170" s="60"/>
      <c r="U170" s="60"/>
      <c r="V170" s="170">
        <v>32</v>
      </c>
      <c r="W170" s="154">
        <v>4.0999999999999996</v>
      </c>
      <c r="X170" s="36"/>
      <c r="Y170" s="18"/>
      <c r="Z170" s="18"/>
      <c r="AA170" s="18"/>
      <c r="AB170" s="18"/>
      <c r="AC170" s="18"/>
      <c r="AD170" s="18"/>
      <c r="AE170" s="18"/>
    </row>
    <row r="171" spans="1:31" ht="15" customHeight="1">
      <c r="A171" s="111" t="s">
        <v>36</v>
      </c>
      <c r="B171" s="31" t="s">
        <v>25</v>
      </c>
      <c r="C171" s="31" t="s">
        <v>31</v>
      </c>
      <c r="D171" s="31">
        <v>8</v>
      </c>
      <c r="E171" s="103" t="s">
        <v>27</v>
      </c>
      <c r="F171" s="102">
        <v>42098</v>
      </c>
      <c r="G171" s="139">
        <v>44.957999999999998</v>
      </c>
      <c r="H171" s="148">
        <v>3.556</v>
      </c>
      <c r="I171" s="91">
        <v>42116</v>
      </c>
      <c r="J171" s="18"/>
      <c r="K171" s="64"/>
      <c r="L171" s="64"/>
      <c r="M171" s="91">
        <v>42157</v>
      </c>
      <c r="N171" s="31" t="s">
        <v>24</v>
      </c>
      <c r="O171" s="18"/>
      <c r="P171" s="18"/>
      <c r="Q171" s="157">
        <v>36.322000000000003</v>
      </c>
      <c r="R171" s="85">
        <v>42233</v>
      </c>
      <c r="S171" s="59" t="s">
        <v>24</v>
      </c>
      <c r="T171" s="59"/>
      <c r="U171" s="59"/>
      <c r="V171" s="170">
        <v>38</v>
      </c>
      <c r="W171" s="154">
        <v>4.9000000000000004</v>
      </c>
      <c r="X171" s="36"/>
      <c r="Y171" s="18"/>
      <c r="Z171" s="18"/>
      <c r="AA171" s="18"/>
      <c r="AB171" s="18"/>
      <c r="AC171" s="18"/>
      <c r="AD171" s="18"/>
      <c r="AE171" s="18"/>
    </row>
    <row r="172" spans="1:31" ht="15" customHeight="1">
      <c r="A172" s="111" t="s">
        <v>36</v>
      </c>
      <c r="B172" s="31" t="s">
        <v>25</v>
      </c>
      <c r="C172" s="31" t="s">
        <v>31</v>
      </c>
      <c r="D172" s="31">
        <v>9</v>
      </c>
      <c r="E172" s="103" t="s">
        <v>27</v>
      </c>
      <c r="F172" s="102">
        <v>42098</v>
      </c>
      <c r="G172" s="139">
        <v>31.496000000000002</v>
      </c>
      <c r="H172" s="148">
        <v>3.0479999999999996</v>
      </c>
      <c r="I172" s="91">
        <v>42116</v>
      </c>
      <c r="J172" s="18"/>
      <c r="K172" s="64"/>
      <c r="L172" s="64"/>
      <c r="M172" s="91">
        <v>42157</v>
      </c>
      <c r="N172" s="18"/>
      <c r="O172" s="18"/>
      <c r="P172" s="18"/>
      <c r="Q172" s="157">
        <v>40.386000000000003</v>
      </c>
      <c r="R172" s="85">
        <v>42233</v>
      </c>
      <c r="S172" s="59" t="s">
        <v>24</v>
      </c>
      <c r="T172" s="59"/>
      <c r="U172" s="59"/>
      <c r="V172" s="170">
        <v>35</v>
      </c>
      <c r="W172" s="154" t="s">
        <v>66</v>
      </c>
      <c r="X172" s="36"/>
      <c r="Y172" s="18"/>
      <c r="Z172" s="18"/>
      <c r="AA172" s="18"/>
      <c r="AB172" s="18"/>
      <c r="AC172" s="18"/>
      <c r="AD172" s="18"/>
      <c r="AE172" s="18"/>
    </row>
    <row r="173" spans="1:31" ht="15" customHeight="1">
      <c r="A173" s="111" t="s">
        <v>36</v>
      </c>
      <c r="B173" s="31" t="s">
        <v>25</v>
      </c>
      <c r="C173" s="31" t="s">
        <v>31</v>
      </c>
      <c r="D173" s="31">
        <v>10</v>
      </c>
      <c r="E173" s="103" t="s">
        <v>27</v>
      </c>
      <c r="F173" s="102">
        <v>42098</v>
      </c>
      <c r="G173" s="139">
        <v>25.654</v>
      </c>
      <c r="H173" s="148">
        <v>3.302</v>
      </c>
      <c r="I173" s="91">
        <v>42116</v>
      </c>
      <c r="J173" s="18"/>
      <c r="K173" s="64"/>
      <c r="L173" s="64"/>
      <c r="M173" s="91">
        <v>42157</v>
      </c>
      <c r="N173" s="18"/>
      <c r="O173" s="18"/>
      <c r="P173" s="18"/>
      <c r="Q173" s="157">
        <v>30.733999999999998</v>
      </c>
      <c r="R173" s="85">
        <v>42233</v>
      </c>
      <c r="S173" s="60"/>
      <c r="T173" s="60"/>
      <c r="U173" s="60"/>
      <c r="V173" s="170">
        <v>31</v>
      </c>
      <c r="W173" s="154">
        <v>4.0999999999999996</v>
      </c>
      <c r="X173" s="36"/>
      <c r="Y173" s="18"/>
      <c r="Z173" s="18"/>
      <c r="AA173" s="18"/>
      <c r="AB173" s="18"/>
      <c r="AC173" s="18"/>
      <c r="AD173" s="18"/>
      <c r="AE173" s="18"/>
    </row>
    <row r="174" spans="1:31" ht="15" customHeight="1">
      <c r="A174" s="111" t="s">
        <v>36</v>
      </c>
      <c r="B174" s="31" t="s">
        <v>25</v>
      </c>
      <c r="C174" s="31" t="s">
        <v>31</v>
      </c>
      <c r="D174" s="31">
        <v>11</v>
      </c>
      <c r="E174" s="103" t="s">
        <v>27</v>
      </c>
      <c r="F174" s="102">
        <v>42098</v>
      </c>
      <c r="G174" s="139">
        <v>45.72</v>
      </c>
      <c r="H174" s="148">
        <v>3.8099999999999996</v>
      </c>
      <c r="I174" s="91">
        <v>42116</v>
      </c>
      <c r="J174" s="18"/>
      <c r="K174" s="64"/>
      <c r="L174" s="64"/>
      <c r="M174" s="91">
        <v>42157</v>
      </c>
      <c r="N174" s="18"/>
      <c r="O174" s="18"/>
      <c r="P174" s="18"/>
      <c r="Q174" s="157">
        <v>51.308</v>
      </c>
      <c r="R174" s="85">
        <v>42233</v>
      </c>
      <c r="S174" s="59" t="s">
        <v>24</v>
      </c>
      <c r="T174" s="60"/>
      <c r="U174" s="60"/>
      <c r="V174" s="170" t="s">
        <v>67</v>
      </c>
      <c r="W174" s="154" t="s">
        <v>68</v>
      </c>
      <c r="X174" s="36"/>
      <c r="Y174" s="18"/>
      <c r="Z174" s="18"/>
      <c r="AA174" s="18"/>
      <c r="AB174" s="18"/>
      <c r="AC174" s="18"/>
      <c r="AD174" s="18"/>
      <c r="AE174" s="18"/>
    </row>
    <row r="175" spans="1:31" ht="15" customHeight="1">
      <c r="A175" s="111" t="s">
        <v>36</v>
      </c>
      <c r="B175" s="31" t="s">
        <v>25</v>
      </c>
      <c r="C175" s="31" t="s">
        <v>31</v>
      </c>
      <c r="D175" s="31">
        <v>12</v>
      </c>
      <c r="E175" s="103" t="s">
        <v>27</v>
      </c>
      <c r="F175" s="102">
        <v>42098</v>
      </c>
      <c r="G175" s="139">
        <v>30.988</v>
      </c>
      <c r="H175" s="148">
        <v>2.54</v>
      </c>
      <c r="I175" s="91">
        <v>42116</v>
      </c>
      <c r="J175" s="31" t="s">
        <v>24</v>
      </c>
      <c r="K175" s="64"/>
      <c r="L175" s="64">
        <v>21.082000000000001</v>
      </c>
      <c r="M175" s="91">
        <v>42157</v>
      </c>
      <c r="N175" s="31" t="s">
        <v>24</v>
      </c>
      <c r="O175" s="18"/>
      <c r="P175" s="18"/>
      <c r="Q175" s="157">
        <v>22.352000000000004</v>
      </c>
      <c r="R175" s="85">
        <v>42233</v>
      </c>
      <c r="S175" s="74" t="s">
        <v>24</v>
      </c>
      <c r="T175" s="60"/>
      <c r="U175" s="60"/>
      <c r="V175" s="170">
        <v>26</v>
      </c>
      <c r="W175" s="154">
        <v>4.3</v>
      </c>
      <c r="X175" s="36"/>
      <c r="Y175" s="18"/>
      <c r="Z175" s="18"/>
      <c r="AA175" s="18"/>
      <c r="AB175" s="18"/>
      <c r="AC175" s="18"/>
      <c r="AD175" s="18"/>
      <c r="AE175" s="18"/>
    </row>
    <row r="176" spans="1:31" ht="15" customHeight="1">
      <c r="A176" s="111" t="s">
        <v>36</v>
      </c>
      <c r="B176" s="31" t="s">
        <v>25</v>
      </c>
      <c r="C176" s="31" t="s">
        <v>31</v>
      </c>
      <c r="D176" s="31">
        <v>13</v>
      </c>
      <c r="E176" s="103" t="s">
        <v>27</v>
      </c>
      <c r="F176" s="102">
        <v>42098</v>
      </c>
      <c r="G176" s="139">
        <v>24.13</v>
      </c>
      <c r="H176" s="148">
        <v>3.0479999999999996</v>
      </c>
      <c r="I176" s="91">
        <v>42116</v>
      </c>
      <c r="J176" s="18"/>
      <c r="K176" s="64"/>
      <c r="L176" s="64"/>
      <c r="M176" s="91">
        <v>42157</v>
      </c>
      <c r="N176" s="18"/>
      <c r="O176" s="18"/>
      <c r="P176" s="18"/>
      <c r="Q176" s="157">
        <v>19.303999999999998</v>
      </c>
      <c r="R176" s="85">
        <v>42233</v>
      </c>
      <c r="S176" s="60"/>
      <c r="T176" s="60"/>
      <c r="U176" s="60"/>
      <c r="V176" s="170">
        <v>28</v>
      </c>
      <c r="W176" s="154">
        <v>2.2999999999999998</v>
      </c>
      <c r="X176" s="36"/>
      <c r="Y176" s="18"/>
      <c r="Z176" s="18"/>
      <c r="AA176" s="18"/>
      <c r="AB176" s="18"/>
      <c r="AC176" s="18"/>
      <c r="AD176" s="18"/>
      <c r="AE176" s="18"/>
    </row>
    <row r="177" spans="1:31" ht="15" customHeight="1">
      <c r="A177" s="111" t="s">
        <v>36</v>
      </c>
      <c r="B177" s="31" t="s">
        <v>25</v>
      </c>
      <c r="C177" s="31" t="s">
        <v>31</v>
      </c>
      <c r="D177" s="31">
        <v>14</v>
      </c>
      <c r="E177" s="103" t="s">
        <v>27</v>
      </c>
      <c r="F177" s="102">
        <v>42098</v>
      </c>
      <c r="G177" s="139">
        <v>50.037999999999997</v>
      </c>
      <c r="H177" s="148">
        <v>3.0479999999999996</v>
      </c>
      <c r="I177" s="91">
        <v>42116</v>
      </c>
      <c r="J177" s="18"/>
      <c r="K177" s="64"/>
      <c r="L177" s="64"/>
      <c r="M177" s="91">
        <v>42157</v>
      </c>
      <c r="N177" s="18"/>
      <c r="O177" s="18"/>
      <c r="P177" s="18"/>
      <c r="Q177" s="157">
        <v>58.674000000000007</v>
      </c>
      <c r="R177" s="85">
        <v>42233</v>
      </c>
      <c r="S177" s="59" t="s">
        <v>24</v>
      </c>
      <c r="T177" s="60"/>
      <c r="U177" s="60"/>
      <c r="V177" s="170">
        <v>65</v>
      </c>
      <c r="W177" s="154">
        <v>6.3</v>
      </c>
      <c r="X177" s="36"/>
      <c r="Y177" s="18"/>
      <c r="Z177" s="18"/>
      <c r="AA177" s="18"/>
      <c r="AB177" s="18"/>
      <c r="AC177" s="18"/>
      <c r="AD177" s="18"/>
      <c r="AE177" s="18"/>
    </row>
    <row r="178" spans="1:31" ht="15" customHeight="1">
      <c r="A178" s="111" t="s">
        <v>36</v>
      </c>
      <c r="B178" s="31" t="s">
        <v>25</v>
      </c>
      <c r="C178" s="31" t="s">
        <v>31</v>
      </c>
      <c r="D178" s="31">
        <v>15</v>
      </c>
      <c r="E178" s="103" t="s">
        <v>27</v>
      </c>
      <c r="F178" s="102">
        <v>42098</v>
      </c>
      <c r="G178" s="139">
        <v>35.814</v>
      </c>
      <c r="H178" s="148">
        <v>3.8099999999999996</v>
      </c>
      <c r="I178" s="91">
        <v>42116</v>
      </c>
      <c r="J178" s="18"/>
      <c r="K178" s="64"/>
      <c r="L178" s="64"/>
      <c r="M178" s="91">
        <v>42157</v>
      </c>
      <c r="N178" s="18"/>
      <c r="O178" s="18"/>
      <c r="P178" s="18"/>
      <c r="Q178" s="157">
        <v>39.369999999999997</v>
      </c>
      <c r="R178" s="85">
        <v>42233</v>
      </c>
      <c r="S178" s="59" t="s">
        <v>24</v>
      </c>
      <c r="T178" s="60"/>
      <c r="U178" s="60"/>
      <c r="V178" s="170">
        <v>36</v>
      </c>
      <c r="W178" s="154">
        <v>6.4</v>
      </c>
      <c r="X178" s="36"/>
      <c r="Y178" s="18"/>
      <c r="Z178" s="18"/>
      <c r="AA178" s="18"/>
      <c r="AB178" s="18"/>
      <c r="AC178" s="18"/>
      <c r="AD178" s="18"/>
      <c r="AE178" s="18"/>
    </row>
    <row r="179" spans="1:31" ht="15" customHeight="1">
      <c r="A179" s="111" t="s">
        <v>36</v>
      </c>
      <c r="B179" s="31" t="s">
        <v>25</v>
      </c>
      <c r="C179" s="31" t="s">
        <v>31</v>
      </c>
      <c r="D179" s="31">
        <v>16</v>
      </c>
      <c r="E179" s="103" t="s">
        <v>27</v>
      </c>
      <c r="F179" s="102">
        <v>42098</v>
      </c>
      <c r="G179" s="139">
        <v>31.496000000000002</v>
      </c>
      <c r="H179" s="148">
        <v>5.08</v>
      </c>
      <c r="I179" s="91">
        <v>42116</v>
      </c>
      <c r="J179" s="18"/>
      <c r="K179" s="64"/>
      <c r="L179" s="64"/>
      <c r="M179" s="91">
        <v>42157</v>
      </c>
      <c r="N179" s="18"/>
      <c r="O179" s="18"/>
      <c r="P179" s="18"/>
      <c r="Q179" s="157">
        <v>40.64</v>
      </c>
      <c r="R179" s="85">
        <v>42233</v>
      </c>
      <c r="S179" s="59" t="s">
        <v>24</v>
      </c>
      <c r="T179" s="60"/>
      <c r="U179" s="60"/>
      <c r="V179" s="170">
        <v>33</v>
      </c>
      <c r="W179" s="154" t="s">
        <v>69</v>
      </c>
      <c r="X179" s="36"/>
      <c r="Y179" s="18"/>
      <c r="Z179" s="18"/>
      <c r="AA179" s="18"/>
      <c r="AB179" s="18"/>
      <c r="AC179" s="18"/>
      <c r="AD179" s="18"/>
      <c r="AE179" s="18"/>
    </row>
    <row r="180" spans="1:31" ht="15" customHeight="1">
      <c r="A180" s="111" t="s">
        <v>36</v>
      </c>
      <c r="B180" s="31" t="s">
        <v>25</v>
      </c>
      <c r="C180" s="31" t="s">
        <v>31</v>
      </c>
      <c r="D180" s="31">
        <v>17</v>
      </c>
      <c r="E180" s="103" t="s">
        <v>27</v>
      </c>
      <c r="F180" s="102">
        <v>42098</v>
      </c>
      <c r="G180" s="139">
        <v>27.177999999999997</v>
      </c>
      <c r="H180" s="148">
        <v>2.2859999999999996</v>
      </c>
      <c r="I180" s="91">
        <v>42116</v>
      </c>
      <c r="J180" s="18"/>
      <c r="K180" s="64"/>
      <c r="L180" s="64"/>
      <c r="M180" s="91">
        <v>42157</v>
      </c>
      <c r="N180" s="18"/>
      <c r="O180" s="18"/>
      <c r="P180" s="18"/>
      <c r="Q180" s="157">
        <v>31.496000000000002</v>
      </c>
      <c r="R180" s="85">
        <v>42233</v>
      </c>
      <c r="S180" s="60"/>
      <c r="T180" s="60"/>
      <c r="U180" s="60"/>
      <c r="V180" s="170" t="s">
        <v>70</v>
      </c>
      <c r="W180" s="154" t="s">
        <v>67</v>
      </c>
      <c r="X180" s="36"/>
      <c r="Y180" s="18"/>
      <c r="Z180" s="18"/>
      <c r="AA180" s="18"/>
      <c r="AB180" s="18"/>
      <c r="AC180" s="18"/>
      <c r="AD180" s="18"/>
      <c r="AE180" s="18"/>
    </row>
    <row r="181" spans="1:31" ht="15" customHeight="1">
      <c r="A181" s="111" t="s">
        <v>36</v>
      </c>
      <c r="B181" s="31" t="s">
        <v>25</v>
      </c>
      <c r="C181" s="31" t="s">
        <v>31</v>
      </c>
      <c r="D181" s="31">
        <v>18</v>
      </c>
      <c r="E181" s="103" t="s">
        <v>27</v>
      </c>
      <c r="F181" s="102">
        <v>42098</v>
      </c>
      <c r="G181" s="139">
        <v>36.576000000000001</v>
      </c>
      <c r="H181" s="148">
        <v>3.302</v>
      </c>
      <c r="I181" s="91">
        <v>42116</v>
      </c>
      <c r="J181" s="18"/>
      <c r="K181" s="64"/>
      <c r="L181" s="64"/>
      <c r="M181" s="91">
        <v>42157</v>
      </c>
      <c r="N181" s="31" t="s">
        <v>24</v>
      </c>
      <c r="O181" s="18"/>
      <c r="P181" s="18"/>
      <c r="Q181" s="157">
        <v>19.05</v>
      </c>
      <c r="R181" s="85">
        <v>42233</v>
      </c>
      <c r="S181" s="59" t="s">
        <v>24</v>
      </c>
      <c r="T181" s="60"/>
      <c r="U181" s="60"/>
      <c r="V181" s="170">
        <v>22</v>
      </c>
      <c r="W181" s="154">
        <v>3.8</v>
      </c>
      <c r="X181" s="36"/>
      <c r="Y181" s="18"/>
      <c r="Z181" s="18"/>
      <c r="AA181" s="18"/>
      <c r="AB181" s="18"/>
      <c r="AC181" s="18"/>
      <c r="AD181" s="18"/>
      <c r="AE181" s="18"/>
    </row>
    <row r="182" spans="1:31" ht="15" customHeight="1">
      <c r="A182" s="111" t="s">
        <v>36</v>
      </c>
      <c r="B182" s="31" t="s">
        <v>25</v>
      </c>
      <c r="C182" s="31" t="s">
        <v>31</v>
      </c>
      <c r="D182" s="31">
        <v>19</v>
      </c>
      <c r="E182" s="103" t="s">
        <v>27</v>
      </c>
      <c r="F182" s="102">
        <v>42098</v>
      </c>
      <c r="G182" s="139">
        <v>33.020000000000003</v>
      </c>
      <c r="H182" s="148">
        <v>5.08</v>
      </c>
      <c r="I182" s="91">
        <v>42116</v>
      </c>
      <c r="J182" s="18"/>
      <c r="K182" s="64"/>
      <c r="L182" s="64"/>
      <c r="M182" s="91">
        <v>42157</v>
      </c>
      <c r="N182" s="18"/>
      <c r="O182" s="18"/>
      <c r="P182" s="18"/>
      <c r="Q182" s="157">
        <v>40.64</v>
      </c>
      <c r="R182" s="85">
        <v>42233</v>
      </c>
      <c r="S182" s="59" t="s">
        <v>24</v>
      </c>
      <c r="T182" s="60"/>
      <c r="U182" s="60"/>
      <c r="V182" s="170">
        <v>31</v>
      </c>
      <c r="W182" s="154">
        <v>5.4</v>
      </c>
      <c r="X182" s="36"/>
      <c r="Y182" s="18"/>
      <c r="Z182" s="18"/>
      <c r="AA182" s="18"/>
      <c r="AB182" s="18"/>
      <c r="AC182" s="18"/>
      <c r="AD182" s="18"/>
      <c r="AE182" s="18"/>
    </row>
    <row r="183" spans="1:31" ht="15" customHeight="1">
      <c r="A183" s="111" t="s">
        <v>36</v>
      </c>
      <c r="B183" s="31" t="s">
        <v>25</v>
      </c>
      <c r="C183" s="31" t="s">
        <v>31</v>
      </c>
      <c r="D183" s="31">
        <v>20</v>
      </c>
      <c r="E183" s="103" t="s">
        <v>27</v>
      </c>
      <c r="F183" s="102">
        <v>42098</v>
      </c>
      <c r="G183" s="139">
        <v>34.036000000000001</v>
      </c>
      <c r="H183" s="148">
        <v>4.5719999999999992</v>
      </c>
      <c r="I183" s="91">
        <v>42116</v>
      </c>
      <c r="J183" s="18"/>
      <c r="K183" s="64"/>
      <c r="L183" s="64"/>
      <c r="M183" s="91">
        <v>42157</v>
      </c>
      <c r="N183" s="18"/>
      <c r="O183" s="18"/>
      <c r="P183" s="18"/>
      <c r="Q183" s="157">
        <v>41.910000000000004</v>
      </c>
      <c r="R183" s="85">
        <v>42233</v>
      </c>
      <c r="S183" s="59" t="s">
        <v>24</v>
      </c>
      <c r="T183" s="60"/>
      <c r="U183" s="60"/>
      <c r="V183" s="170">
        <v>28</v>
      </c>
      <c r="W183" s="154">
        <v>5.3</v>
      </c>
      <c r="X183" s="36"/>
      <c r="Y183" s="18"/>
      <c r="Z183" s="18"/>
      <c r="AA183" s="18"/>
      <c r="AB183" s="18"/>
      <c r="AC183" s="18"/>
      <c r="AD183" s="18"/>
      <c r="AE183" s="18"/>
    </row>
    <row r="184" spans="1:31" ht="15" customHeight="1">
      <c r="A184" s="111" t="s">
        <v>36</v>
      </c>
      <c r="B184" s="31" t="s">
        <v>25</v>
      </c>
      <c r="C184" s="31" t="s">
        <v>31</v>
      </c>
      <c r="D184" s="31">
        <v>1</v>
      </c>
      <c r="E184" s="103" t="s">
        <v>23</v>
      </c>
      <c r="F184" s="102">
        <v>42098</v>
      </c>
      <c r="G184" s="139">
        <v>46.735999999999997</v>
      </c>
      <c r="H184" s="148">
        <v>5.3339999999999996</v>
      </c>
      <c r="I184" s="91">
        <v>42116</v>
      </c>
      <c r="J184" s="18"/>
      <c r="K184" s="64"/>
      <c r="L184" s="64"/>
      <c r="M184" s="91">
        <v>42157</v>
      </c>
      <c r="N184" s="18"/>
      <c r="O184" s="18"/>
      <c r="P184" s="18"/>
      <c r="Q184" s="157">
        <v>63.754000000000005</v>
      </c>
      <c r="R184" s="85">
        <v>42233</v>
      </c>
      <c r="S184" s="60"/>
      <c r="T184" s="60"/>
      <c r="U184" s="60"/>
      <c r="V184" s="170">
        <v>69</v>
      </c>
      <c r="W184" s="154">
        <v>8.4</v>
      </c>
      <c r="X184" s="36"/>
      <c r="Y184" s="18"/>
      <c r="Z184" s="18"/>
      <c r="AA184" s="18"/>
      <c r="AB184" s="18"/>
      <c r="AC184" s="18"/>
      <c r="AD184" s="18"/>
      <c r="AE184" s="18"/>
    </row>
    <row r="185" spans="1:31" ht="15" customHeight="1">
      <c r="A185" s="111" t="s">
        <v>36</v>
      </c>
      <c r="B185" s="31" t="s">
        <v>25</v>
      </c>
      <c r="C185" s="31" t="s">
        <v>31</v>
      </c>
      <c r="D185" s="31">
        <v>2</v>
      </c>
      <c r="E185" s="103" t="s">
        <v>23</v>
      </c>
      <c r="F185" s="102">
        <v>42098</v>
      </c>
      <c r="G185" s="139">
        <v>37.083999999999996</v>
      </c>
      <c r="H185" s="148">
        <v>3.302</v>
      </c>
      <c r="I185" s="91">
        <v>42116</v>
      </c>
      <c r="J185" s="18"/>
      <c r="K185" s="64"/>
      <c r="L185" s="64"/>
      <c r="M185" s="91">
        <v>42157</v>
      </c>
      <c r="N185" s="18"/>
      <c r="O185" s="18"/>
      <c r="P185" s="18"/>
      <c r="Q185" s="157">
        <v>45.72</v>
      </c>
      <c r="R185" s="85">
        <v>42233</v>
      </c>
      <c r="S185" s="60"/>
      <c r="T185" s="60"/>
      <c r="U185" s="60"/>
      <c r="V185" s="170">
        <v>52</v>
      </c>
      <c r="W185" s="154">
        <v>5.6</v>
      </c>
      <c r="X185" s="36"/>
      <c r="Y185" s="18"/>
      <c r="Z185" s="18"/>
      <c r="AA185" s="18"/>
      <c r="AB185" s="18"/>
      <c r="AC185" s="18"/>
      <c r="AD185" s="18"/>
      <c r="AE185" s="18"/>
    </row>
    <row r="186" spans="1:31" ht="15" customHeight="1">
      <c r="A186" s="111" t="s">
        <v>36</v>
      </c>
      <c r="B186" s="31" t="s">
        <v>25</v>
      </c>
      <c r="C186" s="31" t="s">
        <v>31</v>
      </c>
      <c r="D186" s="31">
        <v>3</v>
      </c>
      <c r="E186" s="103" t="s">
        <v>23</v>
      </c>
      <c r="F186" s="102">
        <v>42098</v>
      </c>
      <c r="G186" s="139">
        <v>44.45</v>
      </c>
      <c r="H186" s="148">
        <v>4.3180000000000005</v>
      </c>
      <c r="I186" s="91">
        <v>42116</v>
      </c>
      <c r="J186" s="18"/>
      <c r="K186" s="64"/>
      <c r="L186" s="64"/>
      <c r="M186" s="91">
        <v>42157</v>
      </c>
      <c r="N186" s="18"/>
      <c r="O186" s="18"/>
      <c r="P186" s="18"/>
      <c r="Q186" s="157">
        <v>51.562000000000005</v>
      </c>
      <c r="R186" s="85">
        <v>42233</v>
      </c>
      <c r="S186" s="60"/>
      <c r="T186" s="60"/>
      <c r="U186" s="60"/>
      <c r="V186" s="170">
        <v>58</v>
      </c>
      <c r="W186" s="154">
        <v>5.4</v>
      </c>
      <c r="X186" s="36"/>
      <c r="Y186" s="18"/>
      <c r="Z186" s="18"/>
      <c r="AA186" s="18"/>
      <c r="AB186" s="18"/>
      <c r="AC186" s="18"/>
      <c r="AD186" s="18"/>
      <c r="AE186" s="18"/>
    </row>
    <row r="187" spans="1:31" ht="15" customHeight="1">
      <c r="A187" s="111" t="s">
        <v>36</v>
      </c>
      <c r="B187" s="31" t="s">
        <v>25</v>
      </c>
      <c r="C187" s="31" t="s">
        <v>31</v>
      </c>
      <c r="D187" s="31">
        <v>4</v>
      </c>
      <c r="E187" s="103" t="s">
        <v>23</v>
      </c>
      <c r="F187" s="102">
        <v>42098</v>
      </c>
      <c r="G187" s="139">
        <v>44.195999999999998</v>
      </c>
      <c r="H187" s="148">
        <v>4.8259999999999996</v>
      </c>
      <c r="I187" s="91">
        <v>42116</v>
      </c>
      <c r="J187" s="18"/>
      <c r="K187" s="64"/>
      <c r="L187" s="64"/>
      <c r="M187" s="91">
        <v>42157</v>
      </c>
      <c r="N187" s="18"/>
      <c r="O187" s="18"/>
      <c r="P187" s="18"/>
      <c r="Q187" s="157">
        <v>52.577999999999996</v>
      </c>
      <c r="R187" s="85">
        <v>42233</v>
      </c>
      <c r="S187" s="60"/>
      <c r="T187" s="60"/>
      <c r="U187" s="60"/>
      <c r="V187" s="170">
        <v>54</v>
      </c>
      <c r="W187" s="154">
        <v>6.4</v>
      </c>
      <c r="X187" s="36"/>
      <c r="Y187" s="18"/>
      <c r="Z187" s="18"/>
      <c r="AA187" s="18"/>
      <c r="AB187" s="18"/>
      <c r="AC187" s="18"/>
      <c r="AD187" s="18"/>
      <c r="AE187" s="18"/>
    </row>
    <row r="188" spans="1:31" ht="15" customHeight="1">
      <c r="A188" s="111" t="s">
        <v>36</v>
      </c>
      <c r="B188" s="31" t="s">
        <v>25</v>
      </c>
      <c r="C188" s="31" t="s">
        <v>31</v>
      </c>
      <c r="D188" s="31">
        <v>5</v>
      </c>
      <c r="E188" s="103" t="s">
        <v>23</v>
      </c>
      <c r="F188" s="102">
        <v>42098</v>
      </c>
      <c r="G188" s="139">
        <v>49.53</v>
      </c>
      <c r="H188" s="148">
        <v>4.5719999999999992</v>
      </c>
      <c r="I188" s="91">
        <v>42116</v>
      </c>
      <c r="J188" s="18"/>
      <c r="K188" s="64"/>
      <c r="L188" s="64"/>
      <c r="M188" s="91">
        <v>42157</v>
      </c>
      <c r="N188" s="18"/>
      <c r="O188" s="18"/>
      <c r="P188" s="18"/>
      <c r="Q188" s="157">
        <v>52.577999999999996</v>
      </c>
      <c r="R188" s="85">
        <v>42233</v>
      </c>
      <c r="S188" s="60"/>
      <c r="T188" s="60"/>
      <c r="U188" s="60"/>
      <c r="V188" s="170">
        <v>60</v>
      </c>
      <c r="W188" s="154" t="s">
        <v>71</v>
      </c>
      <c r="X188" s="36"/>
      <c r="Y188" s="18"/>
      <c r="Z188" s="18"/>
      <c r="AA188" s="18"/>
      <c r="AB188" s="18"/>
      <c r="AC188" s="18"/>
      <c r="AD188" s="18"/>
      <c r="AE188" s="18"/>
    </row>
    <row r="189" spans="1:31" ht="15" customHeight="1">
      <c r="A189" s="111" t="s">
        <v>36</v>
      </c>
      <c r="B189" s="31" t="s">
        <v>25</v>
      </c>
      <c r="C189" s="31" t="s">
        <v>31</v>
      </c>
      <c r="D189" s="31">
        <v>6</v>
      </c>
      <c r="E189" s="103" t="s">
        <v>23</v>
      </c>
      <c r="F189" s="102">
        <v>42098</v>
      </c>
      <c r="G189" s="139">
        <v>45.72</v>
      </c>
      <c r="H189" s="148">
        <v>4.0640000000000001</v>
      </c>
      <c r="I189" s="91">
        <v>42116</v>
      </c>
      <c r="J189" s="18"/>
      <c r="K189" s="64"/>
      <c r="L189" s="64"/>
      <c r="M189" s="91">
        <v>42157</v>
      </c>
      <c r="N189" s="18"/>
      <c r="O189" s="18"/>
      <c r="P189" s="18"/>
      <c r="Q189" s="157">
        <v>52.324000000000005</v>
      </c>
      <c r="R189" s="85">
        <v>42233</v>
      </c>
      <c r="S189" s="60"/>
      <c r="T189" s="60"/>
      <c r="U189" s="60"/>
      <c r="V189" s="170">
        <v>58</v>
      </c>
      <c r="W189" s="154">
        <v>5.9</v>
      </c>
      <c r="X189" s="36"/>
      <c r="Y189" s="18"/>
      <c r="Z189" s="18"/>
      <c r="AA189" s="18"/>
      <c r="AB189" s="18"/>
      <c r="AC189" s="18"/>
      <c r="AD189" s="18"/>
      <c r="AE189" s="18"/>
    </row>
    <row r="190" spans="1:31" ht="15" customHeight="1">
      <c r="A190" s="111" t="s">
        <v>36</v>
      </c>
      <c r="B190" s="31" t="s">
        <v>25</v>
      </c>
      <c r="C190" s="31" t="s">
        <v>31</v>
      </c>
      <c r="D190" s="31">
        <v>7</v>
      </c>
      <c r="E190" s="103" t="s">
        <v>23</v>
      </c>
      <c r="F190" s="102">
        <v>42098</v>
      </c>
      <c r="G190" s="139">
        <v>36.067999999999998</v>
      </c>
      <c r="H190" s="148">
        <v>3.8099999999999996</v>
      </c>
      <c r="I190" s="91">
        <v>42116</v>
      </c>
      <c r="J190" s="18"/>
      <c r="K190" s="64"/>
      <c r="L190" s="64"/>
      <c r="M190" s="91">
        <v>42157</v>
      </c>
      <c r="N190" s="18"/>
      <c r="O190" s="18"/>
      <c r="P190" s="18"/>
      <c r="Q190" s="157">
        <v>39.116</v>
      </c>
      <c r="R190" s="85">
        <v>42233</v>
      </c>
      <c r="S190" s="60"/>
      <c r="T190" s="60"/>
      <c r="U190" s="60"/>
      <c r="V190" s="170">
        <v>43</v>
      </c>
      <c r="W190" s="154">
        <v>4.3</v>
      </c>
      <c r="X190" s="36"/>
      <c r="Y190" s="18"/>
      <c r="Z190" s="18"/>
      <c r="AA190" s="18"/>
      <c r="AB190" s="18"/>
      <c r="AC190" s="18"/>
      <c r="AD190" s="18"/>
      <c r="AE190" s="18"/>
    </row>
    <row r="191" spans="1:31" ht="15" customHeight="1">
      <c r="A191" s="111" t="s">
        <v>36</v>
      </c>
      <c r="B191" s="31" t="s">
        <v>25</v>
      </c>
      <c r="C191" s="31" t="s">
        <v>31</v>
      </c>
      <c r="D191" s="31">
        <v>8</v>
      </c>
      <c r="E191" s="103" t="s">
        <v>23</v>
      </c>
      <c r="F191" s="102">
        <v>42098</v>
      </c>
      <c r="G191" s="139">
        <v>50.8</v>
      </c>
      <c r="H191" s="148">
        <v>4.3180000000000005</v>
      </c>
      <c r="I191" s="91">
        <v>42116</v>
      </c>
      <c r="J191" s="18"/>
      <c r="K191" s="64"/>
      <c r="L191" s="64"/>
      <c r="M191" s="91">
        <v>42157</v>
      </c>
      <c r="N191" s="18"/>
      <c r="O191" s="18"/>
      <c r="P191" s="18"/>
      <c r="Q191" s="157">
        <v>50.8</v>
      </c>
      <c r="R191" s="85">
        <v>42233</v>
      </c>
      <c r="S191" s="60"/>
      <c r="T191" s="60"/>
      <c r="U191" s="60"/>
      <c r="V191" s="170">
        <v>49</v>
      </c>
      <c r="W191" s="154">
        <v>5.5</v>
      </c>
      <c r="X191" s="36"/>
      <c r="Y191" s="18"/>
      <c r="Z191" s="18"/>
      <c r="AA191" s="18"/>
      <c r="AB191" s="18"/>
      <c r="AC191" s="18"/>
      <c r="AD191" s="18"/>
      <c r="AE191" s="18"/>
    </row>
    <row r="192" spans="1:31" ht="15" customHeight="1">
      <c r="A192" s="111" t="s">
        <v>36</v>
      </c>
      <c r="B192" s="31" t="s">
        <v>25</v>
      </c>
      <c r="C192" s="31" t="s">
        <v>31</v>
      </c>
      <c r="D192" s="31">
        <v>9</v>
      </c>
      <c r="E192" s="103" t="s">
        <v>23</v>
      </c>
      <c r="F192" s="102">
        <v>42098</v>
      </c>
      <c r="G192" s="139">
        <v>36.067999999999998</v>
      </c>
      <c r="H192" s="148">
        <v>4.0640000000000001</v>
      </c>
      <c r="I192" s="91">
        <v>42116</v>
      </c>
      <c r="J192" s="18"/>
      <c r="K192" s="64"/>
      <c r="L192" s="64"/>
      <c r="M192" s="91">
        <v>42157</v>
      </c>
      <c r="N192" s="18"/>
      <c r="O192" s="18"/>
      <c r="P192" s="18"/>
      <c r="Q192" s="157">
        <v>40.386000000000003</v>
      </c>
      <c r="R192" s="85">
        <v>42233</v>
      </c>
      <c r="S192" s="60"/>
      <c r="T192" s="60"/>
      <c r="U192" s="60"/>
      <c r="V192" s="170">
        <v>49</v>
      </c>
      <c r="W192" s="154" t="s">
        <v>72</v>
      </c>
      <c r="X192" s="36"/>
      <c r="Y192" s="18"/>
      <c r="Z192" s="18"/>
      <c r="AA192" s="18"/>
      <c r="AB192" s="18"/>
      <c r="AC192" s="18"/>
      <c r="AD192" s="18"/>
      <c r="AE192" s="18"/>
    </row>
    <row r="193" spans="1:31" ht="15" customHeight="1">
      <c r="A193" s="111" t="s">
        <v>36</v>
      </c>
      <c r="B193" s="31" t="s">
        <v>25</v>
      </c>
      <c r="C193" s="31" t="s">
        <v>31</v>
      </c>
      <c r="D193" s="31">
        <v>10</v>
      </c>
      <c r="E193" s="103" t="s">
        <v>23</v>
      </c>
      <c r="F193" s="102">
        <v>42098</v>
      </c>
      <c r="G193" s="139">
        <v>44.45</v>
      </c>
      <c r="H193" s="148">
        <v>3.556</v>
      </c>
      <c r="I193" s="91">
        <v>42116</v>
      </c>
      <c r="J193" s="18"/>
      <c r="K193" s="64"/>
      <c r="L193" s="64"/>
      <c r="M193" s="91">
        <v>42157</v>
      </c>
      <c r="N193" s="18"/>
      <c r="O193" s="18"/>
      <c r="P193" s="18"/>
      <c r="Q193" s="157">
        <v>46.735999999999997</v>
      </c>
      <c r="R193" s="85">
        <v>42233</v>
      </c>
      <c r="S193" s="60"/>
      <c r="T193" s="60"/>
      <c r="U193" s="60"/>
      <c r="V193" s="170">
        <v>47</v>
      </c>
      <c r="W193" s="154">
        <v>5.0999999999999996</v>
      </c>
      <c r="X193" s="36"/>
      <c r="Y193" s="18"/>
      <c r="Z193" s="18"/>
      <c r="AA193" s="18"/>
      <c r="AB193" s="18"/>
      <c r="AC193" s="18"/>
      <c r="AD193" s="18"/>
      <c r="AE193" s="18"/>
    </row>
    <row r="194" spans="1:31" ht="15" customHeight="1">
      <c r="A194" s="111" t="s">
        <v>36</v>
      </c>
      <c r="B194" s="31" t="s">
        <v>25</v>
      </c>
      <c r="C194" s="31" t="s">
        <v>31</v>
      </c>
      <c r="D194" s="31">
        <v>11</v>
      </c>
      <c r="E194" s="103" t="s">
        <v>23</v>
      </c>
      <c r="F194" s="102">
        <v>42098</v>
      </c>
      <c r="G194" s="139">
        <v>44.957999999999998</v>
      </c>
      <c r="H194" s="148">
        <v>4.0640000000000001</v>
      </c>
      <c r="I194" s="91">
        <v>42116</v>
      </c>
      <c r="J194" s="18"/>
      <c r="K194" s="64"/>
      <c r="L194" s="64"/>
      <c r="M194" s="91">
        <v>42157</v>
      </c>
      <c r="N194" s="18"/>
      <c r="O194" s="18"/>
      <c r="P194" s="18"/>
      <c r="Q194" s="157">
        <v>56.387999999999998</v>
      </c>
      <c r="R194" s="85">
        <v>42233</v>
      </c>
      <c r="S194" s="60"/>
      <c r="T194" s="60"/>
      <c r="U194" s="60"/>
      <c r="V194" s="170">
        <v>64</v>
      </c>
      <c r="W194" s="154" t="s">
        <v>73</v>
      </c>
      <c r="X194" s="36"/>
      <c r="Y194" s="18"/>
      <c r="Z194" s="18"/>
      <c r="AA194" s="18"/>
      <c r="AB194" s="18"/>
      <c r="AC194" s="18"/>
      <c r="AD194" s="18"/>
      <c r="AE194" s="18"/>
    </row>
    <row r="195" spans="1:31" ht="15" customHeight="1">
      <c r="A195" s="111" t="s">
        <v>36</v>
      </c>
      <c r="B195" s="31" t="s">
        <v>25</v>
      </c>
      <c r="C195" s="31" t="s">
        <v>31</v>
      </c>
      <c r="D195" s="31">
        <v>12</v>
      </c>
      <c r="E195" s="103" t="s">
        <v>23</v>
      </c>
      <c r="F195" s="102">
        <v>42098</v>
      </c>
      <c r="G195" s="139">
        <v>50.8</v>
      </c>
      <c r="H195" s="148">
        <v>4.0640000000000001</v>
      </c>
      <c r="I195" s="91">
        <v>42116</v>
      </c>
      <c r="J195" s="18"/>
      <c r="K195" s="64"/>
      <c r="L195" s="64"/>
      <c r="M195" s="91">
        <v>42157</v>
      </c>
      <c r="N195" s="18"/>
      <c r="O195" s="18"/>
      <c r="P195" s="18"/>
      <c r="Q195" s="157">
        <v>52.07</v>
      </c>
      <c r="R195" s="85">
        <v>42233</v>
      </c>
      <c r="S195" s="60"/>
      <c r="T195" s="60"/>
      <c r="U195" s="60"/>
      <c r="V195" s="170" t="s">
        <v>74</v>
      </c>
      <c r="W195" s="154">
        <v>6.4</v>
      </c>
      <c r="X195" s="36"/>
      <c r="Y195" s="18"/>
      <c r="Z195" s="18"/>
      <c r="AA195" s="18"/>
      <c r="AB195" s="18"/>
      <c r="AC195" s="18"/>
      <c r="AD195" s="18"/>
      <c r="AE195" s="18"/>
    </row>
    <row r="196" spans="1:31" ht="15" customHeight="1">
      <c r="A196" s="111" t="s">
        <v>36</v>
      </c>
      <c r="B196" s="31" t="s">
        <v>25</v>
      </c>
      <c r="C196" s="31" t="s">
        <v>31</v>
      </c>
      <c r="D196" s="31">
        <v>13</v>
      </c>
      <c r="E196" s="103" t="s">
        <v>23</v>
      </c>
      <c r="F196" s="102">
        <v>42098</v>
      </c>
      <c r="G196" s="139">
        <v>41.655999999999999</v>
      </c>
      <c r="H196" s="148">
        <v>3.8099999999999996</v>
      </c>
      <c r="I196" s="91">
        <v>42116</v>
      </c>
      <c r="J196" s="18"/>
      <c r="K196" s="64"/>
      <c r="L196" s="64"/>
      <c r="M196" s="91">
        <v>42157</v>
      </c>
      <c r="N196" s="18"/>
      <c r="O196" s="18"/>
      <c r="P196" s="18"/>
      <c r="Q196" s="157">
        <v>51.054000000000002</v>
      </c>
      <c r="R196" s="85">
        <v>42233</v>
      </c>
      <c r="S196" s="60"/>
      <c r="T196" s="60"/>
      <c r="U196" s="60"/>
      <c r="V196" s="170">
        <v>56</v>
      </c>
      <c r="W196" s="154">
        <v>5.8</v>
      </c>
      <c r="X196" s="36"/>
      <c r="Y196" s="18"/>
      <c r="Z196" s="18"/>
      <c r="AA196" s="18"/>
      <c r="AB196" s="18"/>
      <c r="AC196" s="18"/>
      <c r="AD196" s="18"/>
      <c r="AE196" s="18"/>
    </row>
    <row r="197" spans="1:31" ht="15" customHeight="1">
      <c r="A197" s="111" t="s">
        <v>36</v>
      </c>
      <c r="B197" s="31" t="s">
        <v>25</v>
      </c>
      <c r="C197" s="31" t="s">
        <v>31</v>
      </c>
      <c r="D197" s="31">
        <v>14</v>
      </c>
      <c r="E197" s="103" t="s">
        <v>23</v>
      </c>
      <c r="F197" s="102">
        <v>42098</v>
      </c>
      <c r="G197" s="139">
        <v>51.815999999999995</v>
      </c>
      <c r="H197" s="148">
        <v>4.0640000000000001</v>
      </c>
      <c r="I197" s="91">
        <v>42116</v>
      </c>
      <c r="J197" s="18"/>
      <c r="K197" s="64"/>
      <c r="L197" s="64"/>
      <c r="M197" s="91">
        <v>42157</v>
      </c>
      <c r="N197" s="18"/>
      <c r="O197" s="18"/>
      <c r="P197" s="18"/>
      <c r="Q197" s="157">
        <v>51.562000000000005</v>
      </c>
      <c r="R197" s="85">
        <v>42233</v>
      </c>
      <c r="S197" s="60"/>
      <c r="T197" s="60"/>
      <c r="U197" s="60"/>
      <c r="V197" s="170">
        <v>54</v>
      </c>
      <c r="W197" s="154">
        <v>6.2</v>
      </c>
      <c r="X197" s="36"/>
      <c r="Y197" s="18"/>
      <c r="Z197" s="18"/>
      <c r="AA197" s="18"/>
      <c r="AB197" s="18"/>
      <c r="AC197" s="18"/>
      <c r="AD197" s="18"/>
      <c r="AE197" s="18"/>
    </row>
    <row r="198" spans="1:31" ht="15" customHeight="1">
      <c r="A198" s="111" t="s">
        <v>36</v>
      </c>
      <c r="B198" s="31" t="s">
        <v>25</v>
      </c>
      <c r="C198" s="31" t="s">
        <v>31</v>
      </c>
      <c r="D198" s="31">
        <v>15</v>
      </c>
      <c r="E198" s="103" t="s">
        <v>23</v>
      </c>
      <c r="F198" s="102">
        <v>42098</v>
      </c>
      <c r="G198" s="139">
        <v>38.353999999999999</v>
      </c>
      <c r="H198" s="148">
        <v>4.5719999999999992</v>
      </c>
      <c r="I198" s="91">
        <v>42116</v>
      </c>
      <c r="J198" s="18"/>
      <c r="K198" s="64"/>
      <c r="L198" s="64"/>
      <c r="M198" s="91">
        <v>42157</v>
      </c>
      <c r="N198" s="18"/>
      <c r="O198" s="18"/>
      <c r="P198" s="18"/>
      <c r="Q198" s="157">
        <v>46.228000000000002</v>
      </c>
      <c r="R198" s="85">
        <v>42233</v>
      </c>
      <c r="S198" s="60"/>
      <c r="T198" s="60"/>
      <c r="U198" s="60"/>
      <c r="V198" s="170">
        <v>44</v>
      </c>
      <c r="W198" s="154">
        <v>4.9000000000000004</v>
      </c>
      <c r="X198" s="36"/>
      <c r="Y198" s="18"/>
      <c r="Z198" s="18"/>
      <c r="AA198" s="18"/>
      <c r="AB198" s="18"/>
      <c r="AC198" s="18"/>
      <c r="AD198" s="18"/>
      <c r="AE198" s="18"/>
    </row>
    <row r="199" spans="1:31" ht="15" customHeight="1">
      <c r="A199" s="111" t="s">
        <v>36</v>
      </c>
      <c r="B199" s="31" t="s">
        <v>25</v>
      </c>
      <c r="C199" s="31" t="s">
        <v>31</v>
      </c>
      <c r="D199" s="31">
        <v>16</v>
      </c>
      <c r="E199" s="103" t="s">
        <v>23</v>
      </c>
      <c r="F199" s="102">
        <v>42098</v>
      </c>
      <c r="G199" s="139">
        <v>40.64</v>
      </c>
      <c r="H199" s="148">
        <v>5.3339999999999996</v>
      </c>
      <c r="I199" s="91">
        <v>42116</v>
      </c>
      <c r="J199" s="18"/>
      <c r="K199" s="64"/>
      <c r="L199" s="64"/>
      <c r="M199" s="91">
        <v>42157</v>
      </c>
      <c r="N199" s="18"/>
      <c r="O199" s="18"/>
      <c r="P199" s="18"/>
      <c r="Q199" s="157">
        <v>49.53</v>
      </c>
      <c r="R199" s="85">
        <v>42233</v>
      </c>
      <c r="S199" s="60"/>
      <c r="T199" s="60"/>
      <c r="U199" s="60"/>
      <c r="V199" s="170">
        <v>57</v>
      </c>
      <c r="W199" s="154" t="s">
        <v>75</v>
      </c>
      <c r="X199" s="36"/>
      <c r="Y199" s="18"/>
      <c r="Z199" s="18"/>
      <c r="AA199" s="18"/>
      <c r="AB199" s="18"/>
      <c r="AC199" s="18"/>
      <c r="AD199" s="18"/>
      <c r="AE199" s="18"/>
    </row>
    <row r="200" spans="1:31" ht="15" customHeight="1">
      <c r="A200" s="111" t="s">
        <v>36</v>
      </c>
      <c r="B200" s="31" t="s">
        <v>25</v>
      </c>
      <c r="C200" s="31" t="s">
        <v>31</v>
      </c>
      <c r="D200" s="31">
        <v>17</v>
      </c>
      <c r="E200" s="103" t="s">
        <v>23</v>
      </c>
      <c r="F200" s="102">
        <v>42098</v>
      </c>
      <c r="G200" s="139">
        <v>34.798000000000002</v>
      </c>
      <c r="H200" s="148">
        <v>4.0640000000000001</v>
      </c>
      <c r="I200" s="91">
        <v>42116</v>
      </c>
      <c r="J200" s="18"/>
      <c r="K200" s="64"/>
      <c r="L200" s="64"/>
      <c r="M200" s="91">
        <v>42157</v>
      </c>
      <c r="N200" s="18"/>
      <c r="O200" s="18"/>
      <c r="P200" s="18"/>
      <c r="Q200" s="157">
        <v>45.72</v>
      </c>
      <c r="R200" s="85">
        <v>42233</v>
      </c>
      <c r="S200" s="60"/>
      <c r="T200" s="60"/>
      <c r="U200" s="60"/>
      <c r="V200" s="170" t="s">
        <v>76</v>
      </c>
      <c r="W200" s="154" t="s">
        <v>77</v>
      </c>
      <c r="X200" s="36"/>
      <c r="Y200" s="18"/>
      <c r="Z200" s="18"/>
      <c r="AA200" s="18"/>
      <c r="AB200" s="18"/>
      <c r="AC200" s="18"/>
      <c r="AD200" s="18"/>
      <c r="AE200" s="18"/>
    </row>
    <row r="201" spans="1:31" ht="15" customHeight="1">
      <c r="A201" s="111" t="s">
        <v>36</v>
      </c>
      <c r="B201" s="31" t="s">
        <v>25</v>
      </c>
      <c r="C201" s="31" t="s">
        <v>31</v>
      </c>
      <c r="D201" s="31">
        <v>18</v>
      </c>
      <c r="E201" s="103" t="s">
        <v>23</v>
      </c>
      <c r="F201" s="102">
        <v>42098</v>
      </c>
      <c r="G201" s="139">
        <v>47.497999999999998</v>
      </c>
      <c r="H201" s="148">
        <v>5.08</v>
      </c>
      <c r="I201" s="91">
        <v>42116</v>
      </c>
      <c r="J201" s="18"/>
      <c r="K201" s="64"/>
      <c r="L201" s="64"/>
      <c r="M201" s="91">
        <v>42157</v>
      </c>
      <c r="N201" s="18"/>
      <c r="O201" s="18"/>
      <c r="P201" s="18"/>
      <c r="Q201" s="157">
        <v>54.61</v>
      </c>
      <c r="R201" s="85">
        <v>42233</v>
      </c>
      <c r="S201" s="60"/>
      <c r="T201" s="60"/>
      <c r="U201" s="60"/>
      <c r="V201" s="170">
        <v>60</v>
      </c>
      <c r="W201" s="154">
        <v>6.5</v>
      </c>
      <c r="X201" s="36"/>
      <c r="Y201" s="18"/>
      <c r="Z201" s="18"/>
      <c r="AA201" s="18"/>
      <c r="AB201" s="18"/>
      <c r="AC201" s="18"/>
      <c r="AD201" s="18"/>
      <c r="AE201" s="18"/>
    </row>
    <row r="202" spans="1:31" ht="15" customHeight="1">
      <c r="A202" s="111" t="s">
        <v>36</v>
      </c>
      <c r="B202" s="31" t="s">
        <v>25</v>
      </c>
      <c r="C202" s="31" t="s">
        <v>31</v>
      </c>
      <c r="D202" s="31">
        <v>19</v>
      </c>
      <c r="E202" s="103" t="s">
        <v>23</v>
      </c>
      <c r="F202" s="102">
        <v>42098</v>
      </c>
      <c r="G202" s="139">
        <v>50.037999999999997</v>
      </c>
      <c r="H202" s="148">
        <v>5.08</v>
      </c>
      <c r="I202" s="91">
        <v>42116</v>
      </c>
      <c r="J202" s="18"/>
      <c r="K202" s="64"/>
      <c r="L202" s="64"/>
      <c r="M202" s="91">
        <v>42157</v>
      </c>
      <c r="N202" s="18"/>
      <c r="O202" s="18"/>
      <c r="P202" s="18"/>
      <c r="Q202" s="157">
        <v>59.944000000000003</v>
      </c>
      <c r="R202" s="85">
        <v>42233</v>
      </c>
      <c r="S202" s="60"/>
      <c r="T202" s="60"/>
      <c r="U202" s="60"/>
      <c r="V202" s="170">
        <v>66</v>
      </c>
      <c r="W202" s="154">
        <v>6.3</v>
      </c>
      <c r="X202" s="36"/>
      <c r="Y202" s="18"/>
      <c r="Z202" s="18"/>
      <c r="AA202" s="18"/>
      <c r="AB202" s="18"/>
      <c r="AC202" s="18"/>
      <c r="AD202" s="18"/>
      <c r="AE202" s="18"/>
    </row>
    <row r="203" spans="1:31" ht="15" customHeight="1">
      <c r="A203" s="112" t="s">
        <v>36</v>
      </c>
      <c r="B203" s="32" t="s">
        <v>25</v>
      </c>
      <c r="C203" s="32" t="s">
        <v>31</v>
      </c>
      <c r="D203" s="32">
        <v>20</v>
      </c>
      <c r="E203" s="105" t="s">
        <v>23</v>
      </c>
      <c r="F203" s="104">
        <v>42098</v>
      </c>
      <c r="G203" s="140">
        <v>38.607999999999997</v>
      </c>
      <c r="H203" s="149">
        <v>3.8099999999999996</v>
      </c>
      <c r="I203" s="92">
        <v>42116</v>
      </c>
      <c r="J203" s="18"/>
      <c r="K203" s="64"/>
      <c r="L203" s="64"/>
      <c r="M203" s="92">
        <v>42157</v>
      </c>
      <c r="N203" s="18"/>
      <c r="O203" s="18"/>
      <c r="P203" s="18"/>
      <c r="Q203" s="157">
        <v>41.910000000000004</v>
      </c>
      <c r="R203" s="85">
        <v>42233</v>
      </c>
      <c r="S203" s="60"/>
      <c r="T203" s="60"/>
      <c r="U203" s="60"/>
      <c r="V203" s="170">
        <v>44</v>
      </c>
      <c r="W203" s="154">
        <v>5.0999999999999996</v>
      </c>
      <c r="X203" s="37"/>
      <c r="Y203" s="33"/>
      <c r="Z203" s="33"/>
      <c r="AA203" s="33"/>
      <c r="AB203" s="33"/>
      <c r="AC203" s="33"/>
      <c r="AD203" s="33"/>
      <c r="AE203" s="33"/>
    </row>
    <row r="204" spans="1:31" ht="15" customHeight="1">
      <c r="A204" s="109" t="s">
        <v>36</v>
      </c>
      <c r="B204" s="24" t="s">
        <v>28</v>
      </c>
      <c r="C204" s="24" t="s">
        <v>26</v>
      </c>
      <c r="D204" s="24">
        <v>1</v>
      </c>
      <c r="E204" s="89" t="s">
        <v>27</v>
      </c>
      <c r="F204" s="83">
        <v>42098</v>
      </c>
      <c r="G204" s="137">
        <v>33.020000000000003</v>
      </c>
      <c r="H204" s="146">
        <v>3.556</v>
      </c>
      <c r="I204" s="83">
        <v>42116</v>
      </c>
      <c r="J204" s="48"/>
      <c r="K204" s="63"/>
      <c r="L204" s="63"/>
      <c r="M204" s="83">
        <v>42157</v>
      </c>
      <c r="N204" s="48"/>
      <c r="O204" s="48"/>
      <c r="P204" s="48"/>
      <c r="Q204" s="161">
        <v>41.147999999999996</v>
      </c>
      <c r="R204" s="83">
        <v>42233</v>
      </c>
      <c r="S204" s="56"/>
      <c r="T204" s="56"/>
      <c r="U204" s="56"/>
      <c r="V204" s="169">
        <v>47</v>
      </c>
      <c r="W204" s="153">
        <v>5.2</v>
      </c>
      <c r="X204" s="25"/>
      <c r="Y204" s="25"/>
      <c r="Z204" s="25"/>
      <c r="AA204" s="26"/>
      <c r="AB204" s="28"/>
      <c r="AC204" s="25"/>
      <c r="AD204" s="25"/>
      <c r="AE204" s="26"/>
    </row>
    <row r="205" spans="1:31" ht="15" customHeight="1">
      <c r="A205" s="109" t="s">
        <v>36</v>
      </c>
      <c r="B205" s="24" t="s">
        <v>28</v>
      </c>
      <c r="C205" s="24" t="s">
        <v>26</v>
      </c>
      <c r="D205" s="24">
        <v>2</v>
      </c>
      <c r="E205" s="89" t="s">
        <v>27</v>
      </c>
      <c r="F205" s="83">
        <v>42098</v>
      </c>
      <c r="G205" s="137">
        <v>28.956000000000003</v>
      </c>
      <c r="H205" s="146">
        <v>2.794</v>
      </c>
      <c r="I205" s="83">
        <v>42116</v>
      </c>
      <c r="J205" s="48"/>
      <c r="K205" s="63"/>
      <c r="L205" s="63"/>
      <c r="M205" s="83">
        <v>42157</v>
      </c>
      <c r="N205" s="48"/>
      <c r="O205" s="48"/>
      <c r="P205" s="48"/>
      <c r="Q205" s="161">
        <v>30.988</v>
      </c>
      <c r="R205" s="83">
        <v>42233</v>
      </c>
      <c r="S205" s="56"/>
      <c r="T205" s="57" t="s">
        <v>24</v>
      </c>
      <c r="U205" s="57"/>
      <c r="V205" s="169">
        <v>35</v>
      </c>
      <c r="W205" s="153">
        <v>2.2999999999999998</v>
      </c>
      <c r="X205" s="25"/>
      <c r="Y205" s="25"/>
      <c r="Z205" s="25"/>
      <c r="AA205" s="26"/>
      <c r="AB205" s="28"/>
      <c r="AC205" s="25"/>
      <c r="AD205" s="25"/>
      <c r="AE205" s="26"/>
    </row>
    <row r="206" spans="1:31" ht="15" customHeight="1">
      <c r="A206" s="109" t="s">
        <v>36</v>
      </c>
      <c r="B206" s="24" t="s">
        <v>28</v>
      </c>
      <c r="C206" s="24" t="s">
        <v>26</v>
      </c>
      <c r="D206" s="24">
        <v>3</v>
      </c>
      <c r="E206" s="89" t="s">
        <v>27</v>
      </c>
      <c r="F206" s="83">
        <v>42098</v>
      </c>
      <c r="G206" s="137">
        <v>30.48</v>
      </c>
      <c r="H206" s="146">
        <v>3.8099999999999996</v>
      </c>
      <c r="I206" s="83">
        <v>42116</v>
      </c>
      <c r="J206" s="48"/>
      <c r="K206" s="63"/>
      <c r="L206" s="63"/>
      <c r="M206" s="83">
        <v>42157</v>
      </c>
      <c r="N206" s="48"/>
      <c r="O206" s="48"/>
      <c r="P206" s="48"/>
      <c r="Q206" s="161">
        <v>33.527999999999999</v>
      </c>
      <c r="R206" s="83">
        <v>42233</v>
      </c>
      <c r="S206" s="56"/>
      <c r="T206" s="56"/>
      <c r="U206" s="56"/>
      <c r="V206" s="169">
        <v>38</v>
      </c>
      <c r="W206" s="153">
        <v>4.3</v>
      </c>
      <c r="X206" s="25"/>
      <c r="Y206" s="25"/>
      <c r="Z206" s="25"/>
      <c r="AA206" s="26"/>
      <c r="AB206" s="28"/>
      <c r="AC206" s="25"/>
      <c r="AD206" s="25"/>
      <c r="AE206" s="26"/>
    </row>
    <row r="207" spans="1:31" ht="15" customHeight="1">
      <c r="A207" s="109" t="s">
        <v>36</v>
      </c>
      <c r="B207" s="24" t="s">
        <v>28</v>
      </c>
      <c r="C207" s="24" t="s">
        <v>26</v>
      </c>
      <c r="D207" s="24">
        <v>4</v>
      </c>
      <c r="E207" s="89" t="s">
        <v>27</v>
      </c>
      <c r="F207" s="83">
        <v>42098</v>
      </c>
      <c r="G207" s="137">
        <v>26.416</v>
      </c>
      <c r="H207" s="146">
        <v>3.302</v>
      </c>
      <c r="I207" s="83">
        <v>42116</v>
      </c>
      <c r="J207" s="48"/>
      <c r="K207" s="63"/>
      <c r="L207" s="63"/>
      <c r="M207" s="83">
        <v>42157</v>
      </c>
      <c r="N207" s="48"/>
      <c r="O207" s="48"/>
      <c r="P207" s="48"/>
      <c r="Q207" s="161">
        <v>39.369999999999997</v>
      </c>
      <c r="R207" s="83">
        <v>42233</v>
      </c>
      <c r="S207" s="56"/>
      <c r="T207" s="56"/>
      <c r="U207" s="56"/>
      <c r="V207" s="169">
        <v>34</v>
      </c>
      <c r="W207" s="153">
        <v>5.8</v>
      </c>
      <c r="X207" s="25"/>
      <c r="Y207" s="25"/>
      <c r="Z207" s="25"/>
      <c r="AA207" s="26"/>
      <c r="AB207" s="28"/>
      <c r="AC207" s="25"/>
      <c r="AD207" s="25"/>
      <c r="AE207" s="26"/>
    </row>
    <row r="208" spans="1:31" ht="15" customHeight="1">
      <c r="A208" s="109" t="s">
        <v>36</v>
      </c>
      <c r="B208" s="24" t="s">
        <v>28</v>
      </c>
      <c r="C208" s="24" t="s">
        <v>26</v>
      </c>
      <c r="D208" s="24">
        <v>5</v>
      </c>
      <c r="E208" s="89" t="s">
        <v>27</v>
      </c>
      <c r="F208" s="83">
        <v>42098</v>
      </c>
      <c r="G208" s="137">
        <v>26.416</v>
      </c>
      <c r="H208" s="146">
        <v>3.556</v>
      </c>
      <c r="I208" s="83">
        <v>42116</v>
      </c>
      <c r="J208" s="48"/>
      <c r="K208" s="63"/>
      <c r="L208" s="63"/>
      <c r="M208" s="83">
        <v>42157</v>
      </c>
      <c r="N208" s="48"/>
      <c r="O208" s="48"/>
      <c r="P208" s="48"/>
      <c r="Q208" s="161">
        <v>27.94</v>
      </c>
      <c r="R208" s="83">
        <v>42233</v>
      </c>
      <c r="S208" s="56"/>
      <c r="T208" s="56"/>
      <c r="U208" s="56"/>
      <c r="V208" s="169">
        <v>30</v>
      </c>
      <c r="W208" s="153">
        <v>3.8</v>
      </c>
      <c r="X208" s="25"/>
      <c r="Y208" s="25"/>
      <c r="Z208" s="25"/>
      <c r="AA208" s="26"/>
      <c r="AB208" s="28"/>
      <c r="AC208" s="25"/>
      <c r="AD208" s="25"/>
      <c r="AE208" s="26"/>
    </row>
    <row r="209" spans="1:31" ht="15" customHeight="1">
      <c r="A209" s="109" t="s">
        <v>36</v>
      </c>
      <c r="B209" s="24" t="s">
        <v>28</v>
      </c>
      <c r="C209" s="24" t="s">
        <v>26</v>
      </c>
      <c r="D209" s="24">
        <v>6</v>
      </c>
      <c r="E209" s="89" t="s">
        <v>27</v>
      </c>
      <c r="F209" s="83">
        <v>42098</v>
      </c>
      <c r="G209" s="137">
        <v>28.447999999999997</v>
      </c>
      <c r="H209" s="146">
        <v>3.8099999999999996</v>
      </c>
      <c r="I209" s="83">
        <v>42116</v>
      </c>
      <c r="J209" s="48"/>
      <c r="K209" s="63"/>
      <c r="L209" s="63"/>
      <c r="M209" s="83">
        <v>42157</v>
      </c>
      <c r="N209" s="48"/>
      <c r="O209" s="48"/>
      <c r="P209" s="48"/>
      <c r="Q209" s="161">
        <v>32.003999999999998</v>
      </c>
      <c r="R209" s="83">
        <v>42233</v>
      </c>
      <c r="S209" s="57"/>
      <c r="T209" s="56"/>
      <c r="U209" s="56"/>
      <c r="V209" s="169">
        <v>32</v>
      </c>
      <c r="W209" s="153">
        <v>4.2</v>
      </c>
      <c r="X209" s="25"/>
      <c r="Y209" s="25"/>
      <c r="Z209" s="25"/>
      <c r="AA209" s="26"/>
      <c r="AB209" s="28"/>
      <c r="AC209" s="25"/>
      <c r="AD209" s="25"/>
      <c r="AE209" s="26"/>
    </row>
    <row r="210" spans="1:31" ht="15" customHeight="1">
      <c r="A210" s="109" t="s">
        <v>36</v>
      </c>
      <c r="B210" s="24" t="s">
        <v>28</v>
      </c>
      <c r="C210" s="24" t="s">
        <v>26</v>
      </c>
      <c r="D210" s="24">
        <v>7</v>
      </c>
      <c r="E210" s="89" t="s">
        <v>27</v>
      </c>
      <c r="F210" s="83">
        <v>42098</v>
      </c>
      <c r="G210" s="137">
        <v>35.56</v>
      </c>
      <c r="H210" s="146">
        <v>4.5719999999999992</v>
      </c>
      <c r="I210" s="83">
        <v>42116</v>
      </c>
      <c r="J210" s="48"/>
      <c r="K210" s="63"/>
      <c r="L210" s="63"/>
      <c r="M210" s="83">
        <v>42157</v>
      </c>
      <c r="N210" s="48"/>
      <c r="O210" s="48"/>
      <c r="P210" s="48"/>
      <c r="Q210" s="161">
        <v>42.672000000000004</v>
      </c>
      <c r="R210" s="83">
        <v>42233</v>
      </c>
      <c r="S210" s="57" t="s">
        <v>24</v>
      </c>
      <c r="T210" s="56"/>
      <c r="U210" s="56"/>
      <c r="V210" s="169">
        <v>47</v>
      </c>
      <c r="W210" s="153">
        <v>7.7</v>
      </c>
      <c r="X210" s="25"/>
      <c r="Y210" s="25"/>
      <c r="Z210" s="25"/>
      <c r="AA210" s="26"/>
      <c r="AB210" s="28"/>
      <c r="AC210" s="25"/>
      <c r="AD210" s="25"/>
      <c r="AE210" s="26"/>
    </row>
    <row r="211" spans="1:31" ht="15" customHeight="1">
      <c r="A211" s="109" t="s">
        <v>36</v>
      </c>
      <c r="B211" s="24" t="s">
        <v>28</v>
      </c>
      <c r="C211" s="24" t="s">
        <v>26</v>
      </c>
      <c r="D211" s="24">
        <v>8</v>
      </c>
      <c r="E211" s="89" t="s">
        <v>27</v>
      </c>
      <c r="F211" s="83">
        <v>42098</v>
      </c>
      <c r="G211" s="137">
        <v>38.607999999999997</v>
      </c>
      <c r="H211" s="146">
        <v>5.5880000000000001</v>
      </c>
      <c r="I211" s="83">
        <v>42116</v>
      </c>
      <c r="J211" s="48"/>
      <c r="K211" s="63"/>
      <c r="L211" s="63"/>
      <c r="M211" s="83">
        <v>42157</v>
      </c>
      <c r="N211" s="48"/>
      <c r="O211" s="48"/>
      <c r="P211" s="48"/>
      <c r="Q211" s="161">
        <v>46.99</v>
      </c>
      <c r="R211" s="83">
        <v>42233</v>
      </c>
      <c r="S211" s="57" t="s">
        <v>24</v>
      </c>
      <c r="T211" s="56"/>
      <c r="U211" s="56"/>
      <c r="V211" s="169">
        <v>50</v>
      </c>
      <c r="W211" s="153">
        <v>7.2</v>
      </c>
      <c r="X211" s="25"/>
      <c r="Y211" s="25"/>
      <c r="Z211" s="25"/>
      <c r="AA211" s="26"/>
      <c r="AB211" s="28"/>
      <c r="AC211" s="25"/>
      <c r="AD211" s="25"/>
      <c r="AE211" s="26"/>
    </row>
    <row r="212" spans="1:31" ht="15" customHeight="1">
      <c r="A212" s="109" t="s">
        <v>36</v>
      </c>
      <c r="B212" s="24" t="s">
        <v>28</v>
      </c>
      <c r="C212" s="24" t="s">
        <v>26</v>
      </c>
      <c r="D212" s="24">
        <v>9</v>
      </c>
      <c r="E212" s="89" t="s">
        <v>27</v>
      </c>
      <c r="F212" s="83">
        <v>42098</v>
      </c>
      <c r="G212" s="137">
        <v>43.942</v>
      </c>
      <c r="H212" s="146">
        <v>6.35</v>
      </c>
      <c r="I212" s="83">
        <v>42116</v>
      </c>
      <c r="J212" s="48"/>
      <c r="K212" s="63"/>
      <c r="L212" s="63"/>
      <c r="M212" s="83">
        <v>42157</v>
      </c>
      <c r="N212" s="48"/>
      <c r="O212" s="48"/>
      <c r="P212" s="48"/>
      <c r="Q212" s="161">
        <v>56.134000000000007</v>
      </c>
      <c r="R212" s="83">
        <v>42233</v>
      </c>
      <c r="S212" s="57" t="s">
        <v>24</v>
      </c>
      <c r="T212" s="56"/>
      <c r="U212" s="56"/>
      <c r="V212" s="169">
        <v>54</v>
      </c>
      <c r="W212" s="153">
        <v>6.8</v>
      </c>
      <c r="X212" s="25"/>
      <c r="Y212" s="25"/>
      <c r="Z212" s="25"/>
      <c r="AA212" s="26"/>
      <c r="AB212" s="28"/>
      <c r="AC212" s="25"/>
      <c r="AD212" s="25"/>
      <c r="AE212" s="26"/>
    </row>
    <row r="213" spans="1:31" ht="15" customHeight="1">
      <c r="A213" s="109" t="s">
        <v>36</v>
      </c>
      <c r="B213" s="24" t="s">
        <v>28</v>
      </c>
      <c r="C213" s="24" t="s">
        <v>26</v>
      </c>
      <c r="D213" s="24">
        <v>10</v>
      </c>
      <c r="E213" s="89" t="s">
        <v>27</v>
      </c>
      <c r="F213" s="83">
        <v>42098</v>
      </c>
      <c r="G213" s="137">
        <v>34.036000000000001</v>
      </c>
      <c r="H213" s="146">
        <v>3.302</v>
      </c>
      <c r="I213" s="83">
        <v>42116</v>
      </c>
      <c r="J213" s="48"/>
      <c r="K213" s="63"/>
      <c r="L213" s="63"/>
      <c r="M213" s="83">
        <v>42157</v>
      </c>
      <c r="N213" s="48"/>
      <c r="O213" s="48"/>
      <c r="P213" s="48"/>
      <c r="Q213" s="161">
        <v>41.910000000000004</v>
      </c>
      <c r="R213" s="83">
        <v>42233</v>
      </c>
      <c r="S213" s="57" t="s">
        <v>24</v>
      </c>
      <c r="T213" s="56"/>
      <c r="U213" s="56"/>
      <c r="V213" s="169">
        <v>45</v>
      </c>
      <c r="W213" s="153">
        <v>7.8</v>
      </c>
      <c r="X213" s="25"/>
      <c r="Y213" s="25"/>
      <c r="Z213" s="25"/>
      <c r="AA213" s="26"/>
      <c r="AB213" s="28"/>
      <c r="AC213" s="25"/>
      <c r="AD213" s="25"/>
      <c r="AE213" s="26"/>
    </row>
    <row r="214" spans="1:31" ht="15" customHeight="1">
      <c r="A214" s="109" t="s">
        <v>36</v>
      </c>
      <c r="B214" s="24" t="s">
        <v>28</v>
      </c>
      <c r="C214" s="24" t="s">
        <v>26</v>
      </c>
      <c r="D214" s="24">
        <v>11</v>
      </c>
      <c r="E214" s="89" t="s">
        <v>27</v>
      </c>
      <c r="F214" s="83">
        <v>42098</v>
      </c>
      <c r="G214" s="137">
        <v>19.558</v>
      </c>
      <c r="H214" s="146">
        <v>2.032</v>
      </c>
      <c r="I214" s="83">
        <v>42116</v>
      </c>
      <c r="J214" s="48"/>
      <c r="K214" s="63"/>
      <c r="L214" s="63"/>
      <c r="M214" s="83">
        <v>42157</v>
      </c>
      <c r="N214" s="48"/>
      <c r="O214" s="48"/>
      <c r="P214" s="48"/>
      <c r="Q214" s="161">
        <v>19.812000000000001</v>
      </c>
      <c r="R214" s="83">
        <v>42233</v>
      </c>
      <c r="S214" s="57"/>
      <c r="T214" s="56"/>
      <c r="U214" s="56"/>
      <c r="V214" s="169">
        <v>23</v>
      </c>
      <c r="W214" s="153">
        <v>3.4</v>
      </c>
      <c r="X214" s="25"/>
      <c r="Y214" s="25"/>
      <c r="Z214" s="25"/>
      <c r="AA214" s="26"/>
      <c r="AB214" s="28"/>
      <c r="AC214" s="25"/>
      <c r="AD214" s="25"/>
      <c r="AE214" s="26"/>
    </row>
    <row r="215" spans="1:31" ht="15" customHeight="1">
      <c r="A215" s="109" t="s">
        <v>36</v>
      </c>
      <c r="B215" s="24" t="s">
        <v>28</v>
      </c>
      <c r="C215" s="24" t="s">
        <v>26</v>
      </c>
      <c r="D215" s="24">
        <v>12</v>
      </c>
      <c r="E215" s="89" t="s">
        <v>27</v>
      </c>
      <c r="F215" s="83">
        <v>42098</v>
      </c>
      <c r="G215" s="137">
        <v>18.796000000000003</v>
      </c>
      <c r="H215" s="146">
        <v>3.302</v>
      </c>
      <c r="I215" s="83">
        <v>42116</v>
      </c>
      <c r="J215" s="48"/>
      <c r="K215" s="63"/>
      <c r="L215" s="63"/>
      <c r="M215" s="83">
        <v>42157</v>
      </c>
      <c r="N215" s="48"/>
      <c r="O215" s="49" t="s">
        <v>24</v>
      </c>
      <c r="P215" s="48"/>
      <c r="Q215" s="161">
        <v>12.7</v>
      </c>
      <c r="R215" s="83">
        <v>42233</v>
      </c>
      <c r="S215" s="75" t="s">
        <v>24</v>
      </c>
      <c r="T215" s="57" t="s">
        <v>24</v>
      </c>
      <c r="U215" s="57"/>
      <c r="V215" s="169"/>
      <c r="W215" s="153"/>
      <c r="X215" s="25"/>
      <c r="Y215" s="25"/>
      <c r="Z215" s="25"/>
      <c r="AA215" s="26"/>
      <c r="AB215" s="28"/>
      <c r="AC215" s="25"/>
      <c r="AD215" s="25"/>
      <c r="AE215" s="26"/>
    </row>
    <row r="216" spans="1:31" ht="15" customHeight="1">
      <c r="A216" s="109" t="s">
        <v>36</v>
      </c>
      <c r="B216" s="24" t="s">
        <v>28</v>
      </c>
      <c r="C216" s="24" t="s">
        <v>26</v>
      </c>
      <c r="D216" s="24">
        <v>13</v>
      </c>
      <c r="E216" s="89" t="s">
        <v>27</v>
      </c>
      <c r="F216" s="83">
        <v>42098</v>
      </c>
      <c r="G216" s="137">
        <v>33.020000000000003</v>
      </c>
      <c r="H216" s="146">
        <v>3.8099999999999996</v>
      </c>
      <c r="I216" s="83">
        <v>42116</v>
      </c>
      <c r="J216" s="48"/>
      <c r="K216" s="63"/>
      <c r="L216" s="63"/>
      <c r="M216" s="83">
        <v>42157</v>
      </c>
      <c r="N216" s="48"/>
      <c r="O216" s="48"/>
      <c r="P216" s="48"/>
      <c r="Q216" s="161">
        <v>31.75</v>
      </c>
      <c r="R216" s="83">
        <v>42233</v>
      </c>
      <c r="S216" s="57" t="s">
        <v>24</v>
      </c>
      <c r="T216" s="56"/>
      <c r="U216" s="56"/>
      <c r="V216" s="169">
        <v>36</v>
      </c>
      <c r="W216" s="153">
        <v>4.4000000000000004</v>
      </c>
      <c r="X216" s="25"/>
      <c r="Y216" s="25"/>
      <c r="Z216" s="25"/>
      <c r="AA216" s="26"/>
      <c r="AB216" s="28"/>
      <c r="AC216" s="25"/>
      <c r="AD216" s="25"/>
      <c r="AE216" s="26"/>
    </row>
    <row r="217" spans="1:31" ht="15" customHeight="1">
      <c r="A217" s="109" t="s">
        <v>36</v>
      </c>
      <c r="B217" s="24" t="s">
        <v>28</v>
      </c>
      <c r="C217" s="24" t="s">
        <v>26</v>
      </c>
      <c r="D217" s="24">
        <v>14</v>
      </c>
      <c r="E217" s="89" t="s">
        <v>27</v>
      </c>
      <c r="F217" s="83">
        <v>42098</v>
      </c>
      <c r="G217" s="137">
        <v>16.256</v>
      </c>
      <c r="H217" s="146">
        <v>2.794</v>
      </c>
      <c r="I217" s="83">
        <v>42116</v>
      </c>
      <c r="J217" s="48"/>
      <c r="K217" s="63"/>
      <c r="L217" s="63"/>
      <c r="M217" s="83">
        <v>42157</v>
      </c>
      <c r="N217" s="48"/>
      <c r="O217" s="48"/>
      <c r="P217" s="48"/>
      <c r="Q217" s="161">
        <v>20.32</v>
      </c>
      <c r="R217" s="83">
        <v>42233</v>
      </c>
      <c r="S217" s="56"/>
      <c r="T217" s="56"/>
      <c r="U217" s="56"/>
      <c r="V217" s="169">
        <v>24</v>
      </c>
      <c r="W217" s="153">
        <v>3.2</v>
      </c>
      <c r="X217" s="25"/>
      <c r="Y217" s="25"/>
      <c r="Z217" s="25"/>
      <c r="AA217" s="26"/>
      <c r="AB217" s="28"/>
      <c r="AC217" s="25"/>
      <c r="AD217" s="25"/>
      <c r="AE217" s="26"/>
    </row>
    <row r="218" spans="1:31" ht="15" customHeight="1">
      <c r="A218" s="109" t="s">
        <v>36</v>
      </c>
      <c r="B218" s="24" t="s">
        <v>28</v>
      </c>
      <c r="C218" s="24" t="s">
        <v>26</v>
      </c>
      <c r="D218" s="24">
        <v>15</v>
      </c>
      <c r="E218" s="89" t="s">
        <v>27</v>
      </c>
      <c r="F218" s="83">
        <v>42098</v>
      </c>
      <c r="G218" s="137">
        <v>21.59</v>
      </c>
      <c r="H218" s="146">
        <v>4.5719999999999992</v>
      </c>
      <c r="I218" s="83">
        <v>42116</v>
      </c>
      <c r="J218" s="48"/>
      <c r="K218" s="63"/>
      <c r="L218" s="63"/>
      <c r="M218" s="83">
        <v>42157</v>
      </c>
      <c r="N218" s="48"/>
      <c r="O218" s="48"/>
      <c r="P218" s="48"/>
      <c r="Q218" s="161">
        <v>24.892000000000003</v>
      </c>
      <c r="R218" s="83">
        <v>42233</v>
      </c>
      <c r="S218" s="56"/>
      <c r="T218" s="56"/>
      <c r="U218" s="56"/>
      <c r="V218" s="169">
        <v>27</v>
      </c>
      <c r="W218" s="153">
        <v>3.9</v>
      </c>
      <c r="X218" s="25"/>
      <c r="Y218" s="25"/>
      <c r="Z218" s="25"/>
      <c r="AA218" s="26"/>
      <c r="AB218" s="28"/>
      <c r="AC218" s="25"/>
      <c r="AD218" s="25"/>
      <c r="AE218" s="26"/>
    </row>
    <row r="219" spans="1:31" ht="15" customHeight="1">
      <c r="A219" s="109" t="s">
        <v>36</v>
      </c>
      <c r="B219" s="24" t="s">
        <v>28</v>
      </c>
      <c r="C219" s="24" t="s">
        <v>26</v>
      </c>
      <c r="D219" s="24">
        <v>16</v>
      </c>
      <c r="E219" s="89" t="s">
        <v>27</v>
      </c>
      <c r="F219" s="83">
        <v>42098</v>
      </c>
      <c r="G219" s="137">
        <v>26.416</v>
      </c>
      <c r="H219" s="146">
        <v>3.0479999999999996</v>
      </c>
      <c r="I219" s="83">
        <v>42116</v>
      </c>
      <c r="J219" s="48"/>
      <c r="K219" s="63"/>
      <c r="L219" s="63"/>
      <c r="M219" s="83">
        <v>42157</v>
      </c>
      <c r="N219" s="48"/>
      <c r="O219" s="48"/>
      <c r="P219" s="48"/>
      <c r="Q219" s="161">
        <v>32.512</v>
      </c>
      <c r="R219" s="83">
        <v>42233</v>
      </c>
      <c r="S219" s="56"/>
      <c r="T219" s="56"/>
      <c r="U219" s="56"/>
      <c r="V219" s="169">
        <v>29</v>
      </c>
      <c r="W219" s="153">
        <v>5.4</v>
      </c>
      <c r="X219" s="25"/>
      <c r="Y219" s="25"/>
      <c r="Z219" s="25"/>
      <c r="AA219" s="26"/>
      <c r="AB219" s="28"/>
      <c r="AC219" s="25"/>
      <c r="AD219" s="25"/>
      <c r="AE219" s="26"/>
    </row>
    <row r="220" spans="1:31" ht="15" customHeight="1">
      <c r="A220" s="109" t="s">
        <v>36</v>
      </c>
      <c r="B220" s="24" t="s">
        <v>28</v>
      </c>
      <c r="C220" s="24" t="s">
        <v>26</v>
      </c>
      <c r="D220" s="24">
        <v>17</v>
      </c>
      <c r="E220" s="89" t="s">
        <v>27</v>
      </c>
      <c r="F220" s="83">
        <v>42098</v>
      </c>
      <c r="G220" s="137">
        <v>25.907999999999998</v>
      </c>
      <c r="H220" s="146">
        <v>3.556</v>
      </c>
      <c r="I220" s="83">
        <v>42116</v>
      </c>
      <c r="J220" s="48"/>
      <c r="K220" s="63"/>
      <c r="L220" s="63"/>
      <c r="M220" s="83">
        <v>42157</v>
      </c>
      <c r="N220" s="48"/>
      <c r="O220" s="48"/>
      <c r="P220" s="48"/>
      <c r="Q220" s="161">
        <v>30.48</v>
      </c>
      <c r="R220" s="83">
        <v>42233</v>
      </c>
      <c r="S220" s="57"/>
      <c r="T220" s="57"/>
      <c r="U220" s="57"/>
      <c r="V220" s="169">
        <v>34</v>
      </c>
      <c r="W220" s="153">
        <v>4.3</v>
      </c>
      <c r="X220" s="25"/>
      <c r="Y220" s="25"/>
      <c r="Z220" s="25"/>
      <c r="AA220" s="26"/>
      <c r="AB220" s="28"/>
      <c r="AC220" s="25"/>
      <c r="AD220" s="25"/>
      <c r="AE220" s="26"/>
    </row>
    <row r="221" spans="1:31" ht="15" customHeight="1">
      <c r="A221" s="109" t="s">
        <v>36</v>
      </c>
      <c r="B221" s="24" t="s">
        <v>28</v>
      </c>
      <c r="C221" s="24" t="s">
        <v>26</v>
      </c>
      <c r="D221" s="24">
        <v>18</v>
      </c>
      <c r="E221" s="89" t="s">
        <v>27</v>
      </c>
      <c r="F221" s="83">
        <v>42098</v>
      </c>
      <c r="G221" s="137">
        <v>20.32</v>
      </c>
      <c r="H221" s="146">
        <v>2.2859999999999996</v>
      </c>
      <c r="I221" s="83">
        <v>42116</v>
      </c>
      <c r="J221" s="48"/>
      <c r="K221" s="63"/>
      <c r="L221" s="63"/>
      <c r="M221" s="83">
        <v>42157</v>
      </c>
      <c r="N221" s="48"/>
      <c r="O221" s="48"/>
      <c r="P221" s="48"/>
      <c r="Q221" s="161">
        <v>21.59</v>
      </c>
      <c r="R221" s="83">
        <v>42233</v>
      </c>
      <c r="S221" s="56"/>
      <c r="T221" s="56"/>
      <c r="U221" s="56"/>
      <c r="V221" s="169">
        <v>24</v>
      </c>
      <c r="W221" s="153">
        <v>4.5</v>
      </c>
      <c r="X221" s="25"/>
      <c r="Y221" s="25"/>
      <c r="Z221" s="25"/>
      <c r="AA221" s="26"/>
      <c r="AB221" s="28"/>
      <c r="AC221" s="25"/>
      <c r="AD221" s="25"/>
      <c r="AE221" s="26"/>
    </row>
    <row r="222" spans="1:31" ht="15" customHeight="1">
      <c r="A222" s="109" t="s">
        <v>36</v>
      </c>
      <c r="B222" s="24" t="s">
        <v>28</v>
      </c>
      <c r="C222" s="24" t="s">
        <v>26</v>
      </c>
      <c r="D222" s="24">
        <v>19</v>
      </c>
      <c r="E222" s="89" t="s">
        <v>27</v>
      </c>
      <c r="F222" s="83">
        <v>42098</v>
      </c>
      <c r="G222" s="137">
        <v>15.748000000000001</v>
      </c>
      <c r="H222" s="146">
        <v>2.032</v>
      </c>
      <c r="I222" s="83">
        <v>42116</v>
      </c>
      <c r="J222" s="48"/>
      <c r="K222" s="63"/>
      <c r="L222" s="63"/>
      <c r="M222" s="83">
        <v>42157</v>
      </c>
      <c r="N222" s="48"/>
      <c r="O222" s="48"/>
      <c r="P222" s="48"/>
      <c r="Q222" s="161">
        <v>15.494</v>
      </c>
      <c r="R222" s="83">
        <v>42233</v>
      </c>
      <c r="S222" s="57"/>
      <c r="T222" s="57" t="s">
        <v>24</v>
      </c>
      <c r="U222" s="57"/>
      <c r="V222" s="169">
        <v>15</v>
      </c>
      <c r="W222" s="153">
        <v>1.3</v>
      </c>
      <c r="X222" s="25"/>
      <c r="Y222" s="25"/>
      <c r="Z222" s="25"/>
      <c r="AA222" s="26"/>
      <c r="AB222" s="28"/>
      <c r="AC222" s="25"/>
      <c r="AD222" s="25"/>
      <c r="AE222" s="26"/>
    </row>
    <row r="223" spans="1:31" ht="15" customHeight="1">
      <c r="A223" s="109" t="s">
        <v>36</v>
      </c>
      <c r="B223" s="24" t="s">
        <v>28</v>
      </c>
      <c r="C223" s="24" t="s">
        <v>26</v>
      </c>
      <c r="D223" s="24">
        <v>20</v>
      </c>
      <c r="E223" s="89" t="s">
        <v>27</v>
      </c>
      <c r="F223" s="83">
        <v>42098</v>
      </c>
      <c r="G223" s="137">
        <v>21.336000000000002</v>
      </c>
      <c r="H223" s="146">
        <v>4.8259999999999996</v>
      </c>
      <c r="I223" s="83">
        <v>42116</v>
      </c>
      <c r="J223" s="48"/>
      <c r="K223" s="63"/>
      <c r="L223" s="63"/>
      <c r="M223" s="83">
        <v>42157</v>
      </c>
      <c r="N223" s="48"/>
      <c r="O223" s="48"/>
      <c r="P223" s="48"/>
      <c r="Q223" s="161">
        <v>25.654</v>
      </c>
      <c r="R223" s="83">
        <v>42233</v>
      </c>
      <c r="S223" s="56"/>
      <c r="T223" s="56"/>
      <c r="U223" s="56"/>
      <c r="V223" s="169">
        <v>24</v>
      </c>
      <c r="W223" s="153">
        <v>3.8</v>
      </c>
      <c r="X223" s="25"/>
      <c r="Y223" s="25"/>
      <c r="Z223" s="25"/>
      <c r="AA223" s="26"/>
      <c r="AB223" s="28"/>
      <c r="AC223" s="25"/>
      <c r="AD223" s="25"/>
      <c r="AE223" s="26"/>
    </row>
    <row r="224" spans="1:31" ht="15" customHeight="1">
      <c r="A224" s="110" t="s">
        <v>36</v>
      </c>
      <c r="B224" s="29" t="s">
        <v>30</v>
      </c>
      <c r="C224" s="29" t="s">
        <v>33</v>
      </c>
      <c r="D224" s="29">
        <v>1</v>
      </c>
      <c r="E224" s="101" t="s">
        <v>27</v>
      </c>
      <c r="F224" s="100">
        <v>42098</v>
      </c>
      <c r="G224" s="138">
        <v>36.576000000000001</v>
      </c>
      <c r="H224" s="147">
        <v>4.0640000000000001</v>
      </c>
      <c r="I224" s="90">
        <v>42116</v>
      </c>
      <c r="J224" s="18"/>
      <c r="K224" s="64"/>
      <c r="L224" s="64"/>
      <c r="M224" s="90">
        <v>42157</v>
      </c>
      <c r="N224" s="18"/>
      <c r="O224" s="18"/>
      <c r="P224" s="18"/>
      <c r="Q224" s="157">
        <v>40.64</v>
      </c>
      <c r="R224" s="85">
        <v>42233</v>
      </c>
      <c r="S224" s="60"/>
      <c r="T224" s="60"/>
      <c r="U224" s="60"/>
      <c r="V224" s="170">
        <v>50</v>
      </c>
      <c r="W224" s="154">
        <v>4.5999999999999996</v>
      </c>
      <c r="X224" s="78"/>
      <c r="Y224" s="30"/>
      <c r="Z224" s="30"/>
      <c r="AA224" s="30"/>
      <c r="AB224" s="30"/>
      <c r="AC224" s="30"/>
      <c r="AD224" s="30"/>
      <c r="AE224" s="30"/>
    </row>
    <row r="225" spans="1:31" ht="15" customHeight="1">
      <c r="A225" s="111" t="s">
        <v>36</v>
      </c>
      <c r="B225" s="31" t="s">
        <v>30</v>
      </c>
      <c r="C225" s="31" t="s">
        <v>33</v>
      </c>
      <c r="D225" s="31">
        <v>2</v>
      </c>
      <c r="E225" s="103" t="s">
        <v>27</v>
      </c>
      <c r="F225" s="102">
        <v>42098</v>
      </c>
      <c r="G225" s="139">
        <v>53.847999999999999</v>
      </c>
      <c r="H225" s="148">
        <v>5.3339999999999996</v>
      </c>
      <c r="I225" s="91">
        <v>42116</v>
      </c>
      <c r="J225" s="18"/>
      <c r="K225" s="64"/>
      <c r="L225" s="64"/>
      <c r="M225" s="91">
        <v>42157</v>
      </c>
      <c r="N225" s="31" t="s">
        <v>24</v>
      </c>
      <c r="O225" s="18"/>
      <c r="P225" s="18"/>
      <c r="Q225" s="157">
        <v>37.083999999999996</v>
      </c>
      <c r="R225" s="85">
        <v>42233</v>
      </c>
      <c r="S225" s="59" t="s">
        <v>24</v>
      </c>
      <c r="T225" s="60"/>
      <c r="U225" s="60"/>
      <c r="V225" s="170">
        <v>43</v>
      </c>
      <c r="W225" s="154" t="s">
        <v>66</v>
      </c>
      <c r="X225" s="36"/>
      <c r="Y225" s="18"/>
      <c r="Z225" s="18"/>
      <c r="AA225" s="18"/>
      <c r="AB225" s="18"/>
      <c r="AC225" s="18"/>
      <c r="AD225" s="18"/>
      <c r="AE225" s="18"/>
    </row>
    <row r="226" spans="1:31" ht="15" customHeight="1">
      <c r="A226" s="111" t="s">
        <v>36</v>
      </c>
      <c r="B226" s="31" t="s">
        <v>30</v>
      </c>
      <c r="C226" s="31" t="s">
        <v>33</v>
      </c>
      <c r="D226" s="31">
        <v>3</v>
      </c>
      <c r="E226" s="103" t="s">
        <v>27</v>
      </c>
      <c r="F226" s="102">
        <v>42098</v>
      </c>
      <c r="G226" s="139">
        <v>34.798000000000002</v>
      </c>
      <c r="H226" s="148">
        <v>4.0640000000000001</v>
      </c>
      <c r="I226" s="91">
        <v>42116</v>
      </c>
      <c r="J226" s="18"/>
      <c r="K226" s="64"/>
      <c r="L226" s="64"/>
      <c r="M226" s="91">
        <v>42157</v>
      </c>
      <c r="N226" s="18"/>
      <c r="O226" s="18"/>
      <c r="P226" s="18"/>
      <c r="Q226" s="157">
        <v>40.64</v>
      </c>
      <c r="R226" s="85">
        <v>42233</v>
      </c>
      <c r="S226" s="59" t="s">
        <v>24</v>
      </c>
      <c r="T226" s="60"/>
      <c r="U226" s="60"/>
      <c r="V226" s="170" t="s">
        <v>78</v>
      </c>
      <c r="W226" s="154">
        <v>4.9000000000000004</v>
      </c>
      <c r="X226" s="36"/>
      <c r="Y226" s="18"/>
      <c r="Z226" s="18"/>
      <c r="AA226" s="18"/>
      <c r="AB226" s="18"/>
      <c r="AC226" s="18"/>
      <c r="AD226" s="18"/>
      <c r="AE226" s="18"/>
    </row>
    <row r="227" spans="1:31" ht="15" customHeight="1">
      <c r="A227" s="111" t="s">
        <v>36</v>
      </c>
      <c r="B227" s="31" t="s">
        <v>30</v>
      </c>
      <c r="C227" s="31" t="s">
        <v>33</v>
      </c>
      <c r="D227" s="31">
        <v>4</v>
      </c>
      <c r="E227" s="103" t="s">
        <v>27</v>
      </c>
      <c r="F227" s="102">
        <v>42098</v>
      </c>
      <c r="G227" s="139">
        <v>34.798000000000002</v>
      </c>
      <c r="H227" s="148">
        <v>3.0479999999999996</v>
      </c>
      <c r="I227" s="91">
        <v>42116</v>
      </c>
      <c r="J227" s="18"/>
      <c r="K227" s="64"/>
      <c r="L227" s="64"/>
      <c r="M227" s="91">
        <v>42157</v>
      </c>
      <c r="N227" s="18"/>
      <c r="O227" s="18"/>
      <c r="P227" s="18"/>
      <c r="Q227" s="157">
        <v>36.576000000000001</v>
      </c>
      <c r="R227" s="85">
        <v>42233</v>
      </c>
      <c r="S227" s="59" t="s">
        <v>24</v>
      </c>
      <c r="T227" s="60"/>
      <c r="U227" s="60"/>
      <c r="V227" s="170">
        <v>20</v>
      </c>
      <c r="W227" s="154">
        <v>4.4000000000000004</v>
      </c>
      <c r="X227" s="36"/>
      <c r="Y227" s="18"/>
      <c r="Z227" s="18"/>
      <c r="AA227" s="18"/>
      <c r="AB227" s="18"/>
      <c r="AC227" s="18"/>
      <c r="AD227" s="18"/>
      <c r="AE227" s="18"/>
    </row>
    <row r="228" spans="1:31" ht="15" customHeight="1">
      <c r="A228" s="111" t="s">
        <v>36</v>
      </c>
      <c r="B228" s="31" t="s">
        <v>30</v>
      </c>
      <c r="C228" s="31" t="s">
        <v>33</v>
      </c>
      <c r="D228" s="31">
        <v>5</v>
      </c>
      <c r="E228" s="103" t="s">
        <v>27</v>
      </c>
      <c r="F228" s="102">
        <v>42098</v>
      </c>
      <c r="G228" s="139">
        <v>25.4</v>
      </c>
      <c r="H228" s="148">
        <v>3.556</v>
      </c>
      <c r="I228" s="91">
        <v>42116</v>
      </c>
      <c r="J228" s="18"/>
      <c r="K228" s="64"/>
      <c r="L228" s="64"/>
      <c r="M228" s="91">
        <v>42157</v>
      </c>
      <c r="N228" s="18"/>
      <c r="O228" s="18"/>
      <c r="P228" s="18"/>
      <c r="Q228" s="157">
        <v>24.13</v>
      </c>
      <c r="R228" s="85">
        <v>42233</v>
      </c>
      <c r="S228" s="60"/>
      <c r="T228" s="60"/>
      <c r="U228" s="60"/>
      <c r="V228" s="170">
        <v>24</v>
      </c>
      <c r="W228" s="154">
        <v>4.3</v>
      </c>
      <c r="X228" s="36"/>
      <c r="Y228" s="18"/>
      <c r="Z228" s="18"/>
      <c r="AA228" s="18"/>
      <c r="AB228" s="18"/>
      <c r="AC228" s="18"/>
      <c r="AD228" s="18"/>
      <c r="AE228" s="18"/>
    </row>
    <row r="229" spans="1:31" ht="15" customHeight="1">
      <c r="A229" s="111" t="s">
        <v>36</v>
      </c>
      <c r="B229" s="31" t="s">
        <v>30</v>
      </c>
      <c r="C229" s="31" t="s">
        <v>33</v>
      </c>
      <c r="D229" s="31">
        <v>6</v>
      </c>
      <c r="E229" s="103" t="s">
        <v>27</v>
      </c>
      <c r="F229" s="102">
        <v>42098</v>
      </c>
      <c r="G229" s="139">
        <v>30.48</v>
      </c>
      <c r="H229" s="148">
        <v>4.0640000000000001</v>
      </c>
      <c r="I229" s="91">
        <v>42116</v>
      </c>
      <c r="J229" s="18"/>
      <c r="K229" s="64"/>
      <c r="L229" s="64"/>
      <c r="M229" s="91">
        <v>42157</v>
      </c>
      <c r="N229" s="18"/>
      <c r="O229" s="18"/>
      <c r="P229" s="18"/>
      <c r="Q229" s="157">
        <v>35.814</v>
      </c>
      <c r="R229" s="85">
        <v>42233</v>
      </c>
      <c r="S229" s="60"/>
      <c r="T229" s="60"/>
      <c r="U229" s="60"/>
      <c r="V229" s="170">
        <v>43</v>
      </c>
      <c r="W229" s="154">
        <v>4.4000000000000004</v>
      </c>
      <c r="X229" s="36"/>
      <c r="Y229" s="18"/>
      <c r="Z229" s="18"/>
      <c r="AA229" s="18"/>
      <c r="AB229" s="18"/>
      <c r="AC229" s="18"/>
      <c r="AD229" s="18"/>
      <c r="AE229" s="18"/>
    </row>
    <row r="230" spans="1:31" ht="15" customHeight="1">
      <c r="A230" s="111" t="s">
        <v>36</v>
      </c>
      <c r="B230" s="31" t="s">
        <v>30</v>
      </c>
      <c r="C230" s="31" t="s">
        <v>33</v>
      </c>
      <c r="D230" s="31">
        <v>7</v>
      </c>
      <c r="E230" s="103" t="s">
        <v>27</v>
      </c>
      <c r="F230" s="102">
        <v>42098</v>
      </c>
      <c r="G230" s="139">
        <v>34.036000000000001</v>
      </c>
      <c r="H230" s="148">
        <v>4.5719999999999992</v>
      </c>
      <c r="I230" s="91">
        <v>42116</v>
      </c>
      <c r="J230" s="18"/>
      <c r="K230" s="64"/>
      <c r="L230" s="64"/>
      <c r="M230" s="91">
        <v>42157</v>
      </c>
      <c r="N230" s="18"/>
      <c r="O230" s="18"/>
      <c r="P230" s="18"/>
      <c r="Q230" s="157">
        <v>41.655999999999999</v>
      </c>
      <c r="R230" s="85">
        <v>42233</v>
      </c>
      <c r="S230" s="59" t="s">
        <v>24</v>
      </c>
      <c r="T230" s="60"/>
      <c r="U230" s="60"/>
      <c r="V230" s="170">
        <v>36</v>
      </c>
      <c r="W230" s="154">
        <v>4.9000000000000004</v>
      </c>
      <c r="X230" s="36"/>
      <c r="Y230" s="18"/>
      <c r="Z230" s="18"/>
      <c r="AA230" s="18"/>
      <c r="AB230" s="18"/>
      <c r="AC230" s="18"/>
      <c r="AD230" s="18"/>
      <c r="AE230" s="18"/>
    </row>
    <row r="231" spans="1:31" ht="15" customHeight="1">
      <c r="A231" s="111" t="s">
        <v>36</v>
      </c>
      <c r="B231" s="31" t="s">
        <v>30</v>
      </c>
      <c r="C231" s="31" t="s">
        <v>33</v>
      </c>
      <c r="D231" s="31">
        <v>8</v>
      </c>
      <c r="E231" s="103" t="s">
        <v>27</v>
      </c>
      <c r="F231" s="102">
        <v>42098</v>
      </c>
      <c r="G231" s="139">
        <v>43.687999999999995</v>
      </c>
      <c r="H231" s="148">
        <v>4.8259999999999996</v>
      </c>
      <c r="I231" s="91">
        <v>42116</v>
      </c>
      <c r="J231" s="18"/>
      <c r="K231" s="64"/>
      <c r="L231" s="64"/>
      <c r="M231" s="91">
        <v>42157</v>
      </c>
      <c r="N231" s="31" t="s">
        <v>24</v>
      </c>
      <c r="O231" s="18"/>
      <c r="P231" s="18"/>
      <c r="Q231" s="157">
        <v>43.18</v>
      </c>
      <c r="R231" s="85">
        <v>42233</v>
      </c>
      <c r="S231" s="59" t="s">
        <v>24</v>
      </c>
      <c r="T231" s="60"/>
      <c r="U231" s="60"/>
      <c r="V231" s="170">
        <v>39</v>
      </c>
      <c r="W231" s="154">
        <v>6.8</v>
      </c>
      <c r="X231" s="36"/>
      <c r="Y231" s="18"/>
      <c r="Z231" s="18"/>
      <c r="AA231" s="18"/>
      <c r="AB231" s="18"/>
      <c r="AC231" s="18"/>
      <c r="AD231" s="18"/>
      <c r="AE231" s="18"/>
    </row>
    <row r="232" spans="1:31" ht="15" customHeight="1">
      <c r="A232" s="111" t="s">
        <v>36</v>
      </c>
      <c r="B232" s="31" t="s">
        <v>30</v>
      </c>
      <c r="C232" s="31" t="s">
        <v>33</v>
      </c>
      <c r="D232" s="31">
        <v>9</v>
      </c>
      <c r="E232" s="103" t="s">
        <v>27</v>
      </c>
      <c r="F232" s="102">
        <v>42098</v>
      </c>
      <c r="G232" s="139">
        <v>27.94</v>
      </c>
      <c r="H232" s="148">
        <v>5.08</v>
      </c>
      <c r="I232" s="91">
        <v>42116</v>
      </c>
      <c r="J232" s="18"/>
      <c r="K232" s="64"/>
      <c r="L232" s="64"/>
      <c r="M232" s="91">
        <v>42157</v>
      </c>
      <c r="N232" s="18"/>
      <c r="O232" s="18"/>
      <c r="P232" s="18"/>
      <c r="Q232" s="157">
        <v>30.988</v>
      </c>
      <c r="R232" s="85">
        <v>42233</v>
      </c>
      <c r="S232" s="59" t="s">
        <v>24</v>
      </c>
      <c r="T232" s="60"/>
      <c r="U232" s="60"/>
      <c r="V232" s="170">
        <v>26</v>
      </c>
      <c r="W232" s="154">
        <v>5.8</v>
      </c>
      <c r="X232" s="36"/>
      <c r="Y232" s="18"/>
      <c r="Z232" s="18"/>
      <c r="AA232" s="18"/>
      <c r="AB232" s="18"/>
      <c r="AC232" s="18"/>
      <c r="AD232" s="18"/>
      <c r="AE232" s="18"/>
    </row>
    <row r="233" spans="1:31" ht="15" customHeight="1">
      <c r="A233" s="111" t="s">
        <v>36</v>
      </c>
      <c r="B233" s="31" t="s">
        <v>30</v>
      </c>
      <c r="C233" s="31" t="s">
        <v>33</v>
      </c>
      <c r="D233" s="31">
        <v>10</v>
      </c>
      <c r="E233" s="103" t="s">
        <v>27</v>
      </c>
      <c r="F233" s="102">
        <v>42098</v>
      </c>
      <c r="G233" s="139">
        <v>30.48</v>
      </c>
      <c r="H233" s="148">
        <v>4.3180000000000005</v>
      </c>
      <c r="I233" s="91">
        <v>42116</v>
      </c>
      <c r="J233" s="18"/>
      <c r="K233" s="64"/>
      <c r="L233" s="64"/>
      <c r="M233" s="91">
        <v>42157</v>
      </c>
      <c r="N233" s="18"/>
      <c r="O233" s="18"/>
      <c r="P233" s="18"/>
      <c r="Q233" s="157">
        <v>38.1</v>
      </c>
      <c r="R233" s="85">
        <v>42233</v>
      </c>
      <c r="S233" s="59" t="s">
        <v>24</v>
      </c>
      <c r="T233" s="60"/>
      <c r="U233" s="60"/>
      <c r="V233" s="170">
        <v>21</v>
      </c>
      <c r="W233" s="154">
        <v>5.3</v>
      </c>
      <c r="X233" s="36"/>
      <c r="Y233" s="18"/>
      <c r="Z233" s="18"/>
      <c r="AA233" s="18"/>
      <c r="AB233" s="18"/>
      <c r="AC233" s="18"/>
      <c r="AD233" s="18"/>
      <c r="AE233" s="18"/>
    </row>
    <row r="234" spans="1:31" ht="15" customHeight="1">
      <c r="A234" s="111" t="s">
        <v>36</v>
      </c>
      <c r="B234" s="31" t="s">
        <v>30</v>
      </c>
      <c r="C234" s="31" t="s">
        <v>33</v>
      </c>
      <c r="D234" s="31">
        <v>11</v>
      </c>
      <c r="E234" s="103" t="s">
        <v>27</v>
      </c>
      <c r="F234" s="102">
        <v>42098</v>
      </c>
      <c r="G234" s="139">
        <v>24.13</v>
      </c>
      <c r="H234" s="148">
        <v>4.3180000000000005</v>
      </c>
      <c r="I234" s="91">
        <v>42116</v>
      </c>
      <c r="J234" s="18"/>
      <c r="K234" s="64"/>
      <c r="L234" s="64"/>
      <c r="M234" s="91">
        <v>42157</v>
      </c>
      <c r="N234" s="18"/>
      <c r="O234" s="18"/>
      <c r="P234" s="18"/>
      <c r="Q234" s="157">
        <v>24.892000000000003</v>
      </c>
      <c r="R234" s="85">
        <v>42233</v>
      </c>
      <c r="S234" s="59" t="s">
        <v>24</v>
      </c>
      <c r="T234" s="60"/>
      <c r="U234" s="60"/>
      <c r="V234" s="170" t="s">
        <v>79</v>
      </c>
      <c r="W234" s="154" t="s">
        <v>80</v>
      </c>
      <c r="X234" s="36"/>
      <c r="Y234" s="18"/>
      <c r="Z234" s="18"/>
      <c r="AA234" s="18"/>
      <c r="AB234" s="18"/>
      <c r="AC234" s="18"/>
      <c r="AD234" s="18"/>
      <c r="AE234" s="18"/>
    </row>
    <row r="235" spans="1:31" ht="15" customHeight="1">
      <c r="A235" s="111" t="s">
        <v>36</v>
      </c>
      <c r="B235" s="31" t="s">
        <v>30</v>
      </c>
      <c r="C235" s="31" t="s">
        <v>33</v>
      </c>
      <c r="D235" s="31">
        <v>12</v>
      </c>
      <c r="E235" s="103" t="s">
        <v>27</v>
      </c>
      <c r="F235" s="102">
        <v>42098</v>
      </c>
      <c r="G235" s="139">
        <v>31.75</v>
      </c>
      <c r="H235" s="148">
        <v>3.556</v>
      </c>
      <c r="I235" s="91">
        <v>42116</v>
      </c>
      <c r="J235" s="31" t="s">
        <v>24</v>
      </c>
      <c r="K235" s="64"/>
      <c r="L235" s="64">
        <v>16.510000000000002</v>
      </c>
      <c r="M235" s="91">
        <v>42157</v>
      </c>
      <c r="N235" s="31" t="s">
        <v>24</v>
      </c>
      <c r="O235" s="18"/>
      <c r="P235" s="18"/>
      <c r="Q235" s="157">
        <v>23.114000000000001</v>
      </c>
      <c r="R235" s="85">
        <v>42233</v>
      </c>
      <c r="S235" s="59" t="s">
        <v>24</v>
      </c>
      <c r="T235" s="59" t="s">
        <v>24</v>
      </c>
      <c r="U235" s="59"/>
      <c r="V235" s="170">
        <v>19</v>
      </c>
      <c r="W235" s="154" t="s">
        <v>81</v>
      </c>
      <c r="X235" s="36"/>
      <c r="Y235" s="18"/>
      <c r="Z235" s="18"/>
      <c r="AA235" s="18"/>
      <c r="AB235" s="18"/>
      <c r="AC235" s="18"/>
      <c r="AD235" s="18"/>
      <c r="AE235" s="18"/>
    </row>
    <row r="236" spans="1:31" ht="15" customHeight="1">
      <c r="A236" s="111" t="s">
        <v>36</v>
      </c>
      <c r="B236" s="31" t="s">
        <v>30</v>
      </c>
      <c r="C236" s="31" t="s">
        <v>33</v>
      </c>
      <c r="D236" s="31">
        <v>13</v>
      </c>
      <c r="E236" s="103" t="s">
        <v>27</v>
      </c>
      <c r="F236" s="102">
        <v>42098</v>
      </c>
      <c r="G236" s="139">
        <v>21.59</v>
      </c>
      <c r="H236" s="148">
        <v>3.302</v>
      </c>
      <c r="I236" s="91">
        <v>42116</v>
      </c>
      <c r="J236" s="18"/>
      <c r="K236" s="64"/>
      <c r="L236" s="64"/>
      <c r="M236" s="91">
        <v>42157</v>
      </c>
      <c r="N236" s="31" t="s">
        <v>24</v>
      </c>
      <c r="O236" s="18"/>
      <c r="P236" s="18"/>
      <c r="Q236" s="157">
        <v>19.303999999999998</v>
      </c>
      <c r="R236" s="85">
        <v>42233</v>
      </c>
      <c r="S236" s="59" t="s">
        <v>24</v>
      </c>
      <c r="T236" s="60"/>
      <c r="U236" s="60"/>
      <c r="V236" s="170" t="s">
        <v>82</v>
      </c>
      <c r="W236" s="154" t="s">
        <v>72</v>
      </c>
      <c r="X236" s="36"/>
      <c r="Y236" s="18"/>
      <c r="Z236" s="18"/>
      <c r="AA236" s="18"/>
      <c r="AB236" s="18"/>
      <c r="AC236" s="18"/>
      <c r="AD236" s="18"/>
      <c r="AE236" s="18"/>
    </row>
    <row r="237" spans="1:31" ht="15" customHeight="1">
      <c r="A237" s="111" t="s">
        <v>36</v>
      </c>
      <c r="B237" s="31" t="s">
        <v>30</v>
      </c>
      <c r="C237" s="31" t="s">
        <v>33</v>
      </c>
      <c r="D237" s="31">
        <v>14</v>
      </c>
      <c r="E237" s="103" t="s">
        <v>27</v>
      </c>
      <c r="F237" s="102">
        <v>42098</v>
      </c>
      <c r="G237" s="139">
        <v>31.496000000000002</v>
      </c>
      <c r="H237" s="148">
        <v>5.3339999999999996</v>
      </c>
      <c r="I237" s="91">
        <v>42116</v>
      </c>
      <c r="J237" s="31" t="s">
        <v>24</v>
      </c>
      <c r="K237" s="64"/>
      <c r="L237" s="64">
        <v>19.05</v>
      </c>
      <c r="M237" s="91">
        <v>42157</v>
      </c>
      <c r="N237" s="31" t="s">
        <v>24</v>
      </c>
      <c r="O237" s="18"/>
      <c r="P237" s="18"/>
      <c r="Q237" s="157">
        <v>26.67</v>
      </c>
      <c r="R237" s="85">
        <v>42233</v>
      </c>
      <c r="S237" s="59" t="s">
        <v>24</v>
      </c>
      <c r="T237" s="60"/>
      <c r="U237" s="60"/>
      <c r="V237" s="170" t="s">
        <v>83</v>
      </c>
      <c r="W237" s="154" t="s">
        <v>77</v>
      </c>
      <c r="X237" s="36"/>
      <c r="Y237" s="18"/>
      <c r="Z237" s="18"/>
      <c r="AA237" s="18"/>
      <c r="AB237" s="18"/>
      <c r="AC237" s="18"/>
      <c r="AD237" s="18"/>
      <c r="AE237" s="18"/>
    </row>
    <row r="238" spans="1:31" ht="15" customHeight="1">
      <c r="A238" s="111" t="s">
        <v>36</v>
      </c>
      <c r="B238" s="31" t="s">
        <v>30</v>
      </c>
      <c r="C238" s="31" t="s">
        <v>33</v>
      </c>
      <c r="D238" s="31">
        <v>15</v>
      </c>
      <c r="E238" s="103" t="s">
        <v>27</v>
      </c>
      <c r="F238" s="102">
        <v>42098</v>
      </c>
      <c r="G238" s="139">
        <v>24.637999999999998</v>
      </c>
      <c r="H238" s="148">
        <v>4.3180000000000005</v>
      </c>
      <c r="I238" s="91">
        <v>42116</v>
      </c>
      <c r="J238" s="31" t="s">
        <v>24</v>
      </c>
      <c r="K238" s="64"/>
      <c r="L238" s="64">
        <v>13.97</v>
      </c>
      <c r="M238" s="91">
        <v>42157</v>
      </c>
      <c r="N238" s="31" t="s">
        <v>24</v>
      </c>
      <c r="O238" s="18"/>
      <c r="P238" s="18"/>
      <c r="Q238" s="157">
        <v>19.812000000000001</v>
      </c>
      <c r="R238" s="85">
        <v>42233</v>
      </c>
      <c r="S238" s="59" t="s">
        <v>24</v>
      </c>
      <c r="T238" s="60"/>
      <c r="U238" s="60"/>
      <c r="V238" s="170" t="s">
        <v>39</v>
      </c>
      <c r="W238" s="154" t="s">
        <v>84</v>
      </c>
      <c r="X238" s="36"/>
      <c r="Y238" s="18"/>
      <c r="Z238" s="18"/>
      <c r="AA238" s="18"/>
      <c r="AB238" s="18"/>
      <c r="AC238" s="18"/>
      <c r="AD238" s="18"/>
      <c r="AE238" s="18"/>
    </row>
    <row r="239" spans="1:31" ht="15" customHeight="1">
      <c r="A239" s="111" t="s">
        <v>36</v>
      </c>
      <c r="B239" s="31" t="s">
        <v>30</v>
      </c>
      <c r="C239" s="31" t="s">
        <v>33</v>
      </c>
      <c r="D239" s="31">
        <v>16</v>
      </c>
      <c r="E239" s="103" t="s">
        <v>27</v>
      </c>
      <c r="F239" s="102">
        <v>42098</v>
      </c>
      <c r="G239" s="139">
        <v>26.416</v>
      </c>
      <c r="H239" s="148">
        <v>3.556</v>
      </c>
      <c r="I239" s="91">
        <v>42116</v>
      </c>
      <c r="J239" s="31" t="s">
        <v>24</v>
      </c>
      <c r="K239" s="64"/>
      <c r="L239" s="64">
        <v>19.558</v>
      </c>
      <c r="M239" s="91">
        <v>42157</v>
      </c>
      <c r="N239" s="31" t="s">
        <v>24</v>
      </c>
      <c r="O239" s="18"/>
      <c r="P239" s="18"/>
      <c r="Q239" s="157">
        <v>25.654</v>
      </c>
      <c r="R239" s="85">
        <v>42233</v>
      </c>
      <c r="S239" s="59" t="s">
        <v>24</v>
      </c>
      <c r="T239" s="60"/>
      <c r="U239" s="60"/>
      <c r="V239" s="170" t="s">
        <v>40</v>
      </c>
      <c r="W239" s="154" t="s">
        <v>85</v>
      </c>
      <c r="X239" s="36"/>
      <c r="Y239" s="18"/>
      <c r="Z239" s="18"/>
      <c r="AA239" s="18"/>
      <c r="AB239" s="18"/>
      <c r="AC239" s="18"/>
      <c r="AD239" s="18"/>
      <c r="AE239" s="18"/>
    </row>
    <row r="240" spans="1:31" ht="15" customHeight="1">
      <c r="A240" s="111" t="s">
        <v>36</v>
      </c>
      <c r="B240" s="31" t="s">
        <v>30</v>
      </c>
      <c r="C240" s="31" t="s">
        <v>33</v>
      </c>
      <c r="D240" s="31">
        <v>17</v>
      </c>
      <c r="E240" s="103" t="s">
        <v>27</v>
      </c>
      <c r="F240" s="102">
        <v>42098</v>
      </c>
      <c r="G240" s="139">
        <v>21.336000000000002</v>
      </c>
      <c r="H240" s="148">
        <v>3.8099999999999996</v>
      </c>
      <c r="I240" s="91">
        <v>42116</v>
      </c>
      <c r="J240" s="18"/>
      <c r="K240" s="65"/>
      <c r="L240" s="65"/>
      <c r="M240" s="91">
        <v>42157</v>
      </c>
      <c r="N240" s="31" t="s">
        <v>24</v>
      </c>
      <c r="O240" s="18"/>
      <c r="P240" s="18"/>
      <c r="Q240" s="157">
        <v>19.303999999999998</v>
      </c>
      <c r="R240" s="85">
        <v>42233</v>
      </c>
      <c r="S240" s="59" t="s">
        <v>24</v>
      </c>
      <c r="T240" s="60"/>
      <c r="U240" s="60"/>
      <c r="V240" s="170" t="s">
        <v>86</v>
      </c>
      <c r="W240" s="155" t="s">
        <v>87</v>
      </c>
      <c r="X240" s="36"/>
      <c r="Y240" s="18"/>
      <c r="Z240" s="18"/>
      <c r="AA240" s="18"/>
      <c r="AB240" s="18"/>
      <c r="AC240" s="18"/>
      <c r="AD240" s="18"/>
      <c r="AE240" s="18"/>
    </row>
    <row r="241" spans="1:31" ht="15" customHeight="1">
      <c r="A241" s="111" t="s">
        <v>36</v>
      </c>
      <c r="B241" s="31" t="s">
        <v>30</v>
      </c>
      <c r="C241" s="31" t="s">
        <v>33</v>
      </c>
      <c r="D241" s="31">
        <v>18</v>
      </c>
      <c r="E241" s="103" t="s">
        <v>27</v>
      </c>
      <c r="F241" s="102">
        <v>42098</v>
      </c>
      <c r="G241" s="139">
        <v>21.082000000000001</v>
      </c>
      <c r="H241" s="148">
        <v>2.54</v>
      </c>
      <c r="I241" s="91">
        <v>42116</v>
      </c>
      <c r="J241" s="18"/>
      <c r="K241" s="65"/>
      <c r="L241" s="65"/>
      <c r="M241" s="91">
        <v>42157</v>
      </c>
      <c r="N241" s="18"/>
      <c r="O241" s="18"/>
      <c r="P241" s="18"/>
      <c r="Q241" s="157">
        <v>32.765999999999998</v>
      </c>
      <c r="R241" s="85">
        <v>42233</v>
      </c>
      <c r="S241" s="59" t="s">
        <v>24</v>
      </c>
      <c r="T241" s="60"/>
      <c r="U241" s="60"/>
      <c r="V241" s="170" t="s">
        <v>88</v>
      </c>
      <c r="W241" s="155" t="s">
        <v>89</v>
      </c>
      <c r="X241" s="36"/>
      <c r="Y241" s="18"/>
      <c r="Z241" s="18"/>
      <c r="AA241" s="18"/>
      <c r="AB241" s="18"/>
      <c r="AC241" s="18"/>
      <c r="AD241" s="18"/>
      <c r="AE241" s="18"/>
    </row>
    <row r="242" spans="1:31" ht="15" customHeight="1">
      <c r="A242" s="111" t="s">
        <v>36</v>
      </c>
      <c r="B242" s="31" t="s">
        <v>30</v>
      </c>
      <c r="C242" s="31" t="s">
        <v>33</v>
      </c>
      <c r="D242" s="31">
        <v>19</v>
      </c>
      <c r="E242" s="103" t="s">
        <v>27</v>
      </c>
      <c r="F242" s="102">
        <v>42098</v>
      </c>
      <c r="G242" s="139">
        <v>21.082000000000001</v>
      </c>
      <c r="H242" s="148">
        <v>3.0479999999999996</v>
      </c>
      <c r="I242" s="91">
        <v>42116</v>
      </c>
      <c r="J242" s="18"/>
      <c r="K242" s="65"/>
      <c r="L242" s="65"/>
      <c r="M242" s="91">
        <v>42157</v>
      </c>
      <c r="N242" s="31" t="s">
        <v>24</v>
      </c>
      <c r="O242" s="18"/>
      <c r="P242" s="18"/>
      <c r="Q242" s="157">
        <v>15.24</v>
      </c>
      <c r="R242" s="85">
        <v>42233</v>
      </c>
      <c r="S242" s="59" t="s">
        <v>24</v>
      </c>
      <c r="T242" s="60"/>
      <c r="U242" s="60"/>
      <c r="V242" s="170" t="s">
        <v>90</v>
      </c>
      <c r="W242" s="155" t="s">
        <v>91</v>
      </c>
      <c r="X242" s="36"/>
      <c r="Y242" s="18"/>
      <c r="Z242" s="18"/>
      <c r="AA242" s="18"/>
      <c r="AB242" s="18"/>
      <c r="AC242" s="18"/>
      <c r="AD242" s="18"/>
      <c r="AE242" s="18"/>
    </row>
    <row r="243" spans="1:31" ht="15" customHeight="1">
      <c r="A243" s="112" t="s">
        <v>36</v>
      </c>
      <c r="B243" s="32" t="s">
        <v>30</v>
      </c>
      <c r="C243" s="32" t="s">
        <v>33</v>
      </c>
      <c r="D243" s="32">
        <v>20</v>
      </c>
      <c r="E243" s="105" t="s">
        <v>27</v>
      </c>
      <c r="F243" s="104">
        <v>42098</v>
      </c>
      <c r="G243" s="140">
        <v>26.162000000000003</v>
      </c>
      <c r="H243" s="149">
        <v>3.302</v>
      </c>
      <c r="I243" s="92">
        <v>42116</v>
      </c>
      <c r="J243" s="18"/>
      <c r="K243" s="65"/>
      <c r="L243" s="65"/>
      <c r="M243" s="92">
        <v>42157</v>
      </c>
      <c r="N243" s="18"/>
      <c r="O243" s="18"/>
      <c r="P243" s="18"/>
      <c r="Q243" s="157">
        <v>32.512</v>
      </c>
      <c r="R243" s="85">
        <v>42233</v>
      </c>
      <c r="S243" s="60"/>
      <c r="T243" s="60"/>
      <c r="U243" s="60"/>
      <c r="V243" s="170" t="s">
        <v>70</v>
      </c>
      <c r="W243" s="155" t="s">
        <v>87</v>
      </c>
      <c r="X243" s="37"/>
      <c r="Y243" s="33"/>
      <c r="Z243" s="33"/>
      <c r="AA243" s="33"/>
      <c r="AB243" s="33"/>
      <c r="AC243" s="33"/>
      <c r="AD243" s="33"/>
      <c r="AE243" s="33"/>
    </row>
    <row r="244" spans="1:31" ht="15" customHeight="1">
      <c r="A244" s="109" t="s">
        <v>36</v>
      </c>
      <c r="B244" s="24" t="s">
        <v>32</v>
      </c>
      <c r="C244" s="24" t="s">
        <v>22</v>
      </c>
      <c r="D244" s="24">
        <v>1</v>
      </c>
      <c r="E244" s="89" t="s">
        <v>23</v>
      </c>
      <c r="F244" s="83">
        <v>42098</v>
      </c>
      <c r="G244" s="137">
        <v>39.116</v>
      </c>
      <c r="H244" s="146">
        <v>6.0959999999999992</v>
      </c>
      <c r="I244" s="83">
        <v>42116</v>
      </c>
      <c r="J244" s="48"/>
      <c r="K244" s="63"/>
      <c r="L244" s="63"/>
      <c r="M244" s="83">
        <v>42157</v>
      </c>
      <c r="N244" s="48"/>
      <c r="O244" s="48"/>
      <c r="P244" s="48"/>
      <c r="Q244" s="161">
        <v>52.07</v>
      </c>
      <c r="R244" s="83">
        <v>42233</v>
      </c>
      <c r="S244" s="56"/>
      <c r="T244" s="56"/>
      <c r="U244" s="56"/>
      <c r="V244" s="169">
        <v>65</v>
      </c>
      <c r="W244" s="153">
        <v>8</v>
      </c>
      <c r="X244" s="25"/>
      <c r="Y244" s="25"/>
      <c r="Z244" s="25"/>
      <c r="AA244" s="26"/>
      <c r="AB244" s="28"/>
      <c r="AC244" s="25"/>
      <c r="AD244" s="25"/>
      <c r="AE244" s="26"/>
    </row>
    <row r="245" spans="1:31" ht="15" customHeight="1">
      <c r="A245" s="109" t="s">
        <v>36</v>
      </c>
      <c r="B245" s="24" t="s">
        <v>32</v>
      </c>
      <c r="C245" s="24" t="s">
        <v>22</v>
      </c>
      <c r="D245" s="24">
        <v>2</v>
      </c>
      <c r="E245" s="89" t="s">
        <v>23</v>
      </c>
      <c r="F245" s="83">
        <v>42098</v>
      </c>
      <c r="G245" s="137">
        <v>48.26</v>
      </c>
      <c r="H245" s="146">
        <v>5.3339999999999996</v>
      </c>
      <c r="I245" s="83">
        <v>42116</v>
      </c>
      <c r="J245" s="48"/>
      <c r="K245" s="63"/>
      <c r="L245" s="63"/>
      <c r="M245" s="83">
        <v>42157</v>
      </c>
      <c r="N245" s="48"/>
      <c r="O245" s="48"/>
      <c r="P245" s="48"/>
      <c r="Q245" s="161">
        <v>57.15</v>
      </c>
      <c r="R245" s="83">
        <v>42233</v>
      </c>
      <c r="S245" s="56"/>
      <c r="T245" s="56"/>
      <c r="U245" s="56"/>
      <c r="V245" s="169">
        <v>61</v>
      </c>
      <c r="W245" s="153">
        <v>7.3</v>
      </c>
      <c r="X245" s="25"/>
      <c r="Y245" s="25"/>
      <c r="Z245" s="25"/>
      <c r="AA245" s="26"/>
      <c r="AB245" s="28"/>
      <c r="AC245" s="25"/>
      <c r="AD245" s="25"/>
      <c r="AE245" s="26"/>
    </row>
    <row r="246" spans="1:31" ht="15" customHeight="1">
      <c r="A246" s="109" t="s">
        <v>36</v>
      </c>
      <c r="B246" s="24" t="s">
        <v>32</v>
      </c>
      <c r="C246" s="24" t="s">
        <v>22</v>
      </c>
      <c r="D246" s="24">
        <v>3</v>
      </c>
      <c r="E246" s="89" t="s">
        <v>23</v>
      </c>
      <c r="F246" s="83">
        <v>42098</v>
      </c>
      <c r="G246" s="137">
        <v>44.195999999999998</v>
      </c>
      <c r="H246" s="146">
        <v>482.59999999999997</v>
      </c>
      <c r="I246" s="83">
        <v>42116</v>
      </c>
      <c r="J246" s="48"/>
      <c r="K246" s="63"/>
      <c r="L246" s="63"/>
      <c r="M246" s="83">
        <v>42157</v>
      </c>
      <c r="N246" s="48"/>
      <c r="O246" s="48"/>
      <c r="P246" s="48"/>
      <c r="Q246" s="161">
        <v>51.308</v>
      </c>
      <c r="R246" s="83">
        <v>42233</v>
      </c>
      <c r="S246" s="56"/>
      <c r="T246" s="56"/>
      <c r="U246" s="56"/>
      <c r="V246" s="169">
        <v>64</v>
      </c>
      <c r="W246" s="153">
        <v>7.3</v>
      </c>
      <c r="X246" s="25"/>
      <c r="Y246" s="25"/>
      <c r="Z246" s="25"/>
      <c r="AA246" s="26"/>
      <c r="AB246" s="28"/>
      <c r="AC246" s="25"/>
      <c r="AD246" s="25"/>
      <c r="AE246" s="26"/>
    </row>
    <row r="247" spans="1:31" ht="15" customHeight="1">
      <c r="A247" s="109" t="s">
        <v>36</v>
      </c>
      <c r="B247" s="24" t="s">
        <v>32</v>
      </c>
      <c r="C247" s="24" t="s">
        <v>22</v>
      </c>
      <c r="D247" s="24">
        <v>4</v>
      </c>
      <c r="E247" s="89" t="s">
        <v>23</v>
      </c>
      <c r="F247" s="83">
        <v>42098</v>
      </c>
      <c r="G247" s="137">
        <v>52.07</v>
      </c>
      <c r="H247" s="146">
        <v>5.5880000000000001</v>
      </c>
      <c r="I247" s="83">
        <v>42116</v>
      </c>
      <c r="J247" s="48"/>
      <c r="K247" s="63"/>
      <c r="L247" s="63"/>
      <c r="M247" s="83">
        <v>42157</v>
      </c>
      <c r="N247" s="48"/>
      <c r="O247" s="48"/>
      <c r="P247" s="48"/>
      <c r="Q247" s="161">
        <v>66.040000000000006</v>
      </c>
      <c r="R247" s="83">
        <v>42233</v>
      </c>
      <c r="S247" s="56"/>
      <c r="T247" s="56"/>
      <c r="U247" s="56"/>
      <c r="V247" s="169">
        <v>83</v>
      </c>
      <c r="W247" s="153">
        <v>8.1999999999999993</v>
      </c>
      <c r="X247" s="25"/>
      <c r="Y247" s="25"/>
      <c r="Z247" s="25"/>
      <c r="AA247" s="26"/>
      <c r="AB247" s="28"/>
      <c r="AC247" s="25"/>
      <c r="AD247" s="25"/>
      <c r="AE247" s="26"/>
    </row>
    <row r="248" spans="1:31" ht="15" customHeight="1">
      <c r="A248" s="109" t="s">
        <v>36</v>
      </c>
      <c r="B248" s="24" t="s">
        <v>32</v>
      </c>
      <c r="C248" s="24" t="s">
        <v>22</v>
      </c>
      <c r="D248" s="24">
        <v>5</v>
      </c>
      <c r="E248" s="89" t="s">
        <v>23</v>
      </c>
      <c r="F248" s="83">
        <v>42098</v>
      </c>
      <c r="G248" s="137">
        <v>38.1</v>
      </c>
      <c r="H248" s="146">
        <v>4.8259999999999996</v>
      </c>
      <c r="I248" s="83">
        <v>42116</v>
      </c>
      <c r="J248" s="48"/>
      <c r="K248" s="63"/>
      <c r="L248" s="63"/>
      <c r="M248" s="83">
        <v>42157</v>
      </c>
      <c r="N248" s="48"/>
      <c r="O248" s="48"/>
      <c r="P248" s="48"/>
      <c r="Q248" s="161">
        <v>44.704000000000008</v>
      </c>
      <c r="R248" s="83">
        <v>42233</v>
      </c>
      <c r="S248" s="56"/>
      <c r="T248" s="56"/>
      <c r="U248" s="56"/>
      <c r="V248" s="169">
        <v>61</v>
      </c>
      <c r="W248" s="153">
        <v>7.8</v>
      </c>
      <c r="X248" s="25"/>
      <c r="Y248" s="25"/>
      <c r="Z248" s="25"/>
      <c r="AA248" s="26"/>
      <c r="AB248" s="28"/>
      <c r="AC248" s="25"/>
      <c r="AD248" s="25"/>
      <c r="AE248" s="26"/>
    </row>
    <row r="249" spans="1:31" ht="15" customHeight="1">
      <c r="A249" s="109" t="s">
        <v>36</v>
      </c>
      <c r="B249" s="24" t="s">
        <v>32</v>
      </c>
      <c r="C249" s="24" t="s">
        <v>22</v>
      </c>
      <c r="D249" s="24">
        <v>6</v>
      </c>
      <c r="E249" s="89" t="s">
        <v>23</v>
      </c>
      <c r="F249" s="83">
        <v>42098</v>
      </c>
      <c r="G249" s="137">
        <v>36.576000000000001</v>
      </c>
      <c r="H249" s="146">
        <v>4.0640000000000001</v>
      </c>
      <c r="I249" s="83">
        <v>42116</v>
      </c>
      <c r="J249" s="48"/>
      <c r="K249" s="63"/>
      <c r="L249" s="63"/>
      <c r="M249" s="83">
        <v>42157</v>
      </c>
      <c r="N249" s="48"/>
      <c r="O249" s="48"/>
      <c r="P249" s="48"/>
      <c r="Q249" s="161">
        <v>45.72</v>
      </c>
      <c r="R249" s="83">
        <v>42233</v>
      </c>
      <c r="S249" s="56"/>
      <c r="T249" s="56"/>
      <c r="U249" s="56"/>
      <c r="V249" s="169">
        <v>52</v>
      </c>
      <c r="W249" s="153">
        <v>5.3</v>
      </c>
      <c r="X249" s="25"/>
      <c r="Y249" s="25"/>
      <c r="Z249" s="25"/>
      <c r="AA249" s="26"/>
      <c r="AB249" s="28"/>
      <c r="AC249" s="25"/>
      <c r="AD249" s="25"/>
      <c r="AE249" s="26"/>
    </row>
    <row r="250" spans="1:31" ht="15" customHeight="1">
      <c r="A250" s="109" t="s">
        <v>36</v>
      </c>
      <c r="B250" s="24" t="s">
        <v>32</v>
      </c>
      <c r="C250" s="24" t="s">
        <v>22</v>
      </c>
      <c r="D250" s="24">
        <v>7</v>
      </c>
      <c r="E250" s="89" t="s">
        <v>23</v>
      </c>
      <c r="F250" s="83">
        <v>42098</v>
      </c>
      <c r="G250" s="137">
        <v>35.56</v>
      </c>
      <c r="H250" s="146">
        <v>4.3180000000000005</v>
      </c>
      <c r="I250" s="83">
        <v>42116</v>
      </c>
      <c r="J250" s="48"/>
      <c r="K250" s="63"/>
      <c r="L250" s="63"/>
      <c r="M250" s="83">
        <v>42157</v>
      </c>
      <c r="N250" s="48"/>
      <c r="O250" s="48"/>
      <c r="P250" s="48"/>
      <c r="Q250" s="161">
        <v>46.228000000000002</v>
      </c>
      <c r="R250" s="83">
        <v>42233</v>
      </c>
      <c r="S250" s="56"/>
      <c r="T250" s="56"/>
      <c r="U250" s="56"/>
      <c r="V250" s="169">
        <v>57</v>
      </c>
      <c r="W250" s="153">
        <v>6.3</v>
      </c>
      <c r="X250" s="25"/>
      <c r="Y250" s="25"/>
      <c r="Z250" s="25"/>
      <c r="AA250" s="26"/>
      <c r="AB250" s="28"/>
      <c r="AC250" s="25"/>
      <c r="AD250" s="25"/>
      <c r="AE250" s="26"/>
    </row>
    <row r="251" spans="1:31" ht="15" customHeight="1">
      <c r="A251" s="109" t="s">
        <v>36</v>
      </c>
      <c r="B251" s="24" t="s">
        <v>32</v>
      </c>
      <c r="C251" s="24" t="s">
        <v>22</v>
      </c>
      <c r="D251" s="24">
        <v>8</v>
      </c>
      <c r="E251" s="89" t="s">
        <v>23</v>
      </c>
      <c r="F251" s="83">
        <v>42098</v>
      </c>
      <c r="G251" s="137">
        <v>43.18</v>
      </c>
      <c r="H251" s="146">
        <v>6.0959999999999992</v>
      </c>
      <c r="I251" s="83">
        <v>42116</v>
      </c>
      <c r="J251" s="48"/>
      <c r="K251" s="63"/>
      <c r="L251" s="63"/>
      <c r="M251" s="83">
        <v>42157</v>
      </c>
      <c r="N251" s="48"/>
      <c r="O251" s="48"/>
      <c r="P251" s="48"/>
      <c r="Q251" s="161">
        <v>48.006</v>
      </c>
      <c r="R251" s="83">
        <v>42233</v>
      </c>
      <c r="S251" s="56"/>
      <c r="T251" s="56"/>
      <c r="U251" s="56"/>
      <c r="V251" s="169">
        <v>61</v>
      </c>
      <c r="W251" s="153">
        <v>6.7</v>
      </c>
      <c r="X251" s="25"/>
      <c r="Y251" s="25"/>
      <c r="Z251" s="25"/>
      <c r="AA251" s="26"/>
      <c r="AB251" s="28"/>
      <c r="AC251" s="25"/>
      <c r="AD251" s="25"/>
      <c r="AE251" s="26"/>
    </row>
    <row r="252" spans="1:31" ht="15" customHeight="1">
      <c r="A252" s="109" t="s">
        <v>36</v>
      </c>
      <c r="B252" s="24" t="s">
        <v>32</v>
      </c>
      <c r="C252" s="24" t="s">
        <v>22</v>
      </c>
      <c r="D252" s="24">
        <v>9</v>
      </c>
      <c r="E252" s="89" t="s">
        <v>23</v>
      </c>
      <c r="F252" s="83">
        <v>42098</v>
      </c>
      <c r="G252" s="137">
        <v>50.8</v>
      </c>
      <c r="H252" s="146">
        <v>5.08</v>
      </c>
      <c r="I252" s="83">
        <v>42116</v>
      </c>
      <c r="J252" s="48"/>
      <c r="K252" s="63"/>
      <c r="L252" s="63"/>
      <c r="M252" s="83">
        <v>42157</v>
      </c>
      <c r="N252" s="48"/>
      <c r="O252" s="48"/>
      <c r="P252" s="48"/>
      <c r="Q252" s="161">
        <v>57.15</v>
      </c>
      <c r="R252" s="83">
        <v>42233</v>
      </c>
      <c r="S252" s="56"/>
      <c r="T252" s="56"/>
      <c r="U252" s="56"/>
      <c r="V252" s="169">
        <v>71</v>
      </c>
      <c r="W252" s="153">
        <v>6.5</v>
      </c>
      <c r="X252" s="25"/>
      <c r="Y252" s="25"/>
      <c r="Z252" s="25"/>
      <c r="AA252" s="26"/>
      <c r="AB252" s="28"/>
      <c r="AC252" s="25"/>
      <c r="AD252" s="25"/>
      <c r="AE252" s="26"/>
    </row>
    <row r="253" spans="1:31" ht="15" customHeight="1">
      <c r="A253" s="109" t="s">
        <v>36</v>
      </c>
      <c r="B253" s="24" t="s">
        <v>32</v>
      </c>
      <c r="C253" s="24" t="s">
        <v>22</v>
      </c>
      <c r="D253" s="24">
        <v>10</v>
      </c>
      <c r="E253" s="89" t="s">
        <v>23</v>
      </c>
      <c r="F253" s="83">
        <v>42098</v>
      </c>
      <c r="G253" s="137">
        <v>45.72</v>
      </c>
      <c r="H253" s="146">
        <v>6.6040000000000001</v>
      </c>
      <c r="I253" s="83">
        <v>42116</v>
      </c>
      <c r="J253" s="48"/>
      <c r="K253" s="63"/>
      <c r="L253" s="63"/>
      <c r="M253" s="83">
        <v>42157</v>
      </c>
      <c r="N253" s="48"/>
      <c r="O253" s="48"/>
      <c r="P253" s="48"/>
      <c r="Q253" s="161">
        <v>54.61</v>
      </c>
      <c r="R253" s="83">
        <v>42233</v>
      </c>
      <c r="S253" s="56"/>
      <c r="T253" s="56"/>
      <c r="U253" s="56"/>
      <c r="V253" s="169">
        <v>73</v>
      </c>
      <c r="W253" s="153">
        <v>7.6</v>
      </c>
      <c r="X253" s="25"/>
      <c r="Y253" s="25"/>
      <c r="Z253" s="25"/>
      <c r="AA253" s="26"/>
      <c r="AB253" s="28"/>
      <c r="AC253" s="25"/>
      <c r="AD253" s="25"/>
      <c r="AE253" s="26"/>
    </row>
    <row r="254" spans="1:31" ht="15" customHeight="1">
      <c r="A254" s="109" t="s">
        <v>36</v>
      </c>
      <c r="B254" s="24" t="s">
        <v>32</v>
      </c>
      <c r="C254" s="24" t="s">
        <v>22</v>
      </c>
      <c r="D254" s="24">
        <v>11</v>
      </c>
      <c r="E254" s="89" t="s">
        <v>23</v>
      </c>
      <c r="F254" s="83">
        <v>42098</v>
      </c>
      <c r="G254" s="137">
        <v>43.942</v>
      </c>
      <c r="H254" s="146">
        <v>4.5719999999999992</v>
      </c>
      <c r="I254" s="83">
        <v>42116</v>
      </c>
      <c r="J254" s="48"/>
      <c r="K254" s="63"/>
      <c r="L254" s="63"/>
      <c r="M254" s="83">
        <v>42157</v>
      </c>
      <c r="N254" s="48"/>
      <c r="O254" s="48"/>
      <c r="P254" s="48"/>
      <c r="Q254" s="161">
        <v>50.545999999999999</v>
      </c>
      <c r="R254" s="83">
        <v>42233</v>
      </c>
      <c r="S254" s="56"/>
      <c r="T254" s="56"/>
      <c r="U254" s="56"/>
      <c r="V254" s="169">
        <v>58</v>
      </c>
      <c r="W254" s="153">
        <v>6.6</v>
      </c>
      <c r="X254" s="25"/>
      <c r="Y254" s="25"/>
      <c r="Z254" s="25"/>
      <c r="AA254" s="26"/>
      <c r="AB254" s="28"/>
      <c r="AC254" s="25"/>
      <c r="AD254" s="25"/>
      <c r="AE254" s="26"/>
    </row>
    <row r="255" spans="1:31" ht="15" customHeight="1">
      <c r="A255" s="109" t="s">
        <v>36</v>
      </c>
      <c r="B255" s="24" t="s">
        <v>32</v>
      </c>
      <c r="C255" s="24" t="s">
        <v>22</v>
      </c>
      <c r="D255" s="24">
        <v>12</v>
      </c>
      <c r="E255" s="89" t="s">
        <v>23</v>
      </c>
      <c r="F255" s="83">
        <v>42098</v>
      </c>
      <c r="G255" s="137">
        <v>40.64</v>
      </c>
      <c r="H255" s="146">
        <v>7.1120000000000001</v>
      </c>
      <c r="I255" s="83">
        <v>42116</v>
      </c>
      <c r="J255" s="48"/>
      <c r="K255" s="63"/>
      <c r="L255" s="63"/>
      <c r="M255" s="83">
        <v>42157</v>
      </c>
      <c r="N255" s="48"/>
      <c r="O255" s="48"/>
      <c r="P255" s="48"/>
      <c r="Q255" s="161">
        <v>52.577999999999996</v>
      </c>
      <c r="R255" s="83">
        <v>42233</v>
      </c>
      <c r="S255" s="56"/>
      <c r="T255" s="56"/>
      <c r="U255" s="56"/>
      <c r="V255" s="169">
        <v>57</v>
      </c>
      <c r="W255" s="153">
        <v>6.2</v>
      </c>
      <c r="X255" s="25"/>
      <c r="Y255" s="25"/>
      <c r="Z255" s="25"/>
      <c r="AA255" s="26"/>
      <c r="AB255" s="28"/>
      <c r="AC255" s="25"/>
      <c r="AD255" s="25"/>
      <c r="AE255" s="26"/>
    </row>
    <row r="256" spans="1:31" ht="15" customHeight="1">
      <c r="A256" s="109" t="s">
        <v>36</v>
      </c>
      <c r="B256" s="24" t="s">
        <v>32</v>
      </c>
      <c r="C256" s="24" t="s">
        <v>22</v>
      </c>
      <c r="D256" s="24">
        <v>13</v>
      </c>
      <c r="E256" s="89" t="s">
        <v>23</v>
      </c>
      <c r="F256" s="83">
        <v>42098</v>
      </c>
      <c r="G256" s="137">
        <v>48.26</v>
      </c>
      <c r="H256" s="146">
        <v>5.08</v>
      </c>
      <c r="I256" s="83">
        <v>42116</v>
      </c>
      <c r="J256" s="48"/>
      <c r="K256" s="63"/>
      <c r="L256" s="63"/>
      <c r="M256" s="83">
        <v>42157</v>
      </c>
      <c r="N256" s="48"/>
      <c r="O256" s="48"/>
      <c r="P256" s="48"/>
      <c r="Q256" s="161">
        <v>51.054000000000002</v>
      </c>
      <c r="R256" s="83">
        <v>42233</v>
      </c>
      <c r="S256" s="56"/>
      <c r="T256" s="56"/>
      <c r="U256" s="56"/>
      <c r="V256" s="169">
        <v>59</v>
      </c>
      <c r="W256" s="153">
        <v>7.4</v>
      </c>
      <c r="X256" s="25"/>
      <c r="Y256" s="25"/>
      <c r="Z256" s="25"/>
      <c r="AA256" s="26"/>
      <c r="AB256" s="28"/>
      <c r="AC256" s="25"/>
      <c r="AD256" s="25"/>
      <c r="AE256" s="26"/>
    </row>
    <row r="257" spans="1:31" ht="15" customHeight="1">
      <c r="A257" s="109" t="s">
        <v>36</v>
      </c>
      <c r="B257" s="24" t="s">
        <v>32</v>
      </c>
      <c r="C257" s="24" t="s">
        <v>22</v>
      </c>
      <c r="D257" s="24">
        <v>14</v>
      </c>
      <c r="E257" s="89" t="s">
        <v>23</v>
      </c>
      <c r="F257" s="83">
        <v>42098</v>
      </c>
      <c r="G257" s="137">
        <v>49.53</v>
      </c>
      <c r="H257" s="146">
        <v>5.08</v>
      </c>
      <c r="I257" s="83">
        <v>42116</v>
      </c>
      <c r="J257" s="48"/>
      <c r="K257" s="63"/>
      <c r="L257" s="63"/>
      <c r="M257" s="83">
        <v>42157</v>
      </c>
      <c r="N257" s="48"/>
      <c r="O257" s="48"/>
      <c r="P257" s="48"/>
      <c r="Q257" s="161">
        <v>58.42</v>
      </c>
      <c r="R257" s="83">
        <v>42233</v>
      </c>
      <c r="S257" s="56"/>
      <c r="T257" s="56"/>
      <c r="U257" s="56"/>
      <c r="V257" s="169">
        <v>67</v>
      </c>
      <c r="W257" s="153">
        <v>6.6</v>
      </c>
      <c r="X257" s="25"/>
      <c r="Y257" s="25"/>
      <c r="Z257" s="25"/>
      <c r="AA257" s="26"/>
      <c r="AB257" s="28"/>
      <c r="AC257" s="25"/>
      <c r="AD257" s="25"/>
      <c r="AE257" s="26"/>
    </row>
    <row r="258" spans="1:31" ht="15" customHeight="1">
      <c r="A258" s="109" t="s">
        <v>36</v>
      </c>
      <c r="B258" s="24" t="s">
        <v>32</v>
      </c>
      <c r="C258" s="24" t="s">
        <v>22</v>
      </c>
      <c r="D258" s="24">
        <v>15</v>
      </c>
      <c r="E258" s="89" t="s">
        <v>23</v>
      </c>
      <c r="F258" s="83">
        <v>42098</v>
      </c>
      <c r="G258" s="137">
        <v>45.72</v>
      </c>
      <c r="H258" s="146">
        <v>4.8259999999999996</v>
      </c>
      <c r="I258" s="83">
        <v>42116</v>
      </c>
      <c r="J258" s="48"/>
      <c r="K258" s="63"/>
      <c r="L258" s="63"/>
      <c r="M258" s="83">
        <v>42157</v>
      </c>
      <c r="N258" s="48"/>
      <c r="O258" s="48"/>
      <c r="P258" s="48"/>
      <c r="Q258" s="161">
        <v>58.927999999999997</v>
      </c>
      <c r="R258" s="83">
        <v>42233</v>
      </c>
      <c r="S258" s="56"/>
      <c r="T258" s="56"/>
      <c r="U258" s="56"/>
      <c r="V258" s="169">
        <v>65</v>
      </c>
      <c r="W258" s="153">
        <v>5.9</v>
      </c>
      <c r="X258" s="25"/>
      <c r="Y258" s="25"/>
      <c r="Z258" s="25"/>
      <c r="AA258" s="26"/>
      <c r="AB258" s="28"/>
      <c r="AC258" s="25"/>
      <c r="AD258" s="25"/>
      <c r="AE258" s="26"/>
    </row>
    <row r="259" spans="1:31" ht="15" customHeight="1">
      <c r="A259" s="109" t="s">
        <v>36</v>
      </c>
      <c r="B259" s="24" t="s">
        <v>32</v>
      </c>
      <c r="C259" s="24" t="s">
        <v>22</v>
      </c>
      <c r="D259" s="24">
        <v>16</v>
      </c>
      <c r="E259" s="89" t="s">
        <v>23</v>
      </c>
      <c r="F259" s="83">
        <v>42098</v>
      </c>
      <c r="G259" s="137">
        <v>45.72</v>
      </c>
      <c r="H259" s="146">
        <v>4.8259999999999996</v>
      </c>
      <c r="I259" s="83">
        <v>42116</v>
      </c>
      <c r="J259" s="48"/>
      <c r="K259" s="63"/>
      <c r="L259" s="63"/>
      <c r="M259" s="83">
        <v>42157</v>
      </c>
      <c r="N259" s="48"/>
      <c r="O259" s="48"/>
      <c r="P259" s="48"/>
      <c r="Q259" s="161">
        <v>58.165999999999997</v>
      </c>
      <c r="R259" s="83">
        <v>42233</v>
      </c>
      <c r="S259" s="56"/>
      <c r="T259" s="56"/>
      <c r="U259" s="56"/>
      <c r="V259" s="169">
        <v>63</v>
      </c>
      <c r="W259" s="153">
        <v>6.6</v>
      </c>
      <c r="X259" s="25"/>
      <c r="Y259" s="25"/>
      <c r="Z259" s="25"/>
      <c r="AA259" s="26"/>
      <c r="AB259" s="28"/>
      <c r="AC259" s="25"/>
      <c r="AD259" s="25"/>
      <c r="AE259" s="26"/>
    </row>
    <row r="260" spans="1:31" ht="15" customHeight="1">
      <c r="A260" s="109" t="s">
        <v>36</v>
      </c>
      <c r="B260" s="24" t="s">
        <v>32</v>
      </c>
      <c r="C260" s="24" t="s">
        <v>22</v>
      </c>
      <c r="D260" s="24">
        <v>17</v>
      </c>
      <c r="E260" s="89" t="s">
        <v>23</v>
      </c>
      <c r="F260" s="83">
        <v>42098</v>
      </c>
      <c r="G260" s="137">
        <v>43.434000000000005</v>
      </c>
      <c r="H260" s="146">
        <v>6.35</v>
      </c>
      <c r="I260" s="83">
        <v>42116</v>
      </c>
      <c r="J260" s="48"/>
      <c r="K260" s="63"/>
      <c r="L260" s="63"/>
      <c r="M260" s="83">
        <v>42157</v>
      </c>
      <c r="N260" s="48"/>
      <c r="O260" s="48"/>
      <c r="P260" s="48"/>
      <c r="Q260" s="161">
        <v>53.594000000000001</v>
      </c>
      <c r="R260" s="83">
        <v>42233</v>
      </c>
      <c r="S260" s="56"/>
      <c r="T260" s="56"/>
      <c r="U260" s="56"/>
      <c r="V260" s="169">
        <v>61</v>
      </c>
      <c r="W260" s="153">
        <v>7.1</v>
      </c>
      <c r="X260" s="25"/>
      <c r="Y260" s="25"/>
      <c r="Z260" s="25"/>
      <c r="AA260" s="26"/>
      <c r="AB260" s="28"/>
      <c r="AC260" s="25"/>
      <c r="AD260" s="25"/>
      <c r="AE260" s="26"/>
    </row>
    <row r="261" spans="1:31" ht="15" customHeight="1">
      <c r="A261" s="109" t="s">
        <v>36</v>
      </c>
      <c r="B261" s="24" t="s">
        <v>32</v>
      </c>
      <c r="C261" s="24" t="s">
        <v>22</v>
      </c>
      <c r="D261" s="24">
        <v>18</v>
      </c>
      <c r="E261" s="89" t="s">
        <v>23</v>
      </c>
      <c r="F261" s="83">
        <v>42098</v>
      </c>
      <c r="G261" s="137">
        <v>38.1</v>
      </c>
      <c r="H261" s="146">
        <v>6.6040000000000001</v>
      </c>
      <c r="I261" s="83">
        <v>42116</v>
      </c>
      <c r="J261" s="48"/>
      <c r="K261" s="63"/>
      <c r="L261" s="63"/>
      <c r="M261" s="83">
        <v>42157</v>
      </c>
      <c r="N261" s="48"/>
      <c r="O261" s="48"/>
      <c r="P261" s="48"/>
      <c r="Q261" s="161">
        <v>56.134000000000007</v>
      </c>
      <c r="R261" s="83">
        <v>42233</v>
      </c>
      <c r="S261" s="56"/>
      <c r="T261" s="56"/>
      <c r="U261" s="56"/>
      <c r="V261" s="169">
        <v>66</v>
      </c>
      <c r="W261" s="153">
        <v>6.6</v>
      </c>
      <c r="X261" s="25"/>
      <c r="Y261" s="25"/>
      <c r="Z261" s="25"/>
      <c r="AA261" s="26"/>
      <c r="AB261" s="28"/>
      <c r="AC261" s="25"/>
      <c r="AD261" s="25"/>
      <c r="AE261" s="26"/>
    </row>
    <row r="262" spans="1:31" ht="15" customHeight="1">
      <c r="A262" s="109" t="s">
        <v>36</v>
      </c>
      <c r="B262" s="24" t="s">
        <v>32</v>
      </c>
      <c r="C262" s="24" t="s">
        <v>22</v>
      </c>
      <c r="D262" s="24">
        <v>19</v>
      </c>
      <c r="E262" s="89" t="s">
        <v>23</v>
      </c>
      <c r="F262" s="83">
        <v>42098</v>
      </c>
      <c r="G262" s="137">
        <v>53.34</v>
      </c>
      <c r="H262" s="146">
        <v>4.5719999999999992</v>
      </c>
      <c r="I262" s="83">
        <v>42116</v>
      </c>
      <c r="J262" s="48"/>
      <c r="K262" s="63"/>
      <c r="L262" s="63"/>
      <c r="M262" s="83">
        <v>42157</v>
      </c>
      <c r="N262" s="48"/>
      <c r="O262" s="48"/>
      <c r="P262" s="48"/>
      <c r="Q262" s="161">
        <v>49.275999999999996</v>
      </c>
      <c r="R262" s="83">
        <v>42233</v>
      </c>
      <c r="S262" s="56"/>
      <c r="T262" s="56"/>
      <c r="U262" s="56"/>
      <c r="V262" s="169">
        <v>56</v>
      </c>
      <c r="W262" s="153">
        <v>5.8</v>
      </c>
      <c r="X262" s="25"/>
      <c r="Y262" s="25"/>
      <c r="Z262" s="25"/>
      <c r="AA262" s="26"/>
      <c r="AB262" s="28"/>
      <c r="AC262" s="25"/>
      <c r="AD262" s="25"/>
      <c r="AE262" s="26"/>
    </row>
    <row r="263" spans="1:31" ht="15" customHeight="1">
      <c r="A263" s="109" t="s">
        <v>36</v>
      </c>
      <c r="B263" s="24" t="s">
        <v>32</v>
      </c>
      <c r="C263" s="24" t="s">
        <v>22</v>
      </c>
      <c r="D263" s="24">
        <v>20</v>
      </c>
      <c r="E263" s="89" t="s">
        <v>23</v>
      </c>
      <c r="F263" s="83">
        <v>42098</v>
      </c>
      <c r="G263" s="137">
        <v>40.64</v>
      </c>
      <c r="H263" s="146">
        <v>3.302</v>
      </c>
      <c r="I263" s="83">
        <v>42116</v>
      </c>
      <c r="J263" s="48"/>
      <c r="K263" s="63"/>
      <c r="L263" s="63"/>
      <c r="M263" s="83">
        <v>42157</v>
      </c>
      <c r="N263" s="48"/>
      <c r="O263" s="48"/>
      <c r="P263" s="48"/>
      <c r="Q263" s="161">
        <v>62.230000000000004</v>
      </c>
      <c r="R263" s="83">
        <v>42233</v>
      </c>
      <c r="S263" s="56"/>
      <c r="T263" s="56"/>
      <c r="U263" s="56"/>
      <c r="V263" s="169">
        <v>64</v>
      </c>
      <c r="W263" s="153">
        <v>7.7</v>
      </c>
      <c r="X263" s="25"/>
      <c r="Y263" s="25"/>
      <c r="Z263" s="25"/>
      <c r="AA263" s="26"/>
      <c r="AB263" s="28"/>
      <c r="AC263" s="25"/>
      <c r="AD263" s="25"/>
      <c r="AE263" s="26"/>
    </row>
    <row r="264" spans="1:31" ht="15" customHeight="1">
      <c r="A264" s="110" t="s">
        <v>36</v>
      </c>
      <c r="B264" s="29" t="s">
        <v>34</v>
      </c>
      <c r="C264" s="29" t="s">
        <v>35</v>
      </c>
      <c r="D264" s="29">
        <v>1</v>
      </c>
      <c r="E264" s="101" t="s">
        <v>27</v>
      </c>
      <c r="F264" s="100">
        <v>42098</v>
      </c>
      <c r="G264" s="138">
        <v>34.798000000000002</v>
      </c>
      <c r="H264" s="147">
        <v>3.556</v>
      </c>
      <c r="I264" s="90">
        <v>42116</v>
      </c>
      <c r="J264" s="18"/>
      <c r="K264" s="65"/>
      <c r="L264" s="65"/>
      <c r="M264" s="90">
        <v>42157</v>
      </c>
      <c r="N264" s="18"/>
      <c r="O264" s="18"/>
      <c r="P264" s="18"/>
      <c r="Q264" s="157">
        <v>40.64</v>
      </c>
      <c r="R264" s="85">
        <v>42233</v>
      </c>
      <c r="S264" s="60"/>
      <c r="T264" s="60"/>
      <c r="U264" s="60"/>
      <c r="V264" s="170">
        <v>53</v>
      </c>
      <c r="W264" s="155">
        <v>6.4</v>
      </c>
      <c r="X264" s="78"/>
      <c r="Y264" s="30"/>
      <c r="Z264" s="30"/>
      <c r="AA264" s="30"/>
      <c r="AB264" s="30"/>
      <c r="AC264" s="30"/>
      <c r="AD264" s="30"/>
      <c r="AE264" s="30"/>
    </row>
    <row r="265" spans="1:31" ht="15" customHeight="1">
      <c r="A265" s="111" t="s">
        <v>36</v>
      </c>
      <c r="B265" s="31" t="s">
        <v>34</v>
      </c>
      <c r="C265" s="31" t="s">
        <v>35</v>
      </c>
      <c r="D265" s="31">
        <v>2</v>
      </c>
      <c r="E265" s="103" t="s">
        <v>27</v>
      </c>
      <c r="F265" s="102">
        <v>42098</v>
      </c>
      <c r="G265" s="139">
        <v>33.274000000000001</v>
      </c>
      <c r="H265" s="148">
        <v>2.2859999999999996</v>
      </c>
      <c r="I265" s="91">
        <v>42116</v>
      </c>
      <c r="J265" s="18"/>
      <c r="K265" s="65"/>
      <c r="L265" s="65"/>
      <c r="M265" s="91">
        <v>42157</v>
      </c>
      <c r="N265" s="18"/>
      <c r="O265" s="18"/>
      <c r="P265" s="18"/>
      <c r="Q265" s="157">
        <v>39.369999999999997</v>
      </c>
      <c r="R265" s="85">
        <v>42233</v>
      </c>
      <c r="S265" s="60"/>
      <c r="T265" s="60"/>
      <c r="U265" s="60"/>
      <c r="V265" s="170">
        <v>46</v>
      </c>
      <c r="W265" s="155">
        <v>4.4000000000000004</v>
      </c>
      <c r="X265" s="36"/>
      <c r="Y265" s="18"/>
      <c r="Z265" s="18"/>
      <c r="AA265" s="18"/>
      <c r="AB265" s="18"/>
      <c r="AC265" s="18"/>
      <c r="AD265" s="18"/>
      <c r="AE265" s="18"/>
    </row>
    <row r="266" spans="1:31" ht="15" customHeight="1">
      <c r="A266" s="111" t="s">
        <v>36</v>
      </c>
      <c r="B266" s="31" t="s">
        <v>34</v>
      </c>
      <c r="C266" s="31" t="s">
        <v>35</v>
      </c>
      <c r="D266" s="31">
        <v>3</v>
      </c>
      <c r="E266" s="103" t="s">
        <v>27</v>
      </c>
      <c r="F266" s="102">
        <v>42098</v>
      </c>
      <c r="G266" s="139">
        <v>29.718</v>
      </c>
      <c r="H266" s="148">
        <v>3.302</v>
      </c>
      <c r="I266" s="91">
        <v>42116</v>
      </c>
      <c r="J266" s="18"/>
      <c r="K266" s="65"/>
      <c r="L266" s="65"/>
      <c r="M266" s="91">
        <v>42157</v>
      </c>
      <c r="N266" s="18"/>
      <c r="O266" s="18"/>
      <c r="P266" s="18"/>
      <c r="Q266" s="157">
        <v>38.353999999999999</v>
      </c>
      <c r="R266" s="85">
        <v>42233</v>
      </c>
      <c r="S266" s="60"/>
      <c r="T266" s="60"/>
      <c r="U266" s="60"/>
      <c r="V266" s="170">
        <v>56</v>
      </c>
      <c r="W266" s="155">
        <v>6.1</v>
      </c>
      <c r="X266" s="36"/>
      <c r="Y266" s="18"/>
      <c r="Z266" s="18"/>
      <c r="AA266" s="18"/>
      <c r="AB266" s="18"/>
      <c r="AC266" s="18"/>
      <c r="AD266" s="18"/>
      <c r="AE266" s="18"/>
    </row>
    <row r="267" spans="1:31" ht="15" customHeight="1">
      <c r="A267" s="111" t="s">
        <v>36</v>
      </c>
      <c r="B267" s="31" t="s">
        <v>34</v>
      </c>
      <c r="C267" s="31" t="s">
        <v>35</v>
      </c>
      <c r="D267" s="31">
        <v>4</v>
      </c>
      <c r="E267" s="103" t="s">
        <v>27</v>
      </c>
      <c r="F267" s="102">
        <v>42098</v>
      </c>
      <c r="G267" s="139">
        <v>41.910000000000004</v>
      </c>
      <c r="H267" s="148">
        <v>4.0640000000000001</v>
      </c>
      <c r="I267" s="91">
        <v>42116</v>
      </c>
      <c r="J267" s="18"/>
      <c r="K267" s="65"/>
      <c r="L267" s="65"/>
      <c r="M267" s="91">
        <v>42157</v>
      </c>
      <c r="N267" s="18"/>
      <c r="O267" s="18"/>
      <c r="P267" s="18"/>
      <c r="Q267" s="157">
        <v>55.625999999999998</v>
      </c>
      <c r="R267" s="85">
        <v>42233</v>
      </c>
      <c r="S267" s="60"/>
      <c r="T267" s="60"/>
      <c r="U267" s="60"/>
      <c r="V267" s="170">
        <v>51</v>
      </c>
      <c r="W267" s="155">
        <v>6.3</v>
      </c>
      <c r="X267" s="36"/>
      <c r="Y267" s="18"/>
      <c r="Z267" s="18"/>
      <c r="AA267" s="18"/>
      <c r="AB267" s="18"/>
      <c r="AC267" s="18"/>
      <c r="AD267" s="18"/>
      <c r="AE267" s="18"/>
    </row>
    <row r="268" spans="1:31" ht="15" customHeight="1">
      <c r="A268" s="111" t="s">
        <v>36</v>
      </c>
      <c r="B268" s="31" t="s">
        <v>34</v>
      </c>
      <c r="C268" s="31" t="s">
        <v>35</v>
      </c>
      <c r="D268" s="31">
        <v>5</v>
      </c>
      <c r="E268" s="103" t="s">
        <v>27</v>
      </c>
      <c r="F268" s="102">
        <v>42098</v>
      </c>
      <c r="G268" s="139">
        <v>26.67</v>
      </c>
      <c r="H268" s="148">
        <v>3.0479999999999996</v>
      </c>
      <c r="I268" s="91">
        <v>42116</v>
      </c>
      <c r="J268" s="18"/>
      <c r="K268" s="65"/>
      <c r="L268" s="65"/>
      <c r="M268" s="91">
        <v>42157</v>
      </c>
      <c r="N268" s="18"/>
      <c r="O268" s="18"/>
      <c r="P268" s="18"/>
      <c r="Q268" s="157">
        <v>33.274000000000001</v>
      </c>
      <c r="R268" s="85">
        <v>42233</v>
      </c>
      <c r="S268" s="60"/>
      <c r="T268" s="60"/>
      <c r="U268" s="60"/>
      <c r="V268" s="170">
        <v>42</v>
      </c>
      <c r="W268" s="155">
        <v>5.6</v>
      </c>
      <c r="X268" s="36"/>
      <c r="Y268" s="18"/>
      <c r="Z268" s="18"/>
      <c r="AA268" s="18"/>
      <c r="AB268" s="18"/>
      <c r="AC268" s="18"/>
      <c r="AD268" s="18"/>
      <c r="AE268" s="18"/>
    </row>
    <row r="269" spans="1:31" ht="15" customHeight="1">
      <c r="A269" s="111" t="s">
        <v>36</v>
      </c>
      <c r="B269" s="31" t="s">
        <v>34</v>
      </c>
      <c r="C269" s="31" t="s">
        <v>35</v>
      </c>
      <c r="D269" s="31">
        <v>6</v>
      </c>
      <c r="E269" s="103" t="s">
        <v>27</v>
      </c>
      <c r="F269" s="102">
        <v>42098</v>
      </c>
      <c r="G269" s="139">
        <v>23.367999999999999</v>
      </c>
      <c r="H269" s="148">
        <v>3.556</v>
      </c>
      <c r="I269" s="91">
        <v>42116</v>
      </c>
      <c r="J269" s="18"/>
      <c r="K269" s="65"/>
      <c r="L269" s="65"/>
      <c r="M269" s="91">
        <v>42157</v>
      </c>
      <c r="N269" s="18"/>
      <c r="O269" s="18"/>
      <c r="P269" s="18"/>
      <c r="Q269" s="157">
        <v>25.4</v>
      </c>
      <c r="R269" s="85">
        <v>42233</v>
      </c>
      <c r="S269" s="60"/>
      <c r="T269" s="60"/>
      <c r="U269" s="60"/>
      <c r="V269" s="170">
        <v>33</v>
      </c>
      <c r="W269" s="155">
        <v>5.3</v>
      </c>
      <c r="X269" s="36"/>
      <c r="Y269" s="18"/>
      <c r="Z269" s="18"/>
      <c r="AA269" s="18"/>
      <c r="AB269" s="18"/>
      <c r="AC269" s="18"/>
      <c r="AD269" s="18"/>
      <c r="AE269" s="18"/>
    </row>
    <row r="270" spans="1:31" ht="15" customHeight="1">
      <c r="A270" s="111" t="s">
        <v>36</v>
      </c>
      <c r="B270" s="31" t="s">
        <v>34</v>
      </c>
      <c r="C270" s="31" t="s">
        <v>35</v>
      </c>
      <c r="D270" s="31">
        <v>7</v>
      </c>
      <c r="E270" s="103" t="s">
        <v>27</v>
      </c>
      <c r="F270" s="102">
        <v>42098</v>
      </c>
      <c r="G270" s="139">
        <v>39.369999999999997</v>
      </c>
      <c r="H270" s="148">
        <v>3.8099999999999996</v>
      </c>
      <c r="I270" s="91">
        <v>42116</v>
      </c>
      <c r="J270" s="18"/>
      <c r="K270" s="65"/>
      <c r="L270" s="65"/>
      <c r="M270" s="91">
        <v>42157</v>
      </c>
      <c r="N270" s="18"/>
      <c r="O270" s="18"/>
      <c r="P270" s="18"/>
      <c r="Q270" s="157">
        <v>45.72</v>
      </c>
      <c r="R270" s="85">
        <v>42233</v>
      </c>
      <c r="S270" s="60"/>
      <c r="T270" s="60"/>
      <c r="U270" s="60"/>
      <c r="V270" s="170">
        <v>45</v>
      </c>
      <c r="W270" s="155">
        <v>6.7</v>
      </c>
      <c r="X270" s="36"/>
      <c r="Y270" s="18"/>
      <c r="Z270" s="18"/>
      <c r="AA270" s="18"/>
      <c r="AB270" s="18"/>
      <c r="AC270" s="18"/>
      <c r="AD270" s="18"/>
      <c r="AE270" s="18"/>
    </row>
    <row r="271" spans="1:31" ht="15" customHeight="1">
      <c r="A271" s="111" t="s">
        <v>36</v>
      </c>
      <c r="B271" s="31" t="s">
        <v>34</v>
      </c>
      <c r="C271" s="31" t="s">
        <v>35</v>
      </c>
      <c r="D271" s="31">
        <v>8</v>
      </c>
      <c r="E271" s="103" t="s">
        <v>27</v>
      </c>
      <c r="F271" s="102">
        <v>42098</v>
      </c>
      <c r="G271" s="139">
        <v>29.463999999999999</v>
      </c>
      <c r="H271" s="148">
        <v>2.54</v>
      </c>
      <c r="I271" s="91">
        <v>42116</v>
      </c>
      <c r="J271" s="18"/>
      <c r="K271" s="65"/>
      <c r="L271" s="65"/>
      <c r="M271" s="91">
        <v>42157</v>
      </c>
      <c r="N271" s="18"/>
      <c r="O271" s="18"/>
      <c r="P271" s="18"/>
      <c r="Q271" s="157">
        <v>29.972000000000001</v>
      </c>
      <c r="R271" s="85">
        <v>42233</v>
      </c>
      <c r="S271" s="60"/>
      <c r="T271" s="60"/>
      <c r="U271" s="60"/>
      <c r="V271" s="170">
        <v>36</v>
      </c>
      <c r="W271" s="155">
        <v>1.9</v>
      </c>
      <c r="X271" s="36"/>
      <c r="Y271" s="18"/>
      <c r="Z271" s="18"/>
      <c r="AA271" s="18"/>
      <c r="AB271" s="18"/>
      <c r="AC271" s="18"/>
      <c r="AD271" s="18"/>
      <c r="AE271" s="18"/>
    </row>
    <row r="272" spans="1:31" ht="15" customHeight="1">
      <c r="A272" s="111" t="s">
        <v>36</v>
      </c>
      <c r="B272" s="31" t="s">
        <v>34</v>
      </c>
      <c r="C272" s="31" t="s">
        <v>35</v>
      </c>
      <c r="D272" s="31">
        <v>9</v>
      </c>
      <c r="E272" s="103" t="s">
        <v>27</v>
      </c>
      <c r="F272" s="102">
        <v>42098</v>
      </c>
      <c r="G272" s="139">
        <v>30.48</v>
      </c>
      <c r="H272" s="148">
        <v>2.54</v>
      </c>
      <c r="I272" s="91">
        <v>42116</v>
      </c>
      <c r="J272" s="18"/>
      <c r="K272" s="65"/>
      <c r="L272" s="65"/>
      <c r="M272" s="91">
        <v>42157</v>
      </c>
      <c r="N272" s="18"/>
      <c r="O272" s="18"/>
      <c r="P272" s="18"/>
      <c r="Q272" s="157">
        <v>30.48</v>
      </c>
      <c r="R272" s="85">
        <v>42233</v>
      </c>
      <c r="S272" s="60"/>
      <c r="T272" s="59" t="s">
        <v>24</v>
      </c>
      <c r="U272" s="59"/>
      <c r="V272" s="170">
        <v>28</v>
      </c>
      <c r="W272" s="155" t="s">
        <v>92</v>
      </c>
      <c r="X272" s="36"/>
      <c r="Y272" s="18"/>
      <c r="Z272" s="18"/>
      <c r="AA272" s="18"/>
      <c r="AB272" s="18"/>
      <c r="AC272" s="18"/>
      <c r="AD272" s="18"/>
      <c r="AE272" s="18"/>
    </row>
    <row r="273" spans="1:31" ht="15" customHeight="1">
      <c r="A273" s="111" t="s">
        <v>36</v>
      </c>
      <c r="B273" s="31" t="s">
        <v>34</v>
      </c>
      <c r="C273" s="31" t="s">
        <v>35</v>
      </c>
      <c r="D273" s="31">
        <v>10</v>
      </c>
      <c r="E273" s="103" t="s">
        <v>27</v>
      </c>
      <c r="F273" s="102">
        <v>42098</v>
      </c>
      <c r="G273" s="139">
        <v>25.907999999999998</v>
      </c>
      <c r="H273" s="148">
        <v>4.8259999999999996</v>
      </c>
      <c r="I273" s="91">
        <v>42116</v>
      </c>
      <c r="J273" s="18"/>
      <c r="K273" s="65"/>
      <c r="L273" s="65"/>
      <c r="M273" s="91">
        <v>42157</v>
      </c>
      <c r="N273" s="18"/>
      <c r="O273" s="18"/>
      <c r="P273" s="18"/>
      <c r="Q273" s="157">
        <v>28.447999999999997</v>
      </c>
      <c r="R273" s="85">
        <v>42233</v>
      </c>
      <c r="S273" s="60"/>
      <c r="T273" s="60"/>
      <c r="U273" s="60"/>
      <c r="V273" s="170">
        <v>33</v>
      </c>
      <c r="W273" s="155" t="s">
        <v>93</v>
      </c>
      <c r="X273" s="36"/>
      <c r="Y273" s="18"/>
      <c r="Z273" s="18"/>
      <c r="AA273" s="18"/>
      <c r="AB273" s="18"/>
      <c r="AC273" s="18"/>
      <c r="AD273" s="18"/>
      <c r="AE273" s="18"/>
    </row>
    <row r="274" spans="1:31" ht="15" customHeight="1">
      <c r="A274" s="111" t="s">
        <v>36</v>
      </c>
      <c r="B274" s="31" t="s">
        <v>34</v>
      </c>
      <c r="C274" s="31" t="s">
        <v>35</v>
      </c>
      <c r="D274" s="31">
        <v>11</v>
      </c>
      <c r="E274" s="103" t="s">
        <v>27</v>
      </c>
      <c r="F274" s="102">
        <v>42098</v>
      </c>
      <c r="G274" s="139">
        <v>24.637999999999998</v>
      </c>
      <c r="H274" s="148">
        <v>3.0479999999999996</v>
      </c>
      <c r="I274" s="91">
        <v>42116</v>
      </c>
      <c r="J274" s="18"/>
      <c r="K274" s="65"/>
      <c r="L274" s="65"/>
      <c r="M274" s="91">
        <v>42157</v>
      </c>
      <c r="N274" s="18"/>
      <c r="O274" s="18"/>
      <c r="P274" s="18"/>
      <c r="Q274" s="157">
        <v>26.416</v>
      </c>
      <c r="R274" s="85">
        <v>42233</v>
      </c>
      <c r="S274" s="60"/>
      <c r="T274" s="60"/>
      <c r="U274" s="60"/>
      <c r="V274" s="170" t="s">
        <v>94</v>
      </c>
      <c r="W274" s="155" t="s">
        <v>84</v>
      </c>
      <c r="X274" s="36"/>
      <c r="Y274" s="18"/>
      <c r="Z274" s="18"/>
      <c r="AA274" s="18"/>
      <c r="AB274" s="18"/>
      <c r="AC274" s="18"/>
      <c r="AD274" s="18"/>
      <c r="AE274" s="18"/>
    </row>
    <row r="275" spans="1:31" ht="15" customHeight="1">
      <c r="A275" s="111" t="s">
        <v>36</v>
      </c>
      <c r="B275" s="31" t="s">
        <v>34</v>
      </c>
      <c r="C275" s="31" t="s">
        <v>35</v>
      </c>
      <c r="D275" s="31">
        <v>12</v>
      </c>
      <c r="E275" s="103" t="s">
        <v>27</v>
      </c>
      <c r="F275" s="102">
        <v>42098</v>
      </c>
      <c r="G275" s="139">
        <v>19.05</v>
      </c>
      <c r="H275" s="148">
        <v>4.3180000000000005</v>
      </c>
      <c r="I275" s="91">
        <v>42116</v>
      </c>
      <c r="J275" s="18"/>
      <c r="K275" s="65"/>
      <c r="L275" s="65"/>
      <c r="M275" s="91">
        <v>42157</v>
      </c>
      <c r="N275" s="18"/>
      <c r="O275" s="18"/>
      <c r="P275" s="18"/>
      <c r="Q275" s="157">
        <v>24.384</v>
      </c>
      <c r="R275" s="85">
        <v>42233</v>
      </c>
      <c r="S275" s="60"/>
      <c r="T275" s="60"/>
      <c r="U275" s="60"/>
      <c r="V275" s="170" t="s">
        <v>94</v>
      </c>
      <c r="W275" s="155" t="s">
        <v>87</v>
      </c>
      <c r="X275" s="36"/>
      <c r="Y275" s="18"/>
      <c r="Z275" s="18"/>
      <c r="AA275" s="18"/>
      <c r="AB275" s="18"/>
      <c r="AC275" s="18"/>
      <c r="AD275" s="18"/>
      <c r="AE275" s="18"/>
    </row>
    <row r="276" spans="1:31" ht="15" customHeight="1">
      <c r="A276" s="111" t="s">
        <v>36</v>
      </c>
      <c r="B276" s="31" t="s">
        <v>34</v>
      </c>
      <c r="C276" s="31" t="s">
        <v>35</v>
      </c>
      <c r="D276" s="31">
        <v>13</v>
      </c>
      <c r="E276" s="103" t="s">
        <v>27</v>
      </c>
      <c r="F276" s="102">
        <v>42098</v>
      </c>
      <c r="G276" s="139">
        <v>15.494</v>
      </c>
      <c r="H276" s="148">
        <v>2.794</v>
      </c>
      <c r="I276" s="91">
        <v>42116</v>
      </c>
      <c r="J276" s="18"/>
      <c r="K276" s="65"/>
      <c r="L276" s="65"/>
      <c r="M276" s="91">
        <v>42157</v>
      </c>
      <c r="N276" s="18"/>
      <c r="O276" s="18"/>
      <c r="P276" s="18"/>
      <c r="Q276" s="157">
        <v>19.812000000000001</v>
      </c>
      <c r="R276" s="85">
        <v>42233</v>
      </c>
      <c r="S276" s="60"/>
      <c r="T276" s="60"/>
      <c r="U276" s="60"/>
      <c r="V276" s="170" t="s">
        <v>83</v>
      </c>
      <c r="W276" s="155" t="s">
        <v>95</v>
      </c>
      <c r="X276" s="36"/>
      <c r="Y276" s="18"/>
      <c r="Z276" s="18"/>
      <c r="AA276" s="18"/>
      <c r="AB276" s="18"/>
      <c r="AC276" s="18"/>
      <c r="AD276" s="18"/>
      <c r="AE276" s="18"/>
    </row>
    <row r="277" spans="1:31" ht="15" customHeight="1">
      <c r="A277" s="111" t="s">
        <v>36</v>
      </c>
      <c r="B277" s="31" t="s">
        <v>34</v>
      </c>
      <c r="C277" s="31" t="s">
        <v>35</v>
      </c>
      <c r="D277" s="31">
        <v>14</v>
      </c>
      <c r="E277" s="103" t="s">
        <v>27</v>
      </c>
      <c r="F277" s="102">
        <v>42098</v>
      </c>
      <c r="G277" s="139">
        <v>33.020000000000003</v>
      </c>
      <c r="H277" s="148">
        <v>3.0479999999999996</v>
      </c>
      <c r="I277" s="91">
        <v>42116</v>
      </c>
      <c r="J277" s="18"/>
      <c r="K277" s="65"/>
      <c r="L277" s="65"/>
      <c r="M277" s="91">
        <v>42157</v>
      </c>
      <c r="N277" s="18"/>
      <c r="O277" s="18"/>
      <c r="P277" s="18"/>
      <c r="Q277" s="157">
        <v>34.29</v>
      </c>
      <c r="R277" s="85">
        <v>42233</v>
      </c>
      <c r="S277" s="60"/>
      <c r="T277" s="60"/>
      <c r="U277" s="60"/>
      <c r="V277" s="170" t="s">
        <v>96</v>
      </c>
      <c r="W277" s="155" t="s">
        <v>75</v>
      </c>
      <c r="X277" s="36"/>
      <c r="Y277" s="18"/>
      <c r="Z277" s="18"/>
      <c r="AA277" s="18"/>
      <c r="AB277" s="18"/>
      <c r="AC277" s="18"/>
      <c r="AD277" s="18"/>
      <c r="AE277" s="18"/>
    </row>
    <row r="278" spans="1:31" ht="15" customHeight="1">
      <c r="A278" s="111" t="s">
        <v>36</v>
      </c>
      <c r="B278" s="31" t="s">
        <v>34</v>
      </c>
      <c r="C278" s="31" t="s">
        <v>35</v>
      </c>
      <c r="D278" s="31">
        <v>15</v>
      </c>
      <c r="E278" s="103" t="s">
        <v>27</v>
      </c>
      <c r="F278" s="102">
        <v>42098</v>
      </c>
      <c r="G278" s="139">
        <v>24.637999999999998</v>
      </c>
      <c r="H278" s="148">
        <v>4.3180000000000005</v>
      </c>
      <c r="I278" s="91">
        <v>42116</v>
      </c>
      <c r="J278" s="18"/>
      <c r="K278" s="65"/>
      <c r="L278" s="65"/>
      <c r="M278" s="91">
        <v>42157</v>
      </c>
      <c r="N278" s="18"/>
      <c r="O278" s="18"/>
      <c r="P278" s="18"/>
      <c r="Q278" s="157">
        <v>27.94</v>
      </c>
      <c r="R278" s="85">
        <v>42233</v>
      </c>
      <c r="S278" s="60"/>
      <c r="T278" s="60"/>
      <c r="U278" s="60"/>
      <c r="V278" s="170" t="s">
        <v>97</v>
      </c>
      <c r="W278" s="155" t="s">
        <v>98</v>
      </c>
      <c r="X278" s="36"/>
      <c r="Y278" s="18"/>
      <c r="Z278" s="18"/>
      <c r="AA278" s="18"/>
      <c r="AB278" s="18"/>
      <c r="AC278" s="18"/>
      <c r="AD278" s="18"/>
      <c r="AE278" s="18"/>
    </row>
    <row r="279" spans="1:31" ht="15" customHeight="1">
      <c r="A279" s="111" t="s">
        <v>36</v>
      </c>
      <c r="B279" s="31" t="s">
        <v>34</v>
      </c>
      <c r="C279" s="31" t="s">
        <v>35</v>
      </c>
      <c r="D279" s="31">
        <v>16</v>
      </c>
      <c r="E279" s="103" t="s">
        <v>27</v>
      </c>
      <c r="F279" s="102">
        <v>42098</v>
      </c>
      <c r="G279" s="139">
        <v>22.097999999999999</v>
      </c>
      <c r="H279" s="148">
        <v>3.0479999999999996</v>
      </c>
      <c r="I279" s="91">
        <v>42116</v>
      </c>
      <c r="J279" s="18"/>
      <c r="K279" s="65"/>
      <c r="L279" s="65"/>
      <c r="M279" s="91">
        <v>42157</v>
      </c>
      <c r="N279" s="18"/>
      <c r="O279" s="18"/>
      <c r="P279" s="18"/>
      <c r="Q279" s="157">
        <v>22.86</v>
      </c>
      <c r="R279" s="85">
        <v>42233</v>
      </c>
      <c r="S279" s="60"/>
      <c r="T279" s="60"/>
      <c r="U279" s="60"/>
      <c r="V279" s="170" t="s">
        <v>99</v>
      </c>
      <c r="W279" s="155" t="s">
        <v>69</v>
      </c>
      <c r="X279" s="36"/>
      <c r="Y279" s="18"/>
      <c r="Z279" s="18"/>
      <c r="AA279" s="18"/>
      <c r="AB279" s="18"/>
      <c r="AC279" s="18"/>
      <c r="AD279" s="18"/>
      <c r="AE279" s="18"/>
    </row>
    <row r="280" spans="1:31" ht="15" customHeight="1">
      <c r="A280" s="111" t="s">
        <v>36</v>
      </c>
      <c r="B280" s="31" t="s">
        <v>34</v>
      </c>
      <c r="C280" s="31" t="s">
        <v>35</v>
      </c>
      <c r="D280" s="31">
        <v>17</v>
      </c>
      <c r="E280" s="103" t="s">
        <v>27</v>
      </c>
      <c r="F280" s="102">
        <v>42098</v>
      </c>
      <c r="G280" s="139">
        <v>25.907999999999998</v>
      </c>
      <c r="H280" s="148">
        <v>2.794</v>
      </c>
      <c r="I280" s="91">
        <v>42116</v>
      </c>
      <c r="J280" s="18"/>
      <c r="K280" s="65"/>
      <c r="L280" s="65"/>
      <c r="M280" s="91">
        <v>42157</v>
      </c>
      <c r="N280" s="18"/>
      <c r="O280" s="18"/>
      <c r="P280" s="18"/>
      <c r="Q280" s="157">
        <v>30.733999999999998</v>
      </c>
      <c r="R280" s="85">
        <v>42233</v>
      </c>
      <c r="S280" s="60"/>
      <c r="T280" s="60"/>
      <c r="U280" s="60"/>
      <c r="V280" s="170" t="s">
        <v>100</v>
      </c>
      <c r="W280" s="155">
        <v>7.7</v>
      </c>
      <c r="X280" s="36"/>
      <c r="Y280" s="18"/>
      <c r="Z280" s="18"/>
      <c r="AA280" s="18"/>
      <c r="AB280" s="18"/>
      <c r="AC280" s="18"/>
      <c r="AD280" s="18"/>
      <c r="AE280" s="18"/>
    </row>
    <row r="281" spans="1:31" ht="15" customHeight="1">
      <c r="A281" s="111" t="s">
        <v>36</v>
      </c>
      <c r="B281" s="31" t="s">
        <v>34</v>
      </c>
      <c r="C281" s="31" t="s">
        <v>35</v>
      </c>
      <c r="D281" s="31">
        <v>18</v>
      </c>
      <c r="E281" s="103" t="s">
        <v>27</v>
      </c>
      <c r="F281" s="102">
        <v>42098</v>
      </c>
      <c r="G281" s="139">
        <v>31.75</v>
      </c>
      <c r="H281" s="148">
        <v>4.0640000000000001</v>
      </c>
      <c r="I281" s="91">
        <v>42116</v>
      </c>
      <c r="J281" s="18"/>
      <c r="K281" s="65"/>
      <c r="L281" s="65"/>
      <c r="M281" s="91">
        <v>42157</v>
      </c>
      <c r="N281" s="18"/>
      <c r="O281" s="18"/>
      <c r="P281" s="18"/>
      <c r="Q281" s="157">
        <v>34.798000000000002</v>
      </c>
      <c r="R281" s="85">
        <v>42233</v>
      </c>
      <c r="S281" s="60"/>
      <c r="T281" s="60"/>
      <c r="U281" s="60"/>
      <c r="V281" s="170">
        <v>40</v>
      </c>
      <c r="W281" s="155">
        <v>7.2</v>
      </c>
      <c r="X281" s="36"/>
      <c r="Y281" s="18"/>
      <c r="Z281" s="18"/>
      <c r="AA281" s="18"/>
      <c r="AB281" s="18"/>
      <c r="AC281" s="18"/>
      <c r="AD281" s="18"/>
      <c r="AE281" s="18"/>
    </row>
    <row r="282" spans="1:31" ht="15" customHeight="1">
      <c r="A282" s="111" t="s">
        <v>36</v>
      </c>
      <c r="B282" s="31" t="s">
        <v>34</v>
      </c>
      <c r="C282" s="31" t="s">
        <v>35</v>
      </c>
      <c r="D282" s="31">
        <v>19</v>
      </c>
      <c r="E282" s="103" t="s">
        <v>27</v>
      </c>
      <c r="F282" s="102">
        <v>42098</v>
      </c>
      <c r="G282" s="139">
        <v>40.64</v>
      </c>
      <c r="H282" s="148">
        <v>2.794</v>
      </c>
      <c r="I282" s="91">
        <v>42116</v>
      </c>
      <c r="J282" s="18"/>
      <c r="K282" s="65"/>
      <c r="L282" s="65"/>
      <c r="M282" s="91">
        <v>42157</v>
      </c>
      <c r="N282" s="18"/>
      <c r="O282" s="18"/>
      <c r="P282" s="18"/>
      <c r="Q282" s="157">
        <v>41.147999999999996</v>
      </c>
      <c r="R282" s="85">
        <v>42233</v>
      </c>
      <c r="S282" s="60"/>
      <c r="T282" s="60"/>
      <c r="U282" s="60"/>
      <c r="V282" s="170">
        <v>44</v>
      </c>
      <c r="W282" s="155">
        <v>7.1</v>
      </c>
      <c r="X282" s="36"/>
      <c r="Y282" s="18"/>
      <c r="Z282" s="18"/>
      <c r="AA282" s="18"/>
      <c r="AB282" s="18"/>
      <c r="AC282" s="18"/>
      <c r="AD282" s="18"/>
      <c r="AE282" s="18"/>
    </row>
    <row r="283" spans="1:31" ht="15" customHeight="1">
      <c r="A283" s="112" t="s">
        <v>36</v>
      </c>
      <c r="B283" s="32" t="s">
        <v>34</v>
      </c>
      <c r="C283" s="32" t="s">
        <v>35</v>
      </c>
      <c r="D283" s="32">
        <v>20</v>
      </c>
      <c r="E283" s="105" t="s">
        <v>27</v>
      </c>
      <c r="F283" s="104">
        <v>42098</v>
      </c>
      <c r="G283" s="140">
        <v>25.4</v>
      </c>
      <c r="H283" s="149">
        <v>2.794</v>
      </c>
      <c r="I283" s="92">
        <v>42116</v>
      </c>
      <c r="J283" s="18"/>
      <c r="K283" s="65"/>
      <c r="L283" s="65"/>
      <c r="M283" s="92">
        <v>42157</v>
      </c>
      <c r="N283" s="18"/>
      <c r="O283" s="31" t="s">
        <v>24</v>
      </c>
      <c r="P283" s="18"/>
      <c r="Q283" s="157">
        <v>22.097999999999999</v>
      </c>
      <c r="R283" s="85">
        <v>42233</v>
      </c>
      <c r="S283" s="60"/>
      <c r="T283" s="59" t="s">
        <v>24</v>
      </c>
      <c r="U283" s="59"/>
      <c r="V283" s="170">
        <v>20</v>
      </c>
      <c r="W283" s="155">
        <v>2.1</v>
      </c>
      <c r="X283" s="37"/>
      <c r="Y283" s="33"/>
      <c r="Z283" s="33"/>
      <c r="AA283" s="33"/>
      <c r="AB283" s="33"/>
      <c r="AC283" s="33"/>
      <c r="AD283" s="33"/>
      <c r="AE283" s="33"/>
    </row>
    <row r="284" spans="1:31" ht="15" customHeight="1">
      <c r="A284" s="109" t="s">
        <v>37</v>
      </c>
      <c r="B284" s="24" t="s">
        <v>21</v>
      </c>
      <c r="C284" s="24" t="s">
        <v>22</v>
      </c>
      <c r="D284" s="24">
        <v>1</v>
      </c>
      <c r="E284" s="89" t="s">
        <v>23</v>
      </c>
      <c r="F284" s="83">
        <v>42096</v>
      </c>
      <c r="G284" s="137">
        <v>41.910000000000004</v>
      </c>
      <c r="H284" s="146">
        <v>5.08</v>
      </c>
      <c r="I284" s="83">
        <v>42104</v>
      </c>
      <c r="J284" s="48"/>
      <c r="K284" s="63"/>
      <c r="L284" s="63"/>
      <c r="M284" s="83">
        <v>42157</v>
      </c>
      <c r="N284" s="48"/>
      <c r="O284" s="48"/>
      <c r="P284" s="48"/>
      <c r="Q284" s="161">
        <v>53.594000000000001</v>
      </c>
      <c r="R284" s="83">
        <v>42233</v>
      </c>
      <c r="S284" s="49"/>
      <c r="T284" s="49"/>
      <c r="U284" s="49"/>
      <c r="V284" s="168">
        <v>60</v>
      </c>
      <c r="W284" s="153">
        <v>6.18</v>
      </c>
      <c r="X284" s="25"/>
      <c r="Y284" s="25"/>
      <c r="Z284" s="25"/>
      <c r="AA284" s="26"/>
      <c r="AB284" s="28"/>
      <c r="AC284" s="25"/>
      <c r="AD284" s="25"/>
      <c r="AE284" s="26"/>
    </row>
    <row r="285" spans="1:31" ht="15" customHeight="1">
      <c r="A285" s="109" t="s">
        <v>37</v>
      </c>
      <c r="B285" s="24" t="s">
        <v>21</v>
      </c>
      <c r="C285" s="24" t="s">
        <v>22</v>
      </c>
      <c r="D285" s="24">
        <v>2</v>
      </c>
      <c r="E285" s="89" t="s">
        <v>23</v>
      </c>
      <c r="F285" s="83">
        <v>42096</v>
      </c>
      <c r="G285" s="137">
        <v>38.1</v>
      </c>
      <c r="H285" s="146">
        <v>4.8259999999999996</v>
      </c>
      <c r="I285" s="83">
        <v>42104</v>
      </c>
      <c r="J285" s="48"/>
      <c r="K285" s="63"/>
      <c r="L285" s="63"/>
      <c r="M285" s="83">
        <v>42157</v>
      </c>
      <c r="N285" s="48"/>
      <c r="O285" s="48"/>
      <c r="P285" s="48"/>
      <c r="Q285" s="161">
        <v>48.006</v>
      </c>
      <c r="R285" s="83">
        <v>42233</v>
      </c>
      <c r="S285" s="49"/>
      <c r="T285" s="49"/>
      <c r="U285" s="49"/>
      <c r="V285" s="168">
        <v>53</v>
      </c>
      <c r="W285" s="153">
        <v>7.64</v>
      </c>
      <c r="X285" s="25"/>
      <c r="Y285" s="25"/>
      <c r="Z285" s="25"/>
      <c r="AA285" s="26"/>
      <c r="AB285" s="28"/>
      <c r="AC285" s="25"/>
      <c r="AD285" s="25"/>
      <c r="AE285" s="26"/>
    </row>
    <row r="286" spans="1:31" ht="15" customHeight="1">
      <c r="A286" s="109" t="s">
        <v>37</v>
      </c>
      <c r="B286" s="24" t="s">
        <v>21</v>
      </c>
      <c r="C286" s="24" t="s">
        <v>22</v>
      </c>
      <c r="D286" s="24">
        <v>3</v>
      </c>
      <c r="E286" s="89" t="s">
        <v>23</v>
      </c>
      <c r="F286" s="83">
        <v>42096</v>
      </c>
      <c r="G286" s="137">
        <v>52.07</v>
      </c>
      <c r="H286" s="146">
        <v>5.8419999999999996</v>
      </c>
      <c r="I286" s="83">
        <v>42104</v>
      </c>
      <c r="J286" s="48"/>
      <c r="K286" s="63"/>
      <c r="L286" s="63"/>
      <c r="M286" s="83">
        <v>42157</v>
      </c>
      <c r="N286" s="48"/>
      <c r="O286" s="48"/>
      <c r="P286" s="48"/>
      <c r="Q286" s="161">
        <v>63.245999999999995</v>
      </c>
      <c r="R286" s="83">
        <v>42233</v>
      </c>
      <c r="S286" s="49"/>
      <c r="T286" s="49"/>
      <c r="U286" s="49"/>
      <c r="V286" s="168">
        <v>74</v>
      </c>
      <c r="W286" s="153">
        <v>9.09</v>
      </c>
      <c r="X286" s="25"/>
      <c r="Y286" s="25"/>
      <c r="Z286" s="25"/>
      <c r="AA286" s="26"/>
      <c r="AB286" s="28"/>
      <c r="AC286" s="25"/>
      <c r="AD286" s="25"/>
      <c r="AE286" s="26"/>
    </row>
    <row r="287" spans="1:31" ht="15" customHeight="1">
      <c r="A287" s="109" t="s">
        <v>37</v>
      </c>
      <c r="B287" s="24" t="s">
        <v>21</v>
      </c>
      <c r="C287" s="24" t="s">
        <v>22</v>
      </c>
      <c r="D287" s="24">
        <v>4</v>
      </c>
      <c r="E287" s="89" t="s">
        <v>23</v>
      </c>
      <c r="F287" s="83">
        <v>42096</v>
      </c>
      <c r="G287" s="137">
        <v>48.514000000000003</v>
      </c>
      <c r="H287" s="146">
        <v>4.8259999999999996</v>
      </c>
      <c r="I287" s="83">
        <v>42104</v>
      </c>
      <c r="J287" s="48"/>
      <c r="K287" s="63"/>
      <c r="L287" s="63"/>
      <c r="M287" s="83">
        <v>42157</v>
      </c>
      <c r="N287" s="48"/>
      <c r="O287" s="48"/>
      <c r="P287" s="48"/>
      <c r="Q287" s="161">
        <v>51.815999999999995</v>
      </c>
      <c r="R287" s="83">
        <v>42233</v>
      </c>
      <c r="S287" s="49"/>
      <c r="T287" s="49"/>
      <c r="U287" s="49"/>
      <c r="V287" s="168">
        <v>57</v>
      </c>
      <c r="W287" s="153">
        <v>7.25</v>
      </c>
      <c r="X287" s="25"/>
      <c r="Y287" s="25"/>
      <c r="Z287" s="25"/>
      <c r="AA287" s="26"/>
      <c r="AB287" s="28"/>
      <c r="AC287" s="25"/>
      <c r="AD287" s="25"/>
      <c r="AE287" s="26"/>
    </row>
    <row r="288" spans="1:31" ht="15" customHeight="1">
      <c r="A288" s="109" t="s">
        <v>37</v>
      </c>
      <c r="B288" s="24" t="s">
        <v>21</v>
      </c>
      <c r="C288" s="24" t="s">
        <v>22</v>
      </c>
      <c r="D288" s="24">
        <v>5</v>
      </c>
      <c r="E288" s="89" t="s">
        <v>23</v>
      </c>
      <c r="F288" s="83">
        <v>42096</v>
      </c>
      <c r="G288" s="137">
        <v>40.132000000000005</v>
      </c>
      <c r="H288" s="146">
        <v>3.8099999999999996</v>
      </c>
      <c r="I288" s="83">
        <v>42104</v>
      </c>
      <c r="J288" s="48"/>
      <c r="K288" s="63"/>
      <c r="L288" s="63"/>
      <c r="M288" s="83">
        <v>42157</v>
      </c>
      <c r="N288" s="48"/>
      <c r="O288" s="48"/>
      <c r="P288" s="48"/>
      <c r="Q288" s="161">
        <v>52.07</v>
      </c>
      <c r="R288" s="83">
        <v>42233</v>
      </c>
      <c r="S288" s="49"/>
      <c r="T288" s="49"/>
      <c r="U288" s="49"/>
      <c r="V288" s="168">
        <v>59</v>
      </c>
      <c r="W288" s="153">
        <v>6.81</v>
      </c>
      <c r="X288" s="25"/>
      <c r="Y288" s="25"/>
      <c r="Z288" s="25"/>
      <c r="AA288" s="26"/>
      <c r="AB288" s="28"/>
      <c r="AC288" s="25"/>
      <c r="AD288" s="25"/>
      <c r="AE288" s="26"/>
    </row>
    <row r="289" spans="1:31" ht="15" customHeight="1">
      <c r="A289" s="109" t="s">
        <v>37</v>
      </c>
      <c r="B289" s="24" t="s">
        <v>21</v>
      </c>
      <c r="C289" s="24" t="s">
        <v>22</v>
      </c>
      <c r="D289" s="24">
        <v>6</v>
      </c>
      <c r="E289" s="89" t="s">
        <v>23</v>
      </c>
      <c r="F289" s="83">
        <v>42096</v>
      </c>
      <c r="G289" s="137">
        <v>43.18</v>
      </c>
      <c r="H289" s="146">
        <v>4.8259999999999996</v>
      </c>
      <c r="I289" s="83">
        <v>42104</v>
      </c>
      <c r="J289" s="48"/>
      <c r="K289" s="63"/>
      <c r="L289" s="63"/>
      <c r="M289" s="83">
        <v>42157</v>
      </c>
      <c r="N289" s="48"/>
      <c r="O289" s="48"/>
      <c r="P289" s="48"/>
      <c r="Q289" s="161">
        <v>53.34</v>
      </c>
      <c r="R289" s="83">
        <v>42233</v>
      </c>
      <c r="S289" s="49"/>
      <c r="T289" s="49"/>
      <c r="U289" s="49"/>
      <c r="V289" s="168">
        <v>62</v>
      </c>
      <c r="W289" s="153">
        <v>8.23</v>
      </c>
      <c r="X289" s="25"/>
      <c r="Y289" s="25"/>
      <c r="Z289" s="25"/>
      <c r="AA289" s="26"/>
      <c r="AB289" s="28"/>
      <c r="AC289" s="25"/>
      <c r="AD289" s="25"/>
      <c r="AE289" s="26"/>
    </row>
    <row r="290" spans="1:31" ht="15" customHeight="1">
      <c r="A290" s="109" t="s">
        <v>37</v>
      </c>
      <c r="B290" s="24" t="s">
        <v>21</v>
      </c>
      <c r="C290" s="24" t="s">
        <v>22</v>
      </c>
      <c r="D290" s="24">
        <v>7</v>
      </c>
      <c r="E290" s="89" t="s">
        <v>23</v>
      </c>
      <c r="F290" s="83">
        <v>42096</v>
      </c>
      <c r="G290" s="137">
        <v>48.514000000000003</v>
      </c>
      <c r="H290" s="146">
        <v>5.5880000000000001</v>
      </c>
      <c r="I290" s="83">
        <v>42104</v>
      </c>
      <c r="J290" s="48"/>
      <c r="K290" s="63"/>
      <c r="L290" s="63"/>
      <c r="M290" s="83">
        <v>42157</v>
      </c>
      <c r="N290" s="48"/>
      <c r="O290" s="48"/>
      <c r="P290" s="48"/>
      <c r="Q290" s="161">
        <v>57.15</v>
      </c>
      <c r="R290" s="83">
        <v>42233</v>
      </c>
      <c r="S290" s="49"/>
      <c r="T290" s="49"/>
      <c r="U290" s="49"/>
      <c r="V290" s="168">
        <v>63</v>
      </c>
      <c r="W290" s="153">
        <v>8.5500000000000007</v>
      </c>
      <c r="X290" s="25"/>
      <c r="Y290" s="25"/>
      <c r="Z290" s="25"/>
      <c r="AA290" s="26"/>
      <c r="AB290" s="28"/>
      <c r="AC290" s="25"/>
      <c r="AD290" s="25"/>
      <c r="AE290" s="26"/>
    </row>
    <row r="291" spans="1:31" ht="15" customHeight="1">
      <c r="A291" s="109" t="s">
        <v>37</v>
      </c>
      <c r="B291" s="24" t="s">
        <v>21</v>
      </c>
      <c r="C291" s="24" t="s">
        <v>22</v>
      </c>
      <c r="D291" s="24">
        <v>8</v>
      </c>
      <c r="E291" s="89" t="s">
        <v>23</v>
      </c>
      <c r="F291" s="83">
        <v>42096</v>
      </c>
      <c r="G291" s="137">
        <v>50.292000000000002</v>
      </c>
      <c r="H291" s="146">
        <v>4.8259999999999996</v>
      </c>
      <c r="I291" s="83">
        <v>42104</v>
      </c>
      <c r="J291" s="48"/>
      <c r="K291" s="63"/>
      <c r="L291" s="63"/>
      <c r="M291" s="83">
        <v>42157</v>
      </c>
      <c r="N291" s="48"/>
      <c r="O291" s="48"/>
      <c r="P291" s="48"/>
      <c r="Q291" s="161">
        <v>58.42</v>
      </c>
      <c r="R291" s="83">
        <v>42233</v>
      </c>
      <c r="S291" s="49"/>
      <c r="T291" s="49"/>
      <c r="U291" s="49"/>
      <c r="V291" s="168">
        <v>66</v>
      </c>
      <c r="W291" s="153">
        <v>8.3800000000000008</v>
      </c>
      <c r="X291" s="25"/>
      <c r="Y291" s="25"/>
      <c r="Z291" s="25"/>
      <c r="AA291" s="26"/>
      <c r="AB291" s="28"/>
      <c r="AC291" s="25"/>
      <c r="AD291" s="25"/>
      <c r="AE291" s="26"/>
    </row>
    <row r="292" spans="1:31" ht="15" customHeight="1">
      <c r="A292" s="109" t="s">
        <v>37</v>
      </c>
      <c r="B292" s="24" t="s">
        <v>21</v>
      </c>
      <c r="C292" s="24" t="s">
        <v>22</v>
      </c>
      <c r="D292" s="24">
        <v>9</v>
      </c>
      <c r="E292" s="89" t="s">
        <v>23</v>
      </c>
      <c r="F292" s="83">
        <v>42096</v>
      </c>
      <c r="G292" s="137">
        <v>49.275999999999996</v>
      </c>
      <c r="H292" s="146">
        <v>4.5719999999999992</v>
      </c>
      <c r="I292" s="83">
        <v>42104</v>
      </c>
      <c r="J292" s="48"/>
      <c r="K292" s="63"/>
      <c r="L292" s="63"/>
      <c r="M292" s="83">
        <v>42157</v>
      </c>
      <c r="N292" s="48"/>
      <c r="O292" s="48"/>
      <c r="P292" s="48"/>
      <c r="Q292" s="161">
        <v>60.96</v>
      </c>
      <c r="R292" s="83">
        <v>42233</v>
      </c>
      <c r="S292" s="49"/>
      <c r="T292" s="49"/>
      <c r="U292" s="49"/>
      <c r="V292" s="168">
        <v>67</v>
      </c>
      <c r="W292" s="153">
        <v>6.9</v>
      </c>
      <c r="X292" s="25"/>
      <c r="Y292" s="25"/>
      <c r="Z292" s="25"/>
      <c r="AA292" s="26"/>
      <c r="AB292" s="28"/>
      <c r="AC292" s="25"/>
      <c r="AD292" s="25"/>
      <c r="AE292" s="26"/>
    </row>
    <row r="293" spans="1:31" ht="15" customHeight="1">
      <c r="A293" s="109" t="s">
        <v>37</v>
      </c>
      <c r="B293" s="24" t="s">
        <v>21</v>
      </c>
      <c r="C293" s="24" t="s">
        <v>22</v>
      </c>
      <c r="D293" s="24">
        <v>10</v>
      </c>
      <c r="E293" s="89" t="s">
        <v>23</v>
      </c>
      <c r="F293" s="83">
        <v>42096</v>
      </c>
      <c r="G293" s="137">
        <v>44.45</v>
      </c>
      <c r="H293" s="146">
        <v>4.3180000000000005</v>
      </c>
      <c r="I293" s="83">
        <v>42104</v>
      </c>
      <c r="J293" s="48"/>
      <c r="K293" s="63"/>
      <c r="L293" s="63"/>
      <c r="M293" s="83">
        <v>42157</v>
      </c>
      <c r="N293" s="48"/>
      <c r="O293" s="48"/>
      <c r="P293" s="48"/>
      <c r="Q293" s="161">
        <v>50.292000000000002</v>
      </c>
      <c r="R293" s="83">
        <v>42233</v>
      </c>
      <c r="S293" s="49"/>
      <c r="T293" s="49"/>
      <c r="U293" s="49"/>
      <c r="V293" s="168">
        <v>56</v>
      </c>
      <c r="W293" s="153">
        <v>6.38</v>
      </c>
      <c r="X293" s="25"/>
      <c r="Y293" s="25"/>
      <c r="Z293" s="25"/>
      <c r="AA293" s="26"/>
      <c r="AB293" s="28"/>
      <c r="AC293" s="25"/>
      <c r="AD293" s="25"/>
      <c r="AE293" s="26"/>
    </row>
    <row r="294" spans="1:31" ht="15" customHeight="1">
      <c r="A294" s="109" t="s">
        <v>37</v>
      </c>
      <c r="B294" s="24" t="s">
        <v>21</v>
      </c>
      <c r="C294" s="24" t="s">
        <v>22</v>
      </c>
      <c r="D294" s="24">
        <v>11</v>
      </c>
      <c r="E294" s="89" t="s">
        <v>23</v>
      </c>
      <c r="F294" s="83">
        <v>42096</v>
      </c>
      <c r="G294" s="137">
        <v>45.72</v>
      </c>
      <c r="H294" s="146">
        <v>4.0640000000000001</v>
      </c>
      <c r="I294" s="83">
        <v>42104</v>
      </c>
      <c r="J294" s="48"/>
      <c r="K294" s="63"/>
      <c r="L294" s="63"/>
      <c r="M294" s="83">
        <v>42157</v>
      </c>
      <c r="N294" s="48"/>
      <c r="O294" s="48"/>
      <c r="P294" s="48"/>
      <c r="Q294" s="161">
        <v>52.324000000000005</v>
      </c>
      <c r="R294" s="83">
        <v>42233</v>
      </c>
      <c r="S294" s="49"/>
      <c r="T294" s="49"/>
      <c r="U294" s="49"/>
      <c r="V294" s="168">
        <v>60.5</v>
      </c>
      <c r="W294" s="153">
        <v>7.45</v>
      </c>
      <c r="X294" s="25"/>
      <c r="Y294" s="25"/>
      <c r="Z294" s="25"/>
      <c r="AA294" s="26"/>
      <c r="AB294" s="28"/>
      <c r="AC294" s="25"/>
      <c r="AD294" s="25"/>
      <c r="AE294" s="26"/>
    </row>
    <row r="295" spans="1:31" ht="15" customHeight="1">
      <c r="A295" s="109" t="s">
        <v>37</v>
      </c>
      <c r="B295" s="24" t="s">
        <v>21</v>
      </c>
      <c r="C295" s="24" t="s">
        <v>22</v>
      </c>
      <c r="D295" s="24">
        <v>12</v>
      </c>
      <c r="E295" s="89" t="s">
        <v>23</v>
      </c>
      <c r="F295" s="83">
        <v>42096</v>
      </c>
      <c r="G295" s="137">
        <v>44.45</v>
      </c>
      <c r="H295" s="146">
        <v>4.3180000000000005</v>
      </c>
      <c r="I295" s="83">
        <v>42104</v>
      </c>
      <c r="J295" s="48"/>
      <c r="K295" s="63"/>
      <c r="L295" s="63"/>
      <c r="M295" s="83">
        <v>42157</v>
      </c>
      <c r="N295" s="48"/>
      <c r="O295" s="48"/>
      <c r="P295" s="48"/>
      <c r="Q295" s="161">
        <v>55.625999999999998</v>
      </c>
      <c r="R295" s="83">
        <v>42233</v>
      </c>
      <c r="S295" s="49"/>
      <c r="T295" s="49"/>
      <c r="U295" s="49"/>
      <c r="V295" s="168">
        <v>63</v>
      </c>
      <c r="W295" s="153">
        <v>6.84</v>
      </c>
      <c r="X295" s="25"/>
      <c r="Y295" s="25"/>
      <c r="Z295" s="25"/>
      <c r="AA295" s="26"/>
      <c r="AB295" s="28"/>
      <c r="AC295" s="25"/>
      <c r="AD295" s="25"/>
      <c r="AE295" s="26"/>
    </row>
    <row r="296" spans="1:31" ht="15" customHeight="1">
      <c r="A296" s="109" t="s">
        <v>37</v>
      </c>
      <c r="B296" s="24" t="s">
        <v>21</v>
      </c>
      <c r="C296" s="24" t="s">
        <v>22</v>
      </c>
      <c r="D296" s="24">
        <v>13</v>
      </c>
      <c r="E296" s="89" t="s">
        <v>23</v>
      </c>
      <c r="F296" s="83">
        <v>42096</v>
      </c>
      <c r="G296" s="137">
        <v>45.72</v>
      </c>
      <c r="H296" s="146">
        <v>3.8099999999999996</v>
      </c>
      <c r="I296" s="83">
        <v>42104</v>
      </c>
      <c r="J296" s="48"/>
      <c r="K296" s="63"/>
      <c r="L296" s="63"/>
      <c r="M296" s="83">
        <v>42157</v>
      </c>
      <c r="N296" s="48"/>
      <c r="O296" s="48"/>
      <c r="P296" s="48"/>
      <c r="Q296" s="161">
        <v>50.545999999999999</v>
      </c>
      <c r="R296" s="83">
        <v>42233</v>
      </c>
      <c r="S296" s="49"/>
      <c r="T296" s="49"/>
      <c r="U296" s="49"/>
      <c r="V296" s="168">
        <v>62</v>
      </c>
      <c r="W296" s="153">
        <v>6.86</v>
      </c>
      <c r="X296" s="25"/>
      <c r="Y296" s="25"/>
      <c r="Z296" s="25"/>
      <c r="AA296" s="26"/>
      <c r="AB296" s="28"/>
      <c r="AC296" s="25"/>
      <c r="AD296" s="25"/>
      <c r="AE296" s="26"/>
    </row>
    <row r="297" spans="1:31" ht="15" customHeight="1">
      <c r="A297" s="109" t="s">
        <v>37</v>
      </c>
      <c r="B297" s="24" t="s">
        <v>21</v>
      </c>
      <c r="C297" s="24" t="s">
        <v>22</v>
      </c>
      <c r="D297" s="24">
        <v>14</v>
      </c>
      <c r="E297" s="89" t="s">
        <v>23</v>
      </c>
      <c r="F297" s="83">
        <v>42096</v>
      </c>
      <c r="G297" s="137">
        <v>44.45</v>
      </c>
      <c r="H297" s="146">
        <v>5.08</v>
      </c>
      <c r="I297" s="83">
        <v>42104</v>
      </c>
      <c r="J297" s="48"/>
      <c r="K297" s="63"/>
      <c r="L297" s="63"/>
      <c r="M297" s="83">
        <v>42157</v>
      </c>
      <c r="N297" s="48"/>
      <c r="O297" s="48"/>
      <c r="P297" s="48"/>
      <c r="Q297" s="161">
        <v>49.022000000000006</v>
      </c>
      <c r="R297" s="83">
        <v>42233</v>
      </c>
      <c r="S297" s="49"/>
      <c r="T297" s="49"/>
      <c r="U297" s="49"/>
      <c r="V297" s="168">
        <v>53</v>
      </c>
      <c r="W297" s="153">
        <v>6.99</v>
      </c>
      <c r="X297" s="25"/>
      <c r="Y297" s="25"/>
      <c r="Z297" s="25"/>
      <c r="AA297" s="26"/>
      <c r="AB297" s="28"/>
      <c r="AC297" s="25"/>
      <c r="AD297" s="25"/>
      <c r="AE297" s="26"/>
    </row>
    <row r="298" spans="1:31" ht="15" customHeight="1">
      <c r="A298" s="109" t="s">
        <v>37</v>
      </c>
      <c r="B298" s="24" t="s">
        <v>21</v>
      </c>
      <c r="C298" s="24" t="s">
        <v>22</v>
      </c>
      <c r="D298" s="24">
        <v>15</v>
      </c>
      <c r="E298" s="89" t="s">
        <v>23</v>
      </c>
      <c r="F298" s="83">
        <v>42096</v>
      </c>
      <c r="G298" s="137">
        <v>43.942</v>
      </c>
      <c r="H298" s="146">
        <v>5.08</v>
      </c>
      <c r="I298" s="83">
        <v>42104</v>
      </c>
      <c r="J298" s="48"/>
      <c r="K298" s="63"/>
      <c r="L298" s="63"/>
      <c r="M298" s="83">
        <v>42157</v>
      </c>
      <c r="N298" s="48"/>
      <c r="O298" s="48"/>
      <c r="P298" s="48"/>
      <c r="Q298" s="161">
        <v>51.562000000000005</v>
      </c>
      <c r="R298" s="83">
        <v>42233</v>
      </c>
      <c r="S298" s="49"/>
      <c r="T298" s="49"/>
      <c r="U298" s="49"/>
      <c r="V298" s="168">
        <v>59</v>
      </c>
      <c r="W298" s="153">
        <v>7.6</v>
      </c>
      <c r="X298" s="25"/>
      <c r="Y298" s="25"/>
      <c r="Z298" s="25"/>
      <c r="AA298" s="26"/>
      <c r="AB298" s="28"/>
      <c r="AC298" s="25"/>
      <c r="AD298" s="25"/>
      <c r="AE298" s="26"/>
    </row>
    <row r="299" spans="1:31" ht="15" customHeight="1">
      <c r="A299" s="109" t="s">
        <v>37</v>
      </c>
      <c r="B299" s="24" t="s">
        <v>21</v>
      </c>
      <c r="C299" s="24" t="s">
        <v>22</v>
      </c>
      <c r="D299" s="24">
        <v>16</v>
      </c>
      <c r="E299" s="89" t="s">
        <v>23</v>
      </c>
      <c r="F299" s="83">
        <v>42096</v>
      </c>
      <c r="G299" s="137">
        <v>49.53</v>
      </c>
      <c r="H299" s="146">
        <v>4.3180000000000005</v>
      </c>
      <c r="I299" s="83">
        <v>42104</v>
      </c>
      <c r="J299" s="48"/>
      <c r="K299" s="63"/>
      <c r="L299" s="63"/>
      <c r="M299" s="83">
        <v>42157</v>
      </c>
      <c r="N299" s="48"/>
      <c r="O299" s="48"/>
      <c r="P299" s="48"/>
      <c r="Q299" s="161">
        <v>57.912000000000006</v>
      </c>
      <c r="R299" s="83">
        <v>42233</v>
      </c>
      <c r="S299" s="49"/>
      <c r="T299" s="49"/>
      <c r="U299" s="49"/>
      <c r="V299" s="168">
        <v>67</v>
      </c>
      <c r="W299" s="153">
        <v>6.36</v>
      </c>
      <c r="X299" s="25"/>
      <c r="Y299" s="25"/>
      <c r="Z299" s="25"/>
      <c r="AA299" s="26"/>
      <c r="AB299" s="28"/>
      <c r="AC299" s="25"/>
      <c r="AD299" s="25"/>
      <c r="AE299" s="26"/>
    </row>
    <row r="300" spans="1:31" ht="15" customHeight="1">
      <c r="A300" s="109" t="s">
        <v>37</v>
      </c>
      <c r="B300" s="24" t="s">
        <v>21</v>
      </c>
      <c r="C300" s="24" t="s">
        <v>22</v>
      </c>
      <c r="D300" s="24">
        <v>17</v>
      </c>
      <c r="E300" s="89" t="s">
        <v>23</v>
      </c>
      <c r="F300" s="83">
        <v>42096</v>
      </c>
      <c r="G300" s="137">
        <v>50.8</v>
      </c>
      <c r="H300" s="146">
        <v>4.8259999999999996</v>
      </c>
      <c r="I300" s="83">
        <v>42104</v>
      </c>
      <c r="J300" s="48"/>
      <c r="K300" s="63"/>
      <c r="L300" s="63"/>
      <c r="M300" s="83">
        <v>42157</v>
      </c>
      <c r="N300" s="48"/>
      <c r="O300" s="48"/>
      <c r="P300" s="48"/>
      <c r="Q300" s="161">
        <v>58.165999999999997</v>
      </c>
      <c r="R300" s="83">
        <v>42233</v>
      </c>
      <c r="S300" s="49"/>
      <c r="T300" s="49"/>
      <c r="U300" s="49"/>
      <c r="V300" s="168">
        <v>65</v>
      </c>
      <c r="W300" s="153">
        <v>9.5</v>
      </c>
      <c r="X300" s="25"/>
      <c r="Y300" s="25"/>
      <c r="Z300" s="25"/>
      <c r="AA300" s="26"/>
      <c r="AB300" s="28"/>
      <c r="AC300" s="25"/>
      <c r="AD300" s="25"/>
      <c r="AE300" s="26"/>
    </row>
    <row r="301" spans="1:31" ht="15" customHeight="1">
      <c r="A301" s="109" t="s">
        <v>37</v>
      </c>
      <c r="B301" s="24" t="s">
        <v>21</v>
      </c>
      <c r="C301" s="24" t="s">
        <v>22</v>
      </c>
      <c r="D301" s="24">
        <v>18</v>
      </c>
      <c r="E301" s="89" t="s">
        <v>23</v>
      </c>
      <c r="F301" s="83">
        <v>42096</v>
      </c>
      <c r="G301" s="137">
        <v>41.402000000000001</v>
      </c>
      <c r="H301" s="146">
        <v>4.0640000000000001</v>
      </c>
      <c r="I301" s="83">
        <v>42104</v>
      </c>
      <c r="J301" s="48"/>
      <c r="K301" s="63"/>
      <c r="L301" s="63"/>
      <c r="M301" s="83">
        <v>42157</v>
      </c>
      <c r="N301" s="48"/>
      <c r="O301" s="48"/>
      <c r="P301" s="48"/>
      <c r="Q301" s="161">
        <v>50.545999999999999</v>
      </c>
      <c r="R301" s="83">
        <v>42233</v>
      </c>
      <c r="S301" s="49"/>
      <c r="T301" s="49"/>
      <c r="U301" s="49"/>
      <c r="V301" s="168">
        <v>57</v>
      </c>
      <c r="W301" s="153">
        <v>8.15</v>
      </c>
      <c r="X301" s="25"/>
      <c r="Y301" s="25"/>
      <c r="Z301" s="25"/>
      <c r="AA301" s="26"/>
      <c r="AB301" s="28"/>
      <c r="AC301" s="25"/>
      <c r="AD301" s="25"/>
      <c r="AE301" s="26"/>
    </row>
    <row r="302" spans="1:31" ht="15" customHeight="1">
      <c r="A302" s="109" t="s">
        <v>37</v>
      </c>
      <c r="B302" s="24" t="s">
        <v>21</v>
      </c>
      <c r="C302" s="24" t="s">
        <v>22</v>
      </c>
      <c r="D302" s="24">
        <v>19</v>
      </c>
      <c r="E302" s="89" t="s">
        <v>23</v>
      </c>
      <c r="F302" s="83">
        <v>42096</v>
      </c>
      <c r="G302" s="137">
        <v>46.481999999999999</v>
      </c>
      <c r="H302" s="146">
        <v>4.0640000000000001</v>
      </c>
      <c r="I302" s="83">
        <v>42104</v>
      </c>
      <c r="J302" s="48"/>
      <c r="K302" s="63"/>
      <c r="L302" s="63"/>
      <c r="M302" s="83">
        <v>42157</v>
      </c>
      <c r="N302" s="48"/>
      <c r="O302" s="48"/>
      <c r="P302" s="48"/>
      <c r="Q302" s="161">
        <v>55.625999999999998</v>
      </c>
      <c r="R302" s="83">
        <v>42233</v>
      </c>
      <c r="S302" s="49"/>
      <c r="T302" s="49"/>
      <c r="U302" s="49"/>
      <c r="V302" s="168">
        <v>65</v>
      </c>
      <c r="W302" s="153">
        <v>8.18</v>
      </c>
      <c r="X302" s="25"/>
      <c r="Y302" s="25"/>
      <c r="Z302" s="25"/>
      <c r="AA302" s="26"/>
      <c r="AB302" s="28"/>
      <c r="AC302" s="25"/>
      <c r="AD302" s="25"/>
      <c r="AE302" s="26"/>
    </row>
    <row r="303" spans="1:31" ht="15" customHeight="1">
      <c r="A303" s="109" t="s">
        <v>37</v>
      </c>
      <c r="B303" s="24" t="s">
        <v>21</v>
      </c>
      <c r="C303" s="24" t="s">
        <v>22</v>
      </c>
      <c r="D303" s="24">
        <v>20</v>
      </c>
      <c r="E303" s="89" t="s">
        <v>23</v>
      </c>
      <c r="F303" s="83">
        <v>42096</v>
      </c>
      <c r="G303" s="137">
        <v>47.752000000000002</v>
      </c>
      <c r="H303" s="146">
        <v>4.8259999999999996</v>
      </c>
      <c r="I303" s="83">
        <v>42104</v>
      </c>
      <c r="J303" s="48"/>
      <c r="K303" s="63"/>
      <c r="L303" s="63"/>
      <c r="M303" s="83">
        <v>42157</v>
      </c>
      <c r="N303" s="48"/>
      <c r="O303" s="48"/>
      <c r="P303" s="48"/>
      <c r="Q303" s="161">
        <v>46.735999999999997</v>
      </c>
      <c r="R303" s="83">
        <v>42233</v>
      </c>
      <c r="S303" s="49"/>
      <c r="T303" s="49"/>
      <c r="U303" s="49"/>
      <c r="V303" s="168">
        <v>57</v>
      </c>
      <c r="W303" s="153">
        <v>8.89</v>
      </c>
      <c r="X303" s="25"/>
      <c r="Y303" s="25"/>
      <c r="Z303" s="25"/>
      <c r="AA303" s="26"/>
      <c r="AB303" s="28"/>
      <c r="AC303" s="25"/>
      <c r="AD303" s="25"/>
      <c r="AE303" s="26"/>
    </row>
    <row r="304" spans="1:31" ht="15" customHeight="1">
      <c r="A304" s="110" t="s">
        <v>37</v>
      </c>
      <c r="B304" s="29" t="s">
        <v>25</v>
      </c>
      <c r="C304" s="29" t="s">
        <v>31</v>
      </c>
      <c r="D304" s="29">
        <v>1</v>
      </c>
      <c r="E304" s="101" t="s">
        <v>27</v>
      </c>
      <c r="F304" s="100">
        <v>42096</v>
      </c>
      <c r="G304" s="138">
        <v>43.18</v>
      </c>
      <c r="H304" s="147">
        <v>10.667999999999999</v>
      </c>
      <c r="I304" s="90">
        <v>42104</v>
      </c>
      <c r="J304" s="18"/>
      <c r="K304" s="65"/>
      <c r="L304" s="65"/>
      <c r="M304" s="90">
        <v>42157</v>
      </c>
      <c r="N304" s="31" t="s">
        <v>24</v>
      </c>
      <c r="O304" s="18"/>
      <c r="P304" s="18"/>
      <c r="Q304" s="157">
        <v>45.974000000000004</v>
      </c>
      <c r="R304" s="85">
        <v>42233</v>
      </c>
      <c r="S304" s="70" t="s">
        <v>24</v>
      </c>
      <c r="T304" s="34" t="s">
        <v>24</v>
      </c>
      <c r="U304" s="34"/>
      <c r="V304" s="167">
        <v>63</v>
      </c>
      <c r="W304" s="155">
        <v>7.47</v>
      </c>
      <c r="X304" s="43"/>
      <c r="Y304" s="29"/>
      <c r="Z304" s="30"/>
      <c r="AA304" s="30"/>
      <c r="AB304" s="30"/>
      <c r="AC304" s="30"/>
      <c r="AD304" s="30"/>
      <c r="AE304" s="30"/>
    </row>
    <row r="305" spans="1:31" ht="15" customHeight="1">
      <c r="A305" s="111" t="s">
        <v>37</v>
      </c>
      <c r="B305" s="31" t="s">
        <v>25</v>
      </c>
      <c r="C305" s="31" t="s">
        <v>31</v>
      </c>
      <c r="D305" s="31">
        <v>2</v>
      </c>
      <c r="E305" s="103" t="s">
        <v>27</v>
      </c>
      <c r="F305" s="102">
        <v>42096</v>
      </c>
      <c r="G305" s="139">
        <v>38.353999999999999</v>
      </c>
      <c r="H305" s="148">
        <v>4.8259999999999996</v>
      </c>
      <c r="I305" s="91">
        <v>42104</v>
      </c>
      <c r="J305" s="18"/>
      <c r="K305" s="65"/>
      <c r="L305" s="65"/>
      <c r="M305" s="91">
        <v>42157</v>
      </c>
      <c r="N305" s="31" t="s">
        <v>24</v>
      </c>
      <c r="O305" s="18"/>
      <c r="P305" s="18"/>
      <c r="Q305" s="157">
        <v>43.942</v>
      </c>
      <c r="R305" s="85">
        <v>42233</v>
      </c>
      <c r="S305" s="34"/>
      <c r="T305" s="34"/>
      <c r="U305" s="34"/>
      <c r="V305" s="167">
        <v>58</v>
      </c>
      <c r="W305" s="155">
        <v>5.96</v>
      </c>
      <c r="X305" s="44"/>
      <c r="Y305" s="31"/>
      <c r="Z305" s="18"/>
      <c r="AA305" s="18"/>
      <c r="AB305" s="18"/>
      <c r="AC305" s="18"/>
      <c r="AD305" s="18"/>
      <c r="AE305" s="18"/>
    </row>
    <row r="306" spans="1:31" ht="15" customHeight="1">
      <c r="A306" s="111" t="s">
        <v>37</v>
      </c>
      <c r="B306" s="31" t="s">
        <v>25</v>
      </c>
      <c r="C306" s="31" t="s">
        <v>31</v>
      </c>
      <c r="D306" s="31">
        <v>3</v>
      </c>
      <c r="E306" s="103" t="s">
        <v>27</v>
      </c>
      <c r="F306" s="102">
        <v>42096</v>
      </c>
      <c r="G306" s="139">
        <v>51.815999999999995</v>
      </c>
      <c r="H306" s="148">
        <v>4.8259999999999996</v>
      </c>
      <c r="I306" s="91">
        <v>42104</v>
      </c>
      <c r="J306" s="18"/>
      <c r="K306" s="65"/>
      <c r="L306" s="65"/>
      <c r="M306" s="91">
        <v>42157</v>
      </c>
      <c r="N306" s="31" t="s">
        <v>24</v>
      </c>
      <c r="O306" s="18"/>
      <c r="P306" s="18"/>
      <c r="Q306" s="157">
        <v>53.594000000000001</v>
      </c>
      <c r="R306" s="85">
        <v>42233</v>
      </c>
      <c r="S306" s="34"/>
      <c r="T306" s="34"/>
      <c r="U306" s="34"/>
      <c r="V306" s="167">
        <v>56</v>
      </c>
      <c r="W306" s="155">
        <v>6.11</v>
      </c>
      <c r="X306" s="44"/>
      <c r="Y306" s="31"/>
      <c r="Z306" s="18"/>
      <c r="AA306" s="18"/>
      <c r="AB306" s="18"/>
      <c r="AC306" s="18"/>
      <c r="AD306" s="18"/>
      <c r="AE306" s="18"/>
    </row>
    <row r="307" spans="1:31" ht="15" customHeight="1">
      <c r="A307" s="111" t="s">
        <v>37</v>
      </c>
      <c r="B307" s="31" t="s">
        <v>25</v>
      </c>
      <c r="C307" s="31" t="s">
        <v>31</v>
      </c>
      <c r="D307" s="31">
        <v>4</v>
      </c>
      <c r="E307" s="103" t="s">
        <v>27</v>
      </c>
      <c r="F307" s="102">
        <v>42096</v>
      </c>
      <c r="G307" s="139">
        <v>27.432000000000002</v>
      </c>
      <c r="H307" s="148">
        <v>3.302</v>
      </c>
      <c r="I307" s="91">
        <v>42104</v>
      </c>
      <c r="J307" s="18"/>
      <c r="K307" s="65"/>
      <c r="L307" s="65"/>
      <c r="M307" s="91">
        <v>42157</v>
      </c>
      <c r="N307" s="18"/>
      <c r="O307" s="18"/>
      <c r="P307" s="18"/>
      <c r="Q307" s="157">
        <v>34.798000000000002</v>
      </c>
      <c r="R307" s="85">
        <v>42233</v>
      </c>
      <c r="S307" s="34"/>
      <c r="T307" s="34"/>
      <c r="U307" s="34"/>
      <c r="V307" s="167">
        <v>59</v>
      </c>
      <c r="W307" s="155">
        <v>5.66</v>
      </c>
      <c r="X307" s="44"/>
      <c r="Y307" s="31"/>
      <c r="Z307" s="18"/>
      <c r="AA307" s="18"/>
      <c r="AB307" s="18"/>
      <c r="AC307" s="18"/>
      <c r="AD307" s="18"/>
      <c r="AE307" s="18"/>
    </row>
    <row r="308" spans="1:31" ht="15" customHeight="1">
      <c r="A308" s="111" t="s">
        <v>37</v>
      </c>
      <c r="B308" s="31" t="s">
        <v>25</v>
      </c>
      <c r="C308" s="31" t="s">
        <v>31</v>
      </c>
      <c r="D308" s="31">
        <v>5</v>
      </c>
      <c r="E308" s="103" t="s">
        <v>27</v>
      </c>
      <c r="F308" s="102">
        <v>42096</v>
      </c>
      <c r="G308" s="139">
        <v>51.562000000000005</v>
      </c>
      <c r="H308" s="148">
        <v>4.8259999999999996</v>
      </c>
      <c r="I308" s="91">
        <v>42104</v>
      </c>
      <c r="J308" s="18"/>
      <c r="K308" s="65"/>
      <c r="L308" s="65"/>
      <c r="M308" s="91">
        <v>42157</v>
      </c>
      <c r="N308" s="31" t="s">
        <v>24</v>
      </c>
      <c r="O308" s="18"/>
      <c r="P308" s="18"/>
      <c r="Q308" s="157">
        <v>58.927999999999997</v>
      </c>
      <c r="R308" s="85">
        <v>42233</v>
      </c>
      <c r="S308" s="34"/>
      <c r="T308" s="34"/>
      <c r="U308" s="34"/>
      <c r="V308" s="167">
        <v>40</v>
      </c>
      <c r="W308" s="155">
        <v>7.58</v>
      </c>
      <c r="X308" s="44"/>
      <c r="Y308" s="31"/>
      <c r="Z308" s="18"/>
      <c r="AA308" s="18"/>
      <c r="AB308" s="18"/>
      <c r="AC308" s="18"/>
      <c r="AD308" s="18"/>
      <c r="AE308" s="18"/>
    </row>
    <row r="309" spans="1:31" ht="15" customHeight="1">
      <c r="A309" s="111" t="s">
        <v>37</v>
      </c>
      <c r="B309" s="31" t="s">
        <v>25</v>
      </c>
      <c r="C309" s="31" t="s">
        <v>31</v>
      </c>
      <c r="D309" s="31">
        <v>6</v>
      </c>
      <c r="E309" s="103" t="s">
        <v>27</v>
      </c>
      <c r="F309" s="102">
        <v>42096</v>
      </c>
      <c r="G309" s="139">
        <v>35.814</v>
      </c>
      <c r="H309" s="148">
        <v>3.302</v>
      </c>
      <c r="I309" s="91">
        <v>42104</v>
      </c>
      <c r="J309" s="18"/>
      <c r="K309" s="65"/>
      <c r="L309" s="65"/>
      <c r="M309" s="91">
        <v>42157</v>
      </c>
      <c r="N309" s="18"/>
      <c r="O309" s="18"/>
      <c r="P309" s="18"/>
      <c r="Q309" s="157">
        <v>46.228000000000002</v>
      </c>
      <c r="R309" s="85">
        <v>42233</v>
      </c>
      <c r="S309" s="34"/>
      <c r="T309" s="34"/>
      <c r="U309" s="34"/>
      <c r="V309" s="167">
        <v>51</v>
      </c>
      <c r="W309" s="155">
        <v>6.04</v>
      </c>
      <c r="X309" s="44"/>
      <c r="Y309" s="31"/>
      <c r="Z309" s="18"/>
      <c r="AA309" s="18"/>
      <c r="AB309" s="18"/>
      <c r="AC309" s="18"/>
      <c r="AD309" s="18"/>
      <c r="AE309" s="18"/>
    </row>
    <row r="310" spans="1:31" ht="15" customHeight="1">
      <c r="A310" s="111" t="s">
        <v>37</v>
      </c>
      <c r="B310" s="31" t="s">
        <v>25</v>
      </c>
      <c r="C310" s="31" t="s">
        <v>31</v>
      </c>
      <c r="D310" s="31">
        <v>7</v>
      </c>
      <c r="E310" s="103" t="s">
        <v>27</v>
      </c>
      <c r="F310" s="102">
        <v>42096</v>
      </c>
      <c r="G310" s="139">
        <v>32.512</v>
      </c>
      <c r="H310" s="148">
        <v>3.556</v>
      </c>
      <c r="I310" s="91">
        <v>42104</v>
      </c>
      <c r="J310" s="18"/>
      <c r="K310" s="65"/>
      <c r="L310" s="65"/>
      <c r="M310" s="91">
        <v>42157</v>
      </c>
      <c r="N310" s="18"/>
      <c r="O310" s="18"/>
      <c r="P310" s="18"/>
      <c r="Q310" s="157">
        <v>38.353999999999999</v>
      </c>
      <c r="R310" s="85">
        <v>42233</v>
      </c>
      <c r="S310" s="34"/>
      <c r="T310" s="34"/>
      <c r="U310" s="34"/>
      <c r="V310" s="167">
        <v>50</v>
      </c>
      <c r="W310" s="155">
        <v>6.71</v>
      </c>
      <c r="X310" s="44"/>
      <c r="Y310" s="31"/>
      <c r="Z310" s="18"/>
      <c r="AA310" s="18"/>
      <c r="AB310" s="18"/>
      <c r="AC310" s="18"/>
      <c r="AD310" s="18"/>
      <c r="AE310" s="18"/>
    </row>
    <row r="311" spans="1:31" ht="15" customHeight="1">
      <c r="A311" s="111" t="s">
        <v>37</v>
      </c>
      <c r="B311" s="31" t="s">
        <v>25</v>
      </c>
      <c r="C311" s="31" t="s">
        <v>31</v>
      </c>
      <c r="D311" s="31">
        <v>8</v>
      </c>
      <c r="E311" s="103" t="s">
        <v>27</v>
      </c>
      <c r="F311" s="102">
        <v>42096</v>
      </c>
      <c r="G311" s="139">
        <v>22.86</v>
      </c>
      <c r="H311" s="148">
        <v>3.0479999999999996</v>
      </c>
      <c r="I311" s="91">
        <v>42104</v>
      </c>
      <c r="J311" s="18"/>
      <c r="K311" s="65"/>
      <c r="L311" s="65"/>
      <c r="M311" s="91">
        <v>42157</v>
      </c>
      <c r="N311" s="18"/>
      <c r="O311" s="18"/>
      <c r="P311" s="18"/>
      <c r="Q311" s="157">
        <v>29.463999999999999</v>
      </c>
      <c r="R311" s="85">
        <v>42233</v>
      </c>
      <c r="S311" s="34"/>
      <c r="T311" s="34"/>
      <c r="U311" s="34"/>
      <c r="V311" s="167">
        <v>31</v>
      </c>
      <c r="W311" s="155">
        <v>4.46</v>
      </c>
      <c r="X311" s="44"/>
      <c r="Y311" s="31"/>
      <c r="Z311" s="18"/>
      <c r="AA311" s="18"/>
      <c r="AB311" s="18"/>
      <c r="AC311" s="18"/>
      <c r="AD311" s="18"/>
      <c r="AE311" s="18"/>
    </row>
    <row r="312" spans="1:31" ht="15" customHeight="1">
      <c r="A312" s="111" t="s">
        <v>37</v>
      </c>
      <c r="B312" s="31" t="s">
        <v>25</v>
      </c>
      <c r="C312" s="31" t="s">
        <v>31</v>
      </c>
      <c r="D312" s="31">
        <v>9</v>
      </c>
      <c r="E312" s="103" t="s">
        <v>27</v>
      </c>
      <c r="F312" s="102">
        <v>42096</v>
      </c>
      <c r="G312" s="139">
        <v>48.514000000000003</v>
      </c>
      <c r="H312" s="148">
        <v>4.3180000000000005</v>
      </c>
      <c r="I312" s="91">
        <v>42104</v>
      </c>
      <c r="J312" s="18"/>
      <c r="K312" s="65"/>
      <c r="L312" s="65"/>
      <c r="M312" s="91">
        <v>42157</v>
      </c>
      <c r="N312" s="31" t="s">
        <v>24</v>
      </c>
      <c r="O312" s="18"/>
      <c r="P312" s="18"/>
      <c r="Q312" s="157">
        <v>53.34</v>
      </c>
      <c r="R312" s="85">
        <v>42233</v>
      </c>
      <c r="S312" s="34" t="s">
        <v>24</v>
      </c>
      <c r="T312" s="34"/>
      <c r="U312" s="34"/>
      <c r="V312" s="167">
        <v>57</v>
      </c>
      <c r="W312" s="155">
        <v>6.12</v>
      </c>
      <c r="X312" s="44"/>
      <c r="Y312" s="31"/>
      <c r="Z312" s="18"/>
      <c r="AA312" s="18"/>
      <c r="AB312" s="18"/>
      <c r="AC312" s="18"/>
      <c r="AD312" s="18"/>
      <c r="AE312" s="18"/>
    </row>
    <row r="313" spans="1:31" ht="15" customHeight="1">
      <c r="A313" s="111" t="s">
        <v>37</v>
      </c>
      <c r="B313" s="31" t="s">
        <v>25</v>
      </c>
      <c r="C313" s="31" t="s">
        <v>31</v>
      </c>
      <c r="D313" s="31">
        <v>10</v>
      </c>
      <c r="E313" s="103" t="s">
        <v>27</v>
      </c>
      <c r="F313" s="102">
        <v>42096</v>
      </c>
      <c r="G313" s="139">
        <v>34.29</v>
      </c>
      <c r="H313" s="148">
        <v>3.302</v>
      </c>
      <c r="I313" s="91">
        <v>42104</v>
      </c>
      <c r="J313" s="18"/>
      <c r="K313" s="65"/>
      <c r="L313" s="65"/>
      <c r="M313" s="91">
        <v>42157</v>
      </c>
      <c r="N313" s="18"/>
      <c r="O313" s="18"/>
      <c r="P313" s="18"/>
      <c r="Q313" s="157">
        <v>33.274000000000001</v>
      </c>
      <c r="R313" s="85">
        <v>42233</v>
      </c>
      <c r="S313" s="34"/>
      <c r="T313" s="34"/>
      <c r="U313" s="34"/>
      <c r="V313" s="167">
        <v>37</v>
      </c>
      <c r="W313" s="155">
        <v>6.42</v>
      </c>
      <c r="X313" s="44"/>
      <c r="Y313" s="31"/>
      <c r="Z313" s="18"/>
      <c r="AA313" s="18"/>
      <c r="AB313" s="18"/>
      <c r="AC313" s="18"/>
      <c r="AD313" s="18"/>
      <c r="AE313" s="18"/>
    </row>
    <row r="314" spans="1:31" ht="15" customHeight="1">
      <c r="A314" s="111" t="s">
        <v>37</v>
      </c>
      <c r="B314" s="31" t="s">
        <v>25</v>
      </c>
      <c r="C314" s="31" t="s">
        <v>31</v>
      </c>
      <c r="D314" s="31">
        <v>11</v>
      </c>
      <c r="E314" s="103" t="s">
        <v>27</v>
      </c>
      <c r="F314" s="102">
        <v>42096</v>
      </c>
      <c r="G314" s="139">
        <v>41.910000000000004</v>
      </c>
      <c r="H314" s="148">
        <v>4.3180000000000005</v>
      </c>
      <c r="I314" s="91">
        <v>42104</v>
      </c>
      <c r="J314" s="18"/>
      <c r="K314" s="65"/>
      <c r="L314" s="65"/>
      <c r="M314" s="91">
        <v>42157</v>
      </c>
      <c r="N314" s="18"/>
      <c r="O314" s="18"/>
      <c r="P314" s="18"/>
      <c r="Q314" s="157">
        <v>42.672000000000004</v>
      </c>
      <c r="R314" s="85">
        <v>42233</v>
      </c>
      <c r="S314" s="34"/>
      <c r="T314" s="34"/>
      <c r="U314" s="34"/>
      <c r="V314" s="167">
        <v>38</v>
      </c>
      <c r="W314" s="155">
        <v>7.02</v>
      </c>
      <c r="X314" s="44"/>
      <c r="Y314" s="31"/>
      <c r="Z314" s="18"/>
      <c r="AA314" s="18"/>
      <c r="AB314" s="18"/>
      <c r="AC314" s="18"/>
      <c r="AD314" s="18"/>
      <c r="AE314" s="18"/>
    </row>
    <row r="315" spans="1:31" ht="15" customHeight="1">
      <c r="A315" s="111" t="s">
        <v>37</v>
      </c>
      <c r="B315" s="31" t="s">
        <v>25</v>
      </c>
      <c r="C315" s="31" t="s">
        <v>31</v>
      </c>
      <c r="D315" s="31">
        <v>12</v>
      </c>
      <c r="E315" s="103" t="s">
        <v>27</v>
      </c>
      <c r="F315" s="102">
        <v>42096</v>
      </c>
      <c r="G315" s="139">
        <v>29.21</v>
      </c>
      <c r="H315" s="148">
        <v>3.0479999999999996</v>
      </c>
      <c r="I315" s="91">
        <v>42104</v>
      </c>
      <c r="J315" s="18"/>
      <c r="K315" s="65"/>
      <c r="L315" s="65"/>
      <c r="M315" s="91">
        <v>42157</v>
      </c>
      <c r="N315" s="18"/>
      <c r="O315" s="18"/>
      <c r="P315" s="18"/>
      <c r="Q315" s="157">
        <v>28.956000000000003</v>
      </c>
      <c r="R315" s="85">
        <v>42233</v>
      </c>
      <c r="S315" s="34"/>
      <c r="T315" s="34"/>
      <c r="U315" s="34"/>
      <c r="V315" s="167">
        <v>40</v>
      </c>
      <c r="W315" s="155">
        <v>5.44</v>
      </c>
      <c r="X315" s="44"/>
      <c r="Y315" s="31"/>
      <c r="Z315" s="18"/>
      <c r="AA315" s="18"/>
      <c r="AB315" s="18"/>
      <c r="AC315" s="18"/>
      <c r="AD315" s="18"/>
      <c r="AE315" s="18"/>
    </row>
    <row r="316" spans="1:31" ht="15" customHeight="1">
      <c r="A316" s="111" t="s">
        <v>37</v>
      </c>
      <c r="B316" s="31" t="s">
        <v>25</v>
      </c>
      <c r="C316" s="31" t="s">
        <v>31</v>
      </c>
      <c r="D316" s="31">
        <v>13</v>
      </c>
      <c r="E316" s="103" t="s">
        <v>27</v>
      </c>
      <c r="F316" s="102">
        <v>42096</v>
      </c>
      <c r="G316" s="139">
        <v>32.003999999999998</v>
      </c>
      <c r="H316" s="148">
        <v>3.556</v>
      </c>
      <c r="I316" s="91">
        <v>42104</v>
      </c>
      <c r="J316" s="18"/>
      <c r="K316" s="65"/>
      <c r="L316" s="65"/>
      <c r="M316" s="91">
        <v>42157</v>
      </c>
      <c r="N316" s="18"/>
      <c r="O316" s="18"/>
      <c r="P316" s="18"/>
      <c r="Q316" s="157">
        <v>36.83</v>
      </c>
      <c r="R316" s="85">
        <v>42233</v>
      </c>
      <c r="S316" s="34"/>
      <c r="T316" s="34"/>
      <c r="U316" s="34"/>
      <c r="V316" s="167">
        <v>44</v>
      </c>
      <c r="W316" s="155">
        <v>6.12</v>
      </c>
      <c r="X316" s="44"/>
      <c r="Y316" s="31"/>
      <c r="Z316" s="18"/>
      <c r="AA316" s="18"/>
      <c r="AB316" s="18"/>
      <c r="AC316" s="18"/>
      <c r="AD316" s="18"/>
      <c r="AE316" s="18"/>
    </row>
    <row r="317" spans="1:31" ht="15" customHeight="1">
      <c r="A317" s="111" t="s">
        <v>37</v>
      </c>
      <c r="B317" s="31" t="s">
        <v>25</v>
      </c>
      <c r="C317" s="31" t="s">
        <v>31</v>
      </c>
      <c r="D317" s="31">
        <v>14</v>
      </c>
      <c r="E317" s="103" t="s">
        <v>27</v>
      </c>
      <c r="F317" s="102">
        <v>42096</v>
      </c>
      <c r="G317" s="139">
        <v>22.86</v>
      </c>
      <c r="H317" s="148">
        <v>3.302</v>
      </c>
      <c r="I317" s="91">
        <v>42104</v>
      </c>
      <c r="J317" s="18"/>
      <c r="K317" s="65"/>
      <c r="L317" s="65"/>
      <c r="M317" s="91">
        <v>42157</v>
      </c>
      <c r="N317" s="18"/>
      <c r="O317" s="18"/>
      <c r="P317" s="18"/>
      <c r="Q317" s="157">
        <v>24.384</v>
      </c>
      <c r="R317" s="85">
        <v>42233</v>
      </c>
      <c r="S317" s="34"/>
      <c r="T317" s="34"/>
      <c r="U317" s="34"/>
      <c r="V317" s="167">
        <v>22</v>
      </c>
      <c r="W317" s="155">
        <v>3.67</v>
      </c>
      <c r="X317" s="44"/>
      <c r="Y317" s="31"/>
      <c r="Z317" s="18"/>
      <c r="AA317" s="18"/>
      <c r="AB317" s="18"/>
      <c r="AC317" s="18"/>
      <c r="AD317" s="18"/>
      <c r="AE317" s="18"/>
    </row>
    <row r="318" spans="1:31" ht="15" customHeight="1">
      <c r="A318" s="111" t="s">
        <v>37</v>
      </c>
      <c r="B318" s="31" t="s">
        <v>25</v>
      </c>
      <c r="C318" s="31" t="s">
        <v>31</v>
      </c>
      <c r="D318" s="31">
        <v>15</v>
      </c>
      <c r="E318" s="103" t="s">
        <v>27</v>
      </c>
      <c r="F318" s="102">
        <v>42096</v>
      </c>
      <c r="G318" s="139">
        <v>34.29</v>
      </c>
      <c r="H318" s="148">
        <v>4.0640000000000001</v>
      </c>
      <c r="I318" s="91">
        <v>42104</v>
      </c>
      <c r="J318" s="18"/>
      <c r="K318" s="65"/>
      <c r="L318" s="65"/>
      <c r="M318" s="91">
        <v>42157</v>
      </c>
      <c r="N318" s="18"/>
      <c r="O318" s="18"/>
      <c r="P318" s="18"/>
      <c r="Q318" s="157">
        <v>36.067999999999998</v>
      </c>
      <c r="R318" s="85">
        <v>42233</v>
      </c>
      <c r="S318" s="34" t="s">
        <v>24</v>
      </c>
      <c r="T318" s="34"/>
      <c r="U318" s="34"/>
      <c r="V318" s="167">
        <v>42</v>
      </c>
      <c r="W318" s="155">
        <v>6.93</v>
      </c>
      <c r="X318" s="44"/>
      <c r="Y318" s="31"/>
      <c r="Z318" s="18"/>
      <c r="AA318" s="18"/>
      <c r="AB318" s="18"/>
      <c r="AC318" s="18"/>
      <c r="AD318" s="18"/>
      <c r="AE318" s="18"/>
    </row>
    <row r="319" spans="1:31" ht="15" customHeight="1">
      <c r="A319" s="111" t="s">
        <v>37</v>
      </c>
      <c r="B319" s="31" t="s">
        <v>25</v>
      </c>
      <c r="C319" s="31" t="s">
        <v>31</v>
      </c>
      <c r="D319" s="31">
        <v>16</v>
      </c>
      <c r="E319" s="103" t="s">
        <v>27</v>
      </c>
      <c r="F319" s="102">
        <v>42096</v>
      </c>
      <c r="G319" s="139">
        <v>45.72</v>
      </c>
      <c r="H319" s="148">
        <v>6.0959999999999992</v>
      </c>
      <c r="I319" s="91">
        <v>42104</v>
      </c>
      <c r="J319" s="18"/>
      <c r="K319" s="65"/>
      <c r="L319" s="65"/>
      <c r="M319" s="91">
        <v>42157</v>
      </c>
      <c r="N319" s="18"/>
      <c r="O319" s="18"/>
      <c r="P319" s="18"/>
      <c r="Q319" s="157">
        <v>51.054000000000002</v>
      </c>
      <c r="R319" s="85">
        <v>42233</v>
      </c>
      <c r="S319" s="34"/>
      <c r="T319" s="34"/>
      <c r="U319" s="34"/>
      <c r="V319" s="167">
        <v>51</v>
      </c>
      <c r="W319" s="155">
        <v>7.42</v>
      </c>
      <c r="X319" s="44"/>
      <c r="Y319" s="31"/>
      <c r="Z319" s="18"/>
      <c r="AA319" s="18"/>
      <c r="AB319" s="18"/>
      <c r="AC319" s="18"/>
      <c r="AD319" s="18"/>
      <c r="AE319" s="18"/>
    </row>
    <row r="320" spans="1:31" ht="15" customHeight="1">
      <c r="A320" s="111" t="s">
        <v>37</v>
      </c>
      <c r="B320" s="31" t="s">
        <v>25</v>
      </c>
      <c r="C320" s="31" t="s">
        <v>31</v>
      </c>
      <c r="D320" s="31">
        <v>17</v>
      </c>
      <c r="E320" s="103" t="s">
        <v>27</v>
      </c>
      <c r="F320" s="102">
        <v>42096</v>
      </c>
      <c r="G320" s="139">
        <v>26.67</v>
      </c>
      <c r="H320" s="148">
        <v>4.0640000000000001</v>
      </c>
      <c r="I320" s="91">
        <v>42104</v>
      </c>
      <c r="J320" s="18"/>
      <c r="K320" s="65"/>
      <c r="L320" s="65"/>
      <c r="M320" s="91">
        <v>42157</v>
      </c>
      <c r="N320" s="18"/>
      <c r="O320" s="18"/>
      <c r="P320" s="18"/>
      <c r="Q320" s="157">
        <v>29.21</v>
      </c>
      <c r="R320" s="85">
        <v>42233</v>
      </c>
      <c r="S320" s="34" t="s">
        <v>24</v>
      </c>
      <c r="T320" s="34"/>
      <c r="U320" s="34"/>
      <c r="V320" s="167">
        <v>34</v>
      </c>
      <c r="W320" s="155">
        <v>5.39</v>
      </c>
      <c r="X320" s="44"/>
      <c r="Y320" s="31"/>
      <c r="Z320" s="18"/>
      <c r="AA320" s="18"/>
      <c r="AB320" s="18"/>
      <c r="AC320" s="18"/>
      <c r="AD320" s="18"/>
      <c r="AE320" s="18"/>
    </row>
    <row r="321" spans="1:256" ht="15" customHeight="1">
      <c r="A321" s="111" t="s">
        <v>37</v>
      </c>
      <c r="B321" s="31" t="s">
        <v>25</v>
      </c>
      <c r="C321" s="31" t="s">
        <v>31</v>
      </c>
      <c r="D321" s="31">
        <v>18</v>
      </c>
      <c r="E321" s="103" t="s">
        <v>27</v>
      </c>
      <c r="F321" s="102">
        <v>42096</v>
      </c>
      <c r="G321" s="139">
        <v>22.352000000000004</v>
      </c>
      <c r="H321" s="148">
        <v>2.54</v>
      </c>
      <c r="I321" s="91">
        <v>42104</v>
      </c>
      <c r="J321" s="18"/>
      <c r="K321" s="65"/>
      <c r="L321" s="65"/>
      <c r="M321" s="91">
        <v>42157</v>
      </c>
      <c r="N321" s="18"/>
      <c r="O321" s="18"/>
      <c r="P321" s="18"/>
      <c r="Q321" s="157">
        <v>22.097999999999999</v>
      </c>
      <c r="R321" s="85">
        <v>42233</v>
      </c>
      <c r="S321" s="34"/>
      <c r="T321" s="34"/>
      <c r="U321" s="34"/>
      <c r="V321" s="167">
        <v>21</v>
      </c>
      <c r="W321" s="155">
        <v>3.04</v>
      </c>
      <c r="X321" s="44"/>
      <c r="Y321" s="31"/>
      <c r="Z321" s="18"/>
      <c r="AA321" s="18"/>
      <c r="AB321" s="18"/>
      <c r="AC321" s="18"/>
      <c r="AD321" s="18"/>
      <c r="AE321" s="18"/>
    </row>
    <row r="322" spans="1:256" ht="15" customHeight="1">
      <c r="A322" s="111" t="s">
        <v>37</v>
      </c>
      <c r="B322" s="31" t="s">
        <v>25</v>
      </c>
      <c r="C322" s="31" t="s">
        <v>31</v>
      </c>
      <c r="D322" s="31">
        <v>19</v>
      </c>
      <c r="E322" s="103" t="s">
        <v>27</v>
      </c>
      <c r="F322" s="102">
        <v>42096</v>
      </c>
      <c r="G322" s="139">
        <v>37.592000000000006</v>
      </c>
      <c r="H322" s="148">
        <v>2.8193999999999999</v>
      </c>
      <c r="I322" s="91">
        <v>42104</v>
      </c>
      <c r="J322" s="18"/>
      <c r="K322" s="65"/>
      <c r="L322" s="65"/>
      <c r="M322" s="91">
        <v>42157</v>
      </c>
      <c r="N322" s="31" t="s">
        <v>24</v>
      </c>
      <c r="O322" s="18"/>
      <c r="P322" s="18"/>
      <c r="Q322" s="157">
        <v>38.607999999999997</v>
      </c>
      <c r="R322" s="85">
        <v>42233</v>
      </c>
      <c r="S322" s="34" t="s">
        <v>24</v>
      </c>
      <c r="T322" s="34"/>
      <c r="U322" s="34"/>
      <c r="V322" s="167">
        <v>45</v>
      </c>
      <c r="W322" s="155">
        <v>5.36</v>
      </c>
      <c r="X322" s="44"/>
      <c r="Y322" s="31"/>
      <c r="Z322" s="18"/>
      <c r="AA322" s="18"/>
      <c r="AB322" s="18"/>
      <c r="AC322" s="18"/>
      <c r="AD322" s="18"/>
      <c r="AE322" s="18"/>
    </row>
    <row r="323" spans="1:256" s="172" customFormat="1" ht="15" customHeight="1">
      <c r="A323" s="173" t="s">
        <v>37</v>
      </c>
      <c r="B323" s="174" t="s">
        <v>25</v>
      </c>
      <c r="C323" s="174" t="s">
        <v>31</v>
      </c>
      <c r="D323" s="174">
        <v>20</v>
      </c>
      <c r="E323" s="175" t="s">
        <v>27</v>
      </c>
      <c r="F323" s="176">
        <v>42096</v>
      </c>
      <c r="G323" s="177">
        <v>20.32</v>
      </c>
      <c r="H323" s="178">
        <v>2.2859999999999996</v>
      </c>
      <c r="I323" s="179">
        <v>42104</v>
      </c>
      <c r="J323" s="180"/>
      <c r="K323" s="181"/>
      <c r="L323" s="181"/>
      <c r="M323" s="179">
        <v>42157</v>
      </c>
      <c r="N323" s="180"/>
      <c r="O323" s="174" t="s">
        <v>24</v>
      </c>
      <c r="P323" s="180">
        <f>Q323*2.54</f>
        <v>49.677320000000002</v>
      </c>
      <c r="Q323" s="182">
        <v>19.558</v>
      </c>
      <c r="R323" s="183">
        <v>42233</v>
      </c>
      <c r="S323" s="184"/>
      <c r="T323" s="185"/>
      <c r="U323" s="184"/>
      <c r="V323" s="186">
        <v>13</v>
      </c>
      <c r="W323" s="187">
        <v>2.34</v>
      </c>
      <c r="X323" s="188"/>
      <c r="Y323" s="180"/>
      <c r="Z323" s="180"/>
      <c r="AA323" s="180"/>
      <c r="AB323" s="180"/>
      <c r="AC323" s="180"/>
      <c r="AD323" s="180"/>
      <c r="AE323" s="180"/>
      <c r="AF323" s="189"/>
      <c r="AG323" s="189"/>
      <c r="AH323" s="189"/>
      <c r="AI323" s="189"/>
      <c r="AJ323" s="189"/>
      <c r="AK323" s="189"/>
      <c r="AL323" s="189"/>
      <c r="AM323" s="189"/>
      <c r="AN323" s="189"/>
      <c r="AO323" s="189"/>
      <c r="AP323" s="189"/>
      <c r="AQ323" s="189"/>
      <c r="AR323" s="189"/>
      <c r="AS323" s="189"/>
      <c r="AT323" s="189"/>
      <c r="AU323" s="189"/>
      <c r="AV323" s="189"/>
      <c r="AW323" s="189"/>
      <c r="AX323" s="189"/>
      <c r="AY323" s="189"/>
      <c r="AZ323" s="189"/>
      <c r="BA323" s="189"/>
      <c r="BB323" s="189"/>
      <c r="BC323" s="189"/>
      <c r="BD323" s="189"/>
      <c r="BE323" s="189"/>
      <c r="BF323" s="189"/>
      <c r="BG323" s="189"/>
      <c r="BH323" s="189"/>
      <c r="BI323" s="189"/>
      <c r="BJ323" s="189"/>
      <c r="BK323" s="189"/>
      <c r="BL323" s="189"/>
      <c r="BM323" s="189"/>
      <c r="BN323" s="189"/>
      <c r="BO323" s="189"/>
      <c r="BP323" s="189"/>
      <c r="BQ323" s="189"/>
      <c r="BR323" s="189"/>
      <c r="BS323" s="189"/>
      <c r="BT323" s="189"/>
      <c r="BU323" s="189"/>
      <c r="BV323" s="189"/>
      <c r="BW323" s="189"/>
      <c r="BX323" s="189"/>
      <c r="BY323" s="189"/>
      <c r="BZ323" s="189"/>
      <c r="CA323" s="189"/>
      <c r="CB323" s="189"/>
      <c r="CC323" s="189"/>
      <c r="CD323" s="189"/>
      <c r="CE323" s="189"/>
      <c r="CF323" s="189"/>
      <c r="CG323" s="189"/>
      <c r="CH323" s="189"/>
      <c r="CI323" s="189"/>
      <c r="CJ323" s="189"/>
      <c r="CK323" s="189"/>
      <c r="CL323" s="189"/>
      <c r="CM323" s="189"/>
      <c r="CN323" s="189"/>
      <c r="CO323" s="189"/>
      <c r="CP323" s="189"/>
      <c r="CQ323" s="189"/>
      <c r="CR323" s="189"/>
      <c r="CS323" s="189"/>
      <c r="CT323" s="189"/>
      <c r="CU323" s="189"/>
      <c r="CV323" s="189"/>
      <c r="CW323" s="189"/>
      <c r="CX323" s="189"/>
      <c r="CY323" s="189"/>
      <c r="CZ323" s="189"/>
      <c r="DA323" s="189"/>
      <c r="DB323" s="189"/>
      <c r="DC323" s="189"/>
      <c r="DD323" s="189"/>
      <c r="DE323" s="189"/>
      <c r="DF323" s="189"/>
      <c r="DG323" s="189"/>
      <c r="DH323" s="189"/>
      <c r="DI323" s="189"/>
      <c r="DJ323" s="189"/>
      <c r="DK323" s="189"/>
      <c r="DL323" s="189"/>
      <c r="DM323" s="189"/>
      <c r="DN323" s="189"/>
      <c r="DO323" s="189"/>
      <c r="DP323" s="189"/>
      <c r="DQ323" s="189"/>
      <c r="DR323" s="189"/>
      <c r="DS323" s="189"/>
      <c r="DT323" s="189"/>
      <c r="DU323" s="189"/>
      <c r="DV323" s="189"/>
      <c r="DW323" s="189"/>
      <c r="DX323" s="189"/>
      <c r="DY323" s="189"/>
      <c r="DZ323" s="189"/>
      <c r="EA323" s="189"/>
      <c r="EB323" s="189"/>
      <c r="EC323" s="189"/>
      <c r="ED323" s="189"/>
      <c r="EE323" s="189"/>
      <c r="EF323" s="189"/>
      <c r="EG323" s="189"/>
      <c r="EH323" s="189"/>
      <c r="EI323" s="189"/>
      <c r="EJ323" s="189"/>
      <c r="EK323" s="189"/>
      <c r="EL323" s="189"/>
      <c r="EM323" s="189"/>
      <c r="EN323" s="189"/>
      <c r="EO323" s="189"/>
      <c r="EP323" s="189"/>
      <c r="EQ323" s="189"/>
      <c r="ER323" s="189"/>
      <c r="ES323" s="189"/>
      <c r="ET323" s="189"/>
      <c r="EU323" s="189"/>
      <c r="EV323" s="189"/>
      <c r="EW323" s="189"/>
      <c r="EX323" s="189"/>
      <c r="EY323" s="189"/>
      <c r="EZ323" s="189"/>
      <c r="FA323" s="189"/>
      <c r="FB323" s="189"/>
      <c r="FC323" s="189"/>
      <c r="FD323" s="189"/>
      <c r="FE323" s="189"/>
      <c r="FF323" s="189"/>
      <c r="FG323" s="189"/>
      <c r="FH323" s="189"/>
      <c r="FI323" s="189"/>
      <c r="FJ323" s="189"/>
      <c r="FK323" s="189"/>
      <c r="FL323" s="189"/>
      <c r="FM323" s="189"/>
      <c r="FN323" s="189"/>
      <c r="FO323" s="189"/>
      <c r="FP323" s="189"/>
      <c r="FQ323" s="189"/>
      <c r="FR323" s="189"/>
      <c r="FS323" s="189"/>
      <c r="FT323" s="189"/>
      <c r="FU323" s="189"/>
      <c r="FV323" s="189"/>
      <c r="FW323" s="189"/>
      <c r="FX323" s="189"/>
      <c r="FY323" s="189"/>
      <c r="FZ323" s="189"/>
      <c r="GA323" s="189"/>
      <c r="GB323" s="189"/>
      <c r="GC323" s="189"/>
      <c r="GD323" s="189"/>
      <c r="GE323" s="189"/>
      <c r="GF323" s="189"/>
      <c r="GG323" s="189"/>
      <c r="GH323" s="189"/>
      <c r="GI323" s="189"/>
      <c r="GJ323" s="189"/>
      <c r="GK323" s="189"/>
      <c r="GL323" s="189"/>
      <c r="GM323" s="189"/>
      <c r="GN323" s="189"/>
      <c r="GO323" s="189"/>
      <c r="GP323" s="189"/>
      <c r="GQ323" s="189"/>
      <c r="GR323" s="189"/>
      <c r="GS323" s="189"/>
      <c r="GT323" s="189"/>
      <c r="GU323" s="189"/>
      <c r="GV323" s="189"/>
      <c r="GW323" s="189"/>
      <c r="GX323" s="189"/>
      <c r="GY323" s="189"/>
      <c r="GZ323" s="189"/>
      <c r="HA323" s="189"/>
      <c r="HB323" s="189"/>
      <c r="HC323" s="189"/>
      <c r="HD323" s="189"/>
      <c r="HE323" s="189"/>
      <c r="HF323" s="189"/>
      <c r="HG323" s="189"/>
      <c r="HH323" s="189"/>
      <c r="HI323" s="189"/>
      <c r="HJ323" s="189"/>
      <c r="HK323" s="189"/>
      <c r="HL323" s="189"/>
      <c r="HM323" s="189"/>
      <c r="HN323" s="189"/>
      <c r="HO323" s="189"/>
      <c r="HP323" s="189"/>
      <c r="HQ323" s="189"/>
      <c r="HR323" s="189"/>
      <c r="HS323" s="189"/>
      <c r="HT323" s="189"/>
      <c r="HU323" s="189"/>
      <c r="HV323" s="189"/>
      <c r="HW323" s="189"/>
      <c r="HX323" s="189"/>
      <c r="HY323" s="189"/>
      <c r="HZ323" s="189"/>
      <c r="IA323" s="189"/>
      <c r="IB323" s="189"/>
      <c r="IC323" s="189"/>
      <c r="ID323" s="189"/>
      <c r="IE323" s="189"/>
      <c r="IF323" s="189"/>
      <c r="IG323" s="189"/>
      <c r="IH323" s="189"/>
      <c r="II323" s="189"/>
      <c r="IJ323" s="189"/>
      <c r="IK323" s="189"/>
      <c r="IL323" s="189"/>
      <c r="IM323" s="189"/>
      <c r="IN323" s="189"/>
      <c r="IO323" s="189"/>
      <c r="IP323" s="189"/>
      <c r="IQ323" s="189"/>
      <c r="IR323" s="189"/>
      <c r="IS323" s="189"/>
      <c r="IT323" s="189"/>
      <c r="IU323" s="189"/>
      <c r="IV323" s="189"/>
    </row>
    <row r="324" spans="1:256" ht="15" customHeight="1">
      <c r="A324" s="111" t="s">
        <v>37</v>
      </c>
      <c r="B324" s="31" t="s">
        <v>25</v>
      </c>
      <c r="C324" s="31" t="s">
        <v>31</v>
      </c>
      <c r="D324" s="31">
        <v>1</v>
      </c>
      <c r="E324" s="103" t="s">
        <v>23</v>
      </c>
      <c r="F324" s="102">
        <v>42096</v>
      </c>
      <c r="G324" s="139">
        <v>42.672000000000004</v>
      </c>
      <c r="H324" s="148">
        <v>2.54</v>
      </c>
      <c r="I324" s="91">
        <v>42104</v>
      </c>
      <c r="J324" s="18"/>
      <c r="K324" s="65"/>
      <c r="L324" s="65"/>
      <c r="M324" s="91">
        <v>42157</v>
      </c>
      <c r="N324" s="18"/>
      <c r="O324" s="18"/>
      <c r="P324" s="18"/>
      <c r="Q324" s="157">
        <v>49.53</v>
      </c>
      <c r="R324" s="85">
        <v>42233</v>
      </c>
      <c r="S324" s="34"/>
      <c r="T324" s="34"/>
      <c r="U324" s="34"/>
      <c r="V324" s="167">
        <v>58</v>
      </c>
      <c r="W324" s="155">
        <v>7.04</v>
      </c>
      <c r="X324" s="36"/>
      <c r="Y324" s="18"/>
      <c r="Z324" s="18"/>
      <c r="AA324" s="18"/>
      <c r="AB324" s="18"/>
      <c r="AC324" s="18"/>
      <c r="AD324" s="18"/>
      <c r="AE324" s="18"/>
    </row>
    <row r="325" spans="1:256" ht="15" customHeight="1">
      <c r="A325" s="111" t="s">
        <v>37</v>
      </c>
      <c r="B325" s="31" t="s">
        <v>25</v>
      </c>
      <c r="C325" s="31" t="s">
        <v>31</v>
      </c>
      <c r="D325" s="31">
        <v>2</v>
      </c>
      <c r="E325" s="103" t="s">
        <v>23</v>
      </c>
      <c r="F325" s="102">
        <v>42096</v>
      </c>
      <c r="G325" s="139">
        <v>43.18</v>
      </c>
      <c r="H325" s="148">
        <v>2.794</v>
      </c>
      <c r="I325" s="91">
        <v>42104</v>
      </c>
      <c r="J325" s="18"/>
      <c r="K325" s="65"/>
      <c r="L325" s="65"/>
      <c r="M325" s="91">
        <v>42157</v>
      </c>
      <c r="N325" s="18"/>
      <c r="O325" s="18"/>
      <c r="P325" s="18"/>
      <c r="Q325" s="157">
        <v>53.847999999999999</v>
      </c>
      <c r="R325" s="85">
        <v>42233</v>
      </c>
      <c r="S325" s="34"/>
      <c r="T325" s="34"/>
      <c r="U325" s="34"/>
      <c r="V325" s="167">
        <v>66</v>
      </c>
      <c r="W325" s="155">
        <v>8.34</v>
      </c>
      <c r="X325" s="36"/>
      <c r="Y325" s="18"/>
      <c r="Z325" s="18"/>
      <c r="AA325" s="18"/>
      <c r="AB325" s="18"/>
      <c r="AC325" s="18"/>
      <c r="AD325" s="18"/>
      <c r="AE325" s="18"/>
    </row>
    <row r="326" spans="1:256" ht="15" customHeight="1">
      <c r="A326" s="111" t="s">
        <v>37</v>
      </c>
      <c r="B326" s="31" t="s">
        <v>25</v>
      </c>
      <c r="C326" s="31" t="s">
        <v>31</v>
      </c>
      <c r="D326" s="31">
        <v>3</v>
      </c>
      <c r="E326" s="103" t="s">
        <v>23</v>
      </c>
      <c r="F326" s="102">
        <v>42096</v>
      </c>
      <c r="G326" s="139">
        <v>46.99</v>
      </c>
      <c r="H326" s="148">
        <v>4.3180000000000005</v>
      </c>
      <c r="I326" s="91">
        <v>42104</v>
      </c>
      <c r="J326" s="18"/>
      <c r="K326" s="65"/>
      <c r="L326" s="65"/>
      <c r="M326" s="91">
        <v>42157</v>
      </c>
      <c r="N326" s="18"/>
      <c r="O326" s="18"/>
      <c r="P326" s="18"/>
      <c r="Q326" s="157">
        <v>54.864000000000004</v>
      </c>
      <c r="R326" s="85">
        <v>42233</v>
      </c>
      <c r="S326" s="34"/>
      <c r="T326" s="34"/>
      <c r="U326" s="34"/>
      <c r="V326" s="167">
        <v>62</v>
      </c>
      <c r="W326" s="155">
        <v>6.57</v>
      </c>
      <c r="X326" s="36"/>
      <c r="Y326" s="18"/>
      <c r="Z326" s="18"/>
      <c r="AA326" s="18"/>
      <c r="AB326" s="18"/>
      <c r="AC326" s="18"/>
      <c r="AD326" s="18"/>
      <c r="AE326" s="18"/>
    </row>
    <row r="327" spans="1:256" ht="15" customHeight="1">
      <c r="A327" s="111" t="s">
        <v>37</v>
      </c>
      <c r="B327" s="31" t="s">
        <v>25</v>
      </c>
      <c r="C327" s="31" t="s">
        <v>31</v>
      </c>
      <c r="D327" s="31">
        <v>4</v>
      </c>
      <c r="E327" s="103" t="s">
        <v>23</v>
      </c>
      <c r="F327" s="102">
        <v>42096</v>
      </c>
      <c r="G327" s="139">
        <v>41.402000000000001</v>
      </c>
      <c r="H327" s="148">
        <v>4.5719999999999992</v>
      </c>
      <c r="I327" s="91">
        <v>42104</v>
      </c>
      <c r="J327" s="18"/>
      <c r="K327" s="65"/>
      <c r="L327" s="65"/>
      <c r="M327" s="91">
        <v>42157</v>
      </c>
      <c r="N327" s="18"/>
      <c r="O327" s="18"/>
      <c r="P327" s="18"/>
      <c r="Q327" s="157">
        <v>51.562000000000005</v>
      </c>
      <c r="R327" s="85">
        <v>42233</v>
      </c>
      <c r="S327" s="34"/>
      <c r="T327" s="34"/>
      <c r="U327" s="34"/>
      <c r="V327" s="167">
        <v>59</v>
      </c>
      <c r="W327" s="155">
        <v>8.66</v>
      </c>
      <c r="X327" s="36"/>
      <c r="Y327" s="18"/>
      <c r="Z327" s="18"/>
      <c r="AA327" s="18"/>
      <c r="AB327" s="18"/>
      <c r="AC327" s="18"/>
      <c r="AD327" s="18"/>
      <c r="AE327" s="18"/>
    </row>
    <row r="328" spans="1:256" ht="15" customHeight="1">
      <c r="A328" s="111" t="s">
        <v>37</v>
      </c>
      <c r="B328" s="31" t="s">
        <v>25</v>
      </c>
      <c r="C328" s="31" t="s">
        <v>31</v>
      </c>
      <c r="D328" s="31">
        <v>5</v>
      </c>
      <c r="E328" s="103" t="s">
        <v>23</v>
      </c>
      <c r="F328" s="102">
        <v>42096</v>
      </c>
      <c r="G328" s="139">
        <v>49.275999999999996</v>
      </c>
      <c r="H328" s="148">
        <v>4.0640000000000001</v>
      </c>
      <c r="I328" s="91">
        <v>42104</v>
      </c>
      <c r="J328" s="18"/>
      <c r="K328" s="65"/>
      <c r="L328" s="65"/>
      <c r="M328" s="91">
        <v>42157</v>
      </c>
      <c r="N328" s="18"/>
      <c r="O328" s="18"/>
      <c r="P328" s="18"/>
      <c r="Q328" s="157">
        <v>50.292000000000002</v>
      </c>
      <c r="R328" s="85">
        <v>42233</v>
      </c>
      <c r="S328" s="34"/>
      <c r="T328" s="34"/>
      <c r="U328" s="34"/>
      <c r="V328" s="167">
        <v>58.5</v>
      </c>
      <c r="W328" s="155">
        <v>7.17</v>
      </c>
      <c r="X328" s="36"/>
      <c r="Y328" s="18"/>
      <c r="Z328" s="18"/>
      <c r="AA328" s="18"/>
      <c r="AB328" s="18"/>
      <c r="AC328" s="18"/>
      <c r="AD328" s="18"/>
      <c r="AE328" s="18"/>
    </row>
    <row r="329" spans="1:256" ht="15" customHeight="1">
      <c r="A329" s="111" t="s">
        <v>37</v>
      </c>
      <c r="B329" s="31" t="s">
        <v>25</v>
      </c>
      <c r="C329" s="31" t="s">
        <v>31</v>
      </c>
      <c r="D329" s="31">
        <v>6</v>
      </c>
      <c r="E329" s="103" t="s">
        <v>23</v>
      </c>
      <c r="F329" s="102">
        <v>42096</v>
      </c>
      <c r="G329" s="139">
        <v>44.45</v>
      </c>
      <c r="H329" s="148">
        <v>5.5880000000000001</v>
      </c>
      <c r="I329" s="91">
        <v>42104</v>
      </c>
      <c r="J329" s="18"/>
      <c r="K329" s="65"/>
      <c r="L329" s="65"/>
      <c r="M329" s="91">
        <v>42157</v>
      </c>
      <c r="N329" s="18"/>
      <c r="O329" s="18"/>
      <c r="P329" s="18"/>
      <c r="Q329" s="157">
        <v>56.387999999999998</v>
      </c>
      <c r="R329" s="85">
        <v>42233</v>
      </c>
      <c r="S329" s="34"/>
      <c r="T329" s="34"/>
      <c r="U329" s="34"/>
      <c r="V329" s="167">
        <v>71</v>
      </c>
      <c r="W329" s="155">
        <v>7.14</v>
      </c>
      <c r="X329" s="36"/>
      <c r="Y329" s="18"/>
      <c r="Z329" s="18"/>
      <c r="AA329" s="18"/>
      <c r="AB329" s="18"/>
      <c r="AC329" s="18"/>
      <c r="AD329" s="18"/>
      <c r="AE329" s="18"/>
    </row>
    <row r="330" spans="1:256" ht="15" customHeight="1">
      <c r="A330" s="111" t="s">
        <v>37</v>
      </c>
      <c r="B330" s="31" t="s">
        <v>25</v>
      </c>
      <c r="C330" s="31" t="s">
        <v>31</v>
      </c>
      <c r="D330" s="31">
        <v>7</v>
      </c>
      <c r="E330" s="103" t="s">
        <v>23</v>
      </c>
      <c r="F330" s="102">
        <v>42096</v>
      </c>
      <c r="G330" s="139">
        <v>39.369999999999997</v>
      </c>
      <c r="H330" s="148">
        <v>4.5719999999999992</v>
      </c>
      <c r="I330" s="91">
        <v>42104</v>
      </c>
      <c r="J330" s="18"/>
      <c r="K330" s="65"/>
      <c r="L330" s="65"/>
      <c r="M330" s="91">
        <v>42157</v>
      </c>
      <c r="N330" s="18"/>
      <c r="O330" s="18"/>
      <c r="P330" s="18"/>
      <c r="Q330" s="157">
        <v>48.006</v>
      </c>
      <c r="R330" s="85">
        <v>42233</v>
      </c>
      <c r="S330" s="34"/>
      <c r="T330" s="34"/>
      <c r="U330" s="34"/>
      <c r="V330" s="167">
        <v>54</v>
      </c>
      <c r="W330" s="155">
        <v>6.12</v>
      </c>
      <c r="X330" s="36"/>
      <c r="Y330" s="18"/>
      <c r="Z330" s="18"/>
      <c r="AA330" s="18"/>
      <c r="AB330" s="18"/>
      <c r="AC330" s="18"/>
      <c r="AD330" s="18"/>
      <c r="AE330" s="18"/>
    </row>
    <row r="331" spans="1:256" ht="15" customHeight="1">
      <c r="A331" s="111" t="s">
        <v>37</v>
      </c>
      <c r="B331" s="31" t="s">
        <v>25</v>
      </c>
      <c r="C331" s="31" t="s">
        <v>31</v>
      </c>
      <c r="D331" s="31">
        <v>8</v>
      </c>
      <c r="E331" s="103" t="s">
        <v>23</v>
      </c>
      <c r="F331" s="102">
        <v>42096</v>
      </c>
      <c r="G331" s="139">
        <v>52.324000000000005</v>
      </c>
      <c r="H331" s="148">
        <v>5.08</v>
      </c>
      <c r="I331" s="91">
        <v>42104</v>
      </c>
      <c r="J331" s="18"/>
      <c r="K331" s="65"/>
      <c r="L331" s="65"/>
      <c r="M331" s="91">
        <v>42157</v>
      </c>
      <c r="N331" s="18"/>
      <c r="O331" s="18"/>
      <c r="P331" s="18"/>
      <c r="Q331" s="157">
        <v>62.230000000000004</v>
      </c>
      <c r="R331" s="85">
        <v>42233</v>
      </c>
      <c r="S331" s="34"/>
      <c r="T331" s="34"/>
      <c r="U331" s="34"/>
      <c r="V331" s="167">
        <v>66</v>
      </c>
      <c r="W331" s="155">
        <v>7.43</v>
      </c>
      <c r="X331" s="36"/>
      <c r="Y331" s="18"/>
      <c r="Z331" s="18"/>
      <c r="AA331" s="18"/>
      <c r="AB331" s="18"/>
      <c r="AC331" s="18"/>
      <c r="AD331" s="18"/>
      <c r="AE331" s="18"/>
    </row>
    <row r="332" spans="1:256" ht="15" customHeight="1">
      <c r="A332" s="111" t="s">
        <v>37</v>
      </c>
      <c r="B332" s="31" t="s">
        <v>25</v>
      </c>
      <c r="C332" s="31" t="s">
        <v>31</v>
      </c>
      <c r="D332" s="31">
        <v>9</v>
      </c>
      <c r="E332" s="103" t="s">
        <v>23</v>
      </c>
      <c r="F332" s="102">
        <v>42096</v>
      </c>
      <c r="G332" s="139">
        <v>45.974000000000004</v>
      </c>
      <c r="H332" s="148">
        <v>4.5719999999999992</v>
      </c>
      <c r="I332" s="91">
        <v>42104</v>
      </c>
      <c r="J332" s="18"/>
      <c r="K332" s="65"/>
      <c r="L332" s="65"/>
      <c r="M332" s="91">
        <v>42157</v>
      </c>
      <c r="N332" s="18"/>
      <c r="O332" s="18"/>
      <c r="P332" s="18"/>
      <c r="Q332" s="157">
        <v>52.832000000000001</v>
      </c>
      <c r="R332" s="85">
        <v>42233</v>
      </c>
      <c r="S332" s="34"/>
      <c r="T332" s="34"/>
      <c r="U332" s="34"/>
      <c r="V332" s="167">
        <v>65</v>
      </c>
      <c r="W332" s="155">
        <v>6.96</v>
      </c>
      <c r="X332" s="36"/>
      <c r="Y332" s="18"/>
      <c r="Z332" s="18"/>
      <c r="AA332" s="18"/>
      <c r="AB332" s="18"/>
      <c r="AC332" s="18"/>
      <c r="AD332" s="18"/>
      <c r="AE332" s="18"/>
    </row>
    <row r="333" spans="1:256" ht="15" customHeight="1">
      <c r="A333" s="111" t="s">
        <v>37</v>
      </c>
      <c r="B333" s="31" t="s">
        <v>25</v>
      </c>
      <c r="C333" s="31" t="s">
        <v>31</v>
      </c>
      <c r="D333" s="31">
        <v>10</v>
      </c>
      <c r="E333" s="103" t="s">
        <v>23</v>
      </c>
      <c r="F333" s="102">
        <v>42096</v>
      </c>
      <c r="G333" s="139">
        <v>43.942</v>
      </c>
      <c r="H333" s="148">
        <v>4.8259999999999996</v>
      </c>
      <c r="I333" s="91">
        <v>42104</v>
      </c>
      <c r="J333" s="18"/>
      <c r="K333" s="65"/>
      <c r="L333" s="65"/>
      <c r="M333" s="91">
        <v>42157</v>
      </c>
      <c r="N333" s="18"/>
      <c r="O333" s="18"/>
      <c r="P333" s="18"/>
      <c r="Q333" s="157">
        <v>47.752000000000002</v>
      </c>
      <c r="R333" s="85">
        <v>42233</v>
      </c>
      <c r="S333" s="34"/>
      <c r="T333" s="34"/>
      <c r="U333" s="34"/>
      <c r="V333" s="167">
        <v>55</v>
      </c>
      <c r="W333" s="155">
        <v>7.05</v>
      </c>
      <c r="X333" s="36"/>
      <c r="Y333" s="18"/>
      <c r="Z333" s="18"/>
      <c r="AA333" s="18"/>
      <c r="AB333" s="18"/>
      <c r="AC333" s="18"/>
      <c r="AD333" s="18"/>
      <c r="AE333" s="18"/>
    </row>
    <row r="334" spans="1:256" ht="15" customHeight="1">
      <c r="A334" s="111" t="s">
        <v>37</v>
      </c>
      <c r="B334" s="31" t="s">
        <v>25</v>
      </c>
      <c r="C334" s="31" t="s">
        <v>31</v>
      </c>
      <c r="D334" s="31">
        <v>11</v>
      </c>
      <c r="E334" s="103" t="s">
        <v>23</v>
      </c>
      <c r="F334" s="102">
        <v>42096</v>
      </c>
      <c r="G334" s="139">
        <v>40.894000000000005</v>
      </c>
      <c r="H334" s="148">
        <v>4.3180000000000005</v>
      </c>
      <c r="I334" s="91">
        <v>42104</v>
      </c>
      <c r="J334" s="18"/>
      <c r="K334" s="65"/>
      <c r="L334" s="65"/>
      <c r="M334" s="91">
        <v>42157</v>
      </c>
      <c r="N334" s="18"/>
      <c r="O334" s="18"/>
      <c r="P334" s="18"/>
      <c r="Q334" s="157">
        <v>48.768000000000001</v>
      </c>
      <c r="R334" s="85">
        <v>42233</v>
      </c>
      <c r="S334" s="34"/>
      <c r="T334" s="34"/>
      <c r="U334" s="34"/>
      <c r="V334" s="167">
        <v>51</v>
      </c>
      <c r="W334" s="155">
        <v>6.29</v>
      </c>
      <c r="X334" s="36"/>
      <c r="Y334" s="18"/>
      <c r="Z334" s="18"/>
      <c r="AA334" s="18"/>
      <c r="AB334" s="18"/>
      <c r="AC334" s="18"/>
      <c r="AD334" s="18"/>
      <c r="AE334" s="18"/>
    </row>
    <row r="335" spans="1:256" ht="15" customHeight="1">
      <c r="A335" s="111" t="s">
        <v>37</v>
      </c>
      <c r="B335" s="31" t="s">
        <v>25</v>
      </c>
      <c r="C335" s="31" t="s">
        <v>31</v>
      </c>
      <c r="D335" s="31">
        <v>12</v>
      </c>
      <c r="E335" s="103" t="s">
        <v>23</v>
      </c>
      <c r="F335" s="102">
        <v>42096</v>
      </c>
      <c r="G335" s="139">
        <v>44.45</v>
      </c>
      <c r="H335" s="148">
        <v>3.8099999999999996</v>
      </c>
      <c r="I335" s="91">
        <v>42104</v>
      </c>
      <c r="J335" s="18"/>
      <c r="K335" s="65"/>
      <c r="L335" s="65"/>
      <c r="M335" s="91">
        <v>42157</v>
      </c>
      <c r="N335" s="18"/>
      <c r="O335" s="18"/>
      <c r="P335" s="18"/>
      <c r="Q335" s="157">
        <v>55.625999999999998</v>
      </c>
      <c r="R335" s="85">
        <v>42233</v>
      </c>
      <c r="S335" s="34"/>
      <c r="T335" s="34"/>
      <c r="U335" s="34"/>
      <c r="V335" s="167">
        <v>72</v>
      </c>
      <c r="W335" s="155">
        <v>8.33</v>
      </c>
      <c r="X335" s="36"/>
      <c r="Y335" s="18"/>
      <c r="Z335" s="18"/>
      <c r="AA335" s="18"/>
      <c r="AB335" s="18"/>
      <c r="AC335" s="18"/>
      <c r="AD335" s="18"/>
      <c r="AE335" s="18"/>
    </row>
    <row r="336" spans="1:256" ht="15" customHeight="1">
      <c r="A336" s="111" t="s">
        <v>37</v>
      </c>
      <c r="B336" s="31" t="s">
        <v>25</v>
      </c>
      <c r="C336" s="31" t="s">
        <v>31</v>
      </c>
      <c r="D336" s="31">
        <v>13</v>
      </c>
      <c r="E336" s="103" t="s">
        <v>23</v>
      </c>
      <c r="F336" s="102">
        <v>42096</v>
      </c>
      <c r="G336" s="139">
        <v>38.1</v>
      </c>
      <c r="H336" s="148">
        <v>3.8099999999999996</v>
      </c>
      <c r="I336" s="91">
        <v>42104</v>
      </c>
      <c r="J336" s="18"/>
      <c r="K336" s="65"/>
      <c r="L336" s="65"/>
      <c r="M336" s="91">
        <v>42157</v>
      </c>
      <c r="N336" s="18"/>
      <c r="O336" s="18"/>
      <c r="P336" s="18"/>
      <c r="Q336" s="157">
        <v>42.925999999999995</v>
      </c>
      <c r="R336" s="85">
        <v>42233</v>
      </c>
      <c r="S336" s="34"/>
      <c r="T336" s="34"/>
      <c r="U336" s="34"/>
      <c r="V336" s="167">
        <v>48</v>
      </c>
      <c r="W336" s="155">
        <v>6.63</v>
      </c>
      <c r="X336" s="36"/>
      <c r="Y336" s="18"/>
      <c r="Z336" s="18"/>
      <c r="AA336" s="18"/>
      <c r="AB336" s="18"/>
      <c r="AC336" s="18"/>
      <c r="AD336" s="18"/>
      <c r="AE336" s="18"/>
    </row>
    <row r="337" spans="1:31" ht="15" customHeight="1">
      <c r="A337" s="111" t="s">
        <v>37</v>
      </c>
      <c r="B337" s="31" t="s">
        <v>25</v>
      </c>
      <c r="C337" s="31" t="s">
        <v>31</v>
      </c>
      <c r="D337" s="31">
        <v>14</v>
      </c>
      <c r="E337" s="103" t="s">
        <v>23</v>
      </c>
      <c r="F337" s="102">
        <v>42096</v>
      </c>
      <c r="G337" s="139">
        <v>35.56</v>
      </c>
      <c r="H337" s="148">
        <v>4.5719999999999992</v>
      </c>
      <c r="I337" s="91">
        <v>42104</v>
      </c>
      <c r="J337" s="18"/>
      <c r="K337" s="65"/>
      <c r="L337" s="65"/>
      <c r="M337" s="91">
        <v>42157</v>
      </c>
      <c r="N337" s="18"/>
      <c r="O337" s="18"/>
      <c r="P337" s="18"/>
      <c r="Q337" s="157">
        <v>45.465999999999994</v>
      </c>
      <c r="R337" s="85">
        <v>42233</v>
      </c>
      <c r="S337" s="34"/>
      <c r="T337" s="34"/>
      <c r="U337" s="34"/>
      <c r="V337" s="167">
        <v>52</v>
      </c>
      <c r="W337" s="155">
        <v>6.84</v>
      </c>
      <c r="X337" s="36"/>
      <c r="Y337" s="18"/>
      <c r="Z337" s="18"/>
      <c r="AA337" s="18"/>
      <c r="AB337" s="18"/>
      <c r="AC337" s="18"/>
      <c r="AD337" s="18"/>
      <c r="AE337" s="18"/>
    </row>
    <row r="338" spans="1:31" ht="15" customHeight="1">
      <c r="A338" s="111" t="s">
        <v>37</v>
      </c>
      <c r="B338" s="31" t="s">
        <v>25</v>
      </c>
      <c r="C338" s="31" t="s">
        <v>31</v>
      </c>
      <c r="D338" s="31">
        <v>15</v>
      </c>
      <c r="E338" s="103" t="s">
        <v>23</v>
      </c>
      <c r="F338" s="102">
        <v>42096</v>
      </c>
      <c r="G338" s="139">
        <v>41.402000000000001</v>
      </c>
      <c r="H338" s="148">
        <v>4.0640000000000001</v>
      </c>
      <c r="I338" s="91">
        <v>42104</v>
      </c>
      <c r="J338" s="18"/>
      <c r="K338" s="65"/>
      <c r="L338" s="65"/>
      <c r="M338" s="91">
        <v>42157</v>
      </c>
      <c r="N338" s="18"/>
      <c r="O338" s="18"/>
      <c r="P338" s="18"/>
      <c r="Q338" s="157">
        <v>56.387999999999998</v>
      </c>
      <c r="R338" s="85">
        <v>42233</v>
      </c>
      <c r="S338" s="34"/>
      <c r="T338" s="34"/>
      <c r="U338" s="34"/>
      <c r="V338" s="167">
        <v>64</v>
      </c>
      <c r="W338" s="155">
        <v>6.63</v>
      </c>
      <c r="X338" s="36"/>
      <c r="Y338" s="18"/>
      <c r="Z338" s="18"/>
      <c r="AA338" s="18"/>
      <c r="AB338" s="18"/>
      <c r="AC338" s="18"/>
      <c r="AD338" s="18"/>
      <c r="AE338" s="18"/>
    </row>
    <row r="339" spans="1:31" ht="15" customHeight="1">
      <c r="A339" s="111" t="s">
        <v>37</v>
      </c>
      <c r="B339" s="31" t="s">
        <v>25</v>
      </c>
      <c r="C339" s="31" t="s">
        <v>31</v>
      </c>
      <c r="D339" s="31">
        <v>16</v>
      </c>
      <c r="E339" s="103" t="s">
        <v>23</v>
      </c>
      <c r="F339" s="102">
        <v>42096</v>
      </c>
      <c r="G339" s="139">
        <v>51.562000000000005</v>
      </c>
      <c r="H339" s="148">
        <v>4.3687999999999994</v>
      </c>
      <c r="I339" s="91">
        <v>42104</v>
      </c>
      <c r="J339" s="18"/>
      <c r="K339" s="65"/>
      <c r="L339" s="65"/>
      <c r="M339" s="91">
        <v>42157</v>
      </c>
      <c r="N339" s="18"/>
      <c r="O339" s="18"/>
      <c r="P339" s="18"/>
      <c r="Q339" s="157">
        <v>61.722000000000001</v>
      </c>
      <c r="R339" s="85">
        <v>42233</v>
      </c>
      <c r="S339" s="34"/>
      <c r="T339" s="34"/>
      <c r="U339" s="34"/>
      <c r="V339" s="167">
        <v>63</v>
      </c>
      <c r="W339" s="155">
        <v>6.24</v>
      </c>
      <c r="X339" s="36"/>
      <c r="Y339" s="18"/>
      <c r="Z339" s="18"/>
      <c r="AA339" s="18"/>
      <c r="AB339" s="18"/>
      <c r="AC339" s="18"/>
      <c r="AD339" s="18"/>
      <c r="AE339" s="18"/>
    </row>
    <row r="340" spans="1:31" ht="15" customHeight="1">
      <c r="A340" s="111" t="s">
        <v>37</v>
      </c>
      <c r="B340" s="31" t="s">
        <v>25</v>
      </c>
      <c r="C340" s="31" t="s">
        <v>31</v>
      </c>
      <c r="D340" s="31">
        <v>17</v>
      </c>
      <c r="E340" s="103" t="s">
        <v>23</v>
      </c>
      <c r="F340" s="102">
        <v>42096</v>
      </c>
      <c r="G340" s="139">
        <v>37.083999999999996</v>
      </c>
      <c r="H340" s="148">
        <v>3.302</v>
      </c>
      <c r="I340" s="91">
        <v>42104</v>
      </c>
      <c r="J340" s="18"/>
      <c r="K340" s="65"/>
      <c r="L340" s="65"/>
      <c r="M340" s="91">
        <v>42157</v>
      </c>
      <c r="N340" s="18"/>
      <c r="O340" s="18"/>
      <c r="P340" s="18"/>
      <c r="Q340" s="157">
        <v>40.64</v>
      </c>
      <c r="R340" s="85">
        <v>42233</v>
      </c>
      <c r="S340" s="34"/>
      <c r="T340" s="34"/>
      <c r="U340" s="34"/>
      <c r="V340" s="167">
        <v>50</v>
      </c>
      <c r="W340" s="155">
        <v>9.36</v>
      </c>
      <c r="X340" s="36"/>
      <c r="Y340" s="18"/>
      <c r="Z340" s="18"/>
      <c r="AA340" s="18"/>
      <c r="AB340" s="18"/>
      <c r="AC340" s="18"/>
      <c r="AD340" s="18"/>
      <c r="AE340" s="18"/>
    </row>
    <row r="341" spans="1:31" ht="15" customHeight="1">
      <c r="A341" s="111" t="s">
        <v>37</v>
      </c>
      <c r="B341" s="31" t="s">
        <v>25</v>
      </c>
      <c r="C341" s="31" t="s">
        <v>31</v>
      </c>
      <c r="D341" s="31">
        <v>18</v>
      </c>
      <c r="E341" s="103" t="s">
        <v>23</v>
      </c>
      <c r="F341" s="102">
        <v>42096</v>
      </c>
      <c r="G341" s="139">
        <v>34.543999999999997</v>
      </c>
      <c r="H341" s="148">
        <v>4.3180000000000005</v>
      </c>
      <c r="I341" s="91">
        <v>42104</v>
      </c>
      <c r="J341" s="18"/>
      <c r="K341" s="65"/>
      <c r="L341" s="65"/>
      <c r="M341" s="91">
        <v>42157</v>
      </c>
      <c r="N341" s="18"/>
      <c r="O341" s="18"/>
      <c r="P341" s="18"/>
      <c r="Q341" s="157">
        <v>35.56</v>
      </c>
      <c r="R341" s="85">
        <v>42233</v>
      </c>
      <c r="S341" s="34"/>
      <c r="T341" s="34"/>
      <c r="U341" s="34"/>
      <c r="V341" s="167">
        <v>38</v>
      </c>
      <c r="W341" s="155">
        <v>5.75</v>
      </c>
      <c r="X341" s="36"/>
      <c r="Y341" s="18"/>
      <c r="Z341" s="18"/>
      <c r="AA341" s="18"/>
      <c r="AB341" s="18"/>
      <c r="AC341" s="18"/>
      <c r="AD341" s="18"/>
      <c r="AE341" s="18"/>
    </row>
    <row r="342" spans="1:31" ht="15" customHeight="1">
      <c r="A342" s="111" t="s">
        <v>37</v>
      </c>
      <c r="B342" s="31" t="s">
        <v>25</v>
      </c>
      <c r="C342" s="31" t="s">
        <v>31</v>
      </c>
      <c r="D342" s="31">
        <v>19</v>
      </c>
      <c r="E342" s="103" t="s">
        <v>23</v>
      </c>
      <c r="F342" s="102">
        <v>42096</v>
      </c>
      <c r="G342" s="139">
        <v>44.704000000000008</v>
      </c>
      <c r="H342" s="148">
        <v>3.8099999999999996</v>
      </c>
      <c r="I342" s="91">
        <v>42104</v>
      </c>
      <c r="J342" s="18"/>
      <c r="K342" s="65"/>
      <c r="L342" s="65"/>
      <c r="M342" s="91">
        <v>42157</v>
      </c>
      <c r="N342" s="18"/>
      <c r="O342" s="18"/>
      <c r="P342" s="18"/>
      <c r="Q342" s="157">
        <v>49.53</v>
      </c>
      <c r="R342" s="85">
        <v>42233</v>
      </c>
      <c r="S342" s="34"/>
      <c r="T342" s="34"/>
      <c r="U342" s="34"/>
      <c r="V342" s="167">
        <v>53</v>
      </c>
      <c r="W342" s="155">
        <v>5.79</v>
      </c>
      <c r="X342" s="36"/>
      <c r="Y342" s="18"/>
      <c r="Z342" s="18"/>
      <c r="AA342" s="18"/>
      <c r="AB342" s="18"/>
      <c r="AC342" s="18"/>
      <c r="AD342" s="18"/>
      <c r="AE342" s="18"/>
    </row>
    <row r="343" spans="1:31" ht="15" customHeight="1">
      <c r="A343" s="112" t="s">
        <v>37</v>
      </c>
      <c r="B343" s="32" t="s">
        <v>25</v>
      </c>
      <c r="C343" s="32" t="s">
        <v>31</v>
      </c>
      <c r="D343" s="32">
        <v>20</v>
      </c>
      <c r="E343" s="105" t="s">
        <v>23</v>
      </c>
      <c r="F343" s="104">
        <v>42096</v>
      </c>
      <c r="G343" s="140">
        <v>40.64</v>
      </c>
      <c r="H343" s="149">
        <v>4.3180000000000005</v>
      </c>
      <c r="I343" s="92">
        <v>42104</v>
      </c>
      <c r="J343" s="18"/>
      <c r="K343" s="65"/>
      <c r="L343" s="65"/>
      <c r="M343" s="92">
        <v>42157</v>
      </c>
      <c r="N343" s="18"/>
      <c r="O343" s="18"/>
      <c r="P343" s="18"/>
      <c r="Q343" s="157">
        <v>42.164000000000001</v>
      </c>
      <c r="R343" s="85">
        <v>42233</v>
      </c>
      <c r="S343" s="34"/>
      <c r="T343" s="34"/>
      <c r="U343" s="34"/>
      <c r="V343" s="167">
        <v>47</v>
      </c>
      <c r="W343" s="155">
        <v>6.84</v>
      </c>
      <c r="X343" s="37"/>
      <c r="Y343" s="33"/>
      <c r="Z343" s="33"/>
      <c r="AA343" s="33"/>
      <c r="AB343" s="33"/>
      <c r="AC343" s="33"/>
      <c r="AD343" s="33"/>
      <c r="AE343" s="33"/>
    </row>
    <row r="344" spans="1:31" ht="15" customHeight="1">
      <c r="A344" s="109" t="s">
        <v>37</v>
      </c>
      <c r="B344" s="24" t="s">
        <v>28</v>
      </c>
      <c r="C344" s="24" t="s">
        <v>33</v>
      </c>
      <c r="D344" s="24">
        <v>1</v>
      </c>
      <c r="E344" s="89" t="s">
        <v>27</v>
      </c>
      <c r="F344" s="83">
        <v>42096</v>
      </c>
      <c r="G344" s="137">
        <v>36.322000000000003</v>
      </c>
      <c r="H344" s="146">
        <v>6.0959999999999992</v>
      </c>
      <c r="I344" s="83">
        <v>42104</v>
      </c>
      <c r="J344" s="48"/>
      <c r="K344" s="63"/>
      <c r="L344" s="63"/>
      <c r="M344" s="83">
        <v>42157</v>
      </c>
      <c r="N344" s="48"/>
      <c r="O344" s="48"/>
      <c r="P344" s="48"/>
      <c r="Q344" s="161">
        <v>41.910000000000004</v>
      </c>
      <c r="R344" s="83">
        <v>42233</v>
      </c>
      <c r="S344" s="49"/>
      <c r="T344" s="49"/>
      <c r="U344" s="49"/>
      <c r="V344" s="168">
        <v>52</v>
      </c>
      <c r="W344" s="153">
        <v>7.85</v>
      </c>
      <c r="X344" s="25"/>
      <c r="Y344" s="25"/>
      <c r="Z344" s="25"/>
      <c r="AA344" s="26"/>
      <c r="AB344" s="28"/>
      <c r="AC344" s="25"/>
      <c r="AD344" s="25"/>
      <c r="AE344" s="26"/>
    </row>
    <row r="345" spans="1:31" ht="15" customHeight="1">
      <c r="A345" s="109" t="s">
        <v>37</v>
      </c>
      <c r="B345" s="24" t="s">
        <v>28</v>
      </c>
      <c r="C345" s="24" t="s">
        <v>33</v>
      </c>
      <c r="D345" s="24">
        <v>2</v>
      </c>
      <c r="E345" s="89" t="s">
        <v>27</v>
      </c>
      <c r="F345" s="83">
        <v>42096</v>
      </c>
      <c r="G345" s="137">
        <v>31.242000000000001</v>
      </c>
      <c r="H345" s="146">
        <v>3.8099999999999996</v>
      </c>
      <c r="I345" s="83">
        <v>42104</v>
      </c>
      <c r="J345" s="48"/>
      <c r="K345" s="63"/>
      <c r="L345" s="63"/>
      <c r="M345" s="83">
        <v>42157</v>
      </c>
      <c r="N345" s="48"/>
      <c r="O345" s="48"/>
      <c r="P345" s="48"/>
      <c r="Q345" s="161">
        <v>36.322000000000003</v>
      </c>
      <c r="R345" s="83">
        <v>42233</v>
      </c>
      <c r="S345" s="49"/>
      <c r="T345" s="49"/>
      <c r="U345" s="49"/>
      <c r="V345" s="168">
        <v>40</v>
      </c>
      <c r="W345" s="153">
        <v>4.8600000000000003</v>
      </c>
      <c r="X345" s="25"/>
      <c r="Y345" s="25"/>
      <c r="Z345" s="25"/>
      <c r="AA345" s="26"/>
      <c r="AB345" s="28"/>
      <c r="AC345" s="25"/>
      <c r="AD345" s="25"/>
      <c r="AE345" s="26"/>
    </row>
    <row r="346" spans="1:31" ht="15" customHeight="1">
      <c r="A346" s="109" t="s">
        <v>37</v>
      </c>
      <c r="B346" s="24" t="s">
        <v>28</v>
      </c>
      <c r="C346" s="24" t="s">
        <v>33</v>
      </c>
      <c r="D346" s="24">
        <v>3</v>
      </c>
      <c r="E346" s="89" t="s">
        <v>27</v>
      </c>
      <c r="F346" s="83">
        <v>42096</v>
      </c>
      <c r="G346" s="137">
        <v>46.481999999999999</v>
      </c>
      <c r="H346" s="146">
        <v>4.8259999999999996</v>
      </c>
      <c r="I346" s="83">
        <v>42104</v>
      </c>
      <c r="J346" s="48"/>
      <c r="K346" s="63"/>
      <c r="L346" s="63"/>
      <c r="M346" s="83">
        <v>42157</v>
      </c>
      <c r="N346" s="49" t="s">
        <v>24</v>
      </c>
      <c r="O346" s="48"/>
      <c r="P346" s="48"/>
      <c r="Q346" s="161">
        <v>40.64</v>
      </c>
      <c r="R346" s="83">
        <v>42233</v>
      </c>
      <c r="S346" s="49" t="s">
        <v>24</v>
      </c>
      <c r="T346" s="49"/>
      <c r="U346" s="49"/>
      <c r="V346" s="168">
        <v>47</v>
      </c>
      <c r="W346" s="153">
        <v>6.81</v>
      </c>
      <c r="X346" s="25"/>
      <c r="Y346" s="25"/>
      <c r="Z346" s="25"/>
      <c r="AA346" s="26"/>
      <c r="AB346" s="28"/>
      <c r="AC346" s="25"/>
      <c r="AD346" s="25"/>
      <c r="AE346" s="26"/>
    </row>
    <row r="347" spans="1:31" ht="15" customHeight="1">
      <c r="A347" s="109" t="s">
        <v>37</v>
      </c>
      <c r="B347" s="24" t="s">
        <v>28</v>
      </c>
      <c r="C347" s="24" t="s">
        <v>33</v>
      </c>
      <c r="D347" s="24">
        <v>4</v>
      </c>
      <c r="E347" s="89" t="s">
        <v>27</v>
      </c>
      <c r="F347" s="83">
        <v>42096</v>
      </c>
      <c r="G347" s="137">
        <v>43.942</v>
      </c>
      <c r="H347" s="146">
        <v>5.8419999999999996</v>
      </c>
      <c r="I347" s="83">
        <v>42104</v>
      </c>
      <c r="J347" s="48"/>
      <c r="K347" s="63"/>
      <c r="L347" s="63"/>
      <c r="M347" s="83">
        <v>42157</v>
      </c>
      <c r="N347" s="48"/>
      <c r="O347" s="48"/>
      <c r="P347" s="48"/>
      <c r="Q347" s="161">
        <v>50.8</v>
      </c>
      <c r="R347" s="83">
        <v>42233</v>
      </c>
      <c r="S347" s="49"/>
      <c r="T347" s="49"/>
      <c r="U347" s="49"/>
      <c r="V347" s="168">
        <v>66</v>
      </c>
      <c r="W347" s="153">
        <v>8.25</v>
      </c>
      <c r="X347" s="25"/>
      <c r="Y347" s="25"/>
      <c r="Z347" s="25"/>
      <c r="AA347" s="26"/>
      <c r="AB347" s="28"/>
      <c r="AC347" s="25"/>
      <c r="AD347" s="25"/>
      <c r="AE347" s="26"/>
    </row>
    <row r="348" spans="1:31" ht="15" customHeight="1">
      <c r="A348" s="109" t="s">
        <v>37</v>
      </c>
      <c r="B348" s="24" t="s">
        <v>28</v>
      </c>
      <c r="C348" s="24" t="s">
        <v>33</v>
      </c>
      <c r="D348" s="24">
        <v>5</v>
      </c>
      <c r="E348" s="89" t="s">
        <v>27</v>
      </c>
      <c r="F348" s="83">
        <v>42096</v>
      </c>
      <c r="G348" s="137">
        <v>34.29</v>
      </c>
      <c r="H348" s="146">
        <v>4.8259999999999996</v>
      </c>
      <c r="I348" s="83">
        <v>42104</v>
      </c>
      <c r="J348" s="48"/>
      <c r="K348" s="63"/>
      <c r="L348" s="63"/>
      <c r="M348" s="83">
        <v>42157</v>
      </c>
      <c r="N348" s="49" t="s">
        <v>24</v>
      </c>
      <c r="O348" s="48"/>
      <c r="P348" s="48"/>
      <c r="Q348" s="161">
        <v>41.910000000000004</v>
      </c>
      <c r="R348" s="83">
        <v>42233</v>
      </c>
      <c r="S348" s="72" t="s">
        <v>24</v>
      </c>
      <c r="T348" s="49"/>
      <c r="U348" s="49"/>
      <c r="V348" s="168">
        <v>47.5</v>
      </c>
      <c r="W348" s="153">
        <v>7.26</v>
      </c>
      <c r="X348" s="25"/>
      <c r="Y348" s="25"/>
      <c r="Z348" s="25"/>
      <c r="AA348" s="26"/>
      <c r="AB348" s="28"/>
      <c r="AC348" s="25"/>
      <c r="AD348" s="25"/>
      <c r="AE348" s="26"/>
    </row>
    <row r="349" spans="1:31" ht="15" customHeight="1">
      <c r="A349" s="109" t="s">
        <v>37</v>
      </c>
      <c r="B349" s="24" t="s">
        <v>28</v>
      </c>
      <c r="C349" s="24" t="s">
        <v>33</v>
      </c>
      <c r="D349" s="24">
        <v>6</v>
      </c>
      <c r="E349" s="89" t="s">
        <v>27</v>
      </c>
      <c r="F349" s="83">
        <v>42096</v>
      </c>
      <c r="G349" s="137">
        <v>21.082000000000001</v>
      </c>
      <c r="H349" s="146">
        <v>533.4</v>
      </c>
      <c r="I349" s="83">
        <v>42104</v>
      </c>
      <c r="J349" s="48"/>
      <c r="K349" s="63"/>
      <c r="L349" s="63"/>
      <c r="M349" s="83">
        <v>42157</v>
      </c>
      <c r="N349" s="48"/>
      <c r="O349" s="48"/>
      <c r="P349" s="48"/>
      <c r="Q349" s="161">
        <v>23.114000000000001</v>
      </c>
      <c r="R349" s="83">
        <v>42233</v>
      </c>
      <c r="S349" s="49" t="s">
        <v>24</v>
      </c>
      <c r="T349" s="49" t="s">
        <v>24</v>
      </c>
      <c r="U349" s="49"/>
      <c r="V349" s="168">
        <v>15</v>
      </c>
      <c r="W349" s="153">
        <v>2.3199999999999998</v>
      </c>
      <c r="X349" s="25"/>
      <c r="Y349" s="25"/>
      <c r="Z349" s="25"/>
      <c r="AA349" s="26"/>
      <c r="AB349" s="28"/>
      <c r="AC349" s="25"/>
      <c r="AD349" s="25"/>
      <c r="AE349" s="26"/>
    </row>
    <row r="350" spans="1:31" ht="15" customHeight="1">
      <c r="A350" s="109" t="s">
        <v>37</v>
      </c>
      <c r="B350" s="24" t="s">
        <v>28</v>
      </c>
      <c r="C350" s="24" t="s">
        <v>33</v>
      </c>
      <c r="D350" s="24">
        <v>7</v>
      </c>
      <c r="E350" s="89" t="s">
        <v>27</v>
      </c>
      <c r="F350" s="83">
        <v>42096</v>
      </c>
      <c r="G350" s="137">
        <v>26.162000000000003</v>
      </c>
      <c r="H350" s="146">
        <v>3.556</v>
      </c>
      <c r="I350" s="83">
        <v>42104</v>
      </c>
      <c r="J350" s="48"/>
      <c r="K350" s="63"/>
      <c r="L350" s="63"/>
      <c r="M350" s="83">
        <v>42157</v>
      </c>
      <c r="N350" s="48"/>
      <c r="O350" s="48"/>
      <c r="P350" s="48"/>
      <c r="Q350" s="161">
        <v>29.21</v>
      </c>
      <c r="R350" s="83">
        <v>42233</v>
      </c>
      <c r="S350" s="49" t="s">
        <v>24</v>
      </c>
      <c r="T350" s="49" t="s">
        <v>24</v>
      </c>
      <c r="U350" s="49"/>
      <c r="V350" s="168">
        <v>20</v>
      </c>
      <c r="W350" s="153">
        <v>3.81</v>
      </c>
      <c r="X350" s="25"/>
      <c r="Y350" s="25"/>
      <c r="Z350" s="25"/>
      <c r="AA350" s="26"/>
      <c r="AB350" s="28"/>
      <c r="AC350" s="25"/>
      <c r="AD350" s="25"/>
      <c r="AE350" s="26"/>
    </row>
    <row r="351" spans="1:31" ht="15" customHeight="1">
      <c r="A351" s="109" t="s">
        <v>37</v>
      </c>
      <c r="B351" s="24" t="s">
        <v>28</v>
      </c>
      <c r="C351" s="24" t="s">
        <v>33</v>
      </c>
      <c r="D351" s="24">
        <v>8</v>
      </c>
      <c r="E351" s="89" t="s">
        <v>27</v>
      </c>
      <c r="F351" s="83">
        <v>42096</v>
      </c>
      <c r="G351" s="137">
        <v>24.13</v>
      </c>
      <c r="H351" s="146">
        <v>3.8099999999999996</v>
      </c>
      <c r="I351" s="83">
        <v>42104</v>
      </c>
      <c r="J351" s="48"/>
      <c r="K351" s="63"/>
      <c r="L351" s="63"/>
      <c r="M351" s="83">
        <v>42157</v>
      </c>
      <c r="N351" s="48"/>
      <c r="O351" s="48"/>
      <c r="P351" s="48"/>
      <c r="Q351" s="161">
        <v>23.876000000000001</v>
      </c>
      <c r="R351" s="83">
        <v>42233</v>
      </c>
      <c r="S351" s="49"/>
      <c r="T351" s="49"/>
      <c r="U351" s="49"/>
      <c r="V351" s="168">
        <v>30</v>
      </c>
      <c r="W351" s="153">
        <v>5.47</v>
      </c>
      <c r="X351" s="25"/>
      <c r="Y351" s="25"/>
      <c r="Z351" s="25"/>
      <c r="AA351" s="26"/>
      <c r="AB351" s="28"/>
      <c r="AC351" s="25"/>
      <c r="AD351" s="25"/>
      <c r="AE351" s="26"/>
    </row>
    <row r="352" spans="1:31" ht="15" customHeight="1">
      <c r="A352" s="109" t="s">
        <v>37</v>
      </c>
      <c r="B352" s="24" t="s">
        <v>28</v>
      </c>
      <c r="C352" s="24" t="s">
        <v>33</v>
      </c>
      <c r="D352" s="24">
        <v>9</v>
      </c>
      <c r="E352" s="89" t="s">
        <v>27</v>
      </c>
      <c r="F352" s="83">
        <v>42096</v>
      </c>
      <c r="G352" s="137">
        <v>33.020000000000003</v>
      </c>
      <c r="H352" s="146">
        <v>2.794</v>
      </c>
      <c r="I352" s="83">
        <v>42104</v>
      </c>
      <c r="J352" s="48"/>
      <c r="K352" s="63"/>
      <c r="L352" s="63"/>
      <c r="M352" s="83">
        <v>42157</v>
      </c>
      <c r="N352" s="48"/>
      <c r="O352" s="48"/>
      <c r="P352" s="48"/>
      <c r="Q352" s="161">
        <v>35.814</v>
      </c>
      <c r="R352" s="83">
        <v>42233</v>
      </c>
      <c r="S352" s="49" t="s">
        <v>24</v>
      </c>
      <c r="T352" s="49"/>
      <c r="U352" s="49"/>
      <c r="V352" s="168">
        <v>29</v>
      </c>
      <c r="W352" s="153">
        <v>5.66</v>
      </c>
      <c r="X352" s="25"/>
      <c r="Y352" s="25"/>
      <c r="Z352" s="25"/>
      <c r="AA352" s="26"/>
      <c r="AB352" s="28"/>
      <c r="AC352" s="25"/>
      <c r="AD352" s="25"/>
      <c r="AE352" s="26"/>
    </row>
    <row r="353" spans="1:31" ht="15" customHeight="1">
      <c r="A353" s="109" t="s">
        <v>37</v>
      </c>
      <c r="B353" s="24" t="s">
        <v>28</v>
      </c>
      <c r="C353" s="24" t="s">
        <v>33</v>
      </c>
      <c r="D353" s="24">
        <v>10</v>
      </c>
      <c r="E353" s="89" t="s">
        <v>27</v>
      </c>
      <c r="F353" s="83">
        <v>42096</v>
      </c>
      <c r="G353" s="137">
        <v>40.894000000000005</v>
      </c>
      <c r="H353" s="146">
        <v>5.5880000000000001</v>
      </c>
      <c r="I353" s="83">
        <v>42104</v>
      </c>
      <c r="J353" s="48"/>
      <c r="K353" s="63"/>
      <c r="L353" s="63"/>
      <c r="M353" s="83">
        <v>42157</v>
      </c>
      <c r="N353" s="48"/>
      <c r="O353" s="48"/>
      <c r="P353" s="48"/>
      <c r="Q353" s="161">
        <v>45.72</v>
      </c>
      <c r="R353" s="83">
        <v>42233</v>
      </c>
      <c r="S353" s="49" t="s">
        <v>24</v>
      </c>
      <c r="T353" s="49"/>
      <c r="U353" s="49"/>
      <c r="V353" s="168">
        <v>42</v>
      </c>
      <c r="W353" s="153">
        <v>7.29</v>
      </c>
      <c r="X353" s="25"/>
      <c r="Y353" s="25"/>
      <c r="Z353" s="25"/>
      <c r="AA353" s="26"/>
      <c r="AB353" s="28"/>
      <c r="AC353" s="25"/>
      <c r="AD353" s="25"/>
      <c r="AE353" s="26"/>
    </row>
    <row r="354" spans="1:31" ht="15" customHeight="1">
      <c r="A354" s="109" t="s">
        <v>37</v>
      </c>
      <c r="B354" s="24" t="s">
        <v>28</v>
      </c>
      <c r="C354" s="24" t="s">
        <v>33</v>
      </c>
      <c r="D354" s="24">
        <v>11</v>
      </c>
      <c r="E354" s="89" t="s">
        <v>27</v>
      </c>
      <c r="F354" s="83">
        <v>42096</v>
      </c>
      <c r="G354" s="137">
        <v>26.67</v>
      </c>
      <c r="H354" s="146">
        <v>2.54</v>
      </c>
      <c r="I354" s="83">
        <v>42104</v>
      </c>
      <c r="J354" s="48"/>
      <c r="K354" s="63"/>
      <c r="L354" s="63"/>
      <c r="M354" s="83">
        <v>42157</v>
      </c>
      <c r="N354" s="48"/>
      <c r="O354" s="48"/>
      <c r="P354" s="48"/>
      <c r="Q354" s="161">
        <v>30.48</v>
      </c>
      <c r="R354" s="83">
        <v>42233</v>
      </c>
      <c r="S354" s="49" t="s">
        <v>24</v>
      </c>
      <c r="T354" s="49"/>
      <c r="U354" s="49"/>
      <c r="V354" s="168">
        <v>22</v>
      </c>
      <c r="W354" s="153">
        <v>5.32</v>
      </c>
      <c r="X354" s="25"/>
      <c r="Y354" s="25"/>
      <c r="Z354" s="25"/>
      <c r="AA354" s="26"/>
      <c r="AB354" s="28"/>
      <c r="AC354" s="25"/>
      <c r="AD354" s="25"/>
      <c r="AE354" s="26"/>
    </row>
    <row r="355" spans="1:31" ht="15" customHeight="1">
      <c r="A355" s="109" t="s">
        <v>37</v>
      </c>
      <c r="B355" s="24" t="s">
        <v>28</v>
      </c>
      <c r="C355" s="24" t="s">
        <v>33</v>
      </c>
      <c r="D355" s="24">
        <v>12</v>
      </c>
      <c r="E355" s="89" t="s">
        <v>27</v>
      </c>
      <c r="F355" s="83">
        <v>42096</v>
      </c>
      <c r="G355" s="137">
        <v>44.45</v>
      </c>
      <c r="H355" s="146">
        <v>4.8259999999999996</v>
      </c>
      <c r="I355" s="83">
        <v>42104</v>
      </c>
      <c r="J355" s="48"/>
      <c r="K355" s="63"/>
      <c r="L355" s="63"/>
      <c r="M355" s="83">
        <v>42157</v>
      </c>
      <c r="N355" s="48"/>
      <c r="O355" s="48"/>
      <c r="P355" s="48"/>
      <c r="Q355" s="161">
        <v>46.99</v>
      </c>
      <c r="R355" s="83">
        <v>42233</v>
      </c>
      <c r="S355" s="49"/>
      <c r="T355" s="49"/>
      <c r="U355" s="49"/>
      <c r="V355" s="168">
        <v>57</v>
      </c>
      <c r="W355" s="153">
        <v>7.5</v>
      </c>
      <c r="X355" s="25"/>
      <c r="Y355" s="25"/>
      <c r="Z355" s="25"/>
      <c r="AA355" s="26"/>
      <c r="AB355" s="28"/>
      <c r="AC355" s="25"/>
      <c r="AD355" s="25"/>
      <c r="AE355" s="26"/>
    </row>
    <row r="356" spans="1:31" ht="15" customHeight="1">
      <c r="A356" s="109" t="s">
        <v>37</v>
      </c>
      <c r="B356" s="24" t="s">
        <v>28</v>
      </c>
      <c r="C356" s="24" t="s">
        <v>33</v>
      </c>
      <c r="D356" s="24">
        <v>13</v>
      </c>
      <c r="E356" s="89" t="s">
        <v>27</v>
      </c>
      <c r="F356" s="83">
        <v>42096</v>
      </c>
      <c r="G356" s="137">
        <v>26.162000000000003</v>
      </c>
      <c r="H356" s="146">
        <v>3.0479999999999996</v>
      </c>
      <c r="I356" s="83">
        <v>42104</v>
      </c>
      <c r="J356" s="48"/>
      <c r="K356" s="63"/>
      <c r="L356" s="63"/>
      <c r="M356" s="83">
        <v>42157</v>
      </c>
      <c r="N356" s="48"/>
      <c r="O356" s="48"/>
      <c r="P356" s="48"/>
      <c r="Q356" s="161">
        <v>31.242000000000001</v>
      </c>
      <c r="R356" s="83">
        <v>42233</v>
      </c>
      <c r="S356" s="49" t="s">
        <v>24</v>
      </c>
      <c r="T356" s="49"/>
      <c r="U356" s="49"/>
      <c r="V356" s="168">
        <v>34</v>
      </c>
      <c r="W356" s="153">
        <v>6.95</v>
      </c>
      <c r="X356" s="25"/>
      <c r="Y356" s="25"/>
      <c r="Z356" s="25"/>
      <c r="AA356" s="26"/>
      <c r="AB356" s="28"/>
      <c r="AC356" s="25"/>
      <c r="AD356" s="25"/>
      <c r="AE356" s="26"/>
    </row>
    <row r="357" spans="1:31" ht="15" customHeight="1">
      <c r="A357" s="109" t="s">
        <v>37</v>
      </c>
      <c r="B357" s="24" t="s">
        <v>28</v>
      </c>
      <c r="C357" s="24" t="s">
        <v>33</v>
      </c>
      <c r="D357" s="24">
        <v>14</v>
      </c>
      <c r="E357" s="89" t="s">
        <v>27</v>
      </c>
      <c r="F357" s="83">
        <v>42096</v>
      </c>
      <c r="G357" s="137">
        <v>22.86</v>
      </c>
      <c r="H357" s="146">
        <v>2.2859999999999996</v>
      </c>
      <c r="I357" s="83">
        <v>42104</v>
      </c>
      <c r="J357" s="48"/>
      <c r="K357" s="63"/>
      <c r="L357" s="63"/>
      <c r="M357" s="83">
        <v>42157</v>
      </c>
      <c r="N357" s="48"/>
      <c r="O357" s="48"/>
      <c r="P357" s="48"/>
      <c r="Q357" s="161">
        <v>21.843999999999998</v>
      </c>
      <c r="R357" s="83">
        <v>42233</v>
      </c>
      <c r="S357" s="49" t="s">
        <v>24</v>
      </c>
      <c r="T357" s="49"/>
      <c r="U357" s="49"/>
      <c r="V357" s="168">
        <v>19</v>
      </c>
      <c r="W357" s="153">
        <v>2.36</v>
      </c>
      <c r="X357" s="25"/>
      <c r="Y357" s="25"/>
      <c r="Z357" s="25"/>
      <c r="AA357" s="26"/>
      <c r="AB357" s="28"/>
      <c r="AC357" s="25"/>
      <c r="AD357" s="25"/>
      <c r="AE357" s="26"/>
    </row>
    <row r="358" spans="1:31" ht="15" customHeight="1">
      <c r="A358" s="109" t="s">
        <v>37</v>
      </c>
      <c r="B358" s="24" t="s">
        <v>28</v>
      </c>
      <c r="C358" s="24" t="s">
        <v>33</v>
      </c>
      <c r="D358" s="24">
        <v>15</v>
      </c>
      <c r="E358" s="89" t="s">
        <v>27</v>
      </c>
      <c r="F358" s="83">
        <v>42096</v>
      </c>
      <c r="G358" s="137">
        <v>24.892000000000003</v>
      </c>
      <c r="H358" s="146">
        <v>2.54</v>
      </c>
      <c r="I358" s="83">
        <v>42104</v>
      </c>
      <c r="J358" s="48"/>
      <c r="K358" s="63"/>
      <c r="L358" s="63"/>
      <c r="M358" s="83">
        <v>42157</v>
      </c>
      <c r="N358" s="49" t="s">
        <v>24</v>
      </c>
      <c r="O358" s="48"/>
      <c r="P358" s="48"/>
      <c r="Q358" s="161">
        <v>21.843999999999998</v>
      </c>
      <c r="R358" s="83">
        <v>42233</v>
      </c>
      <c r="S358" s="49"/>
      <c r="T358" s="49"/>
      <c r="U358" s="49"/>
      <c r="V358" s="168">
        <v>35</v>
      </c>
      <c r="W358" s="153">
        <v>4.33</v>
      </c>
      <c r="X358" s="25"/>
      <c r="Y358" s="25"/>
      <c r="Z358" s="25"/>
      <c r="AA358" s="26"/>
      <c r="AB358" s="28"/>
      <c r="AC358" s="25"/>
      <c r="AD358" s="25"/>
      <c r="AE358" s="26"/>
    </row>
    <row r="359" spans="1:31" ht="15" customHeight="1">
      <c r="A359" s="109" t="s">
        <v>37</v>
      </c>
      <c r="B359" s="24" t="s">
        <v>28</v>
      </c>
      <c r="C359" s="24" t="s">
        <v>33</v>
      </c>
      <c r="D359" s="24">
        <v>16</v>
      </c>
      <c r="E359" s="89" t="s">
        <v>27</v>
      </c>
      <c r="F359" s="83">
        <v>42096</v>
      </c>
      <c r="G359" s="137">
        <v>28.702000000000002</v>
      </c>
      <c r="H359" s="146">
        <v>3.556</v>
      </c>
      <c r="I359" s="83">
        <v>42104</v>
      </c>
      <c r="J359" s="48"/>
      <c r="K359" s="63"/>
      <c r="L359" s="63"/>
      <c r="M359" s="83">
        <v>42157</v>
      </c>
      <c r="N359" s="49" t="s">
        <v>24</v>
      </c>
      <c r="O359" s="48"/>
      <c r="P359" s="48"/>
      <c r="Q359" s="161">
        <v>28.447999999999997</v>
      </c>
      <c r="R359" s="83">
        <v>42233</v>
      </c>
      <c r="S359" s="49"/>
      <c r="T359" s="49"/>
      <c r="U359" s="49"/>
      <c r="V359" s="168">
        <v>40</v>
      </c>
      <c r="W359" s="153">
        <v>7.02</v>
      </c>
      <c r="X359" s="25"/>
      <c r="Y359" s="25"/>
      <c r="Z359" s="25"/>
      <c r="AA359" s="26"/>
      <c r="AB359" s="28"/>
      <c r="AC359" s="25"/>
      <c r="AD359" s="25"/>
      <c r="AE359" s="26"/>
    </row>
    <row r="360" spans="1:31" ht="15" customHeight="1">
      <c r="A360" s="109" t="s">
        <v>37</v>
      </c>
      <c r="B360" s="24" t="s">
        <v>28</v>
      </c>
      <c r="C360" s="24" t="s">
        <v>33</v>
      </c>
      <c r="D360" s="24">
        <v>17</v>
      </c>
      <c r="E360" s="89" t="s">
        <v>27</v>
      </c>
      <c r="F360" s="83">
        <v>42096</v>
      </c>
      <c r="G360" s="137">
        <v>29.718</v>
      </c>
      <c r="H360" s="146">
        <v>5.3339999999999996</v>
      </c>
      <c r="I360" s="83">
        <v>42104</v>
      </c>
      <c r="J360" s="48"/>
      <c r="K360" s="63"/>
      <c r="L360" s="63"/>
      <c r="M360" s="83">
        <v>42157</v>
      </c>
      <c r="N360" s="49" t="s">
        <v>24</v>
      </c>
      <c r="O360" s="48"/>
      <c r="P360" s="48"/>
      <c r="Q360" s="161">
        <v>30.988</v>
      </c>
      <c r="R360" s="83">
        <v>42233</v>
      </c>
      <c r="S360" s="49"/>
      <c r="T360" s="49"/>
      <c r="U360" s="49"/>
      <c r="V360" s="168">
        <v>57</v>
      </c>
      <c r="W360" s="153">
        <v>8.82</v>
      </c>
      <c r="X360" s="25"/>
      <c r="Y360" s="25"/>
      <c r="Z360" s="25"/>
      <c r="AA360" s="26"/>
      <c r="AB360" s="28"/>
      <c r="AC360" s="25"/>
      <c r="AD360" s="25"/>
      <c r="AE360" s="26"/>
    </row>
    <row r="361" spans="1:31" ht="15" customHeight="1">
      <c r="A361" s="109" t="s">
        <v>37</v>
      </c>
      <c r="B361" s="24" t="s">
        <v>28</v>
      </c>
      <c r="C361" s="24" t="s">
        <v>33</v>
      </c>
      <c r="D361" s="24">
        <v>18</v>
      </c>
      <c r="E361" s="89" t="s">
        <v>27</v>
      </c>
      <c r="F361" s="83">
        <v>42096</v>
      </c>
      <c r="G361" s="137">
        <v>30.48</v>
      </c>
      <c r="H361" s="146">
        <v>2.794</v>
      </c>
      <c r="I361" s="83">
        <v>42104</v>
      </c>
      <c r="J361" s="48"/>
      <c r="K361" s="63"/>
      <c r="L361" s="63"/>
      <c r="M361" s="83">
        <v>42157</v>
      </c>
      <c r="N361" s="48"/>
      <c r="O361" s="48"/>
      <c r="P361" s="48"/>
      <c r="Q361" s="161">
        <v>34.29</v>
      </c>
      <c r="R361" s="83">
        <v>42233</v>
      </c>
      <c r="S361" s="49"/>
      <c r="T361" s="49"/>
      <c r="U361" s="49"/>
      <c r="V361" s="168">
        <v>49</v>
      </c>
      <c r="W361" s="153">
        <v>5.29</v>
      </c>
      <c r="X361" s="25"/>
      <c r="Y361" s="25"/>
      <c r="Z361" s="25"/>
      <c r="AA361" s="26"/>
      <c r="AB361" s="28"/>
      <c r="AC361" s="25"/>
      <c r="AD361" s="25"/>
      <c r="AE361" s="26"/>
    </row>
    <row r="362" spans="1:31" ht="15" customHeight="1">
      <c r="A362" s="109" t="s">
        <v>37</v>
      </c>
      <c r="B362" s="24" t="s">
        <v>28</v>
      </c>
      <c r="C362" s="24" t="s">
        <v>33</v>
      </c>
      <c r="D362" s="24">
        <v>19</v>
      </c>
      <c r="E362" s="89" t="s">
        <v>27</v>
      </c>
      <c r="F362" s="83">
        <v>42096</v>
      </c>
      <c r="G362" s="137">
        <v>28.193999999999999</v>
      </c>
      <c r="H362" s="146">
        <v>2.794</v>
      </c>
      <c r="I362" s="83">
        <v>42104</v>
      </c>
      <c r="J362" s="48"/>
      <c r="K362" s="63"/>
      <c r="L362" s="63"/>
      <c r="M362" s="83">
        <v>42157</v>
      </c>
      <c r="N362" s="48"/>
      <c r="O362" s="48"/>
      <c r="P362" s="48"/>
      <c r="Q362" s="161">
        <v>29.718</v>
      </c>
      <c r="R362" s="83">
        <v>42233</v>
      </c>
      <c r="S362" s="49"/>
      <c r="T362" s="49"/>
      <c r="U362" s="49"/>
      <c r="V362" s="168">
        <v>36</v>
      </c>
      <c r="W362" s="153">
        <v>5.2</v>
      </c>
      <c r="X362" s="25"/>
      <c r="Y362" s="25"/>
      <c r="Z362" s="25"/>
      <c r="AA362" s="26"/>
      <c r="AB362" s="28"/>
      <c r="AC362" s="25"/>
      <c r="AD362" s="25"/>
      <c r="AE362" s="26"/>
    </row>
    <row r="363" spans="1:31" ht="15" customHeight="1">
      <c r="A363" s="109" t="s">
        <v>37</v>
      </c>
      <c r="B363" s="24" t="s">
        <v>28</v>
      </c>
      <c r="C363" s="24" t="s">
        <v>33</v>
      </c>
      <c r="D363" s="24">
        <v>20</v>
      </c>
      <c r="E363" s="89" t="s">
        <v>27</v>
      </c>
      <c r="F363" s="83">
        <v>42096</v>
      </c>
      <c r="G363" s="137">
        <v>22.86</v>
      </c>
      <c r="H363" s="146">
        <v>2.032</v>
      </c>
      <c r="I363" s="83">
        <v>42104</v>
      </c>
      <c r="J363" s="48"/>
      <c r="K363" s="63"/>
      <c r="L363" s="63"/>
      <c r="M363" s="83">
        <v>42157</v>
      </c>
      <c r="N363" s="49" t="s">
        <v>24</v>
      </c>
      <c r="O363" s="48"/>
      <c r="P363" s="48"/>
      <c r="Q363" s="161">
        <v>26.416</v>
      </c>
      <c r="R363" s="83">
        <v>42233</v>
      </c>
      <c r="S363" s="49"/>
      <c r="T363" s="49"/>
      <c r="U363" s="49"/>
      <c r="V363" s="168">
        <v>42</v>
      </c>
      <c r="W363" s="153">
        <v>4.91</v>
      </c>
      <c r="X363" s="25"/>
      <c r="Y363" s="25"/>
      <c r="Z363" s="25"/>
      <c r="AA363" s="26"/>
      <c r="AB363" s="28"/>
      <c r="AC363" s="25"/>
      <c r="AD363" s="25"/>
      <c r="AE363" s="26"/>
    </row>
    <row r="364" spans="1:31" ht="15" customHeight="1">
      <c r="A364" s="110" t="s">
        <v>37</v>
      </c>
      <c r="B364" s="29" t="s">
        <v>30</v>
      </c>
      <c r="C364" s="29" t="s">
        <v>26</v>
      </c>
      <c r="D364" s="29">
        <v>1</v>
      </c>
      <c r="E364" s="101" t="s">
        <v>27</v>
      </c>
      <c r="F364" s="100">
        <v>42096</v>
      </c>
      <c r="G364" s="138">
        <v>27.94</v>
      </c>
      <c r="H364" s="147">
        <v>3.8099999999999996</v>
      </c>
      <c r="I364" s="90">
        <v>42104</v>
      </c>
      <c r="J364" s="18"/>
      <c r="K364" s="65"/>
      <c r="L364" s="65"/>
      <c r="M364" s="90">
        <v>42157</v>
      </c>
      <c r="N364" s="18"/>
      <c r="O364" s="18"/>
      <c r="P364" s="18"/>
      <c r="Q364" s="157">
        <v>33.527999999999999</v>
      </c>
      <c r="R364" s="85">
        <v>42233</v>
      </c>
      <c r="S364" s="34"/>
      <c r="T364" s="34" t="s">
        <v>24</v>
      </c>
      <c r="U364" s="34"/>
      <c r="V364" s="167">
        <v>40</v>
      </c>
      <c r="W364" s="155">
        <v>5.23</v>
      </c>
      <c r="X364" s="78"/>
      <c r="Y364" s="30"/>
      <c r="Z364" s="30"/>
      <c r="AA364" s="30"/>
      <c r="AB364" s="30"/>
      <c r="AC364" s="30"/>
      <c r="AD364" s="30"/>
      <c r="AE364" s="30"/>
    </row>
    <row r="365" spans="1:31" ht="15" customHeight="1">
      <c r="A365" s="111" t="s">
        <v>37</v>
      </c>
      <c r="B365" s="31" t="s">
        <v>30</v>
      </c>
      <c r="C365" s="31" t="s">
        <v>26</v>
      </c>
      <c r="D365" s="31">
        <v>2</v>
      </c>
      <c r="E365" s="103" t="s">
        <v>27</v>
      </c>
      <c r="F365" s="102">
        <v>42096</v>
      </c>
      <c r="G365" s="139">
        <v>34.29</v>
      </c>
      <c r="H365" s="148">
        <v>3.8099999999999996</v>
      </c>
      <c r="I365" s="91">
        <v>42104</v>
      </c>
      <c r="J365" s="18"/>
      <c r="K365" s="65"/>
      <c r="L365" s="65"/>
      <c r="M365" s="91">
        <v>42157</v>
      </c>
      <c r="N365" s="18"/>
      <c r="O365" s="18"/>
      <c r="P365" s="18"/>
      <c r="Q365" s="157">
        <v>44.45</v>
      </c>
      <c r="R365" s="85">
        <v>42233</v>
      </c>
      <c r="S365" s="34"/>
      <c r="T365" s="34"/>
      <c r="U365" s="34"/>
      <c r="V365" s="167">
        <v>50</v>
      </c>
      <c r="W365" s="155">
        <v>5.53</v>
      </c>
      <c r="X365" s="36"/>
      <c r="Y365" s="18"/>
      <c r="Z365" s="18"/>
      <c r="AA365" s="18"/>
      <c r="AB365" s="18"/>
      <c r="AC365" s="18"/>
      <c r="AD365" s="18"/>
      <c r="AE365" s="18"/>
    </row>
    <row r="366" spans="1:31" ht="15" customHeight="1">
      <c r="A366" s="111" t="s">
        <v>37</v>
      </c>
      <c r="B366" s="31" t="s">
        <v>30</v>
      </c>
      <c r="C366" s="31" t="s">
        <v>26</v>
      </c>
      <c r="D366" s="31">
        <v>3</v>
      </c>
      <c r="E366" s="103" t="s">
        <v>27</v>
      </c>
      <c r="F366" s="102">
        <v>42096</v>
      </c>
      <c r="G366" s="139">
        <v>51.562000000000005</v>
      </c>
      <c r="H366" s="148">
        <v>4.8259999999999996</v>
      </c>
      <c r="I366" s="91">
        <v>42104</v>
      </c>
      <c r="J366" s="18"/>
      <c r="K366" s="65"/>
      <c r="L366" s="65"/>
      <c r="M366" s="91">
        <v>42157</v>
      </c>
      <c r="N366" s="18"/>
      <c r="O366" s="18"/>
      <c r="P366" s="18"/>
      <c r="Q366" s="157">
        <v>58.674000000000007</v>
      </c>
      <c r="R366" s="85">
        <v>42233</v>
      </c>
      <c r="S366" s="34"/>
      <c r="T366" s="34"/>
      <c r="U366" s="34"/>
      <c r="V366" s="167">
        <v>66</v>
      </c>
      <c r="W366" s="155">
        <v>8.35</v>
      </c>
      <c r="X366" s="36"/>
      <c r="Y366" s="18"/>
      <c r="Z366" s="18"/>
      <c r="AA366" s="18"/>
      <c r="AB366" s="18"/>
      <c r="AC366" s="18"/>
      <c r="AD366" s="18"/>
      <c r="AE366" s="18"/>
    </row>
    <row r="367" spans="1:31" ht="15" customHeight="1">
      <c r="A367" s="111" t="s">
        <v>37</v>
      </c>
      <c r="B367" s="31" t="s">
        <v>30</v>
      </c>
      <c r="C367" s="31" t="s">
        <v>26</v>
      </c>
      <c r="D367" s="31">
        <v>4</v>
      </c>
      <c r="E367" s="103" t="s">
        <v>27</v>
      </c>
      <c r="F367" s="102">
        <v>42096</v>
      </c>
      <c r="G367" s="139">
        <v>50.8</v>
      </c>
      <c r="H367" s="148">
        <v>5.3339999999999996</v>
      </c>
      <c r="I367" s="91">
        <v>42104</v>
      </c>
      <c r="J367" s="18"/>
      <c r="K367" s="65"/>
      <c r="L367" s="65"/>
      <c r="M367" s="91">
        <v>42157</v>
      </c>
      <c r="N367" s="18"/>
      <c r="O367" s="18"/>
      <c r="P367" s="18"/>
      <c r="Q367" s="157">
        <v>57.15</v>
      </c>
      <c r="R367" s="85">
        <v>42233</v>
      </c>
      <c r="S367" s="34"/>
      <c r="T367" s="34"/>
      <c r="U367" s="34"/>
      <c r="V367" s="167">
        <v>68</v>
      </c>
      <c r="W367" s="155">
        <v>8.1199999999999992</v>
      </c>
      <c r="X367" s="36"/>
      <c r="Y367" s="18"/>
      <c r="Z367" s="18"/>
      <c r="AA367" s="18"/>
      <c r="AB367" s="18"/>
      <c r="AC367" s="18"/>
      <c r="AD367" s="18"/>
      <c r="AE367" s="18"/>
    </row>
    <row r="368" spans="1:31" ht="15" customHeight="1">
      <c r="A368" s="111" t="s">
        <v>37</v>
      </c>
      <c r="B368" s="31" t="s">
        <v>30</v>
      </c>
      <c r="C368" s="31" t="s">
        <v>26</v>
      </c>
      <c r="D368" s="31">
        <v>5</v>
      </c>
      <c r="E368" s="103" t="s">
        <v>27</v>
      </c>
      <c r="F368" s="102">
        <v>42096</v>
      </c>
      <c r="G368" s="139">
        <v>43.942</v>
      </c>
      <c r="H368" s="148">
        <v>4.0640000000000001</v>
      </c>
      <c r="I368" s="91">
        <v>42104</v>
      </c>
      <c r="J368" s="18"/>
      <c r="K368" s="65"/>
      <c r="L368" s="65"/>
      <c r="M368" s="91">
        <v>42157</v>
      </c>
      <c r="N368" s="18"/>
      <c r="O368" s="18"/>
      <c r="P368" s="18"/>
      <c r="Q368" s="157">
        <v>44.704000000000008</v>
      </c>
      <c r="R368" s="85">
        <v>42233</v>
      </c>
      <c r="S368" s="34" t="s">
        <v>24</v>
      </c>
      <c r="T368" s="34"/>
      <c r="U368" s="34"/>
      <c r="V368" s="167">
        <v>40</v>
      </c>
      <c r="W368" s="155">
        <v>6.42</v>
      </c>
      <c r="X368" s="36"/>
      <c r="Y368" s="18"/>
      <c r="Z368" s="18"/>
      <c r="AA368" s="18"/>
      <c r="AB368" s="18"/>
      <c r="AC368" s="18"/>
      <c r="AD368" s="18"/>
      <c r="AE368" s="18"/>
    </row>
    <row r="369" spans="1:31" ht="15" customHeight="1">
      <c r="A369" s="111" t="s">
        <v>37</v>
      </c>
      <c r="B369" s="31" t="s">
        <v>30</v>
      </c>
      <c r="C369" s="31" t="s">
        <v>26</v>
      </c>
      <c r="D369" s="31">
        <v>6</v>
      </c>
      <c r="E369" s="103" t="s">
        <v>27</v>
      </c>
      <c r="F369" s="102">
        <v>42096</v>
      </c>
      <c r="G369" s="139">
        <v>33.020000000000003</v>
      </c>
      <c r="H369" s="148">
        <v>3.8099999999999996</v>
      </c>
      <c r="I369" s="91">
        <v>42104</v>
      </c>
      <c r="J369" s="18"/>
      <c r="K369" s="65"/>
      <c r="L369" s="65"/>
      <c r="M369" s="91">
        <v>42157</v>
      </c>
      <c r="N369" s="18"/>
      <c r="O369" s="18"/>
      <c r="P369" s="18"/>
      <c r="Q369" s="157">
        <v>34.29</v>
      </c>
      <c r="R369" s="85">
        <v>42233</v>
      </c>
      <c r="S369" s="34"/>
      <c r="T369" s="34"/>
      <c r="U369" s="34"/>
      <c r="V369" s="167">
        <v>39</v>
      </c>
      <c r="W369" s="155">
        <v>5.57</v>
      </c>
      <c r="X369" s="36"/>
      <c r="Y369" s="18"/>
      <c r="Z369" s="18"/>
      <c r="AA369" s="18"/>
      <c r="AB369" s="18"/>
      <c r="AC369" s="18"/>
      <c r="AD369" s="18"/>
      <c r="AE369" s="18"/>
    </row>
    <row r="370" spans="1:31" ht="15" customHeight="1">
      <c r="A370" s="111" t="s">
        <v>37</v>
      </c>
      <c r="B370" s="31" t="s">
        <v>30</v>
      </c>
      <c r="C370" s="31" t="s">
        <v>26</v>
      </c>
      <c r="D370" s="31">
        <v>7</v>
      </c>
      <c r="E370" s="103" t="s">
        <v>27</v>
      </c>
      <c r="F370" s="102">
        <v>42096</v>
      </c>
      <c r="G370" s="139">
        <v>37.592000000000006</v>
      </c>
      <c r="H370" s="148">
        <v>4.3180000000000005</v>
      </c>
      <c r="I370" s="91">
        <v>42104</v>
      </c>
      <c r="J370" s="18"/>
      <c r="K370" s="65"/>
      <c r="L370" s="65"/>
      <c r="M370" s="91">
        <v>42157</v>
      </c>
      <c r="N370" s="18"/>
      <c r="O370" s="18"/>
      <c r="P370" s="18"/>
      <c r="Q370" s="157">
        <v>43.434000000000005</v>
      </c>
      <c r="R370" s="85">
        <v>42233</v>
      </c>
      <c r="S370" s="34"/>
      <c r="T370" s="34"/>
      <c r="U370" s="34"/>
      <c r="V370" s="167">
        <v>55</v>
      </c>
      <c r="W370" s="155">
        <v>8.14</v>
      </c>
      <c r="X370" s="36"/>
      <c r="Y370" s="18"/>
      <c r="Z370" s="18"/>
      <c r="AA370" s="18"/>
      <c r="AB370" s="18"/>
      <c r="AC370" s="18"/>
      <c r="AD370" s="18"/>
      <c r="AE370" s="18"/>
    </row>
    <row r="371" spans="1:31" ht="15" customHeight="1">
      <c r="A371" s="111" t="s">
        <v>37</v>
      </c>
      <c r="B371" s="31" t="s">
        <v>30</v>
      </c>
      <c r="C371" s="31" t="s">
        <v>26</v>
      </c>
      <c r="D371" s="31">
        <v>8</v>
      </c>
      <c r="E371" s="103" t="s">
        <v>27</v>
      </c>
      <c r="F371" s="102">
        <v>42096</v>
      </c>
      <c r="G371" s="139">
        <v>30.733999999999998</v>
      </c>
      <c r="H371" s="148">
        <v>5.8419999999999996</v>
      </c>
      <c r="I371" s="91">
        <v>42104</v>
      </c>
      <c r="J371" s="18"/>
      <c r="K371" s="65"/>
      <c r="L371" s="65"/>
      <c r="M371" s="91">
        <v>42157</v>
      </c>
      <c r="N371" s="18"/>
      <c r="O371" s="18"/>
      <c r="P371" s="18"/>
      <c r="Q371" s="157">
        <v>37.592000000000006</v>
      </c>
      <c r="R371" s="85">
        <v>42233</v>
      </c>
      <c r="S371" s="34"/>
      <c r="T371" s="34"/>
      <c r="U371" s="34"/>
      <c r="V371" s="167">
        <v>45</v>
      </c>
      <c r="W371" s="155">
        <v>7.24</v>
      </c>
      <c r="X371" s="36"/>
      <c r="Y371" s="18"/>
      <c r="Z371" s="18"/>
      <c r="AA371" s="18"/>
      <c r="AB371" s="18"/>
      <c r="AC371" s="18"/>
      <c r="AD371" s="18"/>
      <c r="AE371" s="18"/>
    </row>
    <row r="372" spans="1:31" ht="15" customHeight="1">
      <c r="A372" s="111" t="s">
        <v>37</v>
      </c>
      <c r="B372" s="31" t="s">
        <v>30</v>
      </c>
      <c r="C372" s="31" t="s">
        <v>26</v>
      </c>
      <c r="D372" s="31">
        <v>9</v>
      </c>
      <c r="E372" s="103" t="s">
        <v>27</v>
      </c>
      <c r="F372" s="102">
        <v>42096</v>
      </c>
      <c r="G372" s="139">
        <v>23.114000000000001</v>
      </c>
      <c r="H372" s="148">
        <v>0.50800000000000001</v>
      </c>
      <c r="I372" s="91">
        <v>42104</v>
      </c>
      <c r="J372" s="18"/>
      <c r="K372" s="65"/>
      <c r="L372" s="65"/>
      <c r="M372" s="91">
        <v>42157</v>
      </c>
      <c r="N372" s="18"/>
      <c r="O372" s="31" t="s">
        <v>24</v>
      </c>
      <c r="P372" s="18"/>
      <c r="Q372" s="157">
        <v>21.336000000000002</v>
      </c>
      <c r="R372" s="85">
        <v>42233</v>
      </c>
      <c r="S372" s="34"/>
      <c r="T372" s="34" t="s">
        <v>24</v>
      </c>
      <c r="U372" s="34"/>
      <c r="V372" s="167">
        <v>20</v>
      </c>
      <c r="W372" s="155">
        <v>1.65</v>
      </c>
      <c r="X372" s="36"/>
      <c r="Y372" s="18"/>
      <c r="Z372" s="18"/>
      <c r="AA372" s="18"/>
      <c r="AB372" s="18"/>
      <c r="AC372" s="18"/>
      <c r="AD372" s="18"/>
      <c r="AE372" s="18"/>
    </row>
    <row r="373" spans="1:31" ht="15" customHeight="1">
      <c r="A373" s="111" t="s">
        <v>37</v>
      </c>
      <c r="B373" s="31" t="s">
        <v>30</v>
      </c>
      <c r="C373" s="31" t="s">
        <v>26</v>
      </c>
      <c r="D373" s="31">
        <v>10</v>
      </c>
      <c r="E373" s="103" t="s">
        <v>27</v>
      </c>
      <c r="F373" s="102">
        <v>42096</v>
      </c>
      <c r="G373" s="139">
        <v>34.29</v>
      </c>
      <c r="H373" s="148">
        <v>2.794</v>
      </c>
      <c r="I373" s="91">
        <v>42104</v>
      </c>
      <c r="J373" s="18"/>
      <c r="K373" s="65"/>
      <c r="L373" s="65"/>
      <c r="M373" s="91">
        <v>42157</v>
      </c>
      <c r="N373" s="18"/>
      <c r="O373" s="18"/>
      <c r="P373" s="18"/>
      <c r="Q373" s="157">
        <v>34.036000000000001</v>
      </c>
      <c r="R373" s="85">
        <v>42233</v>
      </c>
      <c r="S373" s="34"/>
      <c r="T373" s="34"/>
      <c r="U373" s="34"/>
      <c r="V373" s="167">
        <v>57</v>
      </c>
      <c r="W373" s="155">
        <v>6.73</v>
      </c>
      <c r="X373" s="36"/>
      <c r="Y373" s="18"/>
      <c r="Z373" s="18"/>
      <c r="AA373" s="18"/>
      <c r="AB373" s="18"/>
      <c r="AC373" s="18"/>
      <c r="AD373" s="18"/>
      <c r="AE373" s="18"/>
    </row>
    <row r="374" spans="1:31" ht="15" customHeight="1">
      <c r="A374" s="111" t="s">
        <v>37</v>
      </c>
      <c r="B374" s="31" t="s">
        <v>30</v>
      </c>
      <c r="C374" s="31" t="s">
        <v>26</v>
      </c>
      <c r="D374" s="31">
        <v>11</v>
      </c>
      <c r="E374" s="103" t="s">
        <v>27</v>
      </c>
      <c r="F374" s="102">
        <v>42096</v>
      </c>
      <c r="G374" s="139">
        <v>34.036000000000001</v>
      </c>
      <c r="H374" s="148">
        <v>3.302</v>
      </c>
      <c r="I374" s="91">
        <v>42104</v>
      </c>
      <c r="J374" s="18"/>
      <c r="K374" s="65"/>
      <c r="L374" s="65"/>
      <c r="M374" s="91">
        <v>42157</v>
      </c>
      <c r="N374" s="18"/>
      <c r="O374" s="18"/>
      <c r="P374" s="18"/>
      <c r="Q374" s="157">
        <v>36.83</v>
      </c>
      <c r="R374" s="85">
        <v>42233</v>
      </c>
      <c r="S374" s="34"/>
      <c r="T374" s="34"/>
      <c r="U374" s="34"/>
      <c r="V374" s="167">
        <v>44</v>
      </c>
      <c r="W374" s="155">
        <v>7.27</v>
      </c>
      <c r="X374" s="36"/>
      <c r="Y374" s="18"/>
      <c r="Z374" s="18"/>
      <c r="AA374" s="18"/>
      <c r="AB374" s="18"/>
      <c r="AC374" s="18"/>
      <c r="AD374" s="18"/>
      <c r="AE374" s="18"/>
    </row>
    <row r="375" spans="1:31" ht="15" customHeight="1">
      <c r="A375" s="111" t="s">
        <v>37</v>
      </c>
      <c r="B375" s="31" t="s">
        <v>30</v>
      </c>
      <c r="C375" s="31" t="s">
        <v>26</v>
      </c>
      <c r="D375" s="31">
        <v>12</v>
      </c>
      <c r="E375" s="103" t="s">
        <v>27</v>
      </c>
      <c r="F375" s="102">
        <v>42096</v>
      </c>
      <c r="G375" s="139">
        <v>29.463999999999999</v>
      </c>
      <c r="H375" s="148">
        <v>4.5719999999999992</v>
      </c>
      <c r="I375" s="91">
        <v>42104</v>
      </c>
      <c r="J375" s="18"/>
      <c r="K375" s="65"/>
      <c r="L375" s="65"/>
      <c r="M375" s="91">
        <v>42157</v>
      </c>
      <c r="N375" s="18"/>
      <c r="O375" s="18"/>
      <c r="P375" s="18"/>
      <c r="Q375" s="157">
        <v>29.972000000000001</v>
      </c>
      <c r="R375" s="85">
        <v>42233</v>
      </c>
      <c r="S375" s="34"/>
      <c r="T375" s="34"/>
      <c r="U375" s="34"/>
      <c r="V375" s="167">
        <v>48</v>
      </c>
      <c r="W375" s="155">
        <v>5.97</v>
      </c>
      <c r="X375" s="36"/>
      <c r="Y375" s="18"/>
      <c r="Z375" s="18"/>
      <c r="AA375" s="18"/>
      <c r="AB375" s="18"/>
      <c r="AC375" s="18"/>
      <c r="AD375" s="18"/>
      <c r="AE375" s="18"/>
    </row>
    <row r="376" spans="1:31" ht="15" customHeight="1">
      <c r="A376" s="111" t="s">
        <v>37</v>
      </c>
      <c r="B376" s="31" t="s">
        <v>30</v>
      </c>
      <c r="C376" s="31" t="s">
        <v>26</v>
      </c>
      <c r="D376" s="31">
        <v>13</v>
      </c>
      <c r="E376" s="103" t="s">
        <v>27</v>
      </c>
      <c r="F376" s="102">
        <v>42096</v>
      </c>
      <c r="G376" s="139">
        <v>37.338000000000001</v>
      </c>
      <c r="H376" s="148">
        <v>2.54</v>
      </c>
      <c r="I376" s="91">
        <v>42104</v>
      </c>
      <c r="J376" s="18"/>
      <c r="K376" s="65"/>
      <c r="L376" s="65"/>
      <c r="M376" s="91">
        <v>42157</v>
      </c>
      <c r="N376" s="18"/>
      <c r="O376" s="18"/>
      <c r="P376" s="18"/>
      <c r="Q376" s="157">
        <v>35.814</v>
      </c>
      <c r="R376" s="85">
        <v>42233</v>
      </c>
      <c r="S376" s="34"/>
      <c r="T376" s="34"/>
      <c r="U376" s="34"/>
      <c r="V376" s="167">
        <v>51</v>
      </c>
      <c r="W376" s="155">
        <v>5.87</v>
      </c>
      <c r="X376" s="36"/>
      <c r="Y376" s="18"/>
      <c r="Z376" s="18"/>
      <c r="AA376" s="18"/>
      <c r="AB376" s="18"/>
      <c r="AC376" s="18"/>
      <c r="AD376" s="18"/>
      <c r="AE376" s="18"/>
    </row>
    <row r="377" spans="1:31" ht="15" customHeight="1">
      <c r="A377" s="111" t="s">
        <v>37</v>
      </c>
      <c r="B377" s="31" t="s">
        <v>30</v>
      </c>
      <c r="C377" s="31" t="s">
        <v>26</v>
      </c>
      <c r="D377" s="31">
        <v>14</v>
      </c>
      <c r="E377" s="103" t="s">
        <v>27</v>
      </c>
      <c r="F377" s="102">
        <v>42096</v>
      </c>
      <c r="G377" s="139">
        <v>33.782000000000004</v>
      </c>
      <c r="H377" s="148">
        <v>3.302</v>
      </c>
      <c r="I377" s="91">
        <v>42104</v>
      </c>
      <c r="J377" s="18"/>
      <c r="K377" s="65"/>
      <c r="L377" s="65"/>
      <c r="M377" s="91">
        <v>42157</v>
      </c>
      <c r="N377" s="18"/>
      <c r="O377" s="18"/>
      <c r="P377" s="18"/>
      <c r="Q377" s="157">
        <v>33.782000000000004</v>
      </c>
      <c r="R377" s="85">
        <v>42233</v>
      </c>
      <c r="S377" s="34"/>
      <c r="T377" s="34"/>
      <c r="U377" s="34"/>
      <c r="V377" s="167">
        <v>48</v>
      </c>
      <c r="W377" s="155">
        <v>7.13</v>
      </c>
      <c r="X377" s="36"/>
      <c r="Y377" s="18"/>
      <c r="Z377" s="18"/>
      <c r="AA377" s="18"/>
      <c r="AB377" s="18"/>
      <c r="AC377" s="18"/>
      <c r="AD377" s="18"/>
      <c r="AE377" s="18"/>
    </row>
    <row r="378" spans="1:31" ht="15" customHeight="1">
      <c r="A378" s="111" t="s">
        <v>37</v>
      </c>
      <c r="B378" s="31" t="s">
        <v>30</v>
      </c>
      <c r="C378" s="31" t="s">
        <v>26</v>
      </c>
      <c r="D378" s="31">
        <v>15</v>
      </c>
      <c r="E378" s="103" t="s">
        <v>27</v>
      </c>
      <c r="F378" s="102">
        <v>42096</v>
      </c>
      <c r="G378" s="139">
        <v>26.162000000000003</v>
      </c>
      <c r="H378" s="148">
        <v>2.2859999999999996</v>
      </c>
      <c r="I378" s="91">
        <v>42104</v>
      </c>
      <c r="J378" s="18"/>
      <c r="K378" s="65"/>
      <c r="L378" s="65"/>
      <c r="M378" s="91">
        <v>42157</v>
      </c>
      <c r="N378" s="18"/>
      <c r="O378" s="18"/>
      <c r="P378" s="18"/>
      <c r="Q378" s="157">
        <v>27.686</v>
      </c>
      <c r="R378" s="85">
        <v>42233</v>
      </c>
      <c r="S378" s="34"/>
      <c r="T378" s="34"/>
      <c r="U378" s="34"/>
      <c r="V378" s="167">
        <v>40</v>
      </c>
      <c r="W378" s="155">
        <v>4.09</v>
      </c>
      <c r="X378" s="36"/>
      <c r="Y378" s="18"/>
      <c r="Z378" s="18"/>
      <c r="AA378" s="18"/>
      <c r="AB378" s="18"/>
      <c r="AC378" s="18"/>
      <c r="AD378" s="18"/>
      <c r="AE378" s="18"/>
    </row>
    <row r="379" spans="1:31" ht="15" customHeight="1">
      <c r="A379" s="111" t="s">
        <v>37</v>
      </c>
      <c r="B379" s="31" t="s">
        <v>30</v>
      </c>
      <c r="C379" s="31" t="s">
        <v>26</v>
      </c>
      <c r="D379" s="31">
        <v>16</v>
      </c>
      <c r="E379" s="103" t="s">
        <v>27</v>
      </c>
      <c r="F379" s="102">
        <v>42096</v>
      </c>
      <c r="G379" s="139">
        <v>27.432000000000002</v>
      </c>
      <c r="H379" s="148">
        <v>3.302</v>
      </c>
      <c r="I379" s="91">
        <v>42104</v>
      </c>
      <c r="J379" s="18"/>
      <c r="K379" s="65"/>
      <c r="L379" s="65"/>
      <c r="M379" s="91">
        <v>42157</v>
      </c>
      <c r="N379" s="18"/>
      <c r="O379" s="18"/>
      <c r="P379" s="18"/>
      <c r="Q379" s="157">
        <v>26.162000000000003</v>
      </c>
      <c r="R379" s="85">
        <v>42233</v>
      </c>
      <c r="S379" s="34"/>
      <c r="T379" s="34"/>
      <c r="U379" s="34"/>
      <c r="V379" s="167">
        <v>27</v>
      </c>
      <c r="W379" s="155">
        <v>1.65</v>
      </c>
      <c r="X379" s="36"/>
      <c r="Y379" s="18"/>
      <c r="Z379" s="18"/>
      <c r="AA379" s="18"/>
      <c r="AB379" s="18"/>
      <c r="AC379" s="18"/>
      <c r="AD379" s="18"/>
      <c r="AE379" s="18"/>
    </row>
    <row r="380" spans="1:31" ht="15" customHeight="1">
      <c r="A380" s="111" t="s">
        <v>37</v>
      </c>
      <c r="B380" s="31" t="s">
        <v>30</v>
      </c>
      <c r="C380" s="31" t="s">
        <v>26</v>
      </c>
      <c r="D380" s="31">
        <v>17</v>
      </c>
      <c r="E380" s="103" t="s">
        <v>27</v>
      </c>
      <c r="F380" s="102">
        <v>42096</v>
      </c>
      <c r="G380" s="139">
        <v>24.13</v>
      </c>
      <c r="H380" s="148">
        <v>2.794</v>
      </c>
      <c r="I380" s="91">
        <v>42104</v>
      </c>
      <c r="J380" s="18"/>
      <c r="K380" s="65"/>
      <c r="L380" s="65"/>
      <c r="M380" s="91">
        <v>42157</v>
      </c>
      <c r="N380" s="18"/>
      <c r="O380" s="18"/>
      <c r="P380" s="18"/>
      <c r="Q380" s="157">
        <v>27.686</v>
      </c>
      <c r="R380" s="85">
        <v>42233</v>
      </c>
      <c r="S380" s="34"/>
      <c r="T380" s="34"/>
      <c r="U380" s="34"/>
      <c r="V380" s="167">
        <v>42</v>
      </c>
      <c r="W380" s="155">
        <v>6.1</v>
      </c>
      <c r="X380" s="36"/>
      <c r="Y380" s="18"/>
      <c r="Z380" s="18"/>
      <c r="AA380" s="18"/>
      <c r="AB380" s="18"/>
      <c r="AC380" s="18"/>
      <c r="AD380" s="18"/>
      <c r="AE380" s="18"/>
    </row>
    <row r="381" spans="1:31" ht="15" customHeight="1">
      <c r="A381" s="111" t="s">
        <v>37</v>
      </c>
      <c r="B381" s="31" t="s">
        <v>30</v>
      </c>
      <c r="C381" s="31" t="s">
        <v>26</v>
      </c>
      <c r="D381" s="31">
        <v>18</v>
      </c>
      <c r="E381" s="103" t="s">
        <v>27</v>
      </c>
      <c r="F381" s="102">
        <v>42096</v>
      </c>
      <c r="G381" s="139">
        <v>17.78</v>
      </c>
      <c r="H381" s="148">
        <v>2.54</v>
      </c>
      <c r="I381" s="91">
        <v>42104</v>
      </c>
      <c r="J381" s="18"/>
      <c r="K381" s="65"/>
      <c r="L381" s="65"/>
      <c r="M381" s="91">
        <v>42157</v>
      </c>
      <c r="N381" s="18"/>
      <c r="O381" s="18"/>
      <c r="P381" s="18"/>
      <c r="Q381" s="157">
        <v>17.78</v>
      </c>
      <c r="R381" s="85">
        <v>42233</v>
      </c>
      <c r="S381" s="34"/>
      <c r="T381" s="34"/>
      <c r="U381" s="34"/>
      <c r="V381" s="167">
        <v>30</v>
      </c>
      <c r="W381" s="155">
        <v>4.3099999999999996</v>
      </c>
      <c r="X381" s="36"/>
      <c r="Y381" s="18"/>
      <c r="Z381" s="18"/>
      <c r="AA381" s="18"/>
      <c r="AB381" s="18"/>
      <c r="AC381" s="18"/>
      <c r="AD381" s="18"/>
      <c r="AE381" s="18"/>
    </row>
    <row r="382" spans="1:31" ht="15" customHeight="1">
      <c r="A382" s="111" t="s">
        <v>37</v>
      </c>
      <c r="B382" s="31" t="s">
        <v>30</v>
      </c>
      <c r="C382" s="31" t="s">
        <v>26</v>
      </c>
      <c r="D382" s="31">
        <v>19</v>
      </c>
      <c r="E382" s="103" t="s">
        <v>27</v>
      </c>
      <c r="F382" s="102">
        <v>42096</v>
      </c>
      <c r="G382" s="139">
        <v>23.114000000000001</v>
      </c>
      <c r="H382" s="148">
        <v>23.367999999999999</v>
      </c>
      <c r="I382" s="91">
        <v>42104</v>
      </c>
      <c r="J382" s="18"/>
      <c r="K382" s="65"/>
      <c r="L382" s="65"/>
      <c r="M382" s="91">
        <v>42157</v>
      </c>
      <c r="N382" s="18"/>
      <c r="O382" s="18"/>
      <c r="P382" s="18"/>
      <c r="Q382" s="157">
        <v>23.114000000000001</v>
      </c>
      <c r="R382" s="85">
        <v>42233</v>
      </c>
      <c r="S382" s="34"/>
      <c r="T382" s="34"/>
      <c r="U382" s="34"/>
      <c r="V382" s="167">
        <v>52</v>
      </c>
      <c r="W382" s="155">
        <v>5.87</v>
      </c>
      <c r="X382" s="36"/>
      <c r="Y382" s="18"/>
      <c r="Z382" s="18"/>
      <c r="AA382" s="18"/>
      <c r="AB382" s="18"/>
      <c r="AC382" s="18"/>
      <c r="AD382" s="18"/>
      <c r="AE382" s="18"/>
    </row>
    <row r="383" spans="1:31" ht="15" customHeight="1">
      <c r="A383" s="112" t="s">
        <v>37</v>
      </c>
      <c r="B383" s="32" t="s">
        <v>30</v>
      </c>
      <c r="C383" s="32" t="s">
        <v>26</v>
      </c>
      <c r="D383" s="32">
        <v>20</v>
      </c>
      <c r="E383" s="105" t="s">
        <v>27</v>
      </c>
      <c r="F383" s="104">
        <v>42096</v>
      </c>
      <c r="G383" s="140">
        <v>34.036000000000001</v>
      </c>
      <c r="H383" s="149">
        <v>3.0479999999999996</v>
      </c>
      <c r="I383" s="92">
        <v>42104</v>
      </c>
      <c r="J383" s="18"/>
      <c r="K383" s="65"/>
      <c r="L383" s="65"/>
      <c r="M383" s="92">
        <v>42157</v>
      </c>
      <c r="N383" s="18"/>
      <c r="O383" s="18"/>
      <c r="P383" s="18"/>
      <c r="Q383" s="157">
        <v>33.274000000000001</v>
      </c>
      <c r="R383" s="85">
        <v>42233</v>
      </c>
      <c r="S383" s="34"/>
      <c r="T383" s="70" t="s">
        <v>24</v>
      </c>
      <c r="U383" s="34"/>
      <c r="V383" s="167"/>
      <c r="W383" s="155"/>
      <c r="X383" s="37"/>
      <c r="Y383" s="33"/>
      <c r="Z383" s="33"/>
      <c r="AA383" s="33"/>
      <c r="AB383" s="33"/>
      <c r="AC383" s="33"/>
      <c r="AD383" s="33"/>
      <c r="AE383" s="33"/>
    </row>
    <row r="384" spans="1:31" ht="15" customHeight="1">
      <c r="A384" s="109" t="s">
        <v>37</v>
      </c>
      <c r="B384" s="24" t="s">
        <v>32</v>
      </c>
      <c r="C384" s="24" t="s">
        <v>29</v>
      </c>
      <c r="D384" s="24">
        <v>1</v>
      </c>
      <c r="E384" s="89" t="s">
        <v>27</v>
      </c>
      <c r="F384" s="83">
        <v>42096</v>
      </c>
      <c r="G384" s="137">
        <v>42.672000000000004</v>
      </c>
      <c r="H384" s="146">
        <v>4.3180000000000005</v>
      </c>
      <c r="I384" s="83">
        <v>42104</v>
      </c>
      <c r="J384" s="48"/>
      <c r="K384" s="63"/>
      <c r="L384" s="63"/>
      <c r="M384" s="83">
        <v>42157</v>
      </c>
      <c r="N384" s="48"/>
      <c r="O384" s="48"/>
      <c r="P384" s="48"/>
      <c r="Q384" s="161">
        <v>44.957999999999998</v>
      </c>
      <c r="R384" s="83">
        <v>42233</v>
      </c>
      <c r="S384" s="49"/>
      <c r="T384" s="49"/>
      <c r="U384" s="49"/>
      <c r="V384" s="168">
        <v>60</v>
      </c>
      <c r="W384" s="153">
        <v>7</v>
      </c>
      <c r="X384" s="25"/>
      <c r="Y384" s="25"/>
      <c r="Z384" s="25"/>
      <c r="AA384" s="26"/>
      <c r="AB384" s="28"/>
      <c r="AC384" s="25"/>
      <c r="AD384" s="25"/>
      <c r="AE384" s="26"/>
    </row>
    <row r="385" spans="1:31" ht="15" customHeight="1">
      <c r="A385" s="109" t="s">
        <v>37</v>
      </c>
      <c r="B385" s="24" t="s">
        <v>32</v>
      </c>
      <c r="C385" s="24" t="s">
        <v>29</v>
      </c>
      <c r="D385" s="24">
        <v>2</v>
      </c>
      <c r="E385" s="89" t="s">
        <v>27</v>
      </c>
      <c r="F385" s="83">
        <v>42096</v>
      </c>
      <c r="G385" s="137">
        <v>31.75</v>
      </c>
      <c r="H385" s="146">
        <v>3.0479999999999996</v>
      </c>
      <c r="I385" s="83">
        <v>42104</v>
      </c>
      <c r="J385" s="48"/>
      <c r="K385" s="63"/>
      <c r="L385" s="63"/>
      <c r="M385" s="83">
        <v>42157</v>
      </c>
      <c r="N385" s="48"/>
      <c r="O385" s="48"/>
      <c r="P385" s="48"/>
      <c r="Q385" s="161">
        <v>38.353999999999999</v>
      </c>
      <c r="R385" s="83">
        <v>42233</v>
      </c>
      <c r="S385" s="49"/>
      <c r="T385" s="49"/>
      <c r="U385" s="49"/>
      <c r="V385" s="168">
        <v>61</v>
      </c>
      <c r="W385" s="153">
        <v>6.35</v>
      </c>
      <c r="X385" s="25"/>
      <c r="Y385" s="25"/>
      <c r="Z385" s="25"/>
      <c r="AA385" s="26"/>
      <c r="AB385" s="28"/>
      <c r="AC385" s="25"/>
      <c r="AD385" s="25"/>
      <c r="AE385" s="26"/>
    </row>
    <row r="386" spans="1:31" ht="15" customHeight="1">
      <c r="A386" s="109" t="s">
        <v>37</v>
      </c>
      <c r="B386" s="24" t="s">
        <v>32</v>
      </c>
      <c r="C386" s="24" t="s">
        <v>29</v>
      </c>
      <c r="D386" s="24">
        <v>3</v>
      </c>
      <c r="E386" s="89" t="s">
        <v>27</v>
      </c>
      <c r="F386" s="83">
        <v>42096</v>
      </c>
      <c r="G386" s="137">
        <v>32.512</v>
      </c>
      <c r="H386" s="146">
        <v>3.8099999999999996</v>
      </c>
      <c r="I386" s="83">
        <v>42104</v>
      </c>
      <c r="J386" s="48"/>
      <c r="K386" s="63"/>
      <c r="L386" s="63"/>
      <c r="M386" s="83">
        <v>42157</v>
      </c>
      <c r="N386" s="48"/>
      <c r="O386" s="48"/>
      <c r="P386" s="48"/>
      <c r="Q386" s="161">
        <v>36.322000000000003</v>
      </c>
      <c r="R386" s="83">
        <v>42233</v>
      </c>
      <c r="S386" s="49"/>
      <c r="T386" s="49"/>
      <c r="U386" s="49"/>
      <c r="V386" s="168">
        <v>44</v>
      </c>
      <c r="W386" s="153">
        <v>6.34</v>
      </c>
      <c r="X386" s="25"/>
      <c r="Y386" s="25"/>
      <c r="Z386" s="25"/>
      <c r="AA386" s="26"/>
      <c r="AB386" s="28"/>
      <c r="AC386" s="25"/>
      <c r="AD386" s="25"/>
      <c r="AE386" s="26"/>
    </row>
    <row r="387" spans="1:31" ht="15" customHeight="1">
      <c r="A387" s="109" t="s">
        <v>37</v>
      </c>
      <c r="B387" s="24" t="s">
        <v>32</v>
      </c>
      <c r="C387" s="24" t="s">
        <v>29</v>
      </c>
      <c r="D387" s="24">
        <v>4</v>
      </c>
      <c r="E387" s="89" t="s">
        <v>27</v>
      </c>
      <c r="F387" s="83">
        <v>42096</v>
      </c>
      <c r="G387" s="137">
        <v>32.003999999999998</v>
      </c>
      <c r="H387" s="146">
        <v>4.0640000000000001</v>
      </c>
      <c r="I387" s="83">
        <v>42104</v>
      </c>
      <c r="J387" s="48"/>
      <c r="K387" s="63"/>
      <c r="L387" s="63"/>
      <c r="M387" s="83">
        <v>42157</v>
      </c>
      <c r="N387" s="48"/>
      <c r="O387" s="48"/>
      <c r="P387" s="48"/>
      <c r="Q387" s="161">
        <v>35.052</v>
      </c>
      <c r="R387" s="83">
        <v>42233</v>
      </c>
      <c r="S387" s="49"/>
      <c r="T387" s="49"/>
      <c r="U387" s="49"/>
      <c r="V387" s="168">
        <v>49</v>
      </c>
      <c r="W387" s="153">
        <v>6.63</v>
      </c>
      <c r="X387" s="25"/>
      <c r="Y387" s="25"/>
      <c r="Z387" s="25"/>
      <c r="AA387" s="26"/>
      <c r="AB387" s="28"/>
      <c r="AC387" s="25"/>
      <c r="AD387" s="25"/>
      <c r="AE387" s="26"/>
    </row>
    <row r="388" spans="1:31" ht="15" customHeight="1">
      <c r="A388" s="109" t="s">
        <v>37</v>
      </c>
      <c r="B388" s="24" t="s">
        <v>32</v>
      </c>
      <c r="C388" s="24" t="s">
        <v>29</v>
      </c>
      <c r="D388" s="24">
        <v>5</v>
      </c>
      <c r="E388" s="89" t="s">
        <v>27</v>
      </c>
      <c r="F388" s="83">
        <v>42096</v>
      </c>
      <c r="G388" s="137">
        <v>32.512</v>
      </c>
      <c r="H388" s="146">
        <v>3.302</v>
      </c>
      <c r="I388" s="83">
        <v>42104</v>
      </c>
      <c r="J388" s="48"/>
      <c r="K388" s="63"/>
      <c r="L388" s="63"/>
      <c r="M388" s="83">
        <v>42157</v>
      </c>
      <c r="N388" s="48"/>
      <c r="O388" s="48"/>
      <c r="P388" s="48"/>
      <c r="Q388" s="161">
        <v>33.782000000000004</v>
      </c>
      <c r="R388" s="83">
        <v>42233</v>
      </c>
      <c r="S388" s="49"/>
      <c r="T388" s="49"/>
      <c r="U388" s="49"/>
      <c r="V388" s="168">
        <v>40</v>
      </c>
      <c r="W388" s="153">
        <v>4.83</v>
      </c>
      <c r="X388" s="25"/>
      <c r="Y388" s="25"/>
      <c r="Z388" s="25"/>
      <c r="AA388" s="26"/>
      <c r="AB388" s="28"/>
      <c r="AC388" s="25"/>
      <c r="AD388" s="25"/>
      <c r="AE388" s="26"/>
    </row>
    <row r="389" spans="1:31" ht="15" customHeight="1">
      <c r="A389" s="109" t="s">
        <v>37</v>
      </c>
      <c r="B389" s="24" t="s">
        <v>32</v>
      </c>
      <c r="C389" s="24" t="s">
        <v>29</v>
      </c>
      <c r="D389" s="24">
        <v>6</v>
      </c>
      <c r="E389" s="89" t="s">
        <v>27</v>
      </c>
      <c r="F389" s="83">
        <v>42096</v>
      </c>
      <c r="G389" s="137">
        <v>46.481999999999999</v>
      </c>
      <c r="H389" s="146">
        <v>5.08</v>
      </c>
      <c r="I389" s="83">
        <v>42104</v>
      </c>
      <c r="J389" s="48"/>
      <c r="K389" s="63"/>
      <c r="L389" s="63"/>
      <c r="M389" s="83">
        <v>42157</v>
      </c>
      <c r="N389" s="48"/>
      <c r="O389" s="48"/>
      <c r="P389" s="48"/>
      <c r="Q389" s="161">
        <v>50.545999999999999</v>
      </c>
      <c r="R389" s="83">
        <v>42233</v>
      </c>
      <c r="S389" s="49"/>
      <c r="T389" s="49"/>
      <c r="U389" s="49"/>
      <c r="V389" s="168">
        <v>52</v>
      </c>
      <c r="W389" s="153">
        <v>6.54</v>
      </c>
      <c r="X389" s="25"/>
      <c r="Y389" s="25"/>
      <c r="Z389" s="25"/>
      <c r="AA389" s="26"/>
      <c r="AB389" s="28"/>
      <c r="AC389" s="25"/>
      <c r="AD389" s="25"/>
      <c r="AE389" s="26"/>
    </row>
    <row r="390" spans="1:31" ht="15" customHeight="1">
      <c r="A390" s="109" t="s">
        <v>37</v>
      </c>
      <c r="B390" s="24" t="s">
        <v>32</v>
      </c>
      <c r="C390" s="24" t="s">
        <v>29</v>
      </c>
      <c r="D390" s="24">
        <v>7</v>
      </c>
      <c r="E390" s="89" t="s">
        <v>27</v>
      </c>
      <c r="F390" s="83">
        <v>42096</v>
      </c>
      <c r="G390" s="137">
        <v>21.59</v>
      </c>
      <c r="H390" s="146">
        <v>3.0479999999999996</v>
      </c>
      <c r="I390" s="83">
        <v>42104</v>
      </c>
      <c r="J390" s="48"/>
      <c r="K390" s="63"/>
      <c r="L390" s="63"/>
      <c r="M390" s="83">
        <v>42157</v>
      </c>
      <c r="N390" s="48"/>
      <c r="O390" s="49" t="s">
        <v>24</v>
      </c>
      <c r="P390" s="48"/>
      <c r="Q390" s="161">
        <v>20.066000000000003</v>
      </c>
      <c r="R390" s="83">
        <v>42233</v>
      </c>
      <c r="S390" s="49"/>
      <c r="T390" s="49" t="s">
        <v>24</v>
      </c>
      <c r="U390" s="49"/>
      <c r="V390" s="168">
        <v>16</v>
      </c>
      <c r="W390" s="153">
        <v>2.48</v>
      </c>
      <c r="X390" s="25"/>
      <c r="Y390" s="25"/>
      <c r="Z390" s="25"/>
      <c r="AA390" s="26"/>
      <c r="AB390" s="28"/>
      <c r="AC390" s="25"/>
      <c r="AD390" s="25"/>
      <c r="AE390" s="26"/>
    </row>
    <row r="391" spans="1:31" ht="15" customHeight="1">
      <c r="A391" s="109" t="s">
        <v>37</v>
      </c>
      <c r="B391" s="24" t="s">
        <v>32</v>
      </c>
      <c r="C391" s="24" t="s">
        <v>29</v>
      </c>
      <c r="D391" s="24">
        <v>8</v>
      </c>
      <c r="E391" s="89" t="s">
        <v>27</v>
      </c>
      <c r="F391" s="83">
        <v>42096</v>
      </c>
      <c r="G391" s="137">
        <v>35.56</v>
      </c>
      <c r="H391" s="146">
        <v>4.0640000000000001</v>
      </c>
      <c r="I391" s="83">
        <v>42104</v>
      </c>
      <c r="J391" s="48"/>
      <c r="K391" s="63"/>
      <c r="L391" s="63"/>
      <c r="M391" s="83">
        <v>42157</v>
      </c>
      <c r="N391" s="48"/>
      <c r="O391" s="48"/>
      <c r="P391" s="48"/>
      <c r="Q391" s="161">
        <v>39.878</v>
      </c>
      <c r="R391" s="83">
        <v>42233</v>
      </c>
      <c r="S391" s="49"/>
      <c r="T391" s="49"/>
      <c r="U391" s="49"/>
      <c r="V391" s="168">
        <v>65</v>
      </c>
      <c r="W391" s="153">
        <v>6.94</v>
      </c>
      <c r="X391" s="25"/>
      <c r="Y391" s="25"/>
      <c r="Z391" s="25"/>
      <c r="AA391" s="26"/>
      <c r="AB391" s="28"/>
      <c r="AC391" s="25"/>
      <c r="AD391" s="25"/>
      <c r="AE391" s="26"/>
    </row>
    <row r="392" spans="1:31" ht="15" customHeight="1">
      <c r="A392" s="109" t="s">
        <v>37</v>
      </c>
      <c r="B392" s="24" t="s">
        <v>32</v>
      </c>
      <c r="C392" s="24" t="s">
        <v>29</v>
      </c>
      <c r="D392" s="24">
        <v>9</v>
      </c>
      <c r="E392" s="89" t="s">
        <v>27</v>
      </c>
      <c r="F392" s="83">
        <v>42096</v>
      </c>
      <c r="G392" s="137">
        <v>44.45</v>
      </c>
      <c r="H392" s="146">
        <v>4.3180000000000005</v>
      </c>
      <c r="I392" s="83">
        <v>42104</v>
      </c>
      <c r="J392" s="48"/>
      <c r="K392" s="63"/>
      <c r="L392" s="63"/>
      <c r="M392" s="83">
        <v>42157</v>
      </c>
      <c r="N392" s="48"/>
      <c r="O392" s="48"/>
      <c r="P392" s="48"/>
      <c r="Q392" s="161">
        <v>51.562000000000005</v>
      </c>
      <c r="R392" s="83">
        <v>42233</v>
      </c>
      <c r="S392" s="49"/>
      <c r="T392" s="49"/>
      <c r="U392" s="49"/>
      <c r="V392" s="168">
        <v>69</v>
      </c>
      <c r="W392" s="153">
        <v>6.27</v>
      </c>
      <c r="X392" s="25"/>
      <c r="Y392" s="25"/>
      <c r="Z392" s="25"/>
      <c r="AA392" s="26"/>
      <c r="AB392" s="28"/>
      <c r="AC392" s="25"/>
      <c r="AD392" s="25"/>
      <c r="AE392" s="26"/>
    </row>
    <row r="393" spans="1:31" ht="15" customHeight="1">
      <c r="A393" s="109" t="s">
        <v>37</v>
      </c>
      <c r="B393" s="24" t="s">
        <v>32</v>
      </c>
      <c r="C393" s="24" t="s">
        <v>29</v>
      </c>
      <c r="D393" s="24">
        <v>10</v>
      </c>
      <c r="E393" s="89" t="s">
        <v>27</v>
      </c>
      <c r="F393" s="83">
        <v>42096</v>
      </c>
      <c r="G393" s="137">
        <v>45.72</v>
      </c>
      <c r="H393" s="146">
        <v>7.1120000000000001</v>
      </c>
      <c r="I393" s="83">
        <v>42104</v>
      </c>
      <c r="J393" s="48"/>
      <c r="K393" s="63"/>
      <c r="L393" s="63"/>
      <c r="M393" s="83">
        <v>42157</v>
      </c>
      <c r="N393" s="48"/>
      <c r="O393" s="48"/>
      <c r="P393" s="48"/>
      <c r="Q393" s="161">
        <v>53.594000000000001</v>
      </c>
      <c r="R393" s="83">
        <v>42233</v>
      </c>
      <c r="S393" s="49"/>
      <c r="T393" s="49"/>
      <c r="U393" s="49"/>
      <c r="V393" s="168">
        <v>60</v>
      </c>
      <c r="W393" s="153">
        <v>6.78</v>
      </c>
      <c r="X393" s="25"/>
      <c r="Y393" s="25"/>
      <c r="Z393" s="25"/>
      <c r="AA393" s="26"/>
      <c r="AB393" s="28"/>
      <c r="AC393" s="25"/>
      <c r="AD393" s="25"/>
      <c r="AE393" s="26"/>
    </row>
    <row r="394" spans="1:31" ht="15" customHeight="1">
      <c r="A394" s="109" t="s">
        <v>37</v>
      </c>
      <c r="B394" s="24" t="s">
        <v>32</v>
      </c>
      <c r="C394" s="24" t="s">
        <v>29</v>
      </c>
      <c r="D394" s="24">
        <v>11</v>
      </c>
      <c r="E394" s="89" t="s">
        <v>27</v>
      </c>
      <c r="F394" s="83">
        <v>42096</v>
      </c>
      <c r="G394" s="137">
        <v>30.48</v>
      </c>
      <c r="H394" s="146">
        <v>3.302</v>
      </c>
      <c r="I394" s="83">
        <v>42104</v>
      </c>
      <c r="J394" s="48"/>
      <c r="K394" s="63"/>
      <c r="L394" s="63"/>
      <c r="M394" s="83">
        <v>42157</v>
      </c>
      <c r="N394" s="48"/>
      <c r="O394" s="48"/>
      <c r="P394" s="48"/>
      <c r="Q394" s="161">
        <v>27.686</v>
      </c>
      <c r="R394" s="83">
        <v>42233</v>
      </c>
      <c r="S394" s="49"/>
      <c r="T394" s="49"/>
      <c r="U394" s="49"/>
      <c r="V394" s="168">
        <v>28</v>
      </c>
      <c r="W394" s="153">
        <v>5.73</v>
      </c>
      <c r="X394" s="25"/>
      <c r="Y394" s="25"/>
      <c r="Z394" s="25"/>
      <c r="AA394" s="26"/>
      <c r="AB394" s="28"/>
      <c r="AC394" s="25"/>
      <c r="AD394" s="25"/>
      <c r="AE394" s="26"/>
    </row>
    <row r="395" spans="1:31" ht="15" customHeight="1">
      <c r="A395" s="109" t="s">
        <v>37</v>
      </c>
      <c r="B395" s="24" t="s">
        <v>32</v>
      </c>
      <c r="C395" s="24" t="s">
        <v>29</v>
      </c>
      <c r="D395" s="24">
        <v>12</v>
      </c>
      <c r="E395" s="89" t="s">
        <v>27</v>
      </c>
      <c r="F395" s="83">
        <v>42096</v>
      </c>
      <c r="G395" s="137">
        <v>39.369999999999997</v>
      </c>
      <c r="H395" s="146">
        <v>4.0640000000000001</v>
      </c>
      <c r="I395" s="83">
        <v>42104</v>
      </c>
      <c r="J395" s="48"/>
      <c r="K395" s="63"/>
      <c r="L395" s="63"/>
      <c r="M395" s="83">
        <v>42157</v>
      </c>
      <c r="N395" s="48"/>
      <c r="O395" s="48"/>
      <c r="P395" s="48"/>
      <c r="Q395" s="161">
        <v>41.910000000000004</v>
      </c>
      <c r="R395" s="83">
        <v>42233</v>
      </c>
      <c r="S395" s="49"/>
      <c r="T395" s="49"/>
      <c r="U395" s="49"/>
      <c r="V395" s="168">
        <v>54</v>
      </c>
      <c r="W395" s="153">
        <v>6.72</v>
      </c>
      <c r="X395" s="25"/>
      <c r="Y395" s="25"/>
      <c r="Z395" s="25"/>
      <c r="AA395" s="26"/>
      <c r="AB395" s="28"/>
      <c r="AC395" s="25"/>
      <c r="AD395" s="25"/>
      <c r="AE395" s="26"/>
    </row>
    <row r="396" spans="1:31" ht="15" customHeight="1">
      <c r="A396" s="109" t="s">
        <v>37</v>
      </c>
      <c r="B396" s="24" t="s">
        <v>32</v>
      </c>
      <c r="C396" s="24" t="s">
        <v>29</v>
      </c>
      <c r="D396" s="24">
        <v>13</v>
      </c>
      <c r="E396" s="89" t="s">
        <v>27</v>
      </c>
      <c r="F396" s="83">
        <v>42096</v>
      </c>
      <c r="G396" s="137">
        <v>29.972000000000001</v>
      </c>
      <c r="H396" s="146">
        <v>4.5719999999999992</v>
      </c>
      <c r="I396" s="83">
        <v>42104</v>
      </c>
      <c r="J396" s="48"/>
      <c r="K396" s="63"/>
      <c r="L396" s="63"/>
      <c r="M396" s="83">
        <v>42157</v>
      </c>
      <c r="N396" s="48"/>
      <c r="O396" s="48"/>
      <c r="P396" s="48"/>
      <c r="Q396" s="161">
        <v>30.988</v>
      </c>
      <c r="R396" s="83">
        <v>42233</v>
      </c>
      <c r="S396" s="49"/>
      <c r="T396" s="49" t="s">
        <v>24</v>
      </c>
      <c r="U396" s="49"/>
      <c r="V396" s="168">
        <v>40</v>
      </c>
      <c r="W396" s="153">
        <v>4.5199999999999996</v>
      </c>
      <c r="X396" s="25"/>
      <c r="Y396" s="25"/>
      <c r="Z396" s="25"/>
      <c r="AA396" s="26"/>
      <c r="AB396" s="28"/>
      <c r="AC396" s="25"/>
      <c r="AD396" s="25"/>
      <c r="AE396" s="26"/>
    </row>
    <row r="397" spans="1:31" ht="15" customHeight="1">
      <c r="A397" s="109" t="s">
        <v>37</v>
      </c>
      <c r="B397" s="24" t="s">
        <v>32</v>
      </c>
      <c r="C397" s="24" t="s">
        <v>29</v>
      </c>
      <c r="D397" s="24">
        <v>14</v>
      </c>
      <c r="E397" s="89" t="s">
        <v>27</v>
      </c>
      <c r="F397" s="83">
        <v>42096</v>
      </c>
      <c r="G397" s="137">
        <v>25.4</v>
      </c>
      <c r="H397" s="146">
        <v>3.556</v>
      </c>
      <c r="I397" s="83">
        <v>42104</v>
      </c>
      <c r="J397" s="48"/>
      <c r="K397" s="63"/>
      <c r="L397" s="63"/>
      <c r="M397" s="83">
        <v>42157</v>
      </c>
      <c r="N397" s="48"/>
      <c r="O397" s="48"/>
      <c r="P397" s="48"/>
      <c r="Q397" s="161">
        <v>26.416</v>
      </c>
      <c r="R397" s="83">
        <v>42233</v>
      </c>
      <c r="S397" s="49"/>
      <c r="T397" s="49"/>
      <c r="U397" s="49"/>
      <c r="V397" s="168">
        <v>22</v>
      </c>
      <c r="W397" s="153">
        <v>6.61</v>
      </c>
      <c r="X397" s="25"/>
      <c r="Y397" s="25"/>
      <c r="Z397" s="25"/>
      <c r="AA397" s="26"/>
      <c r="AB397" s="28"/>
      <c r="AC397" s="25"/>
      <c r="AD397" s="25"/>
      <c r="AE397" s="26"/>
    </row>
    <row r="398" spans="1:31" ht="15" customHeight="1">
      <c r="A398" s="109" t="s">
        <v>37</v>
      </c>
      <c r="B398" s="24" t="s">
        <v>32</v>
      </c>
      <c r="C398" s="24" t="s">
        <v>29</v>
      </c>
      <c r="D398" s="24">
        <v>15</v>
      </c>
      <c r="E398" s="89" t="s">
        <v>27</v>
      </c>
      <c r="F398" s="83">
        <v>42096</v>
      </c>
      <c r="G398" s="137">
        <v>26.416</v>
      </c>
      <c r="H398" s="146">
        <v>2.54</v>
      </c>
      <c r="I398" s="83">
        <v>42104</v>
      </c>
      <c r="J398" s="48"/>
      <c r="K398" s="63"/>
      <c r="L398" s="63"/>
      <c r="M398" s="83">
        <v>42157</v>
      </c>
      <c r="N398" s="48"/>
      <c r="O398" s="48"/>
      <c r="P398" s="48"/>
      <c r="Q398" s="161">
        <v>21.336000000000002</v>
      </c>
      <c r="R398" s="83">
        <v>42233</v>
      </c>
      <c r="S398" s="49"/>
      <c r="T398" s="49" t="s">
        <v>24</v>
      </c>
      <c r="U398" s="49"/>
      <c r="V398" s="168">
        <v>23</v>
      </c>
      <c r="W398" s="153">
        <v>3.01</v>
      </c>
      <c r="X398" s="25"/>
      <c r="Y398" s="25"/>
      <c r="Z398" s="25"/>
      <c r="AA398" s="26"/>
      <c r="AB398" s="28"/>
      <c r="AC398" s="25"/>
      <c r="AD398" s="25"/>
      <c r="AE398" s="26"/>
    </row>
    <row r="399" spans="1:31" ht="15" customHeight="1">
      <c r="A399" s="109" t="s">
        <v>37</v>
      </c>
      <c r="B399" s="24" t="s">
        <v>32</v>
      </c>
      <c r="C399" s="24" t="s">
        <v>29</v>
      </c>
      <c r="D399" s="24">
        <v>16</v>
      </c>
      <c r="E399" s="89" t="s">
        <v>27</v>
      </c>
      <c r="F399" s="83">
        <v>42096</v>
      </c>
      <c r="G399" s="137">
        <v>22.86</v>
      </c>
      <c r="H399" s="146">
        <v>2.032</v>
      </c>
      <c r="I399" s="83">
        <v>42104</v>
      </c>
      <c r="J399" s="48"/>
      <c r="K399" s="63"/>
      <c r="L399" s="63"/>
      <c r="M399" s="83">
        <v>42157</v>
      </c>
      <c r="N399" s="48"/>
      <c r="O399" s="48"/>
      <c r="P399" s="48"/>
      <c r="Q399" s="161">
        <v>24.892000000000003</v>
      </c>
      <c r="R399" s="83">
        <v>42233</v>
      </c>
      <c r="S399" s="49"/>
      <c r="T399" s="49"/>
      <c r="U399" s="49"/>
      <c r="V399" s="168">
        <v>28</v>
      </c>
      <c r="W399" s="153">
        <v>3.33</v>
      </c>
      <c r="X399" s="25"/>
      <c r="Y399" s="25"/>
      <c r="Z399" s="25"/>
      <c r="AA399" s="26"/>
      <c r="AB399" s="28"/>
      <c r="AC399" s="25"/>
      <c r="AD399" s="25"/>
      <c r="AE399" s="26"/>
    </row>
    <row r="400" spans="1:31" ht="15" customHeight="1">
      <c r="A400" s="109" t="s">
        <v>37</v>
      </c>
      <c r="B400" s="24" t="s">
        <v>32</v>
      </c>
      <c r="C400" s="24" t="s">
        <v>29</v>
      </c>
      <c r="D400" s="24">
        <v>17</v>
      </c>
      <c r="E400" s="89" t="s">
        <v>27</v>
      </c>
      <c r="F400" s="83">
        <v>42096</v>
      </c>
      <c r="G400" s="137">
        <v>52.07</v>
      </c>
      <c r="H400" s="146">
        <v>3.8099999999999996</v>
      </c>
      <c r="I400" s="83">
        <v>42104</v>
      </c>
      <c r="J400" s="48"/>
      <c r="K400" s="63"/>
      <c r="L400" s="63"/>
      <c r="M400" s="83">
        <v>42157</v>
      </c>
      <c r="N400" s="48"/>
      <c r="O400" s="48"/>
      <c r="P400" s="48"/>
      <c r="Q400" s="161">
        <v>56.387999999999998</v>
      </c>
      <c r="R400" s="83">
        <v>42233</v>
      </c>
      <c r="S400" s="49"/>
      <c r="T400" s="49"/>
      <c r="U400" s="49"/>
      <c r="V400" s="168">
        <v>60</v>
      </c>
      <c r="W400" s="153">
        <v>6.94</v>
      </c>
      <c r="X400" s="25"/>
      <c r="Y400" s="25"/>
      <c r="Z400" s="25"/>
      <c r="AA400" s="26"/>
      <c r="AB400" s="28"/>
      <c r="AC400" s="25"/>
      <c r="AD400" s="25"/>
      <c r="AE400" s="26"/>
    </row>
    <row r="401" spans="1:31" ht="15" customHeight="1">
      <c r="A401" s="109" t="s">
        <v>37</v>
      </c>
      <c r="B401" s="24" t="s">
        <v>32</v>
      </c>
      <c r="C401" s="24" t="s">
        <v>29</v>
      </c>
      <c r="D401" s="24">
        <v>18</v>
      </c>
      <c r="E401" s="89" t="s">
        <v>27</v>
      </c>
      <c r="F401" s="83">
        <v>42096</v>
      </c>
      <c r="G401" s="137">
        <v>16.510000000000002</v>
      </c>
      <c r="H401" s="146">
        <v>3.556</v>
      </c>
      <c r="I401" s="83">
        <v>42104</v>
      </c>
      <c r="J401" s="48"/>
      <c r="K401" s="63"/>
      <c r="L401" s="63"/>
      <c r="M401" s="83">
        <v>42157</v>
      </c>
      <c r="N401" s="48"/>
      <c r="O401" s="49" t="s">
        <v>24</v>
      </c>
      <c r="P401" s="48"/>
      <c r="Q401" s="161">
        <v>15.494</v>
      </c>
      <c r="R401" s="83">
        <v>42233</v>
      </c>
      <c r="S401" s="49"/>
      <c r="T401" s="49" t="s">
        <v>24</v>
      </c>
      <c r="U401" s="49"/>
      <c r="V401" s="168">
        <v>14</v>
      </c>
      <c r="W401" s="153">
        <v>1.57</v>
      </c>
      <c r="X401" s="25"/>
      <c r="Y401" s="25"/>
      <c r="Z401" s="25"/>
      <c r="AA401" s="26"/>
      <c r="AB401" s="28"/>
      <c r="AC401" s="25"/>
      <c r="AD401" s="25"/>
      <c r="AE401" s="26"/>
    </row>
    <row r="402" spans="1:31" ht="15" customHeight="1">
      <c r="A402" s="109" t="s">
        <v>37</v>
      </c>
      <c r="B402" s="24" t="s">
        <v>32</v>
      </c>
      <c r="C402" s="24" t="s">
        <v>29</v>
      </c>
      <c r="D402" s="24">
        <v>19</v>
      </c>
      <c r="E402" s="89" t="s">
        <v>27</v>
      </c>
      <c r="F402" s="83">
        <v>42096</v>
      </c>
      <c r="G402" s="137">
        <v>19.05</v>
      </c>
      <c r="H402" s="146">
        <v>3.302</v>
      </c>
      <c r="I402" s="83">
        <v>42104</v>
      </c>
      <c r="J402" s="48"/>
      <c r="K402" s="63"/>
      <c r="L402" s="63"/>
      <c r="M402" s="83">
        <v>42157</v>
      </c>
      <c r="N402" s="48"/>
      <c r="O402" s="48"/>
      <c r="P402" s="48"/>
      <c r="Q402" s="161">
        <v>19.303999999999998</v>
      </c>
      <c r="R402" s="83">
        <v>42233</v>
      </c>
      <c r="S402" s="49"/>
      <c r="T402" s="49" t="s">
        <v>24</v>
      </c>
      <c r="U402" s="49"/>
      <c r="V402" s="168">
        <v>17</v>
      </c>
      <c r="W402" s="153">
        <v>2.91</v>
      </c>
      <c r="X402" s="25"/>
      <c r="Y402" s="25"/>
      <c r="Z402" s="25"/>
      <c r="AA402" s="26"/>
      <c r="AB402" s="28"/>
      <c r="AC402" s="25"/>
      <c r="AD402" s="25"/>
      <c r="AE402" s="26"/>
    </row>
    <row r="403" spans="1:31" ht="15" customHeight="1">
      <c r="A403" s="109" t="s">
        <v>37</v>
      </c>
      <c r="B403" s="24" t="s">
        <v>32</v>
      </c>
      <c r="C403" s="24" t="s">
        <v>29</v>
      </c>
      <c r="D403" s="24">
        <v>20</v>
      </c>
      <c r="E403" s="89" t="s">
        <v>27</v>
      </c>
      <c r="F403" s="83">
        <v>42096</v>
      </c>
      <c r="G403" s="137">
        <v>33.782000000000004</v>
      </c>
      <c r="H403" s="146">
        <v>3.0479999999999996</v>
      </c>
      <c r="I403" s="83">
        <v>42104</v>
      </c>
      <c r="J403" s="48"/>
      <c r="K403" s="63"/>
      <c r="L403" s="63"/>
      <c r="M403" s="83">
        <v>42157</v>
      </c>
      <c r="N403" s="48"/>
      <c r="O403" s="48"/>
      <c r="P403" s="48"/>
      <c r="Q403" s="161">
        <v>35.56</v>
      </c>
      <c r="R403" s="83">
        <v>42233</v>
      </c>
      <c r="S403" s="49"/>
      <c r="T403" s="49"/>
      <c r="U403" s="49"/>
      <c r="V403" s="168">
        <v>49</v>
      </c>
      <c r="W403" s="153">
        <v>4.17</v>
      </c>
      <c r="X403" s="25"/>
      <c r="Y403" s="25"/>
      <c r="Z403" s="25"/>
      <c r="AA403" s="26"/>
      <c r="AB403" s="28"/>
      <c r="AC403" s="25"/>
      <c r="AD403" s="25"/>
      <c r="AE403" s="26"/>
    </row>
    <row r="404" spans="1:31" ht="15" customHeight="1">
      <c r="A404" s="110" t="s">
        <v>37</v>
      </c>
      <c r="B404" s="29" t="s">
        <v>34</v>
      </c>
      <c r="C404" s="29" t="s">
        <v>35</v>
      </c>
      <c r="D404" s="29">
        <v>1</v>
      </c>
      <c r="E404" s="101" t="s">
        <v>27</v>
      </c>
      <c r="F404" s="100">
        <v>42096</v>
      </c>
      <c r="G404" s="138">
        <v>45.72</v>
      </c>
      <c r="H404" s="147">
        <v>5.08</v>
      </c>
      <c r="I404" s="90">
        <v>42104</v>
      </c>
      <c r="J404" s="18"/>
      <c r="K404" s="65"/>
      <c r="L404" s="65"/>
      <c r="M404" s="90">
        <v>42157</v>
      </c>
      <c r="N404" s="18"/>
      <c r="O404" s="18"/>
      <c r="P404" s="18"/>
      <c r="Q404" s="157">
        <v>58.42</v>
      </c>
      <c r="R404" s="85">
        <v>42233</v>
      </c>
      <c r="S404" s="34"/>
      <c r="T404" s="34"/>
      <c r="U404" s="34"/>
      <c r="V404" s="167">
        <v>64</v>
      </c>
      <c r="W404" s="155">
        <v>8.42</v>
      </c>
      <c r="X404" s="78"/>
      <c r="Y404" s="30"/>
      <c r="Z404" s="30"/>
      <c r="AA404" s="30"/>
      <c r="AB404" s="30"/>
      <c r="AC404" s="30"/>
      <c r="AD404" s="30"/>
      <c r="AE404" s="30"/>
    </row>
    <row r="405" spans="1:31" ht="15" customHeight="1">
      <c r="A405" s="111" t="s">
        <v>37</v>
      </c>
      <c r="B405" s="31" t="s">
        <v>34</v>
      </c>
      <c r="C405" s="31" t="s">
        <v>35</v>
      </c>
      <c r="D405" s="31">
        <v>2</v>
      </c>
      <c r="E405" s="103" t="s">
        <v>27</v>
      </c>
      <c r="F405" s="102">
        <v>42096</v>
      </c>
      <c r="G405" s="139">
        <v>44.45</v>
      </c>
      <c r="H405" s="148">
        <v>5.3339999999999996</v>
      </c>
      <c r="I405" s="91">
        <v>42104</v>
      </c>
      <c r="J405" s="18"/>
      <c r="K405" s="65"/>
      <c r="L405" s="65"/>
      <c r="M405" s="91">
        <v>42157</v>
      </c>
      <c r="N405" s="18"/>
      <c r="O405" s="18"/>
      <c r="P405" s="18"/>
      <c r="Q405" s="157">
        <v>55.625999999999998</v>
      </c>
      <c r="R405" s="85">
        <v>42233</v>
      </c>
      <c r="S405" s="34"/>
      <c r="T405" s="34"/>
      <c r="U405" s="34"/>
      <c r="V405" s="167">
        <v>59</v>
      </c>
      <c r="W405" s="155">
        <v>7.8</v>
      </c>
      <c r="X405" s="36"/>
      <c r="Y405" s="18"/>
      <c r="Z405" s="18"/>
      <c r="AA405" s="18"/>
      <c r="AB405" s="18"/>
      <c r="AC405" s="18"/>
      <c r="AD405" s="18"/>
      <c r="AE405" s="18"/>
    </row>
    <row r="406" spans="1:31" ht="15" customHeight="1">
      <c r="A406" s="111" t="s">
        <v>37</v>
      </c>
      <c r="B406" s="31" t="s">
        <v>34</v>
      </c>
      <c r="C406" s="31" t="s">
        <v>35</v>
      </c>
      <c r="D406" s="31">
        <v>3</v>
      </c>
      <c r="E406" s="103" t="s">
        <v>27</v>
      </c>
      <c r="F406" s="102">
        <v>42096</v>
      </c>
      <c r="G406" s="139">
        <v>28.702000000000002</v>
      </c>
      <c r="H406" s="148">
        <v>3.0479999999999996</v>
      </c>
      <c r="I406" s="91">
        <v>42104</v>
      </c>
      <c r="J406" s="18"/>
      <c r="K406" s="65"/>
      <c r="L406" s="65"/>
      <c r="M406" s="91">
        <v>42157</v>
      </c>
      <c r="N406" s="18"/>
      <c r="O406" s="18"/>
      <c r="P406" s="18"/>
      <c r="Q406" s="157">
        <v>35.306000000000004</v>
      </c>
      <c r="R406" s="85">
        <v>42233</v>
      </c>
      <c r="S406" s="35"/>
      <c r="T406" s="73" t="s">
        <v>24</v>
      </c>
      <c r="U406" s="34"/>
      <c r="V406" s="167"/>
      <c r="W406" s="155"/>
      <c r="X406" s="36"/>
      <c r="Y406" s="18"/>
      <c r="Z406" s="18"/>
      <c r="AA406" s="18"/>
      <c r="AB406" s="18"/>
      <c r="AC406" s="18"/>
      <c r="AD406" s="18"/>
      <c r="AE406" s="18"/>
    </row>
    <row r="407" spans="1:31" ht="15" customHeight="1">
      <c r="A407" s="111" t="s">
        <v>37</v>
      </c>
      <c r="B407" s="31" t="s">
        <v>34</v>
      </c>
      <c r="C407" s="31" t="s">
        <v>35</v>
      </c>
      <c r="D407" s="31">
        <v>4</v>
      </c>
      <c r="E407" s="103" t="s">
        <v>27</v>
      </c>
      <c r="F407" s="102">
        <v>42096</v>
      </c>
      <c r="G407" s="139">
        <v>41.655999999999999</v>
      </c>
      <c r="H407" s="148">
        <v>3.8099999999999996</v>
      </c>
      <c r="I407" s="91">
        <v>42104</v>
      </c>
      <c r="J407" s="18"/>
      <c r="K407" s="65"/>
      <c r="L407" s="65"/>
      <c r="M407" s="91">
        <v>42157</v>
      </c>
      <c r="N407" s="18"/>
      <c r="O407" s="18"/>
      <c r="P407" s="18"/>
      <c r="Q407" s="157">
        <v>46.99</v>
      </c>
      <c r="R407" s="85">
        <v>42233</v>
      </c>
      <c r="S407" s="34"/>
      <c r="T407" s="34"/>
      <c r="U407" s="34"/>
      <c r="V407" s="167">
        <v>44</v>
      </c>
      <c r="W407" s="155">
        <v>5.3</v>
      </c>
      <c r="X407" s="36"/>
      <c r="Y407" s="18"/>
      <c r="Z407" s="18"/>
      <c r="AA407" s="18"/>
      <c r="AB407" s="18"/>
      <c r="AC407" s="18"/>
      <c r="AD407" s="18"/>
      <c r="AE407" s="18"/>
    </row>
    <row r="408" spans="1:31" ht="15" customHeight="1">
      <c r="A408" s="111" t="s">
        <v>37</v>
      </c>
      <c r="B408" s="31" t="s">
        <v>34</v>
      </c>
      <c r="C408" s="31" t="s">
        <v>35</v>
      </c>
      <c r="D408" s="31">
        <v>5</v>
      </c>
      <c r="E408" s="103" t="s">
        <v>27</v>
      </c>
      <c r="F408" s="102">
        <v>42096</v>
      </c>
      <c r="G408" s="139">
        <v>35.052</v>
      </c>
      <c r="H408" s="148">
        <v>3.556</v>
      </c>
      <c r="I408" s="91">
        <v>42104</v>
      </c>
      <c r="J408" s="18"/>
      <c r="K408" s="65"/>
      <c r="L408" s="65"/>
      <c r="M408" s="91">
        <v>42157</v>
      </c>
      <c r="N408" s="18"/>
      <c r="O408" s="18"/>
      <c r="P408" s="18"/>
      <c r="Q408" s="157">
        <v>42.672000000000004</v>
      </c>
      <c r="R408" s="85">
        <v>42233</v>
      </c>
      <c r="S408" s="34"/>
      <c r="T408" s="34"/>
      <c r="U408" s="34"/>
      <c r="V408" s="167">
        <v>47</v>
      </c>
      <c r="W408" s="155">
        <v>6.84</v>
      </c>
      <c r="X408" s="36"/>
      <c r="Y408" s="18"/>
      <c r="Z408" s="18"/>
      <c r="AA408" s="18"/>
      <c r="AB408" s="18"/>
      <c r="AC408" s="18"/>
      <c r="AD408" s="18"/>
      <c r="AE408" s="18"/>
    </row>
    <row r="409" spans="1:31" ht="15" customHeight="1">
      <c r="A409" s="111" t="s">
        <v>37</v>
      </c>
      <c r="B409" s="31" t="s">
        <v>34</v>
      </c>
      <c r="C409" s="31" t="s">
        <v>35</v>
      </c>
      <c r="D409" s="31">
        <v>6</v>
      </c>
      <c r="E409" s="103" t="s">
        <v>27</v>
      </c>
      <c r="F409" s="102">
        <v>42096</v>
      </c>
      <c r="G409" s="139">
        <v>21.59</v>
      </c>
      <c r="H409" s="148">
        <v>2.54</v>
      </c>
      <c r="I409" s="91">
        <v>42104</v>
      </c>
      <c r="J409" s="18"/>
      <c r="K409" s="65"/>
      <c r="L409" s="65"/>
      <c r="M409" s="91">
        <v>42157</v>
      </c>
      <c r="N409" s="18"/>
      <c r="O409" s="18"/>
      <c r="P409" s="18"/>
      <c r="Q409" s="157">
        <v>25.146000000000001</v>
      </c>
      <c r="R409" s="85">
        <v>42233</v>
      </c>
      <c r="S409" s="34"/>
      <c r="T409" s="34"/>
      <c r="U409" s="34"/>
      <c r="V409" s="167">
        <v>46</v>
      </c>
      <c r="W409" s="155">
        <v>6.83</v>
      </c>
      <c r="X409" s="36"/>
      <c r="Y409" s="18"/>
      <c r="Z409" s="18"/>
      <c r="AA409" s="18"/>
      <c r="AB409" s="18"/>
      <c r="AC409" s="18"/>
      <c r="AD409" s="18"/>
      <c r="AE409" s="18"/>
    </row>
    <row r="410" spans="1:31" ht="15" customHeight="1">
      <c r="A410" s="111" t="s">
        <v>37</v>
      </c>
      <c r="B410" s="31" t="s">
        <v>34</v>
      </c>
      <c r="C410" s="31" t="s">
        <v>35</v>
      </c>
      <c r="D410" s="31">
        <v>7</v>
      </c>
      <c r="E410" s="103" t="s">
        <v>27</v>
      </c>
      <c r="F410" s="102">
        <v>42096</v>
      </c>
      <c r="G410" s="139">
        <v>27.94</v>
      </c>
      <c r="H410" s="148">
        <v>2.794</v>
      </c>
      <c r="I410" s="91">
        <v>42104</v>
      </c>
      <c r="J410" s="18"/>
      <c r="K410" s="65"/>
      <c r="L410" s="65"/>
      <c r="M410" s="91">
        <v>42157</v>
      </c>
      <c r="N410" s="18"/>
      <c r="O410" s="18"/>
      <c r="P410" s="18"/>
      <c r="Q410" s="157">
        <v>33.527999999999999</v>
      </c>
      <c r="R410" s="85">
        <v>42233</v>
      </c>
      <c r="S410" s="34"/>
      <c r="T410" s="34"/>
      <c r="U410" s="34"/>
      <c r="V410" s="167">
        <v>34</v>
      </c>
      <c r="W410" s="155">
        <v>6.31</v>
      </c>
      <c r="X410" s="36"/>
      <c r="Y410" s="18"/>
      <c r="Z410" s="18"/>
      <c r="AA410" s="18"/>
      <c r="AB410" s="18"/>
      <c r="AC410" s="18"/>
      <c r="AD410" s="18"/>
      <c r="AE410" s="18"/>
    </row>
    <row r="411" spans="1:31" ht="15" customHeight="1">
      <c r="A411" s="111" t="s">
        <v>37</v>
      </c>
      <c r="B411" s="31" t="s">
        <v>34</v>
      </c>
      <c r="C411" s="31" t="s">
        <v>35</v>
      </c>
      <c r="D411" s="31">
        <v>8</v>
      </c>
      <c r="E411" s="103" t="s">
        <v>27</v>
      </c>
      <c r="F411" s="102">
        <v>42096</v>
      </c>
      <c r="G411" s="139">
        <v>48.26</v>
      </c>
      <c r="H411" s="148">
        <v>6.35</v>
      </c>
      <c r="I411" s="91">
        <v>42104</v>
      </c>
      <c r="J411" s="18"/>
      <c r="K411" s="65"/>
      <c r="L411" s="65"/>
      <c r="M411" s="91">
        <v>42157</v>
      </c>
      <c r="N411" s="18"/>
      <c r="O411" s="18"/>
      <c r="P411" s="18"/>
      <c r="Q411" s="157">
        <v>52.07</v>
      </c>
      <c r="R411" s="85">
        <v>42233</v>
      </c>
      <c r="S411" s="34"/>
      <c r="T411" s="34"/>
      <c r="U411" s="34"/>
      <c r="V411" s="167">
        <v>52</v>
      </c>
      <c r="W411" s="155">
        <v>7.25</v>
      </c>
      <c r="X411" s="36"/>
      <c r="Y411" s="18"/>
      <c r="Z411" s="18"/>
      <c r="AA411" s="18"/>
      <c r="AB411" s="18"/>
      <c r="AC411" s="18"/>
      <c r="AD411" s="18"/>
      <c r="AE411" s="18"/>
    </row>
    <row r="412" spans="1:31" ht="15" customHeight="1">
      <c r="A412" s="111" t="s">
        <v>37</v>
      </c>
      <c r="B412" s="31" t="s">
        <v>34</v>
      </c>
      <c r="C412" s="31" t="s">
        <v>35</v>
      </c>
      <c r="D412" s="31">
        <v>9</v>
      </c>
      <c r="E412" s="103" t="s">
        <v>27</v>
      </c>
      <c r="F412" s="102">
        <v>42096</v>
      </c>
      <c r="G412" s="139">
        <v>21.336000000000002</v>
      </c>
      <c r="H412" s="148">
        <v>2.794</v>
      </c>
      <c r="I412" s="91">
        <v>42104</v>
      </c>
      <c r="J412" s="18"/>
      <c r="K412" s="65"/>
      <c r="L412" s="65"/>
      <c r="M412" s="91">
        <v>42157</v>
      </c>
      <c r="N412" s="18"/>
      <c r="O412" s="18"/>
      <c r="P412" s="18"/>
      <c r="Q412" s="157">
        <v>24.384</v>
      </c>
      <c r="R412" s="85">
        <v>42233</v>
      </c>
      <c r="S412" s="34"/>
      <c r="T412" s="34"/>
      <c r="U412" s="34"/>
      <c r="V412" s="167">
        <v>72</v>
      </c>
      <c r="W412" s="155">
        <v>11.11</v>
      </c>
      <c r="X412" s="36"/>
      <c r="Y412" s="18"/>
      <c r="Z412" s="18"/>
      <c r="AA412" s="18"/>
      <c r="AB412" s="18"/>
      <c r="AC412" s="18"/>
      <c r="AD412" s="18"/>
      <c r="AE412" s="18"/>
    </row>
    <row r="413" spans="1:31" ht="15" customHeight="1">
      <c r="A413" s="111" t="s">
        <v>37</v>
      </c>
      <c r="B413" s="31" t="s">
        <v>34</v>
      </c>
      <c r="C413" s="31" t="s">
        <v>35</v>
      </c>
      <c r="D413" s="31">
        <v>10</v>
      </c>
      <c r="E413" s="103" t="s">
        <v>27</v>
      </c>
      <c r="F413" s="102">
        <v>42096</v>
      </c>
      <c r="G413" s="139">
        <v>27.94</v>
      </c>
      <c r="H413" s="148">
        <v>3.556</v>
      </c>
      <c r="I413" s="91">
        <v>42104</v>
      </c>
      <c r="J413" s="18"/>
      <c r="K413" s="65"/>
      <c r="L413" s="65"/>
      <c r="M413" s="91">
        <v>42157</v>
      </c>
      <c r="N413" s="18"/>
      <c r="O413" s="18"/>
      <c r="P413" s="18"/>
      <c r="Q413" s="157">
        <v>30.226000000000003</v>
      </c>
      <c r="R413" s="85">
        <v>42233</v>
      </c>
      <c r="S413" s="34"/>
      <c r="T413" s="34"/>
      <c r="U413" s="34"/>
      <c r="V413" s="167">
        <v>33</v>
      </c>
      <c r="W413" s="155">
        <v>5.48</v>
      </c>
      <c r="X413" s="36"/>
      <c r="Y413" s="18"/>
      <c r="Z413" s="18"/>
      <c r="AA413" s="18"/>
      <c r="AB413" s="18"/>
      <c r="AC413" s="18"/>
      <c r="AD413" s="18"/>
      <c r="AE413" s="18"/>
    </row>
    <row r="414" spans="1:31" ht="15" customHeight="1">
      <c r="A414" s="111" t="s">
        <v>37</v>
      </c>
      <c r="B414" s="31" t="s">
        <v>34</v>
      </c>
      <c r="C414" s="31" t="s">
        <v>35</v>
      </c>
      <c r="D414" s="31">
        <v>11</v>
      </c>
      <c r="E414" s="103" t="s">
        <v>27</v>
      </c>
      <c r="F414" s="102">
        <v>42096</v>
      </c>
      <c r="G414" s="139">
        <v>24.892000000000003</v>
      </c>
      <c r="H414" s="148">
        <v>3.0479999999999996</v>
      </c>
      <c r="I414" s="91">
        <v>42104</v>
      </c>
      <c r="J414" s="18"/>
      <c r="K414" s="65"/>
      <c r="L414" s="65"/>
      <c r="M414" s="91">
        <v>42157</v>
      </c>
      <c r="N414" s="18"/>
      <c r="O414" s="18"/>
      <c r="P414" s="18"/>
      <c r="Q414" s="157">
        <v>30.226000000000003</v>
      </c>
      <c r="R414" s="85">
        <v>42233</v>
      </c>
      <c r="S414" s="34"/>
      <c r="T414" s="34"/>
      <c r="U414" s="34"/>
      <c r="V414" s="167">
        <v>44</v>
      </c>
      <c r="W414" s="155">
        <v>6.63</v>
      </c>
      <c r="X414" s="36"/>
      <c r="Y414" s="18"/>
      <c r="Z414" s="18"/>
      <c r="AA414" s="18"/>
      <c r="AB414" s="18"/>
      <c r="AC414" s="18"/>
      <c r="AD414" s="18"/>
      <c r="AE414" s="18"/>
    </row>
    <row r="415" spans="1:31" ht="15" customHeight="1">
      <c r="A415" s="111" t="s">
        <v>37</v>
      </c>
      <c r="B415" s="31" t="s">
        <v>34</v>
      </c>
      <c r="C415" s="31" t="s">
        <v>35</v>
      </c>
      <c r="D415" s="31">
        <v>12</v>
      </c>
      <c r="E415" s="103" t="s">
        <v>27</v>
      </c>
      <c r="F415" s="102">
        <v>42096</v>
      </c>
      <c r="G415" s="139">
        <v>28.702000000000002</v>
      </c>
      <c r="H415" s="148">
        <v>3.0479999999999996</v>
      </c>
      <c r="I415" s="91">
        <v>42104</v>
      </c>
      <c r="J415" s="18"/>
      <c r="K415" s="65"/>
      <c r="L415" s="65"/>
      <c r="M415" s="91">
        <v>42157</v>
      </c>
      <c r="N415" s="18"/>
      <c r="O415" s="18"/>
      <c r="P415" s="18"/>
      <c r="Q415" s="157">
        <v>28.447999999999997</v>
      </c>
      <c r="R415" s="85">
        <v>42233</v>
      </c>
      <c r="S415" s="34"/>
      <c r="T415" s="34"/>
      <c r="U415" s="34"/>
      <c r="V415" s="167">
        <v>38</v>
      </c>
      <c r="W415" s="155">
        <v>5.39</v>
      </c>
      <c r="X415" s="36"/>
      <c r="Y415" s="18"/>
      <c r="Z415" s="18"/>
      <c r="AA415" s="18"/>
      <c r="AB415" s="18"/>
      <c r="AC415" s="18"/>
      <c r="AD415" s="18"/>
      <c r="AE415" s="18"/>
    </row>
    <row r="416" spans="1:31" ht="15" customHeight="1">
      <c r="A416" s="111" t="s">
        <v>37</v>
      </c>
      <c r="B416" s="31" t="s">
        <v>34</v>
      </c>
      <c r="C416" s="31" t="s">
        <v>35</v>
      </c>
      <c r="D416" s="31">
        <v>13</v>
      </c>
      <c r="E416" s="103" t="s">
        <v>27</v>
      </c>
      <c r="F416" s="102">
        <v>42096</v>
      </c>
      <c r="G416" s="139">
        <v>25.146000000000001</v>
      </c>
      <c r="H416" s="148">
        <v>3.0479999999999996</v>
      </c>
      <c r="I416" s="91">
        <v>42104</v>
      </c>
      <c r="J416" s="18"/>
      <c r="K416" s="65"/>
      <c r="L416" s="65"/>
      <c r="M416" s="91">
        <v>42157</v>
      </c>
      <c r="N416" s="18"/>
      <c r="O416" s="18"/>
      <c r="P416" s="18"/>
      <c r="Q416" s="157">
        <v>29.463999999999999</v>
      </c>
      <c r="R416" s="85">
        <v>42233</v>
      </c>
      <c r="S416" s="34"/>
      <c r="T416" s="34"/>
      <c r="U416" s="34"/>
      <c r="V416" s="167">
        <v>42</v>
      </c>
      <c r="W416" s="155">
        <v>6.98</v>
      </c>
      <c r="X416" s="36"/>
      <c r="Y416" s="18"/>
      <c r="Z416" s="18"/>
      <c r="AA416" s="18"/>
      <c r="AB416" s="18"/>
      <c r="AC416" s="18"/>
      <c r="AD416" s="18"/>
      <c r="AE416" s="18"/>
    </row>
    <row r="417" spans="1:31" ht="15" customHeight="1">
      <c r="A417" s="111" t="s">
        <v>37</v>
      </c>
      <c r="B417" s="31" t="s">
        <v>34</v>
      </c>
      <c r="C417" s="31" t="s">
        <v>35</v>
      </c>
      <c r="D417" s="31">
        <v>14</v>
      </c>
      <c r="E417" s="103" t="s">
        <v>27</v>
      </c>
      <c r="F417" s="102">
        <v>42096</v>
      </c>
      <c r="G417" s="139">
        <v>19.303999999999998</v>
      </c>
      <c r="H417" s="148">
        <v>3.302</v>
      </c>
      <c r="I417" s="91">
        <v>42104</v>
      </c>
      <c r="J417" s="18"/>
      <c r="K417" s="65"/>
      <c r="L417" s="65"/>
      <c r="M417" s="91">
        <v>42157</v>
      </c>
      <c r="N417" s="18"/>
      <c r="O417" s="18"/>
      <c r="P417" s="18"/>
      <c r="Q417" s="157">
        <v>23.114000000000001</v>
      </c>
      <c r="R417" s="85">
        <v>42233</v>
      </c>
      <c r="S417" s="34"/>
      <c r="T417" s="34"/>
      <c r="U417" s="34"/>
      <c r="V417" s="167">
        <v>43</v>
      </c>
      <c r="W417" s="155">
        <v>7.39</v>
      </c>
      <c r="X417" s="36"/>
      <c r="Y417" s="18"/>
      <c r="Z417" s="18"/>
      <c r="AA417" s="18"/>
      <c r="AB417" s="18"/>
      <c r="AC417" s="18"/>
      <c r="AD417" s="18"/>
      <c r="AE417" s="18"/>
    </row>
    <row r="418" spans="1:31" ht="15" customHeight="1">
      <c r="A418" s="111" t="s">
        <v>37</v>
      </c>
      <c r="B418" s="31" t="s">
        <v>34</v>
      </c>
      <c r="C418" s="31" t="s">
        <v>35</v>
      </c>
      <c r="D418" s="31">
        <v>15</v>
      </c>
      <c r="E418" s="103" t="s">
        <v>27</v>
      </c>
      <c r="F418" s="102">
        <v>42096</v>
      </c>
      <c r="G418" s="139">
        <v>25.4</v>
      </c>
      <c r="H418" s="148">
        <v>3.0479999999999996</v>
      </c>
      <c r="I418" s="91">
        <v>42104</v>
      </c>
      <c r="J418" s="18"/>
      <c r="K418" s="65"/>
      <c r="L418" s="65"/>
      <c r="M418" s="91">
        <v>42157</v>
      </c>
      <c r="N418" s="18"/>
      <c r="O418" s="18"/>
      <c r="P418" s="18"/>
      <c r="Q418" s="157">
        <v>26.67</v>
      </c>
      <c r="R418" s="85">
        <v>42233</v>
      </c>
      <c r="S418" s="34"/>
      <c r="T418" s="34"/>
      <c r="U418" s="34"/>
      <c r="V418" s="167">
        <v>32</v>
      </c>
      <c r="W418" s="155">
        <v>4.97</v>
      </c>
      <c r="X418" s="36"/>
      <c r="Y418" s="18"/>
      <c r="Z418" s="18"/>
      <c r="AA418" s="18"/>
      <c r="AB418" s="18"/>
      <c r="AC418" s="18"/>
      <c r="AD418" s="18"/>
      <c r="AE418" s="18"/>
    </row>
    <row r="419" spans="1:31" ht="15" customHeight="1">
      <c r="A419" s="111" t="s">
        <v>37</v>
      </c>
      <c r="B419" s="31" t="s">
        <v>34</v>
      </c>
      <c r="C419" s="31" t="s">
        <v>35</v>
      </c>
      <c r="D419" s="31">
        <v>16</v>
      </c>
      <c r="E419" s="103" t="s">
        <v>27</v>
      </c>
      <c r="F419" s="102">
        <v>42096</v>
      </c>
      <c r="G419" s="139">
        <v>17.526</v>
      </c>
      <c r="H419" s="148">
        <v>2.794</v>
      </c>
      <c r="I419" s="91">
        <v>42104</v>
      </c>
      <c r="J419" s="18"/>
      <c r="K419" s="65"/>
      <c r="L419" s="65"/>
      <c r="M419" s="91">
        <v>42157</v>
      </c>
      <c r="N419" s="18"/>
      <c r="O419" s="18"/>
      <c r="P419" s="18"/>
      <c r="Q419" s="157">
        <v>18.033999999999999</v>
      </c>
      <c r="R419" s="85">
        <v>42233</v>
      </c>
      <c r="S419" s="34"/>
      <c r="T419" s="34"/>
      <c r="U419" s="34"/>
      <c r="V419" s="167">
        <v>24</v>
      </c>
      <c r="W419" s="155">
        <v>3.33</v>
      </c>
      <c r="X419" s="36"/>
      <c r="Y419" s="18"/>
      <c r="Z419" s="18"/>
      <c r="AA419" s="18"/>
      <c r="AB419" s="18"/>
      <c r="AC419" s="18"/>
      <c r="AD419" s="18"/>
      <c r="AE419" s="18"/>
    </row>
    <row r="420" spans="1:31" ht="15" customHeight="1">
      <c r="A420" s="111" t="s">
        <v>37</v>
      </c>
      <c r="B420" s="31" t="s">
        <v>34</v>
      </c>
      <c r="C420" s="31" t="s">
        <v>35</v>
      </c>
      <c r="D420" s="31">
        <v>17</v>
      </c>
      <c r="E420" s="103" t="s">
        <v>27</v>
      </c>
      <c r="F420" s="102">
        <v>42096</v>
      </c>
      <c r="G420" s="139">
        <v>23.114000000000001</v>
      </c>
      <c r="H420" s="148">
        <v>24.637999999999998</v>
      </c>
      <c r="I420" s="91">
        <v>42104</v>
      </c>
      <c r="J420" s="18"/>
      <c r="K420" s="65"/>
      <c r="L420" s="65"/>
      <c r="M420" s="91">
        <v>42157</v>
      </c>
      <c r="N420" s="18"/>
      <c r="O420" s="18"/>
      <c r="P420" s="18"/>
      <c r="Q420" s="157">
        <v>25.907999999999998</v>
      </c>
      <c r="R420" s="85">
        <v>42233</v>
      </c>
      <c r="S420" s="34"/>
      <c r="T420" s="34"/>
      <c r="U420" s="34"/>
      <c r="V420" s="167">
        <v>28</v>
      </c>
      <c r="W420" s="155">
        <v>4.3899999999999997</v>
      </c>
      <c r="X420" s="36"/>
      <c r="Y420" s="18"/>
      <c r="Z420" s="18"/>
      <c r="AA420" s="18"/>
      <c r="AB420" s="18"/>
      <c r="AC420" s="18"/>
      <c r="AD420" s="18"/>
      <c r="AE420" s="18"/>
    </row>
    <row r="421" spans="1:31" ht="15" customHeight="1">
      <c r="A421" s="111" t="s">
        <v>37</v>
      </c>
      <c r="B421" s="31" t="s">
        <v>34</v>
      </c>
      <c r="C421" s="31" t="s">
        <v>35</v>
      </c>
      <c r="D421" s="31">
        <v>18</v>
      </c>
      <c r="E421" s="103" t="s">
        <v>27</v>
      </c>
      <c r="F421" s="102">
        <v>42096</v>
      </c>
      <c r="G421" s="139">
        <v>16.510000000000002</v>
      </c>
      <c r="H421" s="148">
        <v>3.0479999999999996</v>
      </c>
      <c r="I421" s="91">
        <v>42104</v>
      </c>
      <c r="J421" s="18"/>
      <c r="K421" s="65"/>
      <c r="L421" s="65"/>
      <c r="M421" s="91">
        <v>42157</v>
      </c>
      <c r="N421" s="18"/>
      <c r="O421" s="31" t="s">
        <v>24</v>
      </c>
      <c r="P421" s="18"/>
      <c r="Q421" s="157">
        <v>14.986000000000001</v>
      </c>
      <c r="R421" s="85">
        <v>42233</v>
      </c>
      <c r="S421" s="34"/>
      <c r="T421" s="34" t="s">
        <v>24</v>
      </c>
      <c r="U421" s="34"/>
      <c r="V421" s="167">
        <v>14</v>
      </c>
      <c r="W421" s="155">
        <v>3.71</v>
      </c>
      <c r="X421" s="36"/>
      <c r="Y421" s="18"/>
      <c r="Z421" s="18"/>
      <c r="AA421" s="18"/>
      <c r="AB421" s="18"/>
      <c r="AC421" s="18"/>
      <c r="AD421" s="18"/>
      <c r="AE421" s="18"/>
    </row>
    <row r="422" spans="1:31" ht="15" customHeight="1">
      <c r="A422" s="111" t="s">
        <v>37</v>
      </c>
      <c r="B422" s="31" t="s">
        <v>34</v>
      </c>
      <c r="C422" s="31" t="s">
        <v>35</v>
      </c>
      <c r="D422" s="31">
        <v>19</v>
      </c>
      <c r="E422" s="103" t="s">
        <v>27</v>
      </c>
      <c r="F422" s="102">
        <v>42096</v>
      </c>
      <c r="G422" s="139">
        <v>22.352000000000004</v>
      </c>
      <c r="H422" s="148">
        <v>23.367999999999999</v>
      </c>
      <c r="I422" s="91">
        <v>42104</v>
      </c>
      <c r="J422" s="18"/>
      <c r="K422" s="65"/>
      <c r="L422" s="65"/>
      <c r="M422" s="91">
        <v>42157</v>
      </c>
      <c r="N422" s="18"/>
      <c r="O422" s="18"/>
      <c r="P422" s="18"/>
      <c r="Q422" s="157">
        <v>24.637999999999998</v>
      </c>
      <c r="R422" s="85">
        <v>42233</v>
      </c>
      <c r="S422" s="34"/>
      <c r="T422" s="34"/>
      <c r="U422" s="34"/>
      <c r="V422" s="167">
        <v>31</v>
      </c>
      <c r="W422" s="155">
        <v>4.4400000000000004</v>
      </c>
      <c r="X422" s="36"/>
      <c r="Y422" s="18"/>
      <c r="Z422" s="18"/>
      <c r="AA422" s="18"/>
      <c r="AB422" s="18"/>
      <c r="AC422" s="18"/>
      <c r="AD422" s="18"/>
      <c r="AE422" s="18"/>
    </row>
    <row r="423" spans="1:31" ht="15" customHeight="1">
      <c r="A423" s="112" t="s">
        <v>37</v>
      </c>
      <c r="B423" s="32" t="s">
        <v>34</v>
      </c>
      <c r="C423" s="32" t="s">
        <v>35</v>
      </c>
      <c r="D423" s="32">
        <v>20</v>
      </c>
      <c r="E423" s="105" t="s">
        <v>27</v>
      </c>
      <c r="F423" s="104">
        <v>42096</v>
      </c>
      <c r="G423" s="140">
        <v>25.146000000000001</v>
      </c>
      <c r="H423" s="149">
        <v>3.302</v>
      </c>
      <c r="I423" s="92">
        <v>42104</v>
      </c>
      <c r="J423" s="18"/>
      <c r="K423" s="65"/>
      <c r="L423" s="65"/>
      <c r="M423" s="92">
        <v>42157</v>
      </c>
      <c r="N423" s="18"/>
      <c r="O423" s="18"/>
      <c r="P423" s="18"/>
      <c r="Q423" s="157">
        <v>25.654</v>
      </c>
      <c r="R423" s="85">
        <v>42233</v>
      </c>
      <c r="S423" s="34"/>
      <c r="T423" s="34"/>
      <c r="U423" s="34"/>
      <c r="V423" s="167">
        <v>35</v>
      </c>
      <c r="W423" s="155">
        <v>5.24</v>
      </c>
      <c r="X423" s="37"/>
      <c r="Y423" s="33"/>
      <c r="Z423" s="33"/>
      <c r="AA423" s="33"/>
      <c r="AB423" s="33"/>
      <c r="AC423" s="33"/>
      <c r="AD423" s="33"/>
      <c r="AE423" s="33"/>
    </row>
    <row r="424" spans="1:31" ht="15" customHeight="1">
      <c r="A424" s="109" t="s">
        <v>38</v>
      </c>
      <c r="B424" s="24" t="s">
        <v>21</v>
      </c>
      <c r="C424" s="24" t="s">
        <v>22</v>
      </c>
      <c r="D424" s="24">
        <v>1</v>
      </c>
      <c r="E424" s="89" t="s">
        <v>23</v>
      </c>
      <c r="F424" s="83">
        <v>42096</v>
      </c>
      <c r="G424" s="137">
        <v>45.465999999999994</v>
      </c>
      <c r="H424" s="146">
        <v>2.794</v>
      </c>
      <c r="I424" s="83">
        <v>42114</v>
      </c>
      <c r="J424" s="48"/>
      <c r="K424" s="63"/>
      <c r="L424" s="63"/>
      <c r="M424" s="83">
        <v>42157</v>
      </c>
      <c r="N424" s="48"/>
      <c r="O424" s="48"/>
      <c r="P424" s="48"/>
      <c r="Q424" s="161">
        <v>51.815999999999995</v>
      </c>
      <c r="R424" s="83">
        <v>42233</v>
      </c>
      <c r="S424" s="49"/>
      <c r="T424" s="49"/>
      <c r="U424" s="49"/>
      <c r="V424" s="168">
        <v>60</v>
      </c>
      <c r="W424" s="153">
        <v>6.6</v>
      </c>
      <c r="X424" s="25"/>
      <c r="Y424" s="25"/>
      <c r="Z424" s="25"/>
      <c r="AA424" s="26"/>
      <c r="AB424" s="28"/>
      <c r="AC424" s="25"/>
      <c r="AD424" s="25"/>
      <c r="AE424" s="26"/>
    </row>
    <row r="425" spans="1:31" ht="15" customHeight="1">
      <c r="A425" s="109" t="s">
        <v>38</v>
      </c>
      <c r="B425" s="24" t="s">
        <v>21</v>
      </c>
      <c r="C425" s="24" t="s">
        <v>22</v>
      </c>
      <c r="D425" s="24">
        <v>2</v>
      </c>
      <c r="E425" s="89" t="s">
        <v>23</v>
      </c>
      <c r="F425" s="83">
        <v>42096</v>
      </c>
      <c r="G425" s="137">
        <v>40.64</v>
      </c>
      <c r="H425" s="146">
        <v>5.5880000000000001</v>
      </c>
      <c r="I425" s="83">
        <v>42114</v>
      </c>
      <c r="J425" s="48"/>
      <c r="K425" s="63"/>
      <c r="L425" s="63"/>
      <c r="M425" s="83">
        <v>42157</v>
      </c>
      <c r="N425" s="48"/>
      <c r="O425" s="48"/>
      <c r="P425" s="48"/>
      <c r="Q425" s="161">
        <v>53.847999999999999</v>
      </c>
      <c r="R425" s="83">
        <v>42233</v>
      </c>
      <c r="S425" s="49"/>
      <c r="T425" s="49"/>
      <c r="U425" s="49"/>
      <c r="V425" s="168">
        <v>66</v>
      </c>
      <c r="W425" s="153">
        <v>4.5</v>
      </c>
      <c r="X425" s="25"/>
      <c r="Y425" s="25"/>
      <c r="Z425" s="25"/>
      <c r="AA425" s="26"/>
      <c r="AB425" s="28"/>
      <c r="AC425" s="25"/>
      <c r="AD425" s="25"/>
      <c r="AE425" s="26"/>
    </row>
    <row r="426" spans="1:31" ht="15" customHeight="1">
      <c r="A426" s="109" t="s">
        <v>38</v>
      </c>
      <c r="B426" s="24" t="s">
        <v>21</v>
      </c>
      <c r="C426" s="24" t="s">
        <v>22</v>
      </c>
      <c r="D426" s="24">
        <v>3</v>
      </c>
      <c r="E426" s="89" t="s">
        <v>23</v>
      </c>
      <c r="F426" s="83">
        <v>42096</v>
      </c>
      <c r="G426" s="137">
        <v>52.07</v>
      </c>
      <c r="H426" s="146">
        <v>5.3339999999999996</v>
      </c>
      <c r="I426" s="83">
        <v>42114</v>
      </c>
      <c r="J426" s="48"/>
      <c r="K426" s="63"/>
      <c r="L426" s="63"/>
      <c r="M426" s="83">
        <v>42157</v>
      </c>
      <c r="N426" s="48"/>
      <c r="O426" s="48"/>
      <c r="P426" s="48"/>
      <c r="Q426" s="161">
        <v>60.96</v>
      </c>
      <c r="R426" s="83">
        <v>42233</v>
      </c>
      <c r="S426" s="49"/>
      <c r="T426" s="49"/>
      <c r="U426" s="49"/>
      <c r="V426" s="168">
        <v>74</v>
      </c>
      <c r="W426" s="153">
        <v>7.25</v>
      </c>
      <c r="X426" s="25"/>
      <c r="Y426" s="25"/>
      <c r="Z426" s="25"/>
      <c r="AA426" s="26"/>
      <c r="AB426" s="28"/>
      <c r="AC426" s="25"/>
      <c r="AD426" s="25"/>
      <c r="AE426" s="26"/>
    </row>
    <row r="427" spans="1:31" ht="15" customHeight="1">
      <c r="A427" s="109" t="s">
        <v>38</v>
      </c>
      <c r="B427" s="24" t="s">
        <v>21</v>
      </c>
      <c r="C427" s="24" t="s">
        <v>22</v>
      </c>
      <c r="D427" s="24">
        <v>4</v>
      </c>
      <c r="E427" s="89" t="s">
        <v>23</v>
      </c>
      <c r="F427" s="83">
        <v>42096</v>
      </c>
      <c r="G427" s="137">
        <v>41.910000000000004</v>
      </c>
      <c r="H427" s="146">
        <v>4.3180000000000005</v>
      </c>
      <c r="I427" s="83">
        <v>42114</v>
      </c>
      <c r="J427" s="48"/>
      <c r="K427" s="63"/>
      <c r="L427" s="63"/>
      <c r="M427" s="83">
        <v>42157</v>
      </c>
      <c r="N427" s="48"/>
      <c r="O427" s="48"/>
      <c r="P427" s="48"/>
      <c r="Q427" s="161">
        <v>56.134000000000007</v>
      </c>
      <c r="R427" s="83">
        <v>42233</v>
      </c>
      <c r="S427" s="49"/>
      <c r="T427" s="49"/>
      <c r="U427" s="49"/>
      <c r="V427" s="168">
        <v>63</v>
      </c>
      <c r="W427" s="153">
        <v>8.32</v>
      </c>
      <c r="X427" s="25"/>
      <c r="Y427" s="25"/>
      <c r="Z427" s="25"/>
      <c r="AA427" s="26"/>
      <c r="AB427" s="28"/>
      <c r="AC427" s="25"/>
      <c r="AD427" s="25"/>
      <c r="AE427" s="26"/>
    </row>
    <row r="428" spans="1:31" ht="15" customHeight="1">
      <c r="A428" s="109" t="s">
        <v>38</v>
      </c>
      <c r="B428" s="24" t="s">
        <v>21</v>
      </c>
      <c r="C428" s="24" t="s">
        <v>22</v>
      </c>
      <c r="D428" s="24">
        <v>5</v>
      </c>
      <c r="E428" s="89" t="s">
        <v>23</v>
      </c>
      <c r="F428" s="83">
        <v>42096</v>
      </c>
      <c r="G428" s="137">
        <v>45.974000000000004</v>
      </c>
      <c r="H428" s="146">
        <v>4.3180000000000005</v>
      </c>
      <c r="I428" s="83">
        <v>42114</v>
      </c>
      <c r="J428" s="48"/>
      <c r="K428" s="63"/>
      <c r="L428" s="63"/>
      <c r="M428" s="83">
        <v>42157</v>
      </c>
      <c r="N428" s="48"/>
      <c r="O428" s="48"/>
      <c r="P428" s="48"/>
      <c r="Q428" s="161">
        <v>56.642000000000003</v>
      </c>
      <c r="R428" s="83">
        <v>42233</v>
      </c>
      <c r="S428" s="49"/>
      <c r="T428" s="49" t="s">
        <v>24</v>
      </c>
      <c r="U428" s="49"/>
      <c r="V428" s="168">
        <v>61</v>
      </c>
      <c r="W428" s="153">
        <v>5.21</v>
      </c>
      <c r="X428" s="25"/>
      <c r="Y428" s="25"/>
      <c r="Z428" s="25"/>
      <c r="AA428" s="26"/>
      <c r="AB428" s="28"/>
      <c r="AC428" s="25"/>
      <c r="AD428" s="25"/>
      <c r="AE428" s="26"/>
    </row>
    <row r="429" spans="1:31" ht="15" customHeight="1">
      <c r="A429" s="109" t="s">
        <v>38</v>
      </c>
      <c r="B429" s="24" t="s">
        <v>21</v>
      </c>
      <c r="C429" s="24" t="s">
        <v>22</v>
      </c>
      <c r="D429" s="24">
        <v>6</v>
      </c>
      <c r="E429" s="89" t="s">
        <v>23</v>
      </c>
      <c r="F429" s="83">
        <v>42096</v>
      </c>
      <c r="G429" s="137">
        <v>36.83</v>
      </c>
      <c r="H429" s="146">
        <v>3.8099999999999996</v>
      </c>
      <c r="I429" s="83">
        <v>42114</v>
      </c>
      <c r="J429" s="48"/>
      <c r="K429" s="63"/>
      <c r="L429" s="63"/>
      <c r="M429" s="83">
        <v>42157</v>
      </c>
      <c r="N429" s="48"/>
      <c r="O429" s="48"/>
      <c r="P429" s="48"/>
      <c r="Q429" s="161">
        <v>44.45</v>
      </c>
      <c r="R429" s="83">
        <v>42233</v>
      </c>
      <c r="S429" s="49"/>
      <c r="T429" s="49" t="s">
        <v>24</v>
      </c>
      <c r="U429" s="49"/>
      <c r="V429" s="168">
        <v>50</v>
      </c>
      <c r="W429" s="153">
        <v>3.99</v>
      </c>
      <c r="X429" s="25"/>
      <c r="Y429" s="25"/>
      <c r="Z429" s="25"/>
      <c r="AA429" s="26"/>
      <c r="AB429" s="28"/>
      <c r="AC429" s="25"/>
      <c r="AD429" s="25"/>
      <c r="AE429" s="26"/>
    </row>
    <row r="430" spans="1:31" ht="15" customHeight="1">
      <c r="A430" s="109" t="s">
        <v>38</v>
      </c>
      <c r="B430" s="24" t="s">
        <v>21</v>
      </c>
      <c r="C430" s="24" t="s">
        <v>22</v>
      </c>
      <c r="D430" s="24">
        <v>7</v>
      </c>
      <c r="E430" s="89" t="s">
        <v>23</v>
      </c>
      <c r="F430" s="83">
        <v>42096</v>
      </c>
      <c r="G430" s="137">
        <v>50.8</v>
      </c>
      <c r="H430" s="146">
        <v>4.0640000000000001</v>
      </c>
      <c r="I430" s="83">
        <v>42114</v>
      </c>
      <c r="J430" s="48"/>
      <c r="K430" s="63"/>
      <c r="L430" s="63"/>
      <c r="M430" s="83">
        <v>42157</v>
      </c>
      <c r="N430" s="48"/>
      <c r="O430" s="48"/>
      <c r="P430" s="48"/>
      <c r="Q430" s="161">
        <v>58.42</v>
      </c>
      <c r="R430" s="83">
        <v>42233</v>
      </c>
      <c r="S430" s="49"/>
      <c r="T430" s="49"/>
      <c r="U430" s="49"/>
      <c r="V430" s="168">
        <v>67</v>
      </c>
      <c r="W430" s="153">
        <v>7.15</v>
      </c>
      <c r="X430" s="25"/>
      <c r="Y430" s="25"/>
      <c r="Z430" s="25"/>
      <c r="AA430" s="26"/>
      <c r="AB430" s="28"/>
      <c r="AC430" s="25"/>
      <c r="AD430" s="25"/>
      <c r="AE430" s="26"/>
    </row>
    <row r="431" spans="1:31" ht="15" customHeight="1">
      <c r="A431" s="109" t="s">
        <v>38</v>
      </c>
      <c r="B431" s="24" t="s">
        <v>21</v>
      </c>
      <c r="C431" s="24" t="s">
        <v>22</v>
      </c>
      <c r="D431" s="24">
        <v>8</v>
      </c>
      <c r="E431" s="89" t="s">
        <v>23</v>
      </c>
      <c r="F431" s="83">
        <v>42096</v>
      </c>
      <c r="G431" s="137">
        <v>54.864000000000004</v>
      </c>
      <c r="H431" s="146">
        <v>6.35</v>
      </c>
      <c r="I431" s="83">
        <v>42114</v>
      </c>
      <c r="J431" s="48"/>
      <c r="K431" s="63"/>
      <c r="L431" s="63"/>
      <c r="M431" s="83">
        <v>42157</v>
      </c>
      <c r="N431" s="48"/>
      <c r="O431" s="48"/>
      <c r="P431" s="48"/>
      <c r="Q431" s="161">
        <v>60.198</v>
      </c>
      <c r="R431" s="83">
        <v>42233</v>
      </c>
      <c r="S431" s="49"/>
      <c r="T431" s="49"/>
      <c r="U431" s="49"/>
      <c r="V431" s="168">
        <v>76</v>
      </c>
      <c r="W431" s="153">
        <v>8.4</v>
      </c>
      <c r="X431" s="25"/>
      <c r="Y431" s="25"/>
      <c r="Z431" s="25"/>
      <c r="AA431" s="26"/>
      <c r="AB431" s="28"/>
      <c r="AC431" s="25"/>
      <c r="AD431" s="25"/>
      <c r="AE431" s="26"/>
    </row>
    <row r="432" spans="1:31" ht="15" customHeight="1">
      <c r="A432" s="109" t="s">
        <v>38</v>
      </c>
      <c r="B432" s="24" t="s">
        <v>21</v>
      </c>
      <c r="C432" s="24" t="s">
        <v>22</v>
      </c>
      <c r="D432" s="24">
        <v>9</v>
      </c>
      <c r="E432" s="89" t="s">
        <v>23</v>
      </c>
      <c r="F432" s="83">
        <v>42096</v>
      </c>
      <c r="G432" s="137">
        <v>45.212000000000003</v>
      </c>
      <c r="H432" s="146">
        <v>5.8419999999999996</v>
      </c>
      <c r="I432" s="83">
        <v>42114</v>
      </c>
      <c r="J432" s="48"/>
      <c r="K432" s="63"/>
      <c r="L432" s="63"/>
      <c r="M432" s="83">
        <v>42157</v>
      </c>
      <c r="N432" s="48"/>
      <c r="O432" s="48"/>
      <c r="P432" s="48"/>
      <c r="Q432" s="161">
        <v>54.61</v>
      </c>
      <c r="R432" s="83">
        <v>42233</v>
      </c>
      <c r="S432" s="49"/>
      <c r="T432" s="49"/>
      <c r="U432" s="49"/>
      <c r="V432" s="168">
        <v>62</v>
      </c>
      <c r="W432" s="153">
        <v>7.83</v>
      </c>
      <c r="X432" s="25"/>
      <c r="Y432" s="25"/>
      <c r="Z432" s="25"/>
      <c r="AA432" s="26"/>
      <c r="AB432" s="28"/>
      <c r="AC432" s="25"/>
      <c r="AD432" s="25"/>
      <c r="AE432" s="26"/>
    </row>
    <row r="433" spans="1:31" ht="15" customHeight="1">
      <c r="A433" s="109" t="s">
        <v>38</v>
      </c>
      <c r="B433" s="24" t="s">
        <v>21</v>
      </c>
      <c r="C433" s="24" t="s">
        <v>22</v>
      </c>
      <c r="D433" s="24">
        <v>10</v>
      </c>
      <c r="E433" s="89" t="s">
        <v>23</v>
      </c>
      <c r="F433" s="83">
        <v>42096</v>
      </c>
      <c r="G433" s="137">
        <v>50.292000000000002</v>
      </c>
      <c r="H433" s="146">
        <v>4.0640000000000001</v>
      </c>
      <c r="I433" s="83">
        <v>42114</v>
      </c>
      <c r="J433" s="48"/>
      <c r="K433" s="63"/>
      <c r="L433" s="63"/>
      <c r="M433" s="83">
        <v>42157</v>
      </c>
      <c r="N433" s="48"/>
      <c r="O433" s="48"/>
      <c r="P433" s="48"/>
      <c r="Q433" s="161">
        <v>50.037999999999997</v>
      </c>
      <c r="R433" s="83">
        <v>42233</v>
      </c>
      <c r="S433" s="49"/>
      <c r="T433" s="49"/>
      <c r="U433" s="49"/>
      <c r="V433" s="168">
        <v>62.5</v>
      </c>
      <c r="W433" s="153">
        <v>6.92</v>
      </c>
      <c r="X433" s="25"/>
      <c r="Y433" s="25"/>
      <c r="Z433" s="25"/>
      <c r="AA433" s="26"/>
      <c r="AB433" s="28"/>
      <c r="AC433" s="25"/>
      <c r="AD433" s="25"/>
      <c r="AE433" s="26"/>
    </row>
    <row r="434" spans="1:31" ht="15" customHeight="1">
      <c r="A434" s="109" t="s">
        <v>38</v>
      </c>
      <c r="B434" s="24" t="s">
        <v>21</v>
      </c>
      <c r="C434" s="24" t="s">
        <v>22</v>
      </c>
      <c r="D434" s="24">
        <v>11</v>
      </c>
      <c r="E434" s="89" t="s">
        <v>23</v>
      </c>
      <c r="F434" s="83">
        <v>42096</v>
      </c>
      <c r="G434" s="137">
        <v>46.481999999999999</v>
      </c>
      <c r="H434" s="146">
        <v>6.35</v>
      </c>
      <c r="I434" s="83">
        <v>42114</v>
      </c>
      <c r="J434" s="48"/>
      <c r="K434" s="63"/>
      <c r="L434" s="63"/>
      <c r="M434" s="83">
        <v>42157</v>
      </c>
      <c r="N434" s="48"/>
      <c r="O434" s="48"/>
      <c r="P434" s="48"/>
      <c r="Q434" s="161">
        <v>55.88</v>
      </c>
      <c r="R434" s="83">
        <v>42233</v>
      </c>
      <c r="S434" s="49"/>
      <c r="T434" s="49"/>
      <c r="U434" s="49"/>
      <c r="V434" s="168">
        <v>60</v>
      </c>
      <c r="W434" s="153">
        <v>5.12</v>
      </c>
      <c r="X434" s="25"/>
      <c r="Y434" s="25"/>
      <c r="Z434" s="25"/>
      <c r="AA434" s="26"/>
      <c r="AB434" s="28"/>
      <c r="AC434" s="25"/>
      <c r="AD434" s="25"/>
      <c r="AE434" s="26"/>
    </row>
    <row r="435" spans="1:31" ht="15" customHeight="1">
      <c r="A435" s="109" t="s">
        <v>38</v>
      </c>
      <c r="B435" s="24" t="s">
        <v>21</v>
      </c>
      <c r="C435" s="24" t="s">
        <v>22</v>
      </c>
      <c r="D435" s="24">
        <v>12</v>
      </c>
      <c r="E435" s="89" t="s">
        <v>23</v>
      </c>
      <c r="F435" s="83">
        <v>42096</v>
      </c>
      <c r="G435" s="137">
        <v>38.862000000000002</v>
      </c>
      <c r="H435" s="146">
        <v>5.3339999999999996</v>
      </c>
      <c r="I435" s="83">
        <v>42114</v>
      </c>
      <c r="J435" s="48"/>
      <c r="K435" s="63"/>
      <c r="L435" s="63"/>
      <c r="M435" s="83">
        <v>42157</v>
      </c>
      <c r="N435" s="48"/>
      <c r="O435" s="48"/>
      <c r="P435" s="48"/>
      <c r="Q435" s="161">
        <v>45.974000000000004</v>
      </c>
      <c r="R435" s="83">
        <v>42233</v>
      </c>
      <c r="S435" s="49"/>
      <c r="T435" s="49"/>
      <c r="U435" s="49"/>
      <c r="V435" s="168">
        <v>51</v>
      </c>
      <c r="W435" s="153">
        <v>5.55</v>
      </c>
      <c r="X435" s="25"/>
      <c r="Y435" s="25"/>
      <c r="Z435" s="25"/>
      <c r="AA435" s="26"/>
      <c r="AB435" s="28"/>
      <c r="AC435" s="25"/>
      <c r="AD435" s="25"/>
      <c r="AE435" s="26"/>
    </row>
    <row r="436" spans="1:31" ht="15" customHeight="1">
      <c r="A436" s="109" t="s">
        <v>38</v>
      </c>
      <c r="B436" s="24" t="s">
        <v>21</v>
      </c>
      <c r="C436" s="24" t="s">
        <v>22</v>
      </c>
      <c r="D436" s="24">
        <v>13</v>
      </c>
      <c r="E436" s="89" t="s">
        <v>23</v>
      </c>
      <c r="F436" s="83">
        <v>42096</v>
      </c>
      <c r="G436" s="137">
        <v>35.56</v>
      </c>
      <c r="H436" s="146">
        <v>5.3339999999999996</v>
      </c>
      <c r="I436" s="83">
        <v>42114</v>
      </c>
      <c r="J436" s="48"/>
      <c r="K436" s="63"/>
      <c r="L436" s="63"/>
      <c r="M436" s="83">
        <v>42157</v>
      </c>
      <c r="N436" s="48"/>
      <c r="O436" s="48"/>
      <c r="P436" s="48"/>
      <c r="Q436" s="161">
        <v>39.624000000000002</v>
      </c>
      <c r="R436" s="83">
        <v>42233</v>
      </c>
      <c r="S436" s="49"/>
      <c r="T436" s="49"/>
      <c r="U436" s="49"/>
      <c r="V436" s="168">
        <v>46</v>
      </c>
      <c r="W436" s="153">
        <v>6.13</v>
      </c>
      <c r="X436" s="25"/>
      <c r="Y436" s="25"/>
      <c r="Z436" s="25"/>
      <c r="AA436" s="26"/>
      <c r="AB436" s="28"/>
      <c r="AC436" s="25"/>
      <c r="AD436" s="25"/>
      <c r="AE436" s="26"/>
    </row>
    <row r="437" spans="1:31" ht="15" customHeight="1">
      <c r="A437" s="109" t="s">
        <v>38</v>
      </c>
      <c r="B437" s="24" t="s">
        <v>21</v>
      </c>
      <c r="C437" s="24" t="s">
        <v>22</v>
      </c>
      <c r="D437" s="24">
        <v>14</v>
      </c>
      <c r="E437" s="89" t="s">
        <v>23</v>
      </c>
      <c r="F437" s="83">
        <v>42096</v>
      </c>
      <c r="G437" s="137">
        <v>35.814</v>
      </c>
      <c r="H437" s="146">
        <v>3.8099999999999996</v>
      </c>
      <c r="I437" s="83">
        <v>42114</v>
      </c>
      <c r="J437" s="48"/>
      <c r="K437" s="63"/>
      <c r="L437" s="63"/>
      <c r="M437" s="83">
        <v>42157</v>
      </c>
      <c r="N437" s="48"/>
      <c r="O437" s="48"/>
      <c r="P437" s="48"/>
      <c r="Q437" s="161">
        <v>45.974000000000004</v>
      </c>
      <c r="R437" s="83">
        <v>42233</v>
      </c>
      <c r="S437" s="49"/>
      <c r="T437" s="49"/>
      <c r="U437" s="49"/>
      <c r="V437" s="168">
        <v>50</v>
      </c>
      <c r="W437" s="153">
        <v>4.24</v>
      </c>
      <c r="X437" s="25"/>
      <c r="Y437" s="25"/>
      <c r="Z437" s="25"/>
      <c r="AA437" s="26"/>
      <c r="AB437" s="28"/>
      <c r="AC437" s="25"/>
      <c r="AD437" s="25"/>
      <c r="AE437" s="26"/>
    </row>
    <row r="438" spans="1:31" ht="15" customHeight="1">
      <c r="A438" s="109" t="s">
        <v>38</v>
      </c>
      <c r="B438" s="24" t="s">
        <v>21</v>
      </c>
      <c r="C438" s="24" t="s">
        <v>22</v>
      </c>
      <c r="D438" s="24">
        <v>15</v>
      </c>
      <c r="E438" s="89" t="s">
        <v>23</v>
      </c>
      <c r="F438" s="83">
        <v>42096</v>
      </c>
      <c r="G438" s="137">
        <v>35.56</v>
      </c>
      <c r="H438" s="146">
        <v>4.0640000000000001</v>
      </c>
      <c r="I438" s="83">
        <v>42114</v>
      </c>
      <c r="J438" s="48"/>
      <c r="K438" s="63"/>
      <c r="L438" s="63"/>
      <c r="M438" s="83">
        <v>42157</v>
      </c>
      <c r="N438" s="48"/>
      <c r="O438" s="48"/>
      <c r="P438" s="48"/>
      <c r="Q438" s="161">
        <v>43.18</v>
      </c>
      <c r="R438" s="83">
        <v>42233</v>
      </c>
      <c r="S438" s="49"/>
      <c r="T438" s="49"/>
      <c r="U438" s="49"/>
      <c r="V438" s="168">
        <v>49</v>
      </c>
      <c r="W438" s="153">
        <v>4.8</v>
      </c>
      <c r="X438" s="25"/>
      <c r="Y438" s="25"/>
      <c r="Z438" s="25"/>
      <c r="AA438" s="26"/>
      <c r="AB438" s="28"/>
      <c r="AC438" s="25"/>
      <c r="AD438" s="25"/>
      <c r="AE438" s="26"/>
    </row>
    <row r="439" spans="1:31" ht="15" customHeight="1">
      <c r="A439" s="109" t="s">
        <v>38</v>
      </c>
      <c r="B439" s="24" t="s">
        <v>21</v>
      </c>
      <c r="C439" s="24" t="s">
        <v>22</v>
      </c>
      <c r="D439" s="24">
        <v>16</v>
      </c>
      <c r="E439" s="89" t="s">
        <v>23</v>
      </c>
      <c r="F439" s="83">
        <v>42096</v>
      </c>
      <c r="G439" s="137">
        <v>46.99</v>
      </c>
      <c r="H439" s="146">
        <v>5.08</v>
      </c>
      <c r="I439" s="83">
        <v>42114</v>
      </c>
      <c r="J439" s="48"/>
      <c r="K439" s="63"/>
      <c r="L439" s="63"/>
      <c r="M439" s="83">
        <v>42157</v>
      </c>
      <c r="N439" s="48"/>
      <c r="O439" s="48"/>
      <c r="P439" s="48"/>
      <c r="Q439" s="161">
        <v>57.15</v>
      </c>
      <c r="R439" s="83">
        <v>42233</v>
      </c>
      <c r="S439" s="49"/>
      <c r="T439" s="49"/>
      <c r="U439" s="49"/>
      <c r="V439" s="168">
        <v>66</v>
      </c>
      <c r="W439" s="153">
        <v>6.85</v>
      </c>
      <c r="X439" s="25"/>
      <c r="Y439" s="25"/>
      <c r="Z439" s="25"/>
      <c r="AA439" s="26"/>
      <c r="AB439" s="28"/>
      <c r="AC439" s="25"/>
      <c r="AD439" s="25"/>
      <c r="AE439" s="26"/>
    </row>
    <row r="440" spans="1:31" ht="15" customHeight="1">
      <c r="A440" s="109" t="s">
        <v>38</v>
      </c>
      <c r="B440" s="24" t="s">
        <v>21</v>
      </c>
      <c r="C440" s="24" t="s">
        <v>22</v>
      </c>
      <c r="D440" s="24">
        <v>17</v>
      </c>
      <c r="E440" s="89" t="s">
        <v>23</v>
      </c>
      <c r="F440" s="83">
        <v>42096</v>
      </c>
      <c r="G440" s="137">
        <v>47.752000000000002</v>
      </c>
      <c r="H440" s="146">
        <v>5.3339999999999996</v>
      </c>
      <c r="I440" s="83">
        <v>42114</v>
      </c>
      <c r="J440" s="48"/>
      <c r="K440" s="63"/>
      <c r="L440" s="63"/>
      <c r="M440" s="83">
        <v>42157</v>
      </c>
      <c r="N440" s="48"/>
      <c r="O440" s="48"/>
      <c r="P440" s="48"/>
      <c r="Q440" s="161">
        <v>54.102000000000004</v>
      </c>
      <c r="R440" s="83">
        <v>42233</v>
      </c>
      <c r="S440" s="49"/>
      <c r="T440" s="49"/>
      <c r="U440" s="49"/>
      <c r="V440" s="168">
        <v>61</v>
      </c>
      <c r="W440" s="153">
        <v>6.23</v>
      </c>
      <c r="X440" s="25"/>
      <c r="Y440" s="25"/>
      <c r="Z440" s="25"/>
      <c r="AA440" s="26"/>
      <c r="AB440" s="28"/>
      <c r="AC440" s="25"/>
      <c r="AD440" s="25"/>
      <c r="AE440" s="26"/>
    </row>
    <row r="441" spans="1:31" ht="15" customHeight="1">
      <c r="A441" s="109" t="s">
        <v>38</v>
      </c>
      <c r="B441" s="24" t="s">
        <v>21</v>
      </c>
      <c r="C441" s="24" t="s">
        <v>22</v>
      </c>
      <c r="D441" s="24">
        <v>18</v>
      </c>
      <c r="E441" s="89" t="s">
        <v>23</v>
      </c>
      <c r="F441" s="83">
        <v>42096</v>
      </c>
      <c r="G441" s="137">
        <v>33.274000000000001</v>
      </c>
      <c r="H441" s="146">
        <v>4.3180000000000005</v>
      </c>
      <c r="I441" s="83">
        <v>42114</v>
      </c>
      <c r="J441" s="48"/>
      <c r="K441" s="63"/>
      <c r="L441" s="63"/>
      <c r="M441" s="83">
        <v>42157</v>
      </c>
      <c r="N441" s="48"/>
      <c r="O441" s="48"/>
      <c r="P441" s="48"/>
      <c r="Q441" s="161">
        <v>40.132000000000005</v>
      </c>
      <c r="R441" s="83">
        <v>42233</v>
      </c>
      <c r="S441" s="49"/>
      <c r="T441" s="49"/>
      <c r="U441" s="49"/>
      <c r="V441" s="168">
        <v>45</v>
      </c>
      <c r="W441" s="153">
        <v>5.37</v>
      </c>
      <c r="X441" s="25"/>
      <c r="Y441" s="25"/>
      <c r="Z441" s="25"/>
      <c r="AA441" s="26"/>
      <c r="AB441" s="28"/>
      <c r="AC441" s="25"/>
      <c r="AD441" s="25"/>
      <c r="AE441" s="26"/>
    </row>
    <row r="442" spans="1:31" ht="15" customHeight="1">
      <c r="A442" s="109" t="s">
        <v>38</v>
      </c>
      <c r="B442" s="24" t="s">
        <v>21</v>
      </c>
      <c r="C442" s="24" t="s">
        <v>22</v>
      </c>
      <c r="D442" s="24">
        <v>19</v>
      </c>
      <c r="E442" s="89" t="s">
        <v>23</v>
      </c>
      <c r="F442" s="83">
        <v>42096</v>
      </c>
      <c r="G442" s="137">
        <v>47.752000000000002</v>
      </c>
      <c r="H442" s="146">
        <v>5.3339999999999996</v>
      </c>
      <c r="I442" s="83">
        <v>42114</v>
      </c>
      <c r="J442" s="48"/>
      <c r="K442" s="63"/>
      <c r="L442" s="63"/>
      <c r="M442" s="83">
        <v>42157</v>
      </c>
      <c r="N442" s="48"/>
      <c r="O442" s="48"/>
      <c r="P442" s="48"/>
      <c r="Q442" s="161">
        <v>57.15</v>
      </c>
      <c r="R442" s="83">
        <v>42233</v>
      </c>
      <c r="S442" s="49"/>
      <c r="T442" s="49"/>
      <c r="U442" s="49"/>
      <c r="V442" s="168">
        <v>63</v>
      </c>
      <c r="W442" s="153">
        <v>6.18</v>
      </c>
      <c r="X442" s="25"/>
      <c r="Y442" s="25"/>
      <c r="Z442" s="25"/>
      <c r="AA442" s="26"/>
      <c r="AB442" s="28"/>
      <c r="AC442" s="25"/>
      <c r="AD442" s="25"/>
      <c r="AE442" s="26"/>
    </row>
    <row r="443" spans="1:31" ht="15" customHeight="1">
      <c r="A443" s="109" t="s">
        <v>38</v>
      </c>
      <c r="B443" s="24" t="s">
        <v>21</v>
      </c>
      <c r="C443" s="24" t="s">
        <v>22</v>
      </c>
      <c r="D443" s="24">
        <v>20</v>
      </c>
      <c r="E443" s="89" t="s">
        <v>23</v>
      </c>
      <c r="F443" s="83">
        <v>42096</v>
      </c>
      <c r="G443" s="137">
        <v>47.752000000000002</v>
      </c>
      <c r="H443" s="146">
        <v>5.8419999999999996</v>
      </c>
      <c r="I443" s="83">
        <v>42114</v>
      </c>
      <c r="J443" s="48"/>
      <c r="K443" s="63"/>
      <c r="L443" s="63"/>
      <c r="M443" s="83">
        <v>42157</v>
      </c>
      <c r="N443" s="48"/>
      <c r="O443" s="48"/>
      <c r="P443" s="48"/>
      <c r="Q443" s="161">
        <v>62.738</v>
      </c>
      <c r="R443" s="83">
        <v>42233</v>
      </c>
      <c r="S443" s="49"/>
      <c r="T443" s="49"/>
      <c r="U443" s="49"/>
      <c r="V443" s="168">
        <v>69.5</v>
      </c>
      <c r="W443" s="153">
        <v>8.36</v>
      </c>
      <c r="X443" s="25"/>
      <c r="Y443" s="25"/>
      <c r="Z443" s="25"/>
      <c r="AA443" s="26"/>
      <c r="AB443" s="28"/>
      <c r="AC443" s="25"/>
      <c r="AD443" s="25"/>
      <c r="AE443" s="26"/>
    </row>
    <row r="444" spans="1:31" ht="15" customHeight="1">
      <c r="A444" s="110" t="s">
        <v>38</v>
      </c>
      <c r="B444" s="29" t="s">
        <v>25</v>
      </c>
      <c r="C444" s="29" t="s">
        <v>26</v>
      </c>
      <c r="D444" s="29">
        <v>1</v>
      </c>
      <c r="E444" s="101" t="s">
        <v>27</v>
      </c>
      <c r="F444" s="100">
        <v>42096</v>
      </c>
      <c r="G444" s="138">
        <v>45.974000000000004</v>
      </c>
      <c r="H444" s="147">
        <v>4.0640000000000001</v>
      </c>
      <c r="I444" s="90">
        <v>42114</v>
      </c>
      <c r="J444" s="31" t="s">
        <v>24</v>
      </c>
      <c r="K444" s="64"/>
      <c r="L444" s="64">
        <v>44.704000000000008</v>
      </c>
      <c r="M444" s="90">
        <v>42157</v>
      </c>
      <c r="N444" s="31" t="s">
        <v>24</v>
      </c>
      <c r="O444" s="18"/>
      <c r="P444" s="18"/>
      <c r="Q444" s="157">
        <v>47.244000000000007</v>
      </c>
      <c r="R444" s="85">
        <v>42233</v>
      </c>
      <c r="S444" s="70" t="s">
        <v>24</v>
      </c>
      <c r="T444" s="34" t="s">
        <v>24</v>
      </c>
      <c r="U444" s="34"/>
      <c r="V444" s="167">
        <v>50</v>
      </c>
      <c r="W444" s="154">
        <v>6.39</v>
      </c>
      <c r="X444" s="79"/>
      <c r="Y444" s="30"/>
      <c r="Z444" s="30"/>
      <c r="AA444" s="30"/>
      <c r="AB444" s="30"/>
      <c r="AC444" s="30"/>
      <c r="AD444" s="30"/>
      <c r="AE444" s="30"/>
    </row>
    <row r="445" spans="1:31" ht="15" customHeight="1">
      <c r="A445" s="111" t="s">
        <v>38</v>
      </c>
      <c r="B445" s="31" t="s">
        <v>25</v>
      </c>
      <c r="C445" s="31" t="s">
        <v>26</v>
      </c>
      <c r="D445" s="31">
        <v>2</v>
      </c>
      <c r="E445" s="103" t="s">
        <v>27</v>
      </c>
      <c r="F445" s="102">
        <v>42096</v>
      </c>
      <c r="G445" s="139">
        <v>55.625999999999998</v>
      </c>
      <c r="H445" s="148">
        <v>5.08</v>
      </c>
      <c r="I445" s="91">
        <v>42114</v>
      </c>
      <c r="J445" s="18"/>
      <c r="K445" s="64"/>
      <c r="L445" s="64"/>
      <c r="M445" s="91">
        <v>42157</v>
      </c>
      <c r="N445" s="18"/>
      <c r="O445" s="18"/>
      <c r="P445" s="18"/>
      <c r="Q445" s="157">
        <v>61.722000000000001</v>
      </c>
      <c r="R445" s="85">
        <v>42233</v>
      </c>
      <c r="S445" s="34"/>
      <c r="T445" s="34"/>
      <c r="U445" s="34"/>
      <c r="V445" s="167">
        <v>67</v>
      </c>
      <c r="W445" s="154">
        <v>7.77</v>
      </c>
      <c r="X445" s="38"/>
      <c r="Y445" s="18"/>
      <c r="Z445" s="18"/>
      <c r="AA445" s="18"/>
      <c r="AB445" s="18"/>
      <c r="AC445" s="18"/>
      <c r="AD445" s="18"/>
      <c r="AE445" s="18"/>
    </row>
    <row r="446" spans="1:31" ht="15" customHeight="1">
      <c r="A446" s="111" t="s">
        <v>38</v>
      </c>
      <c r="B446" s="31" t="s">
        <v>25</v>
      </c>
      <c r="C446" s="31" t="s">
        <v>26</v>
      </c>
      <c r="D446" s="31">
        <v>3</v>
      </c>
      <c r="E446" s="103" t="s">
        <v>27</v>
      </c>
      <c r="F446" s="102">
        <v>42096</v>
      </c>
      <c r="G446" s="139">
        <v>31.75</v>
      </c>
      <c r="H446" s="148">
        <v>4.5719999999999992</v>
      </c>
      <c r="I446" s="91">
        <v>42114</v>
      </c>
      <c r="J446" s="18"/>
      <c r="K446" s="64"/>
      <c r="L446" s="64"/>
      <c r="M446" s="91">
        <v>42157</v>
      </c>
      <c r="N446" s="18"/>
      <c r="O446" s="18"/>
      <c r="P446" s="18"/>
      <c r="Q446" s="157">
        <v>32.765999999999998</v>
      </c>
      <c r="R446" s="85">
        <v>42233</v>
      </c>
      <c r="S446" s="34"/>
      <c r="T446" s="34"/>
      <c r="U446" s="34"/>
      <c r="V446" s="167">
        <v>32</v>
      </c>
      <c r="W446" s="154">
        <v>3.59</v>
      </c>
      <c r="X446" s="38"/>
      <c r="Y446" s="18"/>
      <c r="Z446" s="18"/>
      <c r="AA446" s="18"/>
      <c r="AB446" s="18"/>
      <c r="AC446" s="18"/>
      <c r="AD446" s="18"/>
      <c r="AE446" s="18"/>
    </row>
    <row r="447" spans="1:31" ht="15" customHeight="1">
      <c r="A447" s="111" t="s">
        <v>38</v>
      </c>
      <c r="B447" s="31" t="s">
        <v>25</v>
      </c>
      <c r="C447" s="31" t="s">
        <v>26</v>
      </c>
      <c r="D447" s="31">
        <v>4</v>
      </c>
      <c r="E447" s="103" t="s">
        <v>27</v>
      </c>
      <c r="F447" s="102">
        <v>42096</v>
      </c>
      <c r="G447" s="139">
        <v>39.369999999999997</v>
      </c>
      <c r="H447" s="148">
        <v>3.556</v>
      </c>
      <c r="I447" s="91">
        <v>42114</v>
      </c>
      <c r="J447" s="18"/>
      <c r="K447" s="64"/>
      <c r="L447" s="64"/>
      <c r="M447" s="91">
        <v>42157</v>
      </c>
      <c r="N447" s="31" t="s">
        <v>24</v>
      </c>
      <c r="O447" s="18"/>
      <c r="P447" s="18"/>
      <c r="Q447" s="157">
        <v>40.894000000000005</v>
      </c>
      <c r="R447" s="85">
        <v>42233</v>
      </c>
      <c r="S447" s="70" t="s">
        <v>24</v>
      </c>
      <c r="T447" s="34" t="s">
        <v>24</v>
      </c>
      <c r="U447" s="34"/>
      <c r="V447" s="167">
        <v>40</v>
      </c>
      <c r="W447" s="154">
        <v>5.2</v>
      </c>
      <c r="X447" s="38"/>
      <c r="Y447" s="18"/>
      <c r="Z447" s="18"/>
      <c r="AA447" s="18"/>
      <c r="AB447" s="18"/>
      <c r="AC447" s="18"/>
      <c r="AD447" s="18"/>
      <c r="AE447" s="18"/>
    </row>
    <row r="448" spans="1:31" ht="15" customHeight="1">
      <c r="A448" s="111" t="s">
        <v>38</v>
      </c>
      <c r="B448" s="31" t="s">
        <v>25</v>
      </c>
      <c r="C448" s="31" t="s">
        <v>26</v>
      </c>
      <c r="D448" s="31">
        <v>5</v>
      </c>
      <c r="E448" s="103" t="s">
        <v>27</v>
      </c>
      <c r="F448" s="102">
        <v>42096</v>
      </c>
      <c r="G448" s="139">
        <v>40.386000000000003</v>
      </c>
      <c r="H448" s="148">
        <v>4.3180000000000005</v>
      </c>
      <c r="I448" s="91">
        <v>42114</v>
      </c>
      <c r="J448" s="18"/>
      <c r="K448" s="64"/>
      <c r="L448" s="64"/>
      <c r="M448" s="91">
        <v>42157</v>
      </c>
      <c r="N448" s="18"/>
      <c r="O448" s="18"/>
      <c r="P448" s="18"/>
      <c r="Q448" s="157">
        <v>45.212000000000003</v>
      </c>
      <c r="R448" s="85">
        <v>42233</v>
      </c>
      <c r="S448" s="34"/>
      <c r="T448" s="34" t="s">
        <v>24</v>
      </c>
      <c r="U448" s="34"/>
      <c r="V448" s="167">
        <v>47</v>
      </c>
      <c r="W448" s="154">
        <v>4.4400000000000004</v>
      </c>
      <c r="X448" s="38"/>
      <c r="Y448" s="18"/>
      <c r="Z448" s="18"/>
      <c r="AA448" s="18"/>
      <c r="AB448" s="18"/>
      <c r="AC448" s="18"/>
      <c r="AD448" s="18"/>
      <c r="AE448" s="18"/>
    </row>
    <row r="449" spans="1:31" ht="15" customHeight="1">
      <c r="A449" s="111" t="s">
        <v>38</v>
      </c>
      <c r="B449" s="31" t="s">
        <v>25</v>
      </c>
      <c r="C449" s="31" t="s">
        <v>26</v>
      </c>
      <c r="D449" s="31">
        <v>6</v>
      </c>
      <c r="E449" s="103" t="s">
        <v>27</v>
      </c>
      <c r="F449" s="102">
        <v>42096</v>
      </c>
      <c r="G449" s="139">
        <v>37.592000000000006</v>
      </c>
      <c r="H449" s="148">
        <v>4.8259999999999996</v>
      </c>
      <c r="I449" s="91">
        <v>42114</v>
      </c>
      <c r="J449" s="18"/>
      <c r="K449" s="64"/>
      <c r="L449" s="64"/>
      <c r="M449" s="91">
        <v>42157</v>
      </c>
      <c r="N449" s="18"/>
      <c r="O449" s="18"/>
      <c r="P449" s="18"/>
      <c r="Q449" s="157">
        <v>45.72</v>
      </c>
      <c r="R449" s="85">
        <v>42233</v>
      </c>
      <c r="S449" s="34"/>
      <c r="T449" s="34"/>
      <c r="U449" s="34"/>
      <c r="V449" s="167">
        <v>52</v>
      </c>
      <c r="W449" s="154">
        <v>6.1</v>
      </c>
      <c r="X449" s="38"/>
      <c r="Y449" s="18"/>
      <c r="Z449" s="18"/>
      <c r="AA449" s="18"/>
      <c r="AB449" s="18"/>
      <c r="AC449" s="18"/>
      <c r="AD449" s="18"/>
      <c r="AE449" s="18"/>
    </row>
    <row r="450" spans="1:31" ht="15" customHeight="1">
      <c r="A450" s="111" t="s">
        <v>38</v>
      </c>
      <c r="B450" s="31" t="s">
        <v>25</v>
      </c>
      <c r="C450" s="31" t="s">
        <v>26</v>
      </c>
      <c r="D450" s="31">
        <v>7</v>
      </c>
      <c r="E450" s="103" t="s">
        <v>27</v>
      </c>
      <c r="F450" s="102">
        <v>42096</v>
      </c>
      <c r="G450" s="139">
        <v>27.686</v>
      </c>
      <c r="H450" s="148">
        <v>1.5239999999999998</v>
      </c>
      <c r="I450" s="91">
        <v>42114</v>
      </c>
      <c r="J450" s="18"/>
      <c r="K450" s="64"/>
      <c r="L450" s="64"/>
      <c r="M450" s="91">
        <v>42157</v>
      </c>
      <c r="N450" s="31" t="s">
        <v>24</v>
      </c>
      <c r="O450" s="18"/>
      <c r="P450" s="18"/>
      <c r="Q450" s="157">
        <v>27.432000000000002</v>
      </c>
      <c r="R450" s="85">
        <v>42233</v>
      </c>
      <c r="S450" s="70" t="s">
        <v>24</v>
      </c>
      <c r="T450" s="34" t="s">
        <v>24</v>
      </c>
      <c r="U450" s="34"/>
      <c r="V450" s="167">
        <v>40</v>
      </c>
      <c r="W450" s="154">
        <v>4.6100000000000003</v>
      </c>
      <c r="X450" s="38"/>
      <c r="Y450" s="18"/>
      <c r="Z450" s="18"/>
      <c r="AA450" s="18"/>
      <c r="AB450" s="18"/>
      <c r="AC450" s="18"/>
      <c r="AD450" s="18"/>
      <c r="AE450" s="18"/>
    </row>
    <row r="451" spans="1:31" ht="15" customHeight="1">
      <c r="A451" s="111" t="s">
        <v>38</v>
      </c>
      <c r="B451" s="31" t="s">
        <v>25</v>
      </c>
      <c r="C451" s="31" t="s">
        <v>26</v>
      </c>
      <c r="D451" s="31">
        <v>8</v>
      </c>
      <c r="E451" s="103" t="s">
        <v>27</v>
      </c>
      <c r="F451" s="102">
        <v>42096</v>
      </c>
      <c r="G451" s="139">
        <v>27.94</v>
      </c>
      <c r="H451" s="148">
        <v>2.794</v>
      </c>
      <c r="I451" s="91">
        <v>42114</v>
      </c>
      <c r="J451" s="18"/>
      <c r="K451" s="64"/>
      <c r="L451" s="64"/>
      <c r="M451" s="91">
        <v>42157</v>
      </c>
      <c r="N451" s="18"/>
      <c r="O451" s="18"/>
      <c r="P451" s="18"/>
      <c r="Q451" s="157">
        <v>30.48</v>
      </c>
      <c r="R451" s="85">
        <v>42233</v>
      </c>
      <c r="S451" s="34"/>
      <c r="T451" s="34" t="s">
        <v>24</v>
      </c>
      <c r="U451" s="34"/>
      <c r="V451" s="167">
        <v>35</v>
      </c>
      <c r="W451" s="154">
        <v>3.21</v>
      </c>
      <c r="X451" s="38"/>
      <c r="Y451" s="18"/>
      <c r="Z451" s="18"/>
      <c r="AA451" s="18"/>
      <c r="AB451" s="18"/>
      <c r="AC451" s="18"/>
      <c r="AD451" s="18"/>
      <c r="AE451" s="18"/>
    </row>
    <row r="452" spans="1:31" ht="15" customHeight="1">
      <c r="A452" s="111" t="s">
        <v>38</v>
      </c>
      <c r="B452" s="31" t="s">
        <v>25</v>
      </c>
      <c r="C452" s="31" t="s">
        <v>26</v>
      </c>
      <c r="D452" s="31">
        <v>9</v>
      </c>
      <c r="E452" s="103" t="s">
        <v>27</v>
      </c>
      <c r="F452" s="102">
        <v>42096</v>
      </c>
      <c r="G452" s="139">
        <v>38.862000000000002</v>
      </c>
      <c r="H452" s="148">
        <v>3.556</v>
      </c>
      <c r="I452" s="91">
        <v>42114</v>
      </c>
      <c r="J452" s="18"/>
      <c r="K452" s="64"/>
      <c r="L452" s="64"/>
      <c r="M452" s="91">
        <v>42157</v>
      </c>
      <c r="N452" s="18"/>
      <c r="O452" s="18"/>
      <c r="P452" s="18"/>
      <c r="Q452" s="157">
        <v>44.704000000000008</v>
      </c>
      <c r="R452" s="85">
        <v>42233</v>
      </c>
      <c r="S452" s="34"/>
      <c r="T452" s="34"/>
      <c r="U452" s="34"/>
      <c r="V452" s="167">
        <v>47</v>
      </c>
      <c r="W452" s="154">
        <v>6.47</v>
      </c>
      <c r="X452" s="38"/>
      <c r="Y452" s="18"/>
      <c r="Z452" s="18"/>
      <c r="AA452" s="18"/>
      <c r="AB452" s="18"/>
      <c r="AC452" s="18"/>
      <c r="AD452" s="18"/>
      <c r="AE452" s="18"/>
    </row>
    <row r="453" spans="1:31" ht="15" customHeight="1">
      <c r="A453" s="111" t="s">
        <v>38</v>
      </c>
      <c r="B453" s="31" t="s">
        <v>25</v>
      </c>
      <c r="C453" s="31" t="s">
        <v>26</v>
      </c>
      <c r="D453" s="31">
        <v>10</v>
      </c>
      <c r="E453" s="103" t="s">
        <v>27</v>
      </c>
      <c r="F453" s="102">
        <v>42096</v>
      </c>
      <c r="G453" s="139">
        <v>32.512</v>
      </c>
      <c r="H453" s="148">
        <v>3.8099999999999996</v>
      </c>
      <c r="I453" s="91">
        <v>42114</v>
      </c>
      <c r="J453" s="18"/>
      <c r="K453" s="64"/>
      <c r="L453" s="64"/>
      <c r="M453" s="91">
        <v>42157</v>
      </c>
      <c r="N453" s="18"/>
      <c r="O453" s="18"/>
      <c r="P453" s="18"/>
      <c r="Q453" s="157">
        <v>40.64</v>
      </c>
      <c r="R453" s="85">
        <v>42233</v>
      </c>
      <c r="S453" s="34"/>
      <c r="T453" s="34" t="s">
        <v>24</v>
      </c>
      <c r="U453" s="34"/>
      <c r="V453" s="167">
        <v>42</v>
      </c>
      <c r="W453" s="154">
        <v>4.97</v>
      </c>
      <c r="X453" s="38"/>
      <c r="Y453" s="18"/>
      <c r="Z453" s="18"/>
      <c r="AA453" s="18"/>
      <c r="AB453" s="18"/>
      <c r="AC453" s="18"/>
      <c r="AD453" s="18"/>
      <c r="AE453" s="18"/>
    </row>
    <row r="454" spans="1:31" ht="15" customHeight="1">
      <c r="A454" s="111" t="s">
        <v>38</v>
      </c>
      <c r="B454" s="31" t="s">
        <v>25</v>
      </c>
      <c r="C454" s="31" t="s">
        <v>26</v>
      </c>
      <c r="D454" s="31">
        <v>11</v>
      </c>
      <c r="E454" s="103" t="s">
        <v>27</v>
      </c>
      <c r="F454" s="102">
        <v>42096</v>
      </c>
      <c r="G454" s="139">
        <v>26.162000000000003</v>
      </c>
      <c r="H454" s="148">
        <v>3.0479999999999996</v>
      </c>
      <c r="I454" s="91">
        <v>42114</v>
      </c>
      <c r="J454" s="18"/>
      <c r="K454" s="64"/>
      <c r="L454" s="64"/>
      <c r="M454" s="91">
        <v>42157</v>
      </c>
      <c r="N454" s="31" t="s">
        <v>24</v>
      </c>
      <c r="O454" s="18"/>
      <c r="P454" s="18"/>
      <c r="Q454" s="157">
        <v>28.447999999999997</v>
      </c>
      <c r="R454" s="85">
        <v>42233</v>
      </c>
      <c r="S454" s="70" t="s">
        <v>24</v>
      </c>
      <c r="T454" s="34" t="s">
        <v>24</v>
      </c>
      <c r="U454" s="34"/>
      <c r="V454" s="167">
        <v>35</v>
      </c>
      <c r="W454" s="154">
        <v>3.61</v>
      </c>
      <c r="X454" s="38"/>
      <c r="Y454" s="18"/>
      <c r="Z454" s="18"/>
      <c r="AA454" s="18"/>
      <c r="AB454" s="18"/>
      <c r="AC454" s="18"/>
      <c r="AD454" s="18"/>
      <c r="AE454" s="18"/>
    </row>
    <row r="455" spans="1:31" ht="15" customHeight="1">
      <c r="A455" s="111" t="s">
        <v>38</v>
      </c>
      <c r="B455" s="31" t="s">
        <v>25</v>
      </c>
      <c r="C455" s="31" t="s">
        <v>26</v>
      </c>
      <c r="D455" s="31">
        <v>12</v>
      </c>
      <c r="E455" s="103" t="s">
        <v>27</v>
      </c>
      <c r="F455" s="102">
        <v>42096</v>
      </c>
      <c r="G455" s="139">
        <v>32.512</v>
      </c>
      <c r="H455" s="148">
        <v>4.8259999999999996</v>
      </c>
      <c r="I455" s="91">
        <v>42114</v>
      </c>
      <c r="J455" s="18"/>
      <c r="K455" s="64"/>
      <c r="L455" s="64"/>
      <c r="M455" s="91">
        <v>42157</v>
      </c>
      <c r="N455" s="18"/>
      <c r="O455" s="18"/>
      <c r="P455" s="18"/>
      <c r="Q455" s="157">
        <v>36.83</v>
      </c>
      <c r="R455" s="85">
        <v>42233</v>
      </c>
      <c r="S455" s="34"/>
      <c r="T455" s="34" t="s">
        <v>24</v>
      </c>
      <c r="U455" s="34"/>
      <c r="V455" s="167">
        <v>40</v>
      </c>
      <c r="W455" s="154">
        <v>4.59</v>
      </c>
      <c r="X455" s="38"/>
      <c r="Y455" s="18"/>
      <c r="Z455" s="18"/>
      <c r="AA455" s="18"/>
      <c r="AB455" s="18"/>
      <c r="AC455" s="18"/>
      <c r="AD455" s="18"/>
      <c r="AE455" s="18"/>
    </row>
    <row r="456" spans="1:31" ht="15" customHeight="1">
      <c r="A456" s="111" t="s">
        <v>38</v>
      </c>
      <c r="B456" s="31" t="s">
        <v>25</v>
      </c>
      <c r="C456" s="31" t="s">
        <v>26</v>
      </c>
      <c r="D456" s="31">
        <v>13</v>
      </c>
      <c r="E456" s="103" t="s">
        <v>27</v>
      </c>
      <c r="F456" s="102">
        <v>42096</v>
      </c>
      <c r="G456" s="139">
        <v>28.702000000000002</v>
      </c>
      <c r="H456" s="148">
        <v>3.556</v>
      </c>
      <c r="I456" s="91">
        <v>42114</v>
      </c>
      <c r="J456" s="18"/>
      <c r="K456" s="64"/>
      <c r="L456" s="64"/>
      <c r="M456" s="91">
        <v>42157</v>
      </c>
      <c r="N456" s="31" t="s">
        <v>24</v>
      </c>
      <c r="O456" s="18"/>
      <c r="P456" s="18"/>
      <c r="Q456" s="157">
        <v>36.067999999999998</v>
      </c>
      <c r="R456" s="85">
        <v>42233</v>
      </c>
      <c r="S456" s="34"/>
      <c r="T456" s="34"/>
      <c r="U456" s="34"/>
      <c r="V456" s="167">
        <v>39</v>
      </c>
      <c r="W456" s="154">
        <v>4.4000000000000004</v>
      </c>
      <c r="X456" s="38"/>
      <c r="Y456" s="18"/>
      <c r="Z456" s="18"/>
      <c r="AA456" s="18"/>
      <c r="AB456" s="18"/>
      <c r="AC456" s="18"/>
      <c r="AD456" s="18"/>
      <c r="AE456" s="18"/>
    </row>
    <row r="457" spans="1:31" ht="15" customHeight="1">
      <c r="A457" s="111" t="s">
        <v>38</v>
      </c>
      <c r="B457" s="31" t="s">
        <v>25</v>
      </c>
      <c r="C457" s="31" t="s">
        <v>26</v>
      </c>
      <c r="D457" s="31">
        <v>14</v>
      </c>
      <c r="E457" s="103" t="s">
        <v>27</v>
      </c>
      <c r="F457" s="102">
        <v>42096</v>
      </c>
      <c r="G457" s="139">
        <v>34.543999999999997</v>
      </c>
      <c r="H457" s="148">
        <v>4.0640000000000001</v>
      </c>
      <c r="I457" s="91">
        <v>42114</v>
      </c>
      <c r="J457" s="18"/>
      <c r="K457" s="64"/>
      <c r="L457" s="64"/>
      <c r="M457" s="91">
        <v>42157</v>
      </c>
      <c r="N457" s="18"/>
      <c r="O457" s="18"/>
      <c r="P457" s="18"/>
      <c r="Q457" s="157">
        <v>40.64</v>
      </c>
      <c r="R457" s="85">
        <v>42233</v>
      </c>
      <c r="S457" s="34"/>
      <c r="T457" s="34"/>
      <c r="U457" s="34"/>
      <c r="V457" s="167">
        <v>38</v>
      </c>
      <c r="W457" s="154">
        <v>4.57</v>
      </c>
      <c r="X457" s="38"/>
      <c r="Y457" s="18"/>
      <c r="Z457" s="18"/>
      <c r="AA457" s="18"/>
      <c r="AB457" s="18"/>
      <c r="AC457" s="18"/>
      <c r="AD457" s="18"/>
      <c r="AE457" s="18"/>
    </row>
    <row r="458" spans="1:31" ht="15" customHeight="1">
      <c r="A458" s="111" t="s">
        <v>38</v>
      </c>
      <c r="B458" s="31" t="s">
        <v>25</v>
      </c>
      <c r="C458" s="31" t="s">
        <v>26</v>
      </c>
      <c r="D458" s="31">
        <v>15</v>
      </c>
      <c r="E458" s="103" t="s">
        <v>27</v>
      </c>
      <c r="F458" s="102">
        <v>42096</v>
      </c>
      <c r="G458" s="139">
        <v>43.942</v>
      </c>
      <c r="H458" s="148">
        <v>4.3180000000000005</v>
      </c>
      <c r="I458" s="91">
        <v>42114</v>
      </c>
      <c r="J458" s="18"/>
      <c r="K458" s="64"/>
      <c r="L458" s="64"/>
      <c r="M458" s="91">
        <v>42157</v>
      </c>
      <c r="N458" s="18"/>
      <c r="O458" s="18"/>
      <c r="P458" s="18"/>
      <c r="Q458" s="157">
        <v>41.402000000000001</v>
      </c>
      <c r="R458" s="85">
        <v>42233</v>
      </c>
      <c r="S458" s="34"/>
      <c r="T458" s="34" t="s">
        <v>24</v>
      </c>
      <c r="U458" s="34"/>
      <c r="V458" s="167">
        <v>45</v>
      </c>
      <c r="W458" s="154">
        <v>5.46</v>
      </c>
      <c r="X458" s="38"/>
      <c r="Y458" s="18"/>
      <c r="Z458" s="18"/>
      <c r="AA458" s="18"/>
      <c r="AB458" s="18"/>
      <c r="AC458" s="18"/>
      <c r="AD458" s="18"/>
      <c r="AE458" s="18"/>
    </row>
    <row r="459" spans="1:31" ht="15" customHeight="1">
      <c r="A459" s="111" t="s">
        <v>38</v>
      </c>
      <c r="B459" s="31" t="s">
        <v>25</v>
      </c>
      <c r="C459" s="31" t="s">
        <v>26</v>
      </c>
      <c r="D459" s="31">
        <v>16</v>
      </c>
      <c r="E459" s="103" t="s">
        <v>27</v>
      </c>
      <c r="F459" s="102">
        <v>42096</v>
      </c>
      <c r="G459" s="139">
        <v>32.003999999999998</v>
      </c>
      <c r="H459" s="148">
        <v>2.54</v>
      </c>
      <c r="I459" s="91">
        <v>42114</v>
      </c>
      <c r="J459" s="18"/>
      <c r="K459" s="64"/>
      <c r="L459" s="64"/>
      <c r="M459" s="91">
        <v>42157</v>
      </c>
      <c r="N459" s="18"/>
      <c r="O459" s="18"/>
      <c r="P459" s="18"/>
      <c r="Q459" s="157">
        <v>38.1</v>
      </c>
      <c r="R459" s="85">
        <v>42233</v>
      </c>
      <c r="S459" s="34"/>
      <c r="T459" s="34" t="s">
        <v>24</v>
      </c>
      <c r="U459" s="34"/>
      <c r="V459" s="167">
        <v>42</v>
      </c>
      <c r="W459" s="154">
        <v>4.38</v>
      </c>
      <c r="X459" s="38"/>
      <c r="Y459" s="18"/>
      <c r="Z459" s="18"/>
      <c r="AA459" s="18"/>
      <c r="AB459" s="18"/>
      <c r="AC459" s="18"/>
      <c r="AD459" s="18"/>
      <c r="AE459" s="18"/>
    </row>
    <row r="460" spans="1:31" ht="15" customHeight="1">
      <c r="A460" s="111" t="s">
        <v>38</v>
      </c>
      <c r="B460" s="31" t="s">
        <v>25</v>
      </c>
      <c r="C460" s="31" t="s">
        <v>26</v>
      </c>
      <c r="D460" s="31">
        <v>17</v>
      </c>
      <c r="E460" s="103" t="s">
        <v>27</v>
      </c>
      <c r="F460" s="102">
        <v>42096</v>
      </c>
      <c r="G460" s="139">
        <v>37.592000000000006</v>
      </c>
      <c r="H460" s="148">
        <v>4.8259999999999996</v>
      </c>
      <c r="I460" s="91">
        <v>42114</v>
      </c>
      <c r="J460" s="18"/>
      <c r="K460" s="64"/>
      <c r="L460" s="64"/>
      <c r="M460" s="91">
        <v>42157</v>
      </c>
      <c r="N460" s="31" t="s">
        <v>24</v>
      </c>
      <c r="O460" s="18"/>
      <c r="P460" s="18"/>
      <c r="Q460" s="157">
        <v>43.434000000000005</v>
      </c>
      <c r="R460" s="85">
        <v>42233</v>
      </c>
      <c r="S460" s="70" t="s">
        <v>24</v>
      </c>
      <c r="T460" s="34" t="s">
        <v>24</v>
      </c>
      <c r="U460" s="34"/>
      <c r="V460" s="167">
        <v>46</v>
      </c>
      <c r="W460" s="154">
        <v>5.84</v>
      </c>
      <c r="X460" s="38"/>
      <c r="Y460" s="18"/>
      <c r="Z460" s="18"/>
      <c r="AA460" s="18"/>
      <c r="AB460" s="18"/>
      <c r="AC460" s="18"/>
      <c r="AD460" s="18"/>
      <c r="AE460" s="18"/>
    </row>
    <row r="461" spans="1:31" ht="15" customHeight="1">
      <c r="A461" s="111" t="s">
        <v>38</v>
      </c>
      <c r="B461" s="31" t="s">
        <v>25</v>
      </c>
      <c r="C461" s="31" t="s">
        <v>26</v>
      </c>
      <c r="D461" s="31">
        <v>18</v>
      </c>
      <c r="E461" s="103" t="s">
        <v>27</v>
      </c>
      <c r="F461" s="102">
        <v>42096</v>
      </c>
      <c r="G461" s="139">
        <v>26.416</v>
      </c>
      <c r="H461" s="148">
        <v>3.0479999999999996</v>
      </c>
      <c r="I461" s="91">
        <v>42114</v>
      </c>
      <c r="J461" s="18"/>
      <c r="K461" s="64"/>
      <c r="L461" s="64"/>
      <c r="M461" s="91">
        <v>42157</v>
      </c>
      <c r="N461" s="18"/>
      <c r="O461" s="18"/>
      <c r="P461" s="18"/>
      <c r="Q461" s="157">
        <v>28.702000000000002</v>
      </c>
      <c r="R461" s="85">
        <v>42233</v>
      </c>
      <c r="S461" s="34"/>
      <c r="T461" s="34"/>
      <c r="U461" s="34"/>
      <c r="V461" s="167">
        <v>33</v>
      </c>
      <c r="W461" s="154">
        <v>4.9400000000000004</v>
      </c>
      <c r="X461" s="38"/>
      <c r="Y461" s="18"/>
      <c r="Z461" s="18"/>
      <c r="AA461" s="18"/>
      <c r="AB461" s="18"/>
      <c r="AC461" s="18"/>
      <c r="AD461" s="18"/>
      <c r="AE461" s="18"/>
    </row>
    <row r="462" spans="1:31" ht="15" customHeight="1">
      <c r="A462" s="111" t="s">
        <v>38</v>
      </c>
      <c r="B462" s="31" t="s">
        <v>25</v>
      </c>
      <c r="C462" s="31" t="s">
        <v>26</v>
      </c>
      <c r="D462" s="31">
        <v>19</v>
      </c>
      <c r="E462" s="103" t="s">
        <v>27</v>
      </c>
      <c r="F462" s="102">
        <v>42096</v>
      </c>
      <c r="G462" s="139">
        <v>21.082000000000001</v>
      </c>
      <c r="H462" s="148">
        <v>3.0479999999999996</v>
      </c>
      <c r="I462" s="91">
        <v>42114</v>
      </c>
      <c r="J462" s="18"/>
      <c r="K462" s="64"/>
      <c r="L462" s="64"/>
      <c r="M462" s="91">
        <v>42157</v>
      </c>
      <c r="N462" s="31" t="s">
        <v>24</v>
      </c>
      <c r="O462" s="18"/>
      <c r="P462" s="18"/>
      <c r="Q462" s="157">
        <v>22.86</v>
      </c>
      <c r="R462" s="85">
        <v>42233</v>
      </c>
      <c r="S462" s="34"/>
      <c r="T462" s="34"/>
      <c r="U462" s="34"/>
      <c r="V462" s="167">
        <v>30</v>
      </c>
      <c r="W462" s="154">
        <v>4.59</v>
      </c>
      <c r="X462" s="38"/>
      <c r="Y462" s="18"/>
      <c r="Z462" s="18"/>
      <c r="AA462" s="18"/>
      <c r="AB462" s="18"/>
      <c r="AC462" s="18"/>
      <c r="AD462" s="18"/>
      <c r="AE462" s="18"/>
    </row>
    <row r="463" spans="1:31" ht="15" customHeight="1">
      <c r="A463" s="112" t="s">
        <v>38</v>
      </c>
      <c r="B463" s="32" t="s">
        <v>25</v>
      </c>
      <c r="C463" s="32" t="s">
        <v>26</v>
      </c>
      <c r="D463" s="32">
        <v>20</v>
      </c>
      <c r="E463" s="105" t="s">
        <v>27</v>
      </c>
      <c r="F463" s="104">
        <v>42096</v>
      </c>
      <c r="G463" s="140">
        <v>19.812000000000001</v>
      </c>
      <c r="H463" s="149">
        <v>2.794</v>
      </c>
      <c r="I463" s="92">
        <v>42114</v>
      </c>
      <c r="J463" s="18"/>
      <c r="K463" s="64"/>
      <c r="L463" s="64"/>
      <c r="M463" s="92">
        <v>42157</v>
      </c>
      <c r="N463" s="18"/>
      <c r="O463" s="18"/>
      <c r="P463" s="18"/>
      <c r="Q463" s="157">
        <v>18.541999999999998</v>
      </c>
      <c r="R463" s="85">
        <v>42233</v>
      </c>
      <c r="S463" s="34"/>
      <c r="T463" s="34" t="s">
        <v>24</v>
      </c>
      <c r="U463" s="34"/>
      <c r="V463" s="167">
        <v>20</v>
      </c>
      <c r="W463" s="154">
        <v>2.0099999999999998</v>
      </c>
      <c r="X463" s="54"/>
      <c r="Y463" s="33"/>
      <c r="Z463" s="33"/>
      <c r="AA463" s="33"/>
      <c r="AB463" s="33"/>
      <c r="AC463" s="33"/>
      <c r="AD463" s="33"/>
      <c r="AE463" s="33"/>
    </row>
    <row r="464" spans="1:31" ht="15" customHeight="1">
      <c r="A464" s="109" t="s">
        <v>38</v>
      </c>
      <c r="B464" s="24" t="s">
        <v>28</v>
      </c>
      <c r="C464" s="24" t="s">
        <v>33</v>
      </c>
      <c r="D464" s="24">
        <v>1</v>
      </c>
      <c r="E464" s="89" t="s">
        <v>27</v>
      </c>
      <c r="F464" s="83">
        <v>42096</v>
      </c>
      <c r="G464" s="137">
        <v>25.4</v>
      </c>
      <c r="H464" s="146">
        <v>2.2859999999999996</v>
      </c>
      <c r="I464" s="83">
        <v>42114</v>
      </c>
      <c r="J464" s="49" t="s">
        <v>24</v>
      </c>
      <c r="K464" s="63"/>
      <c r="L464" s="63">
        <v>15.748000000000001</v>
      </c>
      <c r="M464" s="83">
        <v>42157</v>
      </c>
      <c r="N464" s="49" t="s">
        <v>24</v>
      </c>
      <c r="O464" s="48"/>
      <c r="P464" s="48"/>
      <c r="Q464" s="161">
        <v>21.59</v>
      </c>
      <c r="R464" s="83">
        <v>42233</v>
      </c>
      <c r="S464" s="49" t="s">
        <v>24</v>
      </c>
      <c r="T464" s="49" t="s">
        <v>24</v>
      </c>
      <c r="U464" s="49"/>
      <c r="V464" s="168">
        <v>18</v>
      </c>
      <c r="W464" s="153">
        <v>2.4</v>
      </c>
      <c r="X464" s="25"/>
      <c r="Y464" s="25"/>
      <c r="Z464" s="25"/>
      <c r="AA464" s="26"/>
      <c r="AB464" s="28"/>
      <c r="AC464" s="25"/>
      <c r="AD464" s="25"/>
      <c r="AE464" s="26"/>
    </row>
    <row r="465" spans="1:31" ht="15" customHeight="1">
      <c r="A465" s="109" t="s">
        <v>38</v>
      </c>
      <c r="B465" s="24" t="s">
        <v>28</v>
      </c>
      <c r="C465" s="24" t="s">
        <v>33</v>
      </c>
      <c r="D465" s="24">
        <v>2</v>
      </c>
      <c r="E465" s="89" t="s">
        <v>27</v>
      </c>
      <c r="F465" s="83">
        <v>42096</v>
      </c>
      <c r="G465" s="137">
        <v>31.496000000000002</v>
      </c>
      <c r="H465" s="146">
        <v>2.54</v>
      </c>
      <c r="I465" s="83">
        <v>42114</v>
      </c>
      <c r="J465" s="49" t="s">
        <v>24</v>
      </c>
      <c r="K465" s="63"/>
      <c r="L465" s="63">
        <v>24.892000000000003</v>
      </c>
      <c r="M465" s="83">
        <v>42157</v>
      </c>
      <c r="N465" s="49" t="s">
        <v>24</v>
      </c>
      <c r="O465" s="48"/>
      <c r="P465" s="48"/>
      <c r="Q465" s="161">
        <v>29.21</v>
      </c>
      <c r="R465" s="83">
        <v>42233</v>
      </c>
      <c r="S465" s="49" t="s">
        <v>24</v>
      </c>
      <c r="T465" s="49" t="s">
        <v>24</v>
      </c>
      <c r="U465" s="49"/>
      <c r="V465" s="168">
        <v>27</v>
      </c>
      <c r="W465" s="153">
        <v>2.98</v>
      </c>
      <c r="X465" s="25"/>
      <c r="Y465" s="25"/>
      <c r="Z465" s="25"/>
      <c r="AA465" s="26"/>
      <c r="AB465" s="28"/>
      <c r="AC465" s="25"/>
      <c r="AD465" s="25"/>
      <c r="AE465" s="26"/>
    </row>
    <row r="466" spans="1:31" ht="15" customHeight="1">
      <c r="A466" s="109" t="s">
        <v>38</v>
      </c>
      <c r="B466" s="24" t="s">
        <v>28</v>
      </c>
      <c r="C466" s="24" t="s">
        <v>33</v>
      </c>
      <c r="D466" s="24">
        <v>3</v>
      </c>
      <c r="E466" s="89" t="s">
        <v>27</v>
      </c>
      <c r="F466" s="83">
        <v>42096</v>
      </c>
      <c r="G466" s="137">
        <v>37.592000000000006</v>
      </c>
      <c r="H466" s="146">
        <v>3.8099999999999996</v>
      </c>
      <c r="I466" s="83">
        <v>42114</v>
      </c>
      <c r="J466" s="49" t="s">
        <v>24</v>
      </c>
      <c r="K466" s="63"/>
      <c r="L466" s="63">
        <v>35.052</v>
      </c>
      <c r="M466" s="83">
        <v>42157</v>
      </c>
      <c r="N466" s="49" t="s">
        <v>24</v>
      </c>
      <c r="O466" s="48"/>
      <c r="P466" s="48"/>
      <c r="Q466" s="161">
        <v>45.974000000000004</v>
      </c>
      <c r="R466" s="83">
        <v>42233</v>
      </c>
      <c r="S466" s="70" t="s">
        <v>24</v>
      </c>
      <c r="T466" s="49" t="s">
        <v>24</v>
      </c>
      <c r="U466" s="49"/>
      <c r="V466" s="168">
        <v>53</v>
      </c>
      <c r="W466" s="153">
        <v>5.01</v>
      </c>
      <c r="X466" s="25"/>
      <c r="Y466" s="25"/>
      <c r="Z466" s="25"/>
      <c r="AA466" s="26"/>
      <c r="AB466" s="28"/>
      <c r="AC466" s="25"/>
      <c r="AD466" s="25"/>
      <c r="AE466" s="26"/>
    </row>
    <row r="467" spans="1:31" ht="15" customHeight="1">
      <c r="A467" s="109" t="s">
        <v>38</v>
      </c>
      <c r="B467" s="24" t="s">
        <v>28</v>
      </c>
      <c r="C467" s="24" t="s">
        <v>33</v>
      </c>
      <c r="D467" s="24">
        <v>4</v>
      </c>
      <c r="E467" s="89" t="s">
        <v>27</v>
      </c>
      <c r="F467" s="83">
        <v>42096</v>
      </c>
      <c r="G467" s="137">
        <v>41.910000000000004</v>
      </c>
      <c r="H467" s="146">
        <v>4.5719999999999992</v>
      </c>
      <c r="I467" s="83">
        <v>42114</v>
      </c>
      <c r="J467" s="48"/>
      <c r="K467" s="63"/>
      <c r="L467" s="63"/>
      <c r="M467" s="83">
        <v>42157</v>
      </c>
      <c r="N467" s="49" t="s">
        <v>24</v>
      </c>
      <c r="O467" s="48"/>
      <c r="P467" s="48"/>
      <c r="Q467" s="161">
        <v>44.45</v>
      </c>
      <c r="R467" s="83">
        <v>42233</v>
      </c>
      <c r="S467" s="49"/>
      <c r="T467" s="49"/>
      <c r="U467" s="49"/>
      <c r="V467" s="168">
        <v>45</v>
      </c>
      <c r="W467" s="153">
        <v>4.3600000000000003</v>
      </c>
      <c r="X467" s="25"/>
      <c r="Y467" s="25"/>
      <c r="Z467" s="25"/>
      <c r="AA467" s="26"/>
      <c r="AB467" s="28"/>
      <c r="AC467" s="25"/>
      <c r="AD467" s="25"/>
      <c r="AE467" s="26"/>
    </row>
    <row r="468" spans="1:31" ht="15" customHeight="1">
      <c r="A468" s="109" t="s">
        <v>38</v>
      </c>
      <c r="B468" s="24" t="s">
        <v>28</v>
      </c>
      <c r="C468" s="24" t="s">
        <v>33</v>
      </c>
      <c r="D468" s="24">
        <v>5</v>
      </c>
      <c r="E468" s="89" t="s">
        <v>27</v>
      </c>
      <c r="F468" s="83">
        <v>42096</v>
      </c>
      <c r="G468" s="137">
        <v>40.386000000000003</v>
      </c>
      <c r="H468" s="146">
        <v>3.556</v>
      </c>
      <c r="I468" s="83">
        <v>42114</v>
      </c>
      <c r="J468" s="48"/>
      <c r="K468" s="63"/>
      <c r="L468" s="63"/>
      <c r="M468" s="83">
        <v>42157</v>
      </c>
      <c r="N468" s="49" t="s">
        <v>24</v>
      </c>
      <c r="O468" s="48"/>
      <c r="P468" s="48"/>
      <c r="Q468" s="161">
        <v>45.212000000000003</v>
      </c>
      <c r="R468" s="83">
        <v>42233</v>
      </c>
      <c r="S468" s="70" t="s">
        <v>24</v>
      </c>
      <c r="T468" s="27" t="s">
        <v>24</v>
      </c>
      <c r="U468" s="61"/>
      <c r="V468" s="165">
        <v>41</v>
      </c>
      <c r="W468" s="153">
        <v>4.58</v>
      </c>
      <c r="X468" s="25"/>
      <c r="Y468" s="25"/>
      <c r="Z468" s="25"/>
      <c r="AA468" s="26"/>
      <c r="AB468" s="28"/>
      <c r="AC468" s="25"/>
      <c r="AD468" s="25"/>
      <c r="AE468" s="26"/>
    </row>
    <row r="469" spans="1:31" ht="15" customHeight="1">
      <c r="A469" s="109" t="s">
        <v>38</v>
      </c>
      <c r="B469" s="24" t="s">
        <v>28</v>
      </c>
      <c r="C469" s="24" t="s">
        <v>33</v>
      </c>
      <c r="D469" s="24">
        <v>6</v>
      </c>
      <c r="E469" s="89" t="s">
        <v>27</v>
      </c>
      <c r="F469" s="83">
        <v>42096</v>
      </c>
      <c r="G469" s="137">
        <v>27.432000000000002</v>
      </c>
      <c r="H469" s="146">
        <v>2.54</v>
      </c>
      <c r="I469" s="83">
        <v>42114</v>
      </c>
      <c r="J469" s="49" t="s">
        <v>24</v>
      </c>
      <c r="K469" s="63"/>
      <c r="L469" s="63">
        <v>27.686</v>
      </c>
      <c r="M469" s="83">
        <v>42157</v>
      </c>
      <c r="N469" s="48"/>
      <c r="O469" s="48"/>
      <c r="P469" s="48"/>
      <c r="Q469" s="161">
        <v>33.782000000000004</v>
      </c>
      <c r="R469" s="83">
        <v>42233</v>
      </c>
      <c r="S469" s="27"/>
      <c r="T469" s="27"/>
      <c r="U469" s="27"/>
      <c r="V469" s="165">
        <v>41</v>
      </c>
      <c r="W469" s="153">
        <v>4.51</v>
      </c>
      <c r="X469" s="25"/>
      <c r="Y469" s="25"/>
      <c r="Z469" s="25"/>
      <c r="AA469" s="26"/>
      <c r="AB469" s="28"/>
      <c r="AC469" s="25"/>
      <c r="AD469" s="25"/>
      <c r="AE469" s="26"/>
    </row>
    <row r="470" spans="1:31" ht="15" customHeight="1">
      <c r="A470" s="109" t="s">
        <v>38</v>
      </c>
      <c r="B470" s="24" t="s">
        <v>28</v>
      </c>
      <c r="C470" s="24" t="s">
        <v>33</v>
      </c>
      <c r="D470" s="24">
        <v>7</v>
      </c>
      <c r="E470" s="89" t="s">
        <v>27</v>
      </c>
      <c r="F470" s="83">
        <v>42096</v>
      </c>
      <c r="G470" s="137">
        <v>26.416</v>
      </c>
      <c r="H470" s="146">
        <v>4.8259999999999996</v>
      </c>
      <c r="I470" s="83">
        <v>42114</v>
      </c>
      <c r="J470" s="48"/>
      <c r="K470" s="63"/>
      <c r="L470" s="63"/>
      <c r="M470" s="83">
        <v>42157</v>
      </c>
      <c r="N470" s="49" t="s">
        <v>24</v>
      </c>
      <c r="O470" s="49" t="s">
        <v>24</v>
      </c>
      <c r="P470" s="48"/>
      <c r="Q470" s="161">
        <v>29.463999999999999</v>
      </c>
      <c r="R470" s="83">
        <v>42233</v>
      </c>
      <c r="S470" s="27"/>
      <c r="T470" s="27" t="s">
        <v>24</v>
      </c>
      <c r="U470" s="27"/>
      <c r="V470" s="165">
        <v>38</v>
      </c>
      <c r="W470" s="153">
        <v>4.54</v>
      </c>
      <c r="X470" s="25"/>
      <c r="Y470" s="25"/>
      <c r="Z470" s="25"/>
      <c r="AA470" s="26"/>
      <c r="AB470" s="28"/>
      <c r="AC470" s="25"/>
      <c r="AD470" s="25"/>
      <c r="AE470" s="26"/>
    </row>
    <row r="471" spans="1:31" ht="15" customHeight="1">
      <c r="A471" s="109" t="s">
        <v>38</v>
      </c>
      <c r="B471" s="24" t="s">
        <v>28</v>
      </c>
      <c r="C471" s="24" t="s">
        <v>33</v>
      </c>
      <c r="D471" s="24">
        <v>8</v>
      </c>
      <c r="E471" s="89" t="s">
        <v>27</v>
      </c>
      <c r="F471" s="83">
        <v>42096</v>
      </c>
      <c r="G471" s="137">
        <v>31.75</v>
      </c>
      <c r="H471" s="146">
        <v>4.0640000000000001</v>
      </c>
      <c r="I471" s="83">
        <v>42114</v>
      </c>
      <c r="J471" s="48"/>
      <c r="K471" s="63"/>
      <c r="L471" s="63"/>
      <c r="M471" s="83">
        <v>42157</v>
      </c>
      <c r="N471" s="48"/>
      <c r="O471" s="48"/>
      <c r="P471" s="48"/>
      <c r="Q471" s="161">
        <v>36.067999999999998</v>
      </c>
      <c r="R471" s="83">
        <v>42233</v>
      </c>
      <c r="S471" s="27"/>
      <c r="T471" s="27" t="s">
        <v>24</v>
      </c>
      <c r="U471" s="27"/>
      <c r="V471" s="165">
        <v>37</v>
      </c>
      <c r="W471" s="153">
        <v>3.15</v>
      </c>
      <c r="X471" s="25"/>
      <c r="Y471" s="25"/>
      <c r="Z471" s="25"/>
      <c r="AA471" s="26"/>
      <c r="AB471" s="28"/>
      <c r="AC471" s="25"/>
      <c r="AD471" s="25"/>
      <c r="AE471" s="26"/>
    </row>
    <row r="472" spans="1:31" ht="15" customHeight="1">
      <c r="A472" s="109" t="s">
        <v>38</v>
      </c>
      <c r="B472" s="24" t="s">
        <v>28</v>
      </c>
      <c r="C472" s="24" t="s">
        <v>33</v>
      </c>
      <c r="D472" s="24">
        <v>9</v>
      </c>
      <c r="E472" s="89" t="s">
        <v>27</v>
      </c>
      <c r="F472" s="83">
        <v>42096</v>
      </c>
      <c r="G472" s="137">
        <v>31.75</v>
      </c>
      <c r="H472" s="146">
        <v>3.302</v>
      </c>
      <c r="I472" s="83">
        <v>42114</v>
      </c>
      <c r="J472" s="48"/>
      <c r="K472" s="63"/>
      <c r="L472" s="63"/>
      <c r="M472" s="83">
        <v>42157</v>
      </c>
      <c r="N472" s="48"/>
      <c r="O472" s="48"/>
      <c r="P472" s="48"/>
      <c r="Q472" s="161">
        <v>35.56</v>
      </c>
      <c r="R472" s="83">
        <v>42233</v>
      </c>
      <c r="S472" s="27"/>
      <c r="T472" s="27"/>
      <c r="U472" s="27"/>
      <c r="V472" s="165">
        <v>53</v>
      </c>
      <c r="W472" s="153">
        <v>6.77</v>
      </c>
      <c r="X472" s="25"/>
      <c r="Y472" s="25"/>
      <c r="Z472" s="25"/>
      <c r="AA472" s="26"/>
      <c r="AB472" s="28"/>
      <c r="AC472" s="25"/>
      <c r="AD472" s="25"/>
      <c r="AE472" s="26"/>
    </row>
    <row r="473" spans="1:31" ht="15" customHeight="1">
      <c r="A473" s="109" t="s">
        <v>38</v>
      </c>
      <c r="B473" s="24" t="s">
        <v>28</v>
      </c>
      <c r="C473" s="24" t="s">
        <v>33</v>
      </c>
      <c r="D473" s="24">
        <v>10</v>
      </c>
      <c r="E473" s="89" t="s">
        <v>27</v>
      </c>
      <c r="F473" s="83">
        <v>42096</v>
      </c>
      <c r="G473" s="137">
        <v>40.132000000000005</v>
      </c>
      <c r="H473" s="146">
        <v>4.0640000000000001</v>
      </c>
      <c r="I473" s="83">
        <v>42114</v>
      </c>
      <c r="J473" s="48"/>
      <c r="K473" s="63"/>
      <c r="L473" s="63"/>
      <c r="M473" s="83">
        <v>42157</v>
      </c>
      <c r="N473" s="48"/>
      <c r="O473" s="48"/>
      <c r="P473" s="48"/>
      <c r="Q473" s="161">
        <v>48.26</v>
      </c>
      <c r="R473" s="83">
        <v>42233</v>
      </c>
      <c r="S473" s="27"/>
      <c r="T473" s="27" t="s">
        <v>24</v>
      </c>
      <c r="U473" s="27"/>
      <c r="V473" s="165">
        <v>31</v>
      </c>
      <c r="W473" s="153">
        <v>5</v>
      </c>
      <c r="X473" s="25"/>
      <c r="Y473" s="25"/>
      <c r="Z473" s="25"/>
      <c r="AA473" s="26"/>
      <c r="AB473" s="28"/>
      <c r="AC473" s="25"/>
      <c r="AD473" s="25"/>
      <c r="AE473" s="26"/>
    </row>
    <row r="474" spans="1:31" ht="15" customHeight="1">
      <c r="A474" s="109" t="s">
        <v>38</v>
      </c>
      <c r="B474" s="24" t="s">
        <v>28</v>
      </c>
      <c r="C474" s="24" t="s">
        <v>33</v>
      </c>
      <c r="D474" s="24">
        <v>11</v>
      </c>
      <c r="E474" s="89" t="s">
        <v>27</v>
      </c>
      <c r="F474" s="83">
        <v>42096</v>
      </c>
      <c r="G474" s="137">
        <v>44.195999999999998</v>
      </c>
      <c r="H474" s="146">
        <v>4.5719999999999992</v>
      </c>
      <c r="I474" s="83">
        <v>42114</v>
      </c>
      <c r="J474" s="48"/>
      <c r="K474" s="63"/>
      <c r="L474" s="63"/>
      <c r="M474" s="83">
        <v>42157</v>
      </c>
      <c r="N474" s="48"/>
      <c r="O474" s="48"/>
      <c r="P474" s="48"/>
      <c r="Q474" s="161">
        <v>50.292000000000002</v>
      </c>
      <c r="R474" s="83">
        <v>42233</v>
      </c>
      <c r="S474" s="27"/>
      <c r="T474" s="27" t="s">
        <v>24</v>
      </c>
      <c r="U474" s="27"/>
      <c r="V474" s="165">
        <v>39</v>
      </c>
      <c r="W474" s="153">
        <v>3.89</v>
      </c>
      <c r="X474" s="25"/>
      <c r="Y474" s="25"/>
      <c r="Z474" s="25"/>
      <c r="AA474" s="26"/>
      <c r="AB474" s="28"/>
      <c r="AC474" s="25"/>
      <c r="AD474" s="25"/>
      <c r="AE474" s="26"/>
    </row>
    <row r="475" spans="1:31" ht="15" customHeight="1">
      <c r="A475" s="109" t="s">
        <v>38</v>
      </c>
      <c r="B475" s="24" t="s">
        <v>28</v>
      </c>
      <c r="C475" s="24" t="s">
        <v>33</v>
      </c>
      <c r="D475" s="24">
        <v>12</v>
      </c>
      <c r="E475" s="89" t="s">
        <v>27</v>
      </c>
      <c r="F475" s="83">
        <v>42096</v>
      </c>
      <c r="G475" s="137">
        <v>35.56</v>
      </c>
      <c r="H475" s="146">
        <v>3.556</v>
      </c>
      <c r="I475" s="83">
        <v>42114</v>
      </c>
      <c r="J475" s="48"/>
      <c r="K475" s="63"/>
      <c r="L475" s="63"/>
      <c r="M475" s="83">
        <v>42157</v>
      </c>
      <c r="N475" s="48"/>
      <c r="O475" s="48"/>
      <c r="P475" s="48"/>
      <c r="Q475" s="161">
        <v>39.369999999999997</v>
      </c>
      <c r="R475" s="83">
        <v>42233</v>
      </c>
      <c r="S475" s="27"/>
      <c r="T475" s="27" t="s">
        <v>24</v>
      </c>
      <c r="U475" s="27"/>
      <c r="V475" s="165">
        <v>42</v>
      </c>
      <c r="W475" s="153">
        <v>5.27</v>
      </c>
      <c r="X475" s="25"/>
      <c r="Y475" s="25"/>
      <c r="Z475" s="25"/>
      <c r="AA475" s="26"/>
      <c r="AB475" s="28"/>
      <c r="AC475" s="25"/>
      <c r="AD475" s="25"/>
      <c r="AE475" s="26"/>
    </row>
    <row r="476" spans="1:31" ht="15" customHeight="1">
      <c r="A476" s="109" t="s">
        <v>38</v>
      </c>
      <c r="B476" s="24" t="s">
        <v>28</v>
      </c>
      <c r="C476" s="24" t="s">
        <v>33</v>
      </c>
      <c r="D476" s="24">
        <v>13</v>
      </c>
      <c r="E476" s="89" t="s">
        <v>27</v>
      </c>
      <c r="F476" s="83">
        <v>42096</v>
      </c>
      <c r="G476" s="137">
        <v>39.878</v>
      </c>
      <c r="H476" s="146">
        <v>3.556</v>
      </c>
      <c r="I476" s="83">
        <v>42114</v>
      </c>
      <c r="J476" s="48"/>
      <c r="K476" s="63"/>
      <c r="L476" s="63"/>
      <c r="M476" s="83">
        <v>42157</v>
      </c>
      <c r="N476" s="48"/>
      <c r="O476" s="48"/>
      <c r="P476" s="48"/>
      <c r="Q476" s="161">
        <v>36.067999999999998</v>
      </c>
      <c r="R476" s="83">
        <v>42233</v>
      </c>
      <c r="S476" s="27"/>
      <c r="T476" s="27" t="s">
        <v>24</v>
      </c>
      <c r="U476" s="27"/>
      <c r="V476" s="165">
        <v>29</v>
      </c>
      <c r="W476" s="153">
        <v>3.53</v>
      </c>
      <c r="X476" s="25"/>
      <c r="Y476" s="25"/>
      <c r="Z476" s="25"/>
      <c r="AA476" s="26"/>
      <c r="AB476" s="28"/>
      <c r="AC476" s="25"/>
      <c r="AD476" s="25"/>
      <c r="AE476" s="26"/>
    </row>
    <row r="477" spans="1:31" ht="15" customHeight="1">
      <c r="A477" s="109" t="s">
        <v>38</v>
      </c>
      <c r="B477" s="24" t="s">
        <v>28</v>
      </c>
      <c r="C477" s="24" t="s">
        <v>33</v>
      </c>
      <c r="D477" s="24">
        <v>14</v>
      </c>
      <c r="E477" s="89" t="s">
        <v>27</v>
      </c>
      <c r="F477" s="83">
        <v>42096</v>
      </c>
      <c r="G477" s="137">
        <v>25.4</v>
      </c>
      <c r="H477" s="146">
        <v>2.54</v>
      </c>
      <c r="I477" s="83">
        <v>42114</v>
      </c>
      <c r="J477" s="48"/>
      <c r="K477" s="63"/>
      <c r="L477" s="63"/>
      <c r="M477" s="83">
        <v>42157</v>
      </c>
      <c r="N477" s="49" t="s">
        <v>24</v>
      </c>
      <c r="O477" s="48"/>
      <c r="P477" s="48"/>
      <c r="Q477" s="161">
        <v>26.162000000000003</v>
      </c>
      <c r="R477" s="83">
        <v>42233</v>
      </c>
      <c r="S477" s="27" t="s">
        <v>24</v>
      </c>
      <c r="T477" s="27"/>
      <c r="U477" s="27"/>
      <c r="V477" s="165">
        <v>22</v>
      </c>
      <c r="W477" s="153">
        <v>3.24</v>
      </c>
      <c r="X477" s="25"/>
      <c r="Y477" s="25"/>
      <c r="Z477" s="25"/>
      <c r="AA477" s="26"/>
      <c r="AB477" s="28"/>
      <c r="AC477" s="25"/>
      <c r="AD477" s="25"/>
      <c r="AE477" s="26"/>
    </row>
    <row r="478" spans="1:31" ht="15" customHeight="1">
      <c r="A478" s="109" t="s">
        <v>38</v>
      </c>
      <c r="B478" s="24" t="s">
        <v>28</v>
      </c>
      <c r="C478" s="24" t="s">
        <v>33</v>
      </c>
      <c r="D478" s="24">
        <v>15</v>
      </c>
      <c r="E478" s="89" t="s">
        <v>27</v>
      </c>
      <c r="F478" s="83">
        <v>42096</v>
      </c>
      <c r="G478" s="137">
        <v>27.432000000000002</v>
      </c>
      <c r="H478" s="146">
        <v>2.2859999999999996</v>
      </c>
      <c r="I478" s="83">
        <v>42114</v>
      </c>
      <c r="J478" s="48"/>
      <c r="K478" s="63"/>
      <c r="L478" s="63"/>
      <c r="M478" s="83">
        <v>42157</v>
      </c>
      <c r="N478" s="49" t="s">
        <v>24</v>
      </c>
      <c r="O478" s="48"/>
      <c r="P478" s="48"/>
      <c r="Q478" s="161">
        <v>18.796000000000003</v>
      </c>
      <c r="R478" s="83">
        <v>42233</v>
      </c>
      <c r="S478" s="70" t="s">
        <v>24</v>
      </c>
      <c r="T478" s="27" t="s">
        <v>24</v>
      </c>
      <c r="U478" s="27"/>
      <c r="V478" s="165">
        <v>23</v>
      </c>
      <c r="W478" s="153">
        <v>2.91</v>
      </c>
      <c r="X478" s="25"/>
      <c r="Y478" s="25"/>
      <c r="Z478" s="25"/>
      <c r="AA478" s="26"/>
      <c r="AB478" s="28"/>
      <c r="AC478" s="25"/>
      <c r="AD478" s="25"/>
      <c r="AE478" s="26"/>
    </row>
    <row r="479" spans="1:31" ht="15" customHeight="1">
      <c r="A479" s="109" t="s">
        <v>38</v>
      </c>
      <c r="B479" s="24" t="s">
        <v>28</v>
      </c>
      <c r="C479" s="24" t="s">
        <v>33</v>
      </c>
      <c r="D479" s="24">
        <v>16</v>
      </c>
      <c r="E479" s="89" t="s">
        <v>27</v>
      </c>
      <c r="F479" s="83">
        <v>42096</v>
      </c>
      <c r="G479" s="137">
        <v>24.384</v>
      </c>
      <c r="H479" s="146">
        <v>2.54</v>
      </c>
      <c r="I479" s="83">
        <v>42114</v>
      </c>
      <c r="J479" s="48"/>
      <c r="K479" s="63"/>
      <c r="L479" s="63"/>
      <c r="M479" s="83">
        <v>42157</v>
      </c>
      <c r="N479" s="49" t="s">
        <v>24</v>
      </c>
      <c r="O479" s="48"/>
      <c r="P479" s="48"/>
      <c r="Q479" s="161">
        <v>25.907999999999998</v>
      </c>
      <c r="R479" s="83">
        <v>42233</v>
      </c>
      <c r="S479" s="72" t="s">
        <v>24</v>
      </c>
      <c r="T479" s="27"/>
      <c r="U479" s="27"/>
      <c r="V479" s="165">
        <v>47</v>
      </c>
      <c r="W479" s="153">
        <v>5.42</v>
      </c>
      <c r="X479" s="25"/>
      <c r="Y479" s="25"/>
      <c r="Z479" s="25"/>
      <c r="AA479" s="26"/>
      <c r="AB479" s="28"/>
      <c r="AC479" s="25"/>
      <c r="AD479" s="25"/>
      <c r="AE479" s="26"/>
    </row>
    <row r="480" spans="1:31" ht="15" customHeight="1">
      <c r="A480" s="109" t="s">
        <v>38</v>
      </c>
      <c r="B480" s="24" t="s">
        <v>28</v>
      </c>
      <c r="C480" s="24" t="s">
        <v>33</v>
      </c>
      <c r="D480" s="24">
        <v>17</v>
      </c>
      <c r="E480" s="89" t="s">
        <v>27</v>
      </c>
      <c r="F480" s="83">
        <v>42096</v>
      </c>
      <c r="G480" s="137">
        <v>34.543999999999997</v>
      </c>
      <c r="H480" s="146">
        <v>3.8099999999999996</v>
      </c>
      <c r="I480" s="83">
        <v>42114</v>
      </c>
      <c r="J480" s="48"/>
      <c r="K480" s="63"/>
      <c r="L480" s="63"/>
      <c r="M480" s="83">
        <v>42157</v>
      </c>
      <c r="N480" s="48"/>
      <c r="O480" s="48"/>
      <c r="P480" s="48"/>
      <c r="Q480" s="161">
        <v>37.592000000000006</v>
      </c>
      <c r="R480" s="83">
        <v>42233</v>
      </c>
      <c r="S480" s="27"/>
      <c r="T480" s="27" t="s">
        <v>24</v>
      </c>
      <c r="U480" s="27"/>
      <c r="V480" s="165">
        <v>38</v>
      </c>
      <c r="W480" s="153">
        <v>6.53</v>
      </c>
      <c r="X480" s="25"/>
      <c r="Y480" s="25"/>
      <c r="Z480" s="25"/>
      <c r="AA480" s="26"/>
      <c r="AB480" s="28"/>
      <c r="AC480" s="25"/>
      <c r="AD480" s="25"/>
      <c r="AE480" s="26"/>
    </row>
    <row r="481" spans="1:31" ht="15" customHeight="1">
      <c r="A481" s="109" t="s">
        <v>38</v>
      </c>
      <c r="B481" s="24" t="s">
        <v>28</v>
      </c>
      <c r="C481" s="24" t="s">
        <v>33</v>
      </c>
      <c r="D481" s="24">
        <v>18</v>
      </c>
      <c r="E481" s="89" t="s">
        <v>27</v>
      </c>
      <c r="F481" s="83">
        <v>42096</v>
      </c>
      <c r="G481" s="137">
        <v>35.56</v>
      </c>
      <c r="H481" s="146">
        <v>3.302</v>
      </c>
      <c r="I481" s="83">
        <v>42114</v>
      </c>
      <c r="J481" s="48"/>
      <c r="K481" s="63"/>
      <c r="L481" s="63"/>
      <c r="M481" s="83">
        <v>42157</v>
      </c>
      <c r="N481" s="48"/>
      <c r="O481" s="48"/>
      <c r="P481" s="48"/>
      <c r="Q481" s="161">
        <v>41.910000000000004</v>
      </c>
      <c r="R481" s="83">
        <v>42233</v>
      </c>
      <c r="S481" s="61"/>
      <c r="T481" s="73" t="s">
        <v>24</v>
      </c>
      <c r="U481" s="27"/>
      <c r="V481" s="165"/>
      <c r="W481" s="153"/>
      <c r="X481" s="25"/>
      <c r="Y481" s="25"/>
      <c r="Z481" s="25"/>
      <c r="AA481" s="26"/>
      <c r="AB481" s="28"/>
      <c r="AC481" s="25"/>
      <c r="AD481" s="25"/>
      <c r="AE481" s="26"/>
    </row>
    <row r="482" spans="1:31" ht="15" customHeight="1">
      <c r="A482" s="109" t="s">
        <v>38</v>
      </c>
      <c r="B482" s="24" t="s">
        <v>28</v>
      </c>
      <c r="C482" s="24" t="s">
        <v>33</v>
      </c>
      <c r="D482" s="24">
        <v>19</v>
      </c>
      <c r="E482" s="89" t="s">
        <v>27</v>
      </c>
      <c r="F482" s="83">
        <v>42096</v>
      </c>
      <c r="G482" s="137">
        <v>25.4</v>
      </c>
      <c r="H482" s="146">
        <v>2.794</v>
      </c>
      <c r="I482" s="83">
        <v>42114</v>
      </c>
      <c r="J482" s="48"/>
      <c r="K482" s="63"/>
      <c r="L482" s="63"/>
      <c r="M482" s="83">
        <v>42157</v>
      </c>
      <c r="N482" s="49" t="s">
        <v>24</v>
      </c>
      <c r="O482" s="48"/>
      <c r="P482" s="48"/>
      <c r="Q482" s="161">
        <v>26.162000000000003</v>
      </c>
      <c r="R482" s="83">
        <v>42233</v>
      </c>
      <c r="S482" s="70" t="s">
        <v>24</v>
      </c>
      <c r="T482" s="27" t="s">
        <v>24</v>
      </c>
      <c r="U482" s="27"/>
      <c r="V482" s="165">
        <v>28</v>
      </c>
      <c r="W482" s="153">
        <v>2.27</v>
      </c>
      <c r="X482" s="25"/>
      <c r="Y482" s="25"/>
      <c r="Z482" s="25"/>
      <c r="AA482" s="26"/>
      <c r="AB482" s="28"/>
      <c r="AC482" s="25"/>
      <c r="AD482" s="25"/>
      <c r="AE482" s="26"/>
    </row>
    <row r="483" spans="1:31" ht="15" customHeight="1">
      <c r="A483" s="109" t="s">
        <v>38</v>
      </c>
      <c r="B483" s="24" t="s">
        <v>28</v>
      </c>
      <c r="C483" s="24" t="s">
        <v>33</v>
      </c>
      <c r="D483" s="24">
        <v>20</v>
      </c>
      <c r="E483" s="89" t="s">
        <v>27</v>
      </c>
      <c r="F483" s="83">
        <v>42096</v>
      </c>
      <c r="G483" s="137">
        <v>31.496000000000002</v>
      </c>
      <c r="H483" s="146">
        <v>3.0479999999999996</v>
      </c>
      <c r="I483" s="83">
        <v>42114</v>
      </c>
      <c r="J483" s="48"/>
      <c r="K483" s="63"/>
      <c r="L483" s="63"/>
      <c r="M483" s="83">
        <v>42157</v>
      </c>
      <c r="N483" s="48"/>
      <c r="O483" s="48"/>
      <c r="P483" s="48"/>
      <c r="Q483" s="161">
        <v>34.543999999999997</v>
      </c>
      <c r="R483" s="83">
        <v>42233</v>
      </c>
      <c r="S483" s="49"/>
      <c r="T483" s="49"/>
      <c r="U483" s="49"/>
      <c r="V483" s="168">
        <v>50</v>
      </c>
      <c r="W483" s="153">
        <v>9.09</v>
      </c>
      <c r="X483" s="25"/>
      <c r="Y483" s="25"/>
      <c r="Z483" s="25"/>
      <c r="AA483" s="26"/>
      <c r="AB483" s="28"/>
      <c r="AC483" s="25"/>
      <c r="AD483" s="25"/>
      <c r="AE483" s="26"/>
    </row>
    <row r="484" spans="1:31" ht="15" customHeight="1">
      <c r="A484" s="110" t="s">
        <v>38</v>
      </c>
      <c r="B484" s="29" t="s">
        <v>30</v>
      </c>
      <c r="C484" s="29" t="s">
        <v>31</v>
      </c>
      <c r="D484" s="29">
        <v>1</v>
      </c>
      <c r="E484" s="101" t="s">
        <v>27</v>
      </c>
      <c r="F484" s="100">
        <v>42096</v>
      </c>
      <c r="G484" s="138">
        <v>30.733999999999998</v>
      </c>
      <c r="H484" s="147">
        <v>2.794</v>
      </c>
      <c r="I484" s="90">
        <v>42114</v>
      </c>
      <c r="J484" s="18"/>
      <c r="K484" s="64"/>
      <c r="L484" s="64"/>
      <c r="M484" s="90">
        <v>42157</v>
      </c>
      <c r="N484" s="31" t="s">
        <v>24</v>
      </c>
      <c r="O484" s="31" t="s">
        <v>24</v>
      </c>
      <c r="P484" s="18"/>
      <c r="Q484" s="157">
        <v>30.988</v>
      </c>
      <c r="R484" s="85">
        <v>42233</v>
      </c>
      <c r="S484" s="70" t="s">
        <v>24</v>
      </c>
      <c r="T484" s="34" t="s">
        <v>24</v>
      </c>
      <c r="U484" s="34"/>
      <c r="V484" s="167">
        <v>31</v>
      </c>
      <c r="W484" s="154">
        <v>2.2799999999999998</v>
      </c>
      <c r="X484" s="78"/>
      <c r="Y484" s="30"/>
      <c r="Z484" s="30"/>
      <c r="AA484" s="30"/>
      <c r="AB484" s="30"/>
      <c r="AC484" s="30"/>
      <c r="AD484" s="30"/>
      <c r="AE484" s="30"/>
    </row>
    <row r="485" spans="1:31" ht="15" customHeight="1">
      <c r="A485" s="111" t="s">
        <v>38</v>
      </c>
      <c r="B485" s="31" t="s">
        <v>30</v>
      </c>
      <c r="C485" s="31" t="s">
        <v>31</v>
      </c>
      <c r="D485" s="31">
        <v>2</v>
      </c>
      <c r="E485" s="103" t="s">
        <v>27</v>
      </c>
      <c r="F485" s="102">
        <v>42096</v>
      </c>
      <c r="G485" s="139">
        <v>31.75</v>
      </c>
      <c r="H485" s="148">
        <v>3.302</v>
      </c>
      <c r="I485" s="91">
        <v>42114</v>
      </c>
      <c r="J485" s="18"/>
      <c r="K485" s="64"/>
      <c r="L485" s="64"/>
      <c r="M485" s="91">
        <v>42157</v>
      </c>
      <c r="N485" s="18"/>
      <c r="O485" s="18"/>
      <c r="P485" s="18"/>
      <c r="Q485" s="157">
        <v>32.003999999999998</v>
      </c>
      <c r="R485" s="85">
        <v>42233</v>
      </c>
      <c r="S485" s="34"/>
      <c r="T485" s="34"/>
      <c r="U485" s="34"/>
      <c r="V485" s="167">
        <v>36</v>
      </c>
      <c r="W485" s="154">
        <v>5.09</v>
      </c>
      <c r="X485" s="36"/>
      <c r="Y485" s="18"/>
      <c r="Z485" s="18"/>
      <c r="AA485" s="18"/>
      <c r="AB485" s="18"/>
      <c r="AC485" s="18"/>
      <c r="AD485" s="18"/>
      <c r="AE485" s="18"/>
    </row>
    <row r="486" spans="1:31" ht="15" customHeight="1">
      <c r="A486" s="111" t="s">
        <v>38</v>
      </c>
      <c r="B486" s="31" t="s">
        <v>30</v>
      </c>
      <c r="C486" s="31" t="s">
        <v>31</v>
      </c>
      <c r="D486" s="31">
        <v>3</v>
      </c>
      <c r="E486" s="103" t="s">
        <v>27</v>
      </c>
      <c r="F486" s="102">
        <v>42096</v>
      </c>
      <c r="G486" s="139">
        <v>27.432000000000002</v>
      </c>
      <c r="H486" s="148">
        <v>2.54</v>
      </c>
      <c r="I486" s="91">
        <v>42114</v>
      </c>
      <c r="J486" s="18"/>
      <c r="K486" s="64"/>
      <c r="L486" s="64"/>
      <c r="M486" s="91">
        <v>42157</v>
      </c>
      <c r="N486" s="18"/>
      <c r="O486" s="18"/>
      <c r="P486" s="18"/>
      <c r="Q486" s="157">
        <v>33.274000000000001</v>
      </c>
      <c r="R486" s="85">
        <v>42233</v>
      </c>
      <c r="S486" s="34"/>
      <c r="T486" s="34" t="s">
        <v>24</v>
      </c>
      <c r="U486" s="34"/>
      <c r="V486" s="167">
        <v>32</v>
      </c>
      <c r="W486" s="154">
        <v>3.6</v>
      </c>
      <c r="X486" s="36"/>
      <c r="Y486" s="18"/>
      <c r="Z486" s="18"/>
      <c r="AA486" s="18"/>
      <c r="AB486" s="18"/>
      <c r="AC486" s="18"/>
      <c r="AD486" s="18"/>
      <c r="AE486" s="18"/>
    </row>
    <row r="487" spans="1:31" ht="15" customHeight="1">
      <c r="A487" s="111" t="s">
        <v>38</v>
      </c>
      <c r="B487" s="31" t="s">
        <v>30</v>
      </c>
      <c r="C487" s="31" t="s">
        <v>31</v>
      </c>
      <c r="D487" s="31">
        <v>4</v>
      </c>
      <c r="E487" s="103" t="s">
        <v>27</v>
      </c>
      <c r="F487" s="102">
        <v>42096</v>
      </c>
      <c r="G487" s="139">
        <v>29.972000000000001</v>
      </c>
      <c r="H487" s="148">
        <v>2.032</v>
      </c>
      <c r="I487" s="91">
        <v>42114</v>
      </c>
      <c r="J487" s="18"/>
      <c r="K487" s="64"/>
      <c r="L487" s="64"/>
      <c r="M487" s="91">
        <v>42157</v>
      </c>
      <c r="N487" s="31" t="s">
        <v>24</v>
      </c>
      <c r="O487" s="31" t="s">
        <v>24</v>
      </c>
      <c r="P487" s="18"/>
      <c r="Q487" s="157">
        <v>25.654</v>
      </c>
      <c r="R487" s="85">
        <v>42233</v>
      </c>
      <c r="S487" s="70" t="s">
        <v>24</v>
      </c>
      <c r="T487" s="34" t="s">
        <v>24</v>
      </c>
      <c r="U487" s="34"/>
      <c r="V487" s="167">
        <v>28</v>
      </c>
      <c r="W487" s="154">
        <v>2.36</v>
      </c>
      <c r="X487" s="36"/>
      <c r="Y487" s="18"/>
      <c r="Z487" s="18"/>
      <c r="AA487" s="18"/>
      <c r="AB487" s="18"/>
      <c r="AC487" s="18"/>
      <c r="AD487" s="18"/>
      <c r="AE487" s="18"/>
    </row>
    <row r="488" spans="1:31" ht="15" customHeight="1">
      <c r="A488" s="111" t="s">
        <v>38</v>
      </c>
      <c r="B488" s="31" t="s">
        <v>30</v>
      </c>
      <c r="C488" s="31" t="s">
        <v>31</v>
      </c>
      <c r="D488" s="31">
        <v>5</v>
      </c>
      <c r="E488" s="103" t="s">
        <v>27</v>
      </c>
      <c r="F488" s="102">
        <v>42096</v>
      </c>
      <c r="G488" s="139">
        <v>33.782000000000004</v>
      </c>
      <c r="H488" s="148">
        <v>3.0479999999999996</v>
      </c>
      <c r="I488" s="91">
        <v>42114</v>
      </c>
      <c r="J488" s="18"/>
      <c r="K488" s="64"/>
      <c r="L488" s="64"/>
      <c r="M488" s="91">
        <v>42157</v>
      </c>
      <c r="N488" s="18"/>
      <c r="O488" s="18"/>
      <c r="P488" s="18"/>
      <c r="Q488" s="157">
        <v>40.386000000000003</v>
      </c>
      <c r="R488" s="85">
        <v>42233</v>
      </c>
      <c r="S488" s="34"/>
      <c r="T488" s="34" t="s">
        <v>24</v>
      </c>
      <c r="U488" s="34"/>
      <c r="V488" s="167">
        <v>41</v>
      </c>
      <c r="W488" s="154">
        <v>4.0599999999999996</v>
      </c>
      <c r="X488" s="36"/>
      <c r="Y488" s="18"/>
      <c r="Z488" s="18"/>
      <c r="AA488" s="18"/>
      <c r="AB488" s="18"/>
      <c r="AC488" s="18"/>
      <c r="AD488" s="18"/>
      <c r="AE488" s="18"/>
    </row>
    <row r="489" spans="1:31" ht="15" customHeight="1">
      <c r="A489" s="111" t="s">
        <v>38</v>
      </c>
      <c r="B489" s="31" t="s">
        <v>30</v>
      </c>
      <c r="C489" s="31" t="s">
        <v>31</v>
      </c>
      <c r="D489" s="31">
        <v>6</v>
      </c>
      <c r="E489" s="103" t="s">
        <v>27</v>
      </c>
      <c r="F489" s="102">
        <v>42096</v>
      </c>
      <c r="G489" s="139">
        <v>27.432000000000002</v>
      </c>
      <c r="H489" s="148">
        <v>3.0479999999999996</v>
      </c>
      <c r="I489" s="91">
        <v>42114</v>
      </c>
      <c r="J489" s="18"/>
      <c r="K489" s="64"/>
      <c r="L489" s="64"/>
      <c r="M489" s="91">
        <v>42157</v>
      </c>
      <c r="N489" s="18"/>
      <c r="O489" s="18"/>
      <c r="P489" s="18"/>
      <c r="Q489" s="157">
        <v>25.907999999999998</v>
      </c>
      <c r="R489" s="85">
        <v>42233</v>
      </c>
      <c r="S489" s="34"/>
      <c r="T489" s="34" t="s">
        <v>24</v>
      </c>
      <c r="U489" s="34"/>
      <c r="V489" s="167">
        <v>29</v>
      </c>
      <c r="W489" s="154">
        <v>3.1</v>
      </c>
      <c r="X489" s="36"/>
      <c r="Y489" s="18"/>
      <c r="Z489" s="18"/>
      <c r="AA489" s="18"/>
      <c r="AB489" s="18"/>
      <c r="AC489" s="18"/>
      <c r="AD489" s="18"/>
      <c r="AE489" s="18"/>
    </row>
    <row r="490" spans="1:31" ht="15" customHeight="1">
      <c r="A490" s="111" t="s">
        <v>38</v>
      </c>
      <c r="B490" s="31" t="s">
        <v>30</v>
      </c>
      <c r="C490" s="31" t="s">
        <v>31</v>
      </c>
      <c r="D490" s="31">
        <v>7</v>
      </c>
      <c r="E490" s="103" t="s">
        <v>27</v>
      </c>
      <c r="F490" s="102">
        <v>42096</v>
      </c>
      <c r="G490" s="139">
        <v>28.702000000000002</v>
      </c>
      <c r="H490" s="148">
        <v>3.556</v>
      </c>
      <c r="I490" s="91">
        <v>42114</v>
      </c>
      <c r="J490" s="18"/>
      <c r="K490" s="64"/>
      <c r="L490" s="64"/>
      <c r="M490" s="91">
        <v>42157</v>
      </c>
      <c r="N490" s="18"/>
      <c r="O490" s="18"/>
      <c r="P490" s="18"/>
      <c r="Q490" s="157">
        <v>31.496000000000002</v>
      </c>
      <c r="R490" s="85">
        <v>42233</v>
      </c>
      <c r="S490" s="34"/>
      <c r="T490" s="34" t="s">
        <v>24</v>
      </c>
      <c r="U490" s="34"/>
      <c r="V490" s="167">
        <v>28</v>
      </c>
      <c r="W490" s="154">
        <v>3.12</v>
      </c>
      <c r="X490" s="36"/>
      <c r="Y490" s="18"/>
      <c r="Z490" s="18"/>
      <c r="AA490" s="18"/>
      <c r="AB490" s="18"/>
      <c r="AC490" s="18"/>
      <c r="AD490" s="18"/>
      <c r="AE490" s="18"/>
    </row>
    <row r="491" spans="1:31" ht="15" customHeight="1">
      <c r="A491" s="111" t="s">
        <v>38</v>
      </c>
      <c r="B491" s="31" t="s">
        <v>30</v>
      </c>
      <c r="C491" s="31" t="s">
        <v>31</v>
      </c>
      <c r="D491" s="31">
        <v>8</v>
      </c>
      <c r="E491" s="103" t="s">
        <v>27</v>
      </c>
      <c r="F491" s="102">
        <v>42096</v>
      </c>
      <c r="G491" s="139">
        <v>48.26</v>
      </c>
      <c r="H491" s="148">
        <v>4.0640000000000001</v>
      </c>
      <c r="I491" s="91">
        <v>42114</v>
      </c>
      <c r="J491" s="18"/>
      <c r="K491" s="64"/>
      <c r="L491" s="64"/>
      <c r="M491" s="91">
        <v>42157</v>
      </c>
      <c r="N491" s="18"/>
      <c r="O491" s="18"/>
      <c r="P491" s="18"/>
      <c r="Q491" s="157">
        <v>53.594000000000001</v>
      </c>
      <c r="R491" s="85">
        <v>42233</v>
      </c>
      <c r="S491" s="34"/>
      <c r="T491" s="34" t="s">
        <v>24</v>
      </c>
      <c r="U491" s="34"/>
      <c r="V491" s="167">
        <v>53</v>
      </c>
      <c r="W491" s="154">
        <v>5.29</v>
      </c>
      <c r="X491" s="36"/>
      <c r="Y491" s="18"/>
      <c r="Z491" s="18"/>
      <c r="AA491" s="18"/>
      <c r="AB491" s="18"/>
      <c r="AC491" s="18"/>
      <c r="AD491" s="18"/>
      <c r="AE491" s="18"/>
    </row>
    <row r="492" spans="1:31" ht="15" customHeight="1">
      <c r="A492" s="111" t="s">
        <v>38</v>
      </c>
      <c r="B492" s="31" t="s">
        <v>30</v>
      </c>
      <c r="C492" s="31" t="s">
        <v>31</v>
      </c>
      <c r="D492" s="31">
        <v>9</v>
      </c>
      <c r="E492" s="103" t="s">
        <v>27</v>
      </c>
      <c r="F492" s="102">
        <v>42096</v>
      </c>
      <c r="G492" s="139">
        <v>28.193999999999999</v>
      </c>
      <c r="H492" s="148">
        <v>3.0479999999999996</v>
      </c>
      <c r="I492" s="91">
        <v>42114</v>
      </c>
      <c r="J492" s="18"/>
      <c r="K492" s="64"/>
      <c r="L492" s="64"/>
      <c r="M492" s="91">
        <v>42157</v>
      </c>
      <c r="N492" s="18"/>
      <c r="O492" s="18"/>
      <c r="P492" s="18"/>
      <c r="Q492" s="157">
        <v>30.988</v>
      </c>
      <c r="R492" s="85">
        <v>42233</v>
      </c>
      <c r="S492" s="34"/>
      <c r="T492" s="34" t="s">
        <v>24</v>
      </c>
      <c r="U492" s="34"/>
      <c r="V492" s="167">
        <v>33</v>
      </c>
      <c r="W492" s="154">
        <v>3.66</v>
      </c>
      <c r="X492" s="36"/>
      <c r="Y492" s="18"/>
      <c r="Z492" s="18"/>
      <c r="AA492" s="18"/>
      <c r="AB492" s="18"/>
      <c r="AC492" s="18"/>
      <c r="AD492" s="18"/>
      <c r="AE492" s="18"/>
    </row>
    <row r="493" spans="1:31" ht="15" customHeight="1">
      <c r="A493" s="111" t="s">
        <v>38</v>
      </c>
      <c r="B493" s="31" t="s">
        <v>30</v>
      </c>
      <c r="C493" s="31" t="s">
        <v>31</v>
      </c>
      <c r="D493" s="31">
        <v>10</v>
      </c>
      <c r="E493" s="103" t="s">
        <v>27</v>
      </c>
      <c r="F493" s="102">
        <v>42096</v>
      </c>
      <c r="G493" s="139">
        <v>22.352000000000004</v>
      </c>
      <c r="H493" s="148">
        <v>3.302</v>
      </c>
      <c r="I493" s="91">
        <v>42114</v>
      </c>
      <c r="J493" s="18"/>
      <c r="K493" s="64"/>
      <c r="L493" s="64"/>
      <c r="M493" s="91">
        <v>42157</v>
      </c>
      <c r="N493" s="18"/>
      <c r="O493" s="18"/>
      <c r="P493" s="18"/>
      <c r="Q493" s="157">
        <v>23.114000000000001</v>
      </c>
      <c r="R493" s="85">
        <v>42233</v>
      </c>
      <c r="S493" s="34"/>
      <c r="T493" s="34" t="s">
        <v>24</v>
      </c>
      <c r="U493" s="34"/>
      <c r="V493" s="167">
        <v>22</v>
      </c>
      <c r="W493" s="154">
        <v>2.33</v>
      </c>
      <c r="X493" s="36"/>
      <c r="Y493" s="18"/>
      <c r="Z493" s="18"/>
      <c r="AA493" s="18"/>
      <c r="AB493" s="18"/>
      <c r="AC493" s="18"/>
      <c r="AD493" s="18"/>
      <c r="AE493" s="18"/>
    </row>
    <row r="494" spans="1:31" ht="15" customHeight="1">
      <c r="A494" s="111" t="s">
        <v>38</v>
      </c>
      <c r="B494" s="31" t="s">
        <v>30</v>
      </c>
      <c r="C494" s="31" t="s">
        <v>31</v>
      </c>
      <c r="D494" s="31">
        <v>11</v>
      </c>
      <c r="E494" s="103" t="s">
        <v>27</v>
      </c>
      <c r="F494" s="102">
        <v>42096</v>
      </c>
      <c r="G494" s="139">
        <v>48.26</v>
      </c>
      <c r="H494" s="148">
        <v>4.5719999999999992</v>
      </c>
      <c r="I494" s="91">
        <v>42114</v>
      </c>
      <c r="J494" s="18"/>
      <c r="K494" s="64"/>
      <c r="L494" s="64"/>
      <c r="M494" s="91">
        <v>42157</v>
      </c>
      <c r="N494" s="18"/>
      <c r="O494" s="18"/>
      <c r="P494" s="18"/>
      <c r="Q494" s="157">
        <v>49.784000000000006</v>
      </c>
      <c r="R494" s="85">
        <v>42233</v>
      </c>
      <c r="S494" s="34"/>
      <c r="T494" s="34"/>
      <c r="U494" s="34"/>
      <c r="V494" s="167">
        <v>58</v>
      </c>
      <c r="W494" s="154">
        <v>6.82</v>
      </c>
      <c r="X494" s="36"/>
      <c r="Y494" s="18"/>
      <c r="Z494" s="18"/>
      <c r="AA494" s="18"/>
      <c r="AB494" s="18"/>
      <c r="AC494" s="18"/>
      <c r="AD494" s="18"/>
      <c r="AE494" s="18"/>
    </row>
    <row r="495" spans="1:31" ht="15" customHeight="1">
      <c r="A495" s="111" t="s">
        <v>38</v>
      </c>
      <c r="B495" s="31" t="s">
        <v>30</v>
      </c>
      <c r="C495" s="31" t="s">
        <v>31</v>
      </c>
      <c r="D495" s="31">
        <v>12</v>
      </c>
      <c r="E495" s="103" t="s">
        <v>27</v>
      </c>
      <c r="F495" s="102">
        <v>42096</v>
      </c>
      <c r="G495" s="139">
        <v>40.132000000000005</v>
      </c>
      <c r="H495" s="148">
        <v>3.8099999999999996</v>
      </c>
      <c r="I495" s="91">
        <v>42114</v>
      </c>
      <c r="J495" s="18"/>
      <c r="K495" s="64"/>
      <c r="L495" s="64"/>
      <c r="M495" s="91">
        <v>42157</v>
      </c>
      <c r="N495" s="18"/>
      <c r="O495" s="18"/>
      <c r="P495" s="18"/>
      <c r="Q495" s="157">
        <v>47.497999999999998</v>
      </c>
      <c r="R495" s="85">
        <v>42233</v>
      </c>
      <c r="S495" s="34"/>
      <c r="T495" s="34" t="s">
        <v>24</v>
      </c>
      <c r="U495" s="34"/>
      <c r="V495" s="167">
        <v>55</v>
      </c>
      <c r="W495" s="154">
        <v>5.53</v>
      </c>
      <c r="X495" s="36"/>
      <c r="Y495" s="18"/>
      <c r="Z495" s="18"/>
      <c r="AA495" s="18"/>
      <c r="AB495" s="18"/>
      <c r="AC495" s="18"/>
      <c r="AD495" s="18"/>
      <c r="AE495" s="18"/>
    </row>
    <row r="496" spans="1:31" ht="15" customHeight="1">
      <c r="A496" s="111" t="s">
        <v>38</v>
      </c>
      <c r="B496" s="31" t="s">
        <v>30</v>
      </c>
      <c r="C496" s="31" t="s">
        <v>31</v>
      </c>
      <c r="D496" s="31">
        <v>13</v>
      </c>
      <c r="E496" s="103" t="s">
        <v>27</v>
      </c>
      <c r="F496" s="102">
        <v>42096</v>
      </c>
      <c r="G496" s="139">
        <v>49.022000000000006</v>
      </c>
      <c r="H496" s="148">
        <v>5.08</v>
      </c>
      <c r="I496" s="91">
        <v>42114</v>
      </c>
      <c r="J496" s="18"/>
      <c r="K496" s="64"/>
      <c r="L496" s="64"/>
      <c r="M496" s="91">
        <v>42157</v>
      </c>
      <c r="N496" s="31" t="s">
        <v>24</v>
      </c>
      <c r="O496" s="18"/>
      <c r="P496" s="18"/>
      <c r="Q496" s="157">
        <v>56.895999999999994</v>
      </c>
      <c r="R496" s="85">
        <v>42233</v>
      </c>
      <c r="S496" s="72" t="s">
        <v>24</v>
      </c>
      <c r="T496" s="34"/>
      <c r="U496" s="34"/>
      <c r="V496" s="167">
        <v>60</v>
      </c>
      <c r="W496" s="154">
        <v>6.41</v>
      </c>
      <c r="X496" s="36"/>
      <c r="Y496" s="18"/>
      <c r="Z496" s="18"/>
      <c r="AA496" s="18"/>
      <c r="AB496" s="18"/>
      <c r="AC496" s="18"/>
      <c r="AD496" s="18"/>
      <c r="AE496" s="18"/>
    </row>
    <row r="497" spans="1:31" ht="15" customHeight="1">
      <c r="A497" s="111" t="s">
        <v>38</v>
      </c>
      <c r="B497" s="31" t="s">
        <v>30</v>
      </c>
      <c r="C497" s="31" t="s">
        <v>31</v>
      </c>
      <c r="D497" s="31">
        <v>14</v>
      </c>
      <c r="E497" s="103" t="s">
        <v>27</v>
      </c>
      <c r="F497" s="102">
        <v>42096</v>
      </c>
      <c r="G497" s="139">
        <v>40.64</v>
      </c>
      <c r="H497" s="148">
        <v>5.08</v>
      </c>
      <c r="I497" s="91">
        <v>42114</v>
      </c>
      <c r="J497" s="18"/>
      <c r="K497" s="64"/>
      <c r="L497" s="64"/>
      <c r="M497" s="91">
        <v>42157</v>
      </c>
      <c r="N497" s="31" t="s">
        <v>24</v>
      </c>
      <c r="O497" s="18"/>
      <c r="P497" s="18"/>
      <c r="Q497" s="157">
        <v>42.164000000000001</v>
      </c>
      <c r="R497" s="85">
        <v>42233</v>
      </c>
      <c r="S497" s="72" t="s">
        <v>24</v>
      </c>
      <c r="T497" s="34"/>
      <c r="U497" s="34"/>
      <c r="V497" s="167">
        <v>45</v>
      </c>
      <c r="W497" s="154">
        <v>5.26</v>
      </c>
      <c r="X497" s="36"/>
      <c r="Y497" s="18"/>
      <c r="Z497" s="18"/>
      <c r="AA497" s="18"/>
      <c r="AB497" s="18"/>
      <c r="AC497" s="18"/>
      <c r="AD497" s="18"/>
      <c r="AE497" s="18"/>
    </row>
    <row r="498" spans="1:31" ht="15" customHeight="1">
      <c r="A498" s="111" t="s">
        <v>38</v>
      </c>
      <c r="B498" s="31" t="s">
        <v>30</v>
      </c>
      <c r="C498" s="31" t="s">
        <v>31</v>
      </c>
      <c r="D498" s="31">
        <v>15</v>
      </c>
      <c r="E498" s="103" t="s">
        <v>27</v>
      </c>
      <c r="F498" s="102">
        <v>42096</v>
      </c>
      <c r="G498" s="139">
        <v>22.86</v>
      </c>
      <c r="H498" s="148">
        <v>3.0479999999999996</v>
      </c>
      <c r="I498" s="91">
        <v>42114</v>
      </c>
      <c r="J498" s="18"/>
      <c r="K498" s="64"/>
      <c r="L498" s="64"/>
      <c r="M498" s="91">
        <v>42157</v>
      </c>
      <c r="N498" s="18"/>
      <c r="O498" s="18"/>
      <c r="P498" s="18"/>
      <c r="Q498" s="157">
        <v>19.812000000000001</v>
      </c>
      <c r="R498" s="85">
        <v>42233</v>
      </c>
      <c r="S498" s="34"/>
      <c r="T498" s="34"/>
      <c r="U498" s="34"/>
      <c r="V498" s="167">
        <v>24</v>
      </c>
      <c r="W498" s="154">
        <v>4.29</v>
      </c>
      <c r="X498" s="36"/>
      <c r="Y498" s="18"/>
      <c r="Z498" s="18"/>
      <c r="AA498" s="18"/>
      <c r="AB498" s="18"/>
      <c r="AC498" s="18"/>
      <c r="AD498" s="18"/>
      <c r="AE498" s="18"/>
    </row>
    <row r="499" spans="1:31" ht="15" customHeight="1">
      <c r="A499" s="111" t="s">
        <v>38</v>
      </c>
      <c r="B499" s="31" t="s">
        <v>30</v>
      </c>
      <c r="C499" s="31" t="s">
        <v>31</v>
      </c>
      <c r="D499" s="31">
        <v>16</v>
      </c>
      <c r="E499" s="103" t="s">
        <v>27</v>
      </c>
      <c r="F499" s="102">
        <v>42096</v>
      </c>
      <c r="G499" s="139">
        <v>23.622000000000003</v>
      </c>
      <c r="H499" s="148">
        <v>3.556</v>
      </c>
      <c r="I499" s="91">
        <v>42114</v>
      </c>
      <c r="J499" s="18"/>
      <c r="K499" s="64"/>
      <c r="L499" s="64"/>
      <c r="M499" s="91">
        <v>42157</v>
      </c>
      <c r="N499" s="31" t="s">
        <v>24</v>
      </c>
      <c r="O499" s="18"/>
      <c r="P499" s="18"/>
      <c r="Q499" s="157">
        <v>20.573999999999998</v>
      </c>
      <c r="R499" s="85">
        <v>42233</v>
      </c>
      <c r="S499" s="72" t="s">
        <v>24</v>
      </c>
      <c r="T499" s="34"/>
      <c r="U499" s="34"/>
      <c r="V499" s="167">
        <v>19</v>
      </c>
      <c r="W499" s="154">
        <v>3.04</v>
      </c>
      <c r="X499" s="36"/>
      <c r="Y499" s="18"/>
      <c r="Z499" s="18"/>
      <c r="AA499" s="18"/>
      <c r="AB499" s="18"/>
      <c r="AC499" s="18"/>
      <c r="AD499" s="18"/>
      <c r="AE499" s="18"/>
    </row>
    <row r="500" spans="1:31" ht="15" customHeight="1">
      <c r="A500" s="111" t="s">
        <v>38</v>
      </c>
      <c r="B500" s="31" t="s">
        <v>30</v>
      </c>
      <c r="C500" s="31" t="s">
        <v>31</v>
      </c>
      <c r="D500" s="31">
        <v>17</v>
      </c>
      <c r="E500" s="103" t="s">
        <v>27</v>
      </c>
      <c r="F500" s="102">
        <v>42096</v>
      </c>
      <c r="G500" s="139">
        <v>38.862000000000002</v>
      </c>
      <c r="H500" s="148">
        <v>4.3180000000000005</v>
      </c>
      <c r="I500" s="91">
        <v>42114</v>
      </c>
      <c r="J500" s="18"/>
      <c r="K500" s="64"/>
      <c r="L500" s="64"/>
      <c r="M500" s="91">
        <v>42157</v>
      </c>
      <c r="N500" s="18"/>
      <c r="O500" s="18"/>
      <c r="P500" s="18"/>
      <c r="Q500" s="157">
        <v>43.687999999999995</v>
      </c>
      <c r="R500" s="85">
        <v>42233</v>
      </c>
      <c r="S500" s="34"/>
      <c r="T500" s="34"/>
      <c r="U500" s="34"/>
      <c r="V500" s="167">
        <v>52</v>
      </c>
      <c r="W500" s="154">
        <v>5.95</v>
      </c>
      <c r="X500" s="36"/>
      <c r="Y500" s="18"/>
      <c r="Z500" s="18"/>
      <c r="AA500" s="18"/>
      <c r="AB500" s="18"/>
      <c r="AC500" s="18"/>
      <c r="AD500" s="18"/>
      <c r="AE500" s="18"/>
    </row>
    <row r="501" spans="1:31" ht="15" customHeight="1">
      <c r="A501" s="111" t="s">
        <v>38</v>
      </c>
      <c r="B501" s="31" t="s">
        <v>30</v>
      </c>
      <c r="C501" s="31" t="s">
        <v>31</v>
      </c>
      <c r="D501" s="31">
        <v>18</v>
      </c>
      <c r="E501" s="103" t="s">
        <v>27</v>
      </c>
      <c r="F501" s="102">
        <v>42096</v>
      </c>
      <c r="G501" s="139">
        <v>30.733999999999998</v>
      </c>
      <c r="H501" s="148">
        <v>3.8099999999999996</v>
      </c>
      <c r="I501" s="91">
        <v>42114</v>
      </c>
      <c r="J501" s="18"/>
      <c r="K501" s="64"/>
      <c r="L501" s="64"/>
      <c r="M501" s="91">
        <v>42157</v>
      </c>
      <c r="N501" s="31" t="s">
        <v>24</v>
      </c>
      <c r="O501" s="18"/>
      <c r="P501" s="18"/>
      <c r="Q501" s="157">
        <v>33.527999999999999</v>
      </c>
      <c r="R501" s="85">
        <v>42233</v>
      </c>
      <c r="S501" s="72" t="s">
        <v>24</v>
      </c>
      <c r="T501" s="34"/>
      <c r="U501" s="34"/>
      <c r="V501" s="167">
        <v>35</v>
      </c>
      <c r="W501" s="154">
        <v>5.48</v>
      </c>
      <c r="X501" s="36"/>
      <c r="Y501" s="18"/>
      <c r="Z501" s="18"/>
      <c r="AA501" s="18"/>
      <c r="AB501" s="18"/>
      <c r="AC501" s="18"/>
      <c r="AD501" s="18"/>
      <c r="AE501" s="18"/>
    </row>
    <row r="502" spans="1:31" ht="15" customHeight="1">
      <c r="A502" s="111" t="s">
        <v>38</v>
      </c>
      <c r="B502" s="31" t="s">
        <v>30</v>
      </c>
      <c r="C502" s="31" t="s">
        <v>31</v>
      </c>
      <c r="D502" s="31">
        <v>19</v>
      </c>
      <c r="E502" s="103" t="s">
        <v>27</v>
      </c>
      <c r="F502" s="102">
        <v>42096</v>
      </c>
      <c r="G502" s="139">
        <v>21.336000000000002</v>
      </c>
      <c r="H502" s="148">
        <v>2.54</v>
      </c>
      <c r="I502" s="91">
        <v>42114</v>
      </c>
      <c r="J502" s="18"/>
      <c r="K502" s="64"/>
      <c r="L502" s="64"/>
      <c r="M502" s="91">
        <v>42157</v>
      </c>
      <c r="N502" s="31" t="s">
        <v>24</v>
      </c>
      <c r="O502" s="18"/>
      <c r="P502" s="18"/>
      <c r="Q502" s="157">
        <v>14.223999999999998</v>
      </c>
      <c r="R502" s="85">
        <v>42233</v>
      </c>
      <c r="S502" s="72" t="s">
        <v>24</v>
      </c>
      <c r="T502" s="34"/>
      <c r="U502" s="34"/>
      <c r="V502" s="167">
        <v>22</v>
      </c>
      <c r="W502" s="154">
        <v>2.76</v>
      </c>
      <c r="X502" s="36"/>
      <c r="Y502" s="18"/>
      <c r="Z502" s="18"/>
      <c r="AA502" s="18"/>
      <c r="AB502" s="18"/>
      <c r="AC502" s="18"/>
      <c r="AD502" s="18"/>
      <c r="AE502" s="18"/>
    </row>
    <row r="503" spans="1:31" ht="15" customHeight="1">
      <c r="A503" s="111" t="s">
        <v>38</v>
      </c>
      <c r="B503" s="31" t="s">
        <v>30</v>
      </c>
      <c r="C503" s="31" t="s">
        <v>31</v>
      </c>
      <c r="D503" s="31">
        <v>20</v>
      </c>
      <c r="E503" s="103" t="s">
        <v>27</v>
      </c>
      <c r="F503" s="102">
        <v>42096</v>
      </c>
      <c r="G503" s="139">
        <v>23.876000000000001</v>
      </c>
      <c r="H503" s="148">
        <v>2.54</v>
      </c>
      <c r="I503" s="91">
        <v>42114</v>
      </c>
      <c r="J503" s="18"/>
      <c r="K503" s="64"/>
      <c r="L503" s="64"/>
      <c r="M503" s="91">
        <v>42157</v>
      </c>
      <c r="N503" s="18"/>
      <c r="O503" s="18"/>
      <c r="P503" s="18"/>
      <c r="Q503" s="157">
        <v>27.94</v>
      </c>
      <c r="R503" s="85">
        <v>42233</v>
      </c>
      <c r="S503" s="34"/>
      <c r="T503" s="34"/>
      <c r="U503" s="34"/>
      <c r="V503" s="167">
        <v>35</v>
      </c>
      <c r="W503" s="154">
        <v>4.8</v>
      </c>
      <c r="X503" s="36"/>
      <c r="Y503" s="18"/>
      <c r="Z503" s="18"/>
      <c r="AA503" s="18"/>
      <c r="AB503" s="18"/>
      <c r="AC503" s="18"/>
      <c r="AD503" s="18"/>
      <c r="AE503" s="18"/>
    </row>
    <row r="504" spans="1:31" ht="15" customHeight="1">
      <c r="A504" s="111" t="s">
        <v>38</v>
      </c>
      <c r="B504" s="31" t="s">
        <v>30</v>
      </c>
      <c r="C504" s="31" t="s">
        <v>31</v>
      </c>
      <c r="D504" s="31">
        <v>1</v>
      </c>
      <c r="E504" s="103" t="s">
        <v>23</v>
      </c>
      <c r="F504" s="102">
        <v>42096</v>
      </c>
      <c r="G504" s="139">
        <v>45.974000000000004</v>
      </c>
      <c r="H504" s="148">
        <v>4.3180000000000005</v>
      </c>
      <c r="I504" s="91">
        <v>42114</v>
      </c>
      <c r="J504" s="18"/>
      <c r="K504" s="64"/>
      <c r="L504" s="64"/>
      <c r="M504" s="91">
        <v>42157</v>
      </c>
      <c r="N504" s="18"/>
      <c r="O504" s="18"/>
      <c r="P504" s="18"/>
      <c r="Q504" s="157">
        <v>54.355999999999995</v>
      </c>
      <c r="R504" s="85">
        <v>42233</v>
      </c>
      <c r="S504" s="34"/>
      <c r="T504" s="34"/>
      <c r="U504" s="34"/>
      <c r="V504" s="167">
        <v>60</v>
      </c>
      <c r="W504" s="154">
        <v>7.69</v>
      </c>
      <c r="X504" s="36"/>
      <c r="Y504" s="18"/>
      <c r="Z504" s="18"/>
      <c r="AA504" s="18"/>
      <c r="AB504" s="18"/>
      <c r="AC504" s="18"/>
      <c r="AD504" s="18"/>
      <c r="AE504" s="18"/>
    </row>
    <row r="505" spans="1:31" ht="15" customHeight="1">
      <c r="A505" s="111" t="s">
        <v>38</v>
      </c>
      <c r="B505" s="31" t="s">
        <v>30</v>
      </c>
      <c r="C505" s="31" t="s">
        <v>31</v>
      </c>
      <c r="D505" s="31">
        <v>2</v>
      </c>
      <c r="E505" s="103" t="s">
        <v>23</v>
      </c>
      <c r="F505" s="102">
        <v>42096</v>
      </c>
      <c r="G505" s="139">
        <v>42.925999999999995</v>
      </c>
      <c r="H505" s="148">
        <v>4.0640000000000001</v>
      </c>
      <c r="I505" s="91">
        <v>42114</v>
      </c>
      <c r="J505" s="18"/>
      <c r="K505" s="64"/>
      <c r="L505" s="64"/>
      <c r="M505" s="91">
        <v>42157</v>
      </c>
      <c r="N505" s="18"/>
      <c r="O505" s="18"/>
      <c r="P505" s="18"/>
      <c r="Q505" s="157">
        <v>53.594000000000001</v>
      </c>
      <c r="R505" s="85">
        <v>42233</v>
      </c>
      <c r="S505" s="34"/>
      <c r="T505" s="34"/>
      <c r="U505" s="34"/>
      <c r="V505" s="167">
        <v>61</v>
      </c>
      <c r="W505" s="154">
        <v>5.96</v>
      </c>
      <c r="X505" s="36"/>
      <c r="Y505" s="18"/>
      <c r="Z505" s="18"/>
      <c r="AA505" s="18"/>
      <c r="AB505" s="18"/>
      <c r="AC505" s="18"/>
      <c r="AD505" s="18"/>
      <c r="AE505" s="18"/>
    </row>
    <row r="506" spans="1:31" ht="15" customHeight="1">
      <c r="A506" s="111" t="s">
        <v>38</v>
      </c>
      <c r="B506" s="31" t="s">
        <v>30</v>
      </c>
      <c r="C506" s="31" t="s">
        <v>31</v>
      </c>
      <c r="D506" s="31">
        <v>3</v>
      </c>
      <c r="E506" s="103" t="s">
        <v>23</v>
      </c>
      <c r="F506" s="102">
        <v>42096</v>
      </c>
      <c r="G506" s="139">
        <v>49.022000000000006</v>
      </c>
      <c r="H506" s="148">
        <v>4.3180000000000005</v>
      </c>
      <c r="I506" s="91">
        <v>42114</v>
      </c>
      <c r="J506" s="18"/>
      <c r="K506" s="64"/>
      <c r="L506" s="64"/>
      <c r="M506" s="91">
        <v>42157</v>
      </c>
      <c r="N506" s="18"/>
      <c r="O506" s="18"/>
      <c r="P506" s="18"/>
      <c r="Q506" s="157">
        <v>59.944000000000003</v>
      </c>
      <c r="R506" s="85">
        <v>42233</v>
      </c>
      <c r="S506" s="34"/>
      <c r="T506" s="34"/>
      <c r="U506" s="34"/>
      <c r="V506" s="167">
        <v>67</v>
      </c>
      <c r="W506" s="154">
        <v>5.94</v>
      </c>
      <c r="X506" s="36"/>
      <c r="Y506" s="18"/>
      <c r="Z506" s="18"/>
      <c r="AA506" s="18"/>
      <c r="AB506" s="18"/>
      <c r="AC506" s="18"/>
      <c r="AD506" s="18"/>
      <c r="AE506" s="18"/>
    </row>
    <row r="507" spans="1:31" ht="15" customHeight="1">
      <c r="A507" s="111" t="s">
        <v>38</v>
      </c>
      <c r="B507" s="31" t="s">
        <v>30</v>
      </c>
      <c r="C507" s="31" t="s">
        <v>31</v>
      </c>
      <c r="D507" s="31">
        <v>4</v>
      </c>
      <c r="E507" s="103" t="s">
        <v>23</v>
      </c>
      <c r="F507" s="102">
        <v>42096</v>
      </c>
      <c r="G507" s="139">
        <v>48.26</v>
      </c>
      <c r="H507" s="148">
        <v>5.08</v>
      </c>
      <c r="I507" s="91">
        <v>42114</v>
      </c>
      <c r="J507" s="18"/>
      <c r="K507" s="64"/>
      <c r="L507" s="64"/>
      <c r="M507" s="91">
        <v>42157</v>
      </c>
      <c r="N507" s="18"/>
      <c r="O507" s="18"/>
      <c r="P507" s="18"/>
      <c r="Q507" s="157">
        <v>51.815999999999995</v>
      </c>
      <c r="R507" s="85">
        <v>42233</v>
      </c>
      <c r="S507" s="34"/>
      <c r="T507" s="34"/>
      <c r="U507" s="34"/>
      <c r="V507" s="167">
        <v>58</v>
      </c>
      <c r="W507" s="154">
        <v>6.55</v>
      </c>
      <c r="X507" s="36"/>
      <c r="Y507" s="18"/>
      <c r="Z507" s="18"/>
      <c r="AA507" s="18"/>
      <c r="AB507" s="18"/>
      <c r="AC507" s="18"/>
      <c r="AD507" s="18"/>
      <c r="AE507" s="18"/>
    </row>
    <row r="508" spans="1:31" ht="15" customHeight="1">
      <c r="A508" s="111" t="s">
        <v>38</v>
      </c>
      <c r="B508" s="31" t="s">
        <v>30</v>
      </c>
      <c r="C508" s="31" t="s">
        <v>31</v>
      </c>
      <c r="D508" s="31">
        <v>5</v>
      </c>
      <c r="E508" s="103" t="s">
        <v>23</v>
      </c>
      <c r="F508" s="102">
        <v>42096</v>
      </c>
      <c r="G508" s="139">
        <v>47.752000000000002</v>
      </c>
      <c r="H508" s="148">
        <v>4.5719999999999992</v>
      </c>
      <c r="I508" s="91">
        <v>42114</v>
      </c>
      <c r="J508" s="18"/>
      <c r="K508" s="64"/>
      <c r="L508" s="64"/>
      <c r="M508" s="91">
        <v>42157</v>
      </c>
      <c r="N508" s="18"/>
      <c r="O508" s="18"/>
      <c r="P508" s="18"/>
      <c r="Q508" s="157">
        <v>53.847999999999999</v>
      </c>
      <c r="R508" s="85">
        <v>42233</v>
      </c>
      <c r="S508" s="34"/>
      <c r="T508" s="34"/>
      <c r="U508" s="34"/>
      <c r="V508" s="167">
        <v>68</v>
      </c>
      <c r="W508" s="154">
        <v>6.4</v>
      </c>
      <c r="X508" s="36"/>
      <c r="Y508" s="18"/>
      <c r="Z508" s="18"/>
      <c r="AA508" s="18"/>
      <c r="AB508" s="18"/>
      <c r="AC508" s="18"/>
      <c r="AD508" s="18"/>
      <c r="AE508" s="18"/>
    </row>
    <row r="509" spans="1:31" ht="15" customHeight="1">
      <c r="A509" s="111" t="s">
        <v>38</v>
      </c>
      <c r="B509" s="31" t="s">
        <v>30</v>
      </c>
      <c r="C509" s="31" t="s">
        <v>31</v>
      </c>
      <c r="D509" s="31">
        <v>6</v>
      </c>
      <c r="E509" s="103" t="s">
        <v>23</v>
      </c>
      <c r="F509" s="102">
        <v>42096</v>
      </c>
      <c r="G509" s="139">
        <v>49.53</v>
      </c>
      <c r="H509" s="148">
        <v>4.5719999999999992</v>
      </c>
      <c r="I509" s="91">
        <v>42114</v>
      </c>
      <c r="J509" s="18"/>
      <c r="K509" s="64"/>
      <c r="L509" s="64"/>
      <c r="M509" s="91">
        <v>42157</v>
      </c>
      <c r="N509" s="18"/>
      <c r="O509" s="18"/>
      <c r="P509" s="18"/>
      <c r="Q509" s="157">
        <v>57.404000000000003</v>
      </c>
      <c r="R509" s="85">
        <v>42233</v>
      </c>
      <c r="S509" s="34"/>
      <c r="T509" s="34"/>
      <c r="U509" s="34"/>
      <c r="V509" s="167">
        <v>67</v>
      </c>
      <c r="W509" s="154">
        <v>6.45</v>
      </c>
      <c r="X509" s="36"/>
      <c r="Y509" s="18"/>
      <c r="Z509" s="18"/>
      <c r="AA509" s="18"/>
      <c r="AB509" s="18"/>
      <c r="AC509" s="18"/>
      <c r="AD509" s="18"/>
      <c r="AE509" s="18"/>
    </row>
    <row r="510" spans="1:31" ht="15" customHeight="1">
      <c r="A510" s="111" t="s">
        <v>38</v>
      </c>
      <c r="B510" s="31" t="s">
        <v>30</v>
      </c>
      <c r="C510" s="31" t="s">
        <v>31</v>
      </c>
      <c r="D510" s="31">
        <v>7</v>
      </c>
      <c r="E510" s="103" t="s">
        <v>23</v>
      </c>
      <c r="F510" s="102">
        <v>42096</v>
      </c>
      <c r="G510" s="139">
        <v>52.07</v>
      </c>
      <c r="H510" s="148">
        <v>4.5719999999999992</v>
      </c>
      <c r="I510" s="91">
        <v>42114</v>
      </c>
      <c r="J510" s="18"/>
      <c r="K510" s="64"/>
      <c r="L510" s="64"/>
      <c r="M510" s="91">
        <v>42157</v>
      </c>
      <c r="N510" s="18"/>
      <c r="O510" s="18"/>
      <c r="P510" s="18"/>
      <c r="Q510" s="157">
        <v>56.387999999999998</v>
      </c>
      <c r="R510" s="85">
        <v>42233</v>
      </c>
      <c r="S510" s="34"/>
      <c r="T510" s="34"/>
      <c r="U510" s="34"/>
      <c r="V510" s="167">
        <v>64</v>
      </c>
      <c r="W510" s="154">
        <v>4.8499999999999996</v>
      </c>
      <c r="X510" s="36"/>
      <c r="Y510" s="18"/>
      <c r="Z510" s="18"/>
      <c r="AA510" s="18"/>
      <c r="AB510" s="18"/>
      <c r="AC510" s="18"/>
      <c r="AD510" s="18"/>
      <c r="AE510" s="18"/>
    </row>
    <row r="511" spans="1:31" ht="15" customHeight="1">
      <c r="A511" s="111" t="s">
        <v>38</v>
      </c>
      <c r="B511" s="31" t="s">
        <v>30</v>
      </c>
      <c r="C511" s="31" t="s">
        <v>31</v>
      </c>
      <c r="D511" s="31">
        <v>8</v>
      </c>
      <c r="E511" s="103" t="s">
        <v>23</v>
      </c>
      <c r="F511" s="102">
        <v>42096</v>
      </c>
      <c r="G511" s="139">
        <v>44.195999999999998</v>
      </c>
      <c r="H511" s="148">
        <v>4.3180000000000005</v>
      </c>
      <c r="I511" s="91">
        <v>42114</v>
      </c>
      <c r="J511" s="18"/>
      <c r="K511" s="64"/>
      <c r="L511" s="64"/>
      <c r="M511" s="91">
        <v>42157</v>
      </c>
      <c r="N511" s="18"/>
      <c r="O511" s="18"/>
      <c r="P511" s="18"/>
      <c r="Q511" s="157">
        <v>53.34</v>
      </c>
      <c r="R511" s="85">
        <v>42233</v>
      </c>
      <c r="S511" s="34"/>
      <c r="T511" s="34"/>
      <c r="U511" s="34"/>
      <c r="V511" s="167">
        <v>57</v>
      </c>
      <c r="W511" s="154">
        <v>5.31</v>
      </c>
      <c r="X511" s="36"/>
      <c r="Y511" s="18"/>
      <c r="Z511" s="18"/>
      <c r="AA511" s="18"/>
      <c r="AB511" s="18"/>
      <c r="AC511" s="18"/>
      <c r="AD511" s="18"/>
      <c r="AE511" s="18"/>
    </row>
    <row r="512" spans="1:31" ht="15" customHeight="1">
      <c r="A512" s="111" t="s">
        <v>38</v>
      </c>
      <c r="B512" s="31" t="s">
        <v>30</v>
      </c>
      <c r="C512" s="31" t="s">
        <v>31</v>
      </c>
      <c r="D512" s="31">
        <v>9</v>
      </c>
      <c r="E512" s="103" t="s">
        <v>23</v>
      </c>
      <c r="F512" s="102">
        <v>42096</v>
      </c>
      <c r="G512" s="139">
        <v>42.672000000000004</v>
      </c>
      <c r="H512" s="148">
        <v>3.556</v>
      </c>
      <c r="I512" s="91">
        <v>42114</v>
      </c>
      <c r="J512" s="18"/>
      <c r="K512" s="64"/>
      <c r="L512" s="64"/>
      <c r="M512" s="91">
        <v>42157</v>
      </c>
      <c r="N512" s="18"/>
      <c r="O512" s="18"/>
      <c r="P512" s="18"/>
      <c r="Q512" s="157">
        <v>46.228000000000002</v>
      </c>
      <c r="R512" s="85">
        <v>42233</v>
      </c>
      <c r="S512" s="34"/>
      <c r="T512" s="34" t="s">
        <v>24</v>
      </c>
      <c r="U512" s="34"/>
      <c r="V512" s="167">
        <v>50</v>
      </c>
      <c r="W512" s="154">
        <v>5.56</v>
      </c>
      <c r="X512" s="36"/>
      <c r="Y512" s="18"/>
      <c r="Z512" s="18"/>
      <c r="AA512" s="18"/>
      <c r="AB512" s="18"/>
      <c r="AC512" s="18"/>
      <c r="AD512" s="18"/>
      <c r="AE512" s="18"/>
    </row>
    <row r="513" spans="1:31" ht="15" customHeight="1">
      <c r="A513" s="111" t="s">
        <v>38</v>
      </c>
      <c r="B513" s="31" t="s">
        <v>30</v>
      </c>
      <c r="C513" s="31" t="s">
        <v>31</v>
      </c>
      <c r="D513" s="31">
        <v>10</v>
      </c>
      <c r="E513" s="103" t="s">
        <v>23</v>
      </c>
      <c r="F513" s="102">
        <v>42096</v>
      </c>
      <c r="G513" s="139">
        <v>55.88</v>
      </c>
      <c r="H513" s="148">
        <v>4.5719999999999992</v>
      </c>
      <c r="I513" s="91">
        <v>42114</v>
      </c>
      <c r="J513" s="18"/>
      <c r="K513" s="64"/>
      <c r="L513" s="64"/>
      <c r="M513" s="91">
        <v>42157</v>
      </c>
      <c r="N513" s="18"/>
      <c r="O513" s="18"/>
      <c r="P513" s="18"/>
      <c r="Q513" s="157">
        <v>61.975999999999999</v>
      </c>
      <c r="R513" s="85">
        <v>42233</v>
      </c>
      <c r="S513" s="34"/>
      <c r="T513" s="34"/>
      <c r="U513" s="34"/>
      <c r="V513" s="167">
        <v>68</v>
      </c>
      <c r="W513" s="154">
        <v>6.47</v>
      </c>
      <c r="X513" s="36"/>
      <c r="Y513" s="18"/>
      <c r="Z513" s="18"/>
      <c r="AA513" s="18"/>
      <c r="AB513" s="18"/>
      <c r="AC513" s="18"/>
      <c r="AD513" s="18"/>
      <c r="AE513" s="18"/>
    </row>
    <row r="514" spans="1:31" ht="15" customHeight="1">
      <c r="A514" s="111" t="s">
        <v>38</v>
      </c>
      <c r="B514" s="31" t="s">
        <v>30</v>
      </c>
      <c r="C514" s="31" t="s">
        <v>31</v>
      </c>
      <c r="D514" s="31">
        <v>11</v>
      </c>
      <c r="E514" s="103" t="s">
        <v>23</v>
      </c>
      <c r="F514" s="102">
        <v>42096</v>
      </c>
      <c r="G514" s="139">
        <v>37.592000000000006</v>
      </c>
      <c r="H514" s="148">
        <v>3.556</v>
      </c>
      <c r="I514" s="91">
        <v>42114</v>
      </c>
      <c r="J514" s="18"/>
      <c r="K514" s="64"/>
      <c r="L514" s="64"/>
      <c r="M514" s="91">
        <v>42157</v>
      </c>
      <c r="N514" s="18"/>
      <c r="O514" s="18"/>
      <c r="P514" s="18"/>
      <c r="Q514" s="157">
        <v>46.99</v>
      </c>
      <c r="R514" s="85">
        <v>42233</v>
      </c>
      <c r="S514" s="34"/>
      <c r="T514" s="34"/>
      <c r="U514" s="34"/>
      <c r="V514" s="167">
        <v>55</v>
      </c>
      <c r="W514" s="154">
        <v>5.49</v>
      </c>
      <c r="X514" s="36"/>
      <c r="Y514" s="18"/>
      <c r="Z514" s="18"/>
      <c r="AA514" s="18"/>
      <c r="AB514" s="18"/>
      <c r="AC514" s="18"/>
      <c r="AD514" s="18"/>
      <c r="AE514" s="18"/>
    </row>
    <row r="515" spans="1:31" ht="15" customHeight="1">
      <c r="A515" s="111" t="s">
        <v>38</v>
      </c>
      <c r="B515" s="31" t="s">
        <v>30</v>
      </c>
      <c r="C515" s="31" t="s">
        <v>31</v>
      </c>
      <c r="D515" s="31">
        <v>12</v>
      </c>
      <c r="E515" s="103" t="s">
        <v>23</v>
      </c>
      <c r="F515" s="102">
        <v>42096</v>
      </c>
      <c r="G515" s="139">
        <v>47.752000000000002</v>
      </c>
      <c r="H515" s="148">
        <v>4.5719999999999992</v>
      </c>
      <c r="I515" s="91">
        <v>42114</v>
      </c>
      <c r="J515" s="18"/>
      <c r="K515" s="64"/>
      <c r="L515" s="64"/>
      <c r="M515" s="91">
        <v>42157</v>
      </c>
      <c r="N515" s="18"/>
      <c r="O515" s="18"/>
      <c r="P515" s="18"/>
      <c r="Q515" s="157">
        <v>51.815999999999995</v>
      </c>
      <c r="R515" s="85">
        <v>42233</v>
      </c>
      <c r="S515" s="34"/>
      <c r="T515" s="34"/>
      <c r="U515" s="34"/>
      <c r="V515" s="167">
        <v>56</v>
      </c>
      <c r="W515" s="154">
        <v>6.53</v>
      </c>
      <c r="X515" s="36"/>
      <c r="Y515" s="18"/>
      <c r="Z515" s="18"/>
      <c r="AA515" s="18"/>
      <c r="AB515" s="18"/>
      <c r="AC515" s="18"/>
      <c r="AD515" s="18"/>
      <c r="AE515" s="18"/>
    </row>
    <row r="516" spans="1:31" ht="15" customHeight="1">
      <c r="A516" s="111" t="s">
        <v>38</v>
      </c>
      <c r="B516" s="31" t="s">
        <v>30</v>
      </c>
      <c r="C516" s="31" t="s">
        <v>31</v>
      </c>
      <c r="D516" s="31">
        <v>13</v>
      </c>
      <c r="E516" s="103" t="s">
        <v>23</v>
      </c>
      <c r="F516" s="102">
        <v>42096</v>
      </c>
      <c r="G516" s="139">
        <v>37.083999999999996</v>
      </c>
      <c r="H516" s="148">
        <v>4.0640000000000001</v>
      </c>
      <c r="I516" s="91">
        <v>42114</v>
      </c>
      <c r="J516" s="18"/>
      <c r="K516" s="64"/>
      <c r="L516" s="64"/>
      <c r="M516" s="91">
        <v>42157</v>
      </c>
      <c r="N516" s="18"/>
      <c r="O516" s="18"/>
      <c r="P516" s="18"/>
      <c r="Q516" s="157">
        <v>43.942</v>
      </c>
      <c r="R516" s="85">
        <v>42233</v>
      </c>
      <c r="S516" s="34"/>
      <c r="T516" s="34"/>
      <c r="U516" s="34"/>
      <c r="V516" s="167">
        <v>51</v>
      </c>
      <c r="W516" s="154">
        <v>4.1900000000000004</v>
      </c>
      <c r="X516" s="36"/>
      <c r="Y516" s="18"/>
      <c r="Z516" s="18"/>
      <c r="AA516" s="18"/>
      <c r="AB516" s="18"/>
      <c r="AC516" s="18"/>
      <c r="AD516" s="18"/>
      <c r="AE516" s="18"/>
    </row>
    <row r="517" spans="1:31" ht="15" customHeight="1">
      <c r="A517" s="111" t="s">
        <v>38</v>
      </c>
      <c r="B517" s="31" t="s">
        <v>30</v>
      </c>
      <c r="C517" s="31" t="s">
        <v>31</v>
      </c>
      <c r="D517" s="31">
        <v>14</v>
      </c>
      <c r="E517" s="103" t="s">
        <v>23</v>
      </c>
      <c r="F517" s="102">
        <v>42096</v>
      </c>
      <c r="G517" s="139">
        <v>56.895999999999994</v>
      </c>
      <c r="H517" s="148">
        <v>4.8259999999999996</v>
      </c>
      <c r="I517" s="91">
        <v>42114</v>
      </c>
      <c r="J517" s="18"/>
      <c r="K517" s="64"/>
      <c r="L517" s="64"/>
      <c r="M517" s="91">
        <v>42157</v>
      </c>
      <c r="N517" s="18"/>
      <c r="O517" s="18"/>
      <c r="P517" s="18"/>
      <c r="Q517" s="157">
        <v>56.895999999999994</v>
      </c>
      <c r="R517" s="85">
        <v>42233</v>
      </c>
      <c r="S517" s="34"/>
      <c r="T517" s="34"/>
      <c r="U517" s="34"/>
      <c r="V517" s="167">
        <v>60</v>
      </c>
      <c r="W517" s="154">
        <v>6.29</v>
      </c>
      <c r="X517" s="36"/>
      <c r="Y517" s="18"/>
      <c r="Z517" s="18"/>
      <c r="AA517" s="18"/>
      <c r="AB517" s="18"/>
      <c r="AC517" s="18"/>
      <c r="AD517" s="18"/>
      <c r="AE517" s="18"/>
    </row>
    <row r="518" spans="1:31" ht="15" customHeight="1">
      <c r="A518" s="111" t="s">
        <v>38</v>
      </c>
      <c r="B518" s="31" t="s">
        <v>30</v>
      </c>
      <c r="C518" s="31" t="s">
        <v>31</v>
      </c>
      <c r="D518" s="31">
        <v>15</v>
      </c>
      <c r="E518" s="103" t="s">
        <v>23</v>
      </c>
      <c r="F518" s="102">
        <v>42096</v>
      </c>
      <c r="G518" s="139">
        <v>44.45</v>
      </c>
      <c r="H518" s="148">
        <v>4.5719999999999992</v>
      </c>
      <c r="I518" s="91">
        <v>42114</v>
      </c>
      <c r="J518" s="18"/>
      <c r="K518" s="64"/>
      <c r="L518" s="64"/>
      <c r="M518" s="91">
        <v>42157</v>
      </c>
      <c r="N518" s="18"/>
      <c r="O518" s="18"/>
      <c r="P518" s="18"/>
      <c r="Q518" s="157">
        <v>51.054000000000002</v>
      </c>
      <c r="R518" s="85">
        <v>42233</v>
      </c>
      <c r="S518" s="34"/>
      <c r="T518" s="34"/>
      <c r="U518" s="34"/>
      <c r="V518" s="167">
        <v>54</v>
      </c>
      <c r="W518" s="154">
        <v>6.68</v>
      </c>
      <c r="X518" s="36"/>
      <c r="Y518" s="18"/>
      <c r="Z518" s="18"/>
      <c r="AA518" s="18"/>
      <c r="AB518" s="18"/>
      <c r="AC518" s="18"/>
      <c r="AD518" s="18"/>
      <c r="AE518" s="18"/>
    </row>
    <row r="519" spans="1:31" ht="15" customHeight="1">
      <c r="A519" s="111" t="s">
        <v>38</v>
      </c>
      <c r="B519" s="31" t="s">
        <v>30</v>
      </c>
      <c r="C519" s="31" t="s">
        <v>31</v>
      </c>
      <c r="D519" s="31">
        <v>16</v>
      </c>
      <c r="E519" s="103" t="s">
        <v>23</v>
      </c>
      <c r="F519" s="102">
        <v>42096</v>
      </c>
      <c r="G519" s="139">
        <v>54.355999999999995</v>
      </c>
      <c r="H519" s="148">
        <v>4.0640000000000001</v>
      </c>
      <c r="I519" s="91">
        <v>42114</v>
      </c>
      <c r="J519" s="18"/>
      <c r="K519" s="64"/>
      <c r="L519" s="64"/>
      <c r="M519" s="91">
        <v>42157</v>
      </c>
      <c r="N519" s="18"/>
      <c r="O519" s="18"/>
      <c r="P519" s="18"/>
      <c r="Q519" s="157">
        <v>58.674000000000007</v>
      </c>
      <c r="R519" s="85">
        <v>42233</v>
      </c>
      <c r="S519" s="34"/>
      <c r="T519" s="34"/>
      <c r="U519" s="34"/>
      <c r="V519" s="167">
        <v>67</v>
      </c>
      <c r="W519" s="154">
        <v>5.6</v>
      </c>
      <c r="X519" s="36"/>
      <c r="Y519" s="18"/>
      <c r="Z519" s="18"/>
      <c r="AA519" s="18"/>
      <c r="AB519" s="18"/>
      <c r="AC519" s="18"/>
      <c r="AD519" s="18"/>
      <c r="AE519" s="18"/>
    </row>
    <row r="520" spans="1:31" ht="15" customHeight="1">
      <c r="A520" s="111" t="s">
        <v>38</v>
      </c>
      <c r="B520" s="31" t="s">
        <v>30</v>
      </c>
      <c r="C520" s="31" t="s">
        <v>31</v>
      </c>
      <c r="D520" s="31">
        <v>17</v>
      </c>
      <c r="E520" s="103" t="s">
        <v>23</v>
      </c>
      <c r="F520" s="102">
        <v>42096</v>
      </c>
      <c r="G520" s="139">
        <v>50.292000000000002</v>
      </c>
      <c r="H520" s="148">
        <v>4.0640000000000001</v>
      </c>
      <c r="I520" s="91">
        <v>42114</v>
      </c>
      <c r="J520" s="18"/>
      <c r="K520" s="64"/>
      <c r="L520" s="64"/>
      <c r="M520" s="91">
        <v>42157</v>
      </c>
      <c r="N520" s="18"/>
      <c r="O520" s="18"/>
      <c r="P520" s="18"/>
      <c r="Q520" s="157">
        <v>62.230000000000004</v>
      </c>
      <c r="R520" s="85">
        <v>42233</v>
      </c>
      <c r="S520" s="34"/>
      <c r="T520" s="34"/>
      <c r="U520" s="34"/>
      <c r="V520" s="167">
        <v>77</v>
      </c>
      <c r="W520" s="154">
        <v>9.09</v>
      </c>
      <c r="X520" s="36"/>
      <c r="Y520" s="18"/>
      <c r="Z520" s="18"/>
      <c r="AA520" s="18"/>
      <c r="AB520" s="18"/>
      <c r="AC520" s="18"/>
      <c r="AD520" s="18"/>
      <c r="AE520" s="18"/>
    </row>
    <row r="521" spans="1:31" ht="15" customHeight="1">
      <c r="A521" s="111" t="s">
        <v>38</v>
      </c>
      <c r="B521" s="31" t="s">
        <v>30</v>
      </c>
      <c r="C521" s="31" t="s">
        <v>31</v>
      </c>
      <c r="D521" s="31">
        <v>18</v>
      </c>
      <c r="E521" s="103" t="s">
        <v>23</v>
      </c>
      <c r="F521" s="102">
        <v>42096</v>
      </c>
      <c r="G521" s="139">
        <v>40.386000000000003</v>
      </c>
      <c r="H521" s="148">
        <v>4.3180000000000005</v>
      </c>
      <c r="I521" s="91">
        <v>42114</v>
      </c>
      <c r="J521" s="18"/>
      <c r="K521" s="64"/>
      <c r="L521" s="64"/>
      <c r="M521" s="91">
        <v>42157</v>
      </c>
      <c r="N521" s="18"/>
      <c r="O521" s="18"/>
      <c r="P521" s="18"/>
      <c r="Q521" s="157">
        <v>44.704000000000008</v>
      </c>
      <c r="R521" s="85">
        <v>42233</v>
      </c>
      <c r="S521" s="34"/>
      <c r="T521" s="34" t="s">
        <v>24</v>
      </c>
      <c r="U521" s="34"/>
      <c r="V521" s="167">
        <v>48</v>
      </c>
      <c r="W521" s="154">
        <v>4.2</v>
      </c>
      <c r="X521" s="36"/>
      <c r="Y521" s="18"/>
      <c r="Z521" s="18"/>
      <c r="AA521" s="18"/>
      <c r="AB521" s="18"/>
      <c r="AC521" s="18"/>
      <c r="AD521" s="18"/>
      <c r="AE521" s="18"/>
    </row>
    <row r="522" spans="1:31" ht="15" customHeight="1">
      <c r="A522" s="111" t="s">
        <v>38</v>
      </c>
      <c r="B522" s="31" t="s">
        <v>30</v>
      </c>
      <c r="C522" s="31" t="s">
        <v>31</v>
      </c>
      <c r="D522" s="31">
        <v>19</v>
      </c>
      <c r="E522" s="103" t="s">
        <v>23</v>
      </c>
      <c r="F522" s="102">
        <v>42096</v>
      </c>
      <c r="G522" s="139">
        <v>44.704000000000008</v>
      </c>
      <c r="H522" s="148">
        <v>3.8099999999999996</v>
      </c>
      <c r="I522" s="91">
        <v>42114</v>
      </c>
      <c r="J522" s="18"/>
      <c r="K522" s="64"/>
      <c r="L522" s="64"/>
      <c r="M522" s="91">
        <v>42157</v>
      </c>
      <c r="N522" s="18"/>
      <c r="O522" s="18"/>
      <c r="P522" s="18"/>
      <c r="Q522" s="157">
        <v>52.324000000000005</v>
      </c>
      <c r="R522" s="85">
        <v>42233</v>
      </c>
      <c r="S522" s="34"/>
      <c r="T522" s="34"/>
      <c r="U522" s="34"/>
      <c r="V522" s="167">
        <v>61</v>
      </c>
      <c r="W522" s="154">
        <v>6.57</v>
      </c>
      <c r="X522" s="36"/>
      <c r="Y522" s="18"/>
      <c r="Z522" s="18"/>
      <c r="AA522" s="18"/>
      <c r="AB522" s="18"/>
      <c r="AC522" s="18"/>
      <c r="AD522" s="18"/>
      <c r="AE522" s="18"/>
    </row>
    <row r="523" spans="1:31" ht="15" customHeight="1">
      <c r="A523" s="112" t="s">
        <v>38</v>
      </c>
      <c r="B523" s="32" t="s">
        <v>30</v>
      </c>
      <c r="C523" s="32" t="s">
        <v>31</v>
      </c>
      <c r="D523" s="32">
        <v>20</v>
      </c>
      <c r="E523" s="105" t="s">
        <v>23</v>
      </c>
      <c r="F523" s="104">
        <v>42096</v>
      </c>
      <c r="G523" s="140">
        <v>49.53</v>
      </c>
      <c r="H523" s="149">
        <v>3.556</v>
      </c>
      <c r="I523" s="92">
        <v>42114</v>
      </c>
      <c r="J523" s="18"/>
      <c r="K523" s="64"/>
      <c r="L523" s="64"/>
      <c r="M523" s="92">
        <v>42157</v>
      </c>
      <c r="N523" s="18"/>
      <c r="O523" s="18"/>
      <c r="P523" s="18"/>
      <c r="Q523" s="157">
        <v>55.625999999999998</v>
      </c>
      <c r="R523" s="85">
        <v>42233</v>
      </c>
      <c r="S523" s="34"/>
      <c r="T523" s="34"/>
      <c r="U523" s="34"/>
      <c r="V523" s="167">
        <v>70</v>
      </c>
      <c r="W523" s="154">
        <v>7.98</v>
      </c>
      <c r="X523" s="37"/>
      <c r="Y523" s="33"/>
      <c r="Z523" s="33"/>
      <c r="AA523" s="33"/>
      <c r="AB523" s="33"/>
      <c r="AC523" s="33"/>
      <c r="AD523" s="33"/>
      <c r="AE523" s="33"/>
    </row>
    <row r="524" spans="1:31" ht="15" customHeight="1">
      <c r="A524" s="109" t="s">
        <v>38</v>
      </c>
      <c r="B524" s="24" t="s">
        <v>32</v>
      </c>
      <c r="C524" s="24" t="s">
        <v>29</v>
      </c>
      <c r="D524" s="24">
        <v>1</v>
      </c>
      <c r="E524" s="89" t="s">
        <v>27</v>
      </c>
      <c r="F524" s="83">
        <v>42096</v>
      </c>
      <c r="G524" s="137">
        <v>38.1</v>
      </c>
      <c r="H524" s="146">
        <v>4.8259999999999996</v>
      </c>
      <c r="I524" s="83">
        <v>42114</v>
      </c>
      <c r="J524" s="48"/>
      <c r="K524" s="63"/>
      <c r="L524" s="63"/>
      <c r="M524" s="83">
        <v>42157</v>
      </c>
      <c r="N524" s="48"/>
      <c r="O524" s="48"/>
      <c r="P524" s="48"/>
      <c r="Q524" s="161">
        <v>40.132000000000005</v>
      </c>
      <c r="R524" s="83">
        <v>42233</v>
      </c>
      <c r="S524" s="49"/>
      <c r="T524" s="49" t="s">
        <v>24</v>
      </c>
      <c r="U524" s="49"/>
      <c r="V524" s="168">
        <v>48</v>
      </c>
      <c r="W524" s="153">
        <v>4.72</v>
      </c>
      <c r="X524" s="25"/>
      <c r="Y524" s="25"/>
      <c r="Z524" s="25"/>
      <c r="AA524" s="26"/>
      <c r="AB524" s="28"/>
      <c r="AC524" s="25"/>
      <c r="AD524" s="25"/>
      <c r="AE524" s="26"/>
    </row>
    <row r="525" spans="1:31" ht="15" customHeight="1">
      <c r="A525" s="109" t="s">
        <v>38</v>
      </c>
      <c r="B525" s="24" t="s">
        <v>32</v>
      </c>
      <c r="C525" s="24" t="s">
        <v>29</v>
      </c>
      <c r="D525" s="24">
        <v>2</v>
      </c>
      <c r="E525" s="89" t="s">
        <v>27</v>
      </c>
      <c r="F525" s="83">
        <v>42096</v>
      </c>
      <c r="G525" s="137">
        <v>22.86</v>
      </c>
      <c r="H525" s="146">
        <v>3.0479999999999996</v>
      </c>
      <c r="I525" s="83">
        <v>42114</v>
      </c>
      <c r="J525" s="48"/>
      <c r="K525" s="63"/>
      <c r="L525" s="63"/>
      <c r="M525" s="83">
        <v>42157</v>
      </c>
      <c r="N525" s="48"/>
      <c r="O525" s="49" t="s">
        <v>24</v>
      </c>
      <c r="P525" s="48"/>
      <c r="Q525" s="161">
        <v>23.114000000000001</v>
      </c>
      <c r="R525" s="83">
        <v>42233</v>
      </c>
      <c r="S525" s="49"/>
      <c r="T525" s="49" t="s">
        <v>24</v>
      </c>
      <c r="U525" s="49"/>
      <c r="V525" s="168">
        <v>15</v>
      </c>
      <c r="W525" s="153">
        <v>2.21</v>
      </c>
      <c r="X525" s="25"/>
      <c r="Y525" s="25"/>
      <c r="Z525" s="25"/>
      <c r="AA525" s="26"/>
      <c r="AB525" s="28"/>
      <c r="AC525" s="25"/>
      <c r="AD525" s="25"/>
      <c r="AE525" s="26"/>
    </row>
    <row r="526" spans="1:31" ht="15" customHeight="1">
      <c r="A526" s="109" t="s">
        <v>38</v>
      </c>
      <c r="B526" s="24" t="s">
        <v>32</v>
      </c>
      <c r="C526" s="24" t="s">
        <v>29</v>
      </c>
      <c r="D526" s="24">
        <v>3</v>
      </c>
      <c r="E526" s="89" t="s">
        <v>27</v>
      </c>
      <c r="F526" s="83">
        <v>42096</v>
      </c>
      <c r="G526" s="137">
        <v>26.67</v>
      </c>
      <c r="H526" s="146">
        <v>3.556</v>
      </c>
      <c r="I526" s="83">
        <v>42114</v>
      </c>
      <c r="J526" s="48"/>
      <c r="K526" s="63"/>
      <c r="L526" s="63"/>
      <c r="M526" s="83">
        <v>42157</v>
      </c>
      <c r="N526" s="48"/>
      <c r="O526" s="48"/>
      <c r="P526" s="48"/>
      <c r="Q526" s="161">
        <v>32.765999999999998</v>
      </c>
      <c r="R526" s="83">
        <v>42233</v>
      </c>
      <c r="S526" s="49"/>
      <c r="T526" s="49"/>
      <c r="U526" s="49" t="s">
        <v>24</v>
      </c>
      <c r="V526" s="168">
        <v>34</v>
      </c>
      <c r="W526" s="153">
        <v>5.3</v>
      </c>
      <c r="X526" s="25"/>
      <c r="Y526" s="25"/>
      <c r="Z526" s="25"/>
      <c r="AA526" s="26"/>
      <c r="AB526" s="28"/>
      <c r="AC526" s="25"/>
      <c r="AD526" s="25"/>
      <c r="AE526" s="26"/>
    </row>
    <row r="527" spans="1:31" ht="15" customHeight="1">
      <c r="A527" s="109" t="s">
        <v>38</v>
      </c>
      <c r="B527" s="24" t="s">
        <v>32</v>
      </c>
      <c r="C527" s="24" t="s">
        <v>29</v>
      </c>
      <c r="D527" s="24">
        <v>4</v>
      </c>
      <c r="E527" s="89" t="s">
        <v>27</v>
      </c>
      <c r="F527" s="83">
        <v>42096</v>
      </c>
      <c r="G527" s="137">
        <v>29.463999999999999</v>
      </c>
      <c r="H527" s="146">
        <v>3.0479999999999996</v>
      </c>
      <c r="I527" s="83">
        <v>42114</v>
      </c>
      <c r="J527" s="48"/>
      <c r="K527" s="63"/>
      <c r="L527" s="63"/>
      <c r="M527" s="83">
        <v>42157</v>
      </c>
      <c r="N527" s="48"/>
      <c r="O527" s="48"/>
      <c r="P527" s="48"/>
      <c r="Q527" s="161">
        <v>28.447999999999997</v>
      </c>
      <c r="R527" s="83">
        <v>42233</v>
      </c>
      <c r="S527" s="49"/>
      <c r="T527" s="49" t="s">
        <v>24</v>
      </c>
      <c r="U527" s="49" t="s">
        <v>24</v>
      </c>
      <c r="V527" s="168">
        <v>38</v>
      </c>
      <c r="W527" s="153">
        <v>4.07</v>
      </c>
      <c r="X527" s="25"/>
      <c r="Y527" s="25"/>
      <c r="Z527" s="25"/>
      <c r="AA527" s="26"/>
      <c r="AB527" s="28"/>
      <c r="AC527" s="25"/>
      <c r="AD527" s="25"/>
      <c r="AE527" s="26"/>
    </row>
    <row r="528" spans="1:31" ht="15" customHeight="1">
      <c r="A528" s="109" t="s">
        <v>38</v>
      </c>
      <c r="B528" s="24" t="s">
        <v>32</v>
      </c>
      <c r="C528" s="24" t="s">
        <v>29</v>
      </c>
      <c r="D528" s="24">
        <v>5</v>
      </c>
      <c r="E528" s="89" t="s">
        <v>27</v>
      </c>
      <c r="F528" s="83">
        <v>42096</v>
      </c>
      <c r="G528" s="137">
        <v>35.56</v>
      </c>
      <c r="H528" s="146">
        <v>5.08</v>
      </c>
      <c r="I528" s="83">
        <v>42114</v>
      </c>
      <c r="J528" s="48"/>
      <c r="K528" s="63"/>
      <c r="L528" s="63"/>
      <c r="M528" s="83">
        <v>42157</v>
      </c>
      <c r="N528" s="48"/>
      <c r="O528" s="48"/>
      <c r="P528" s="48"/>
      <c r="Q528" s="161">
        <v>42.925999999999995</v>
      </c>
      <c r="R528" s="83">
        <v>42233</v>
      </c>
      <c r="S528" s="49"/>
      <c r="T528" s="49" t="s">
        <v>24</v>
      </c>
      <c r="U528" s="49"/>
      <c r="V528" s="168">
        <v>46</v>
      </c>
      <c r="W528" s="153">
        <v>6.3</v>
      </c>
      <c r="X528" s="25"/>
      <c r="Y528" s="25"/>
      <c r="Z528" s="25"/>
      <c r="AA528" s="26"/>
      <c r="AB528" s="28"/>
      <c r="AC528" s="25"/>
      <c r="AD528" s="25"/>
      <c r="AE528" s="26"/>
    </row>
    <row r="529" spans="1:31" ht="15" customHeight="1">
      <c r="A529" s="109" t="s">
        <v>38</v>
      </c>
      <c r="B529" s="24" t="s">
        <v>32</v>
      </c>
      <c r="C529" s="24" t="s">
        <v>29</v>
      </c>
      <c r="D529" s="24">
        <v>6</v>
      </c>
      <c r="E529" s="89" t="s">
        <v>27</v>
      </c>
      <c r="F529" s="83">
        <v>42096</v>
      </c>
      <c r="G529" s="137">
        <v>43.18</v>
      </c>
      <c r="H529" s="146">
        <v>4.5719999999999992</v>
      </c>
      <c r="I529" s="83">
        <v>42114</v>
      </c>
      <c r="J529" s="48"/>
      <c r="K529" s="63"/>
      <c r="L529" s="63"/>
      <c r="M529" s="83">
        <v>42157</v>
      </c>
      <c r="N529" s="48"/>
      <c r="O529" s="48"/>
      <c r="P529" s="48"/>
      <c r="Q529" s="161">
        <v>48.768000000000001</v>
      </c>
      <c r="R529" s="83">
        <v>42233</v>
      </c>
      <c r="S529" s="49"/>
      <c r="T529" s="49" t="s">
        <v>24</v>
      </c>
      <c r="U529" s="49" t="s">
        <v>24</v>
      </c>
      <c r="V529" s="168">
        <v>42</v>
      </c>
      <c r="W529" s="153">
        <v>5.77</v>
      </c>
      <c r="X529" s="25"/>
      <c r="Y529" s="25"/>
      <c r="Z529" s="25"/>
      <c r="AA529" s="26"/>
      <c r="AB529" s="28"/>
      <c r="AC529" s="25"/>
      <c r="AD529" s="25"/>
      <c r="AE529" s="26"/>
    </row>
    <row r="530" spans="1:31" ht="15" customHeight="1">
      <c r="A530" s="109" t="s">
        <v>38</v>
      </c>
      <c r="B530" s="24" t="s">
        <v>32</v>
      </c>
      <c r="C530" s="24" t="s">
        <v>29</v>
      </c>
      <c r="D530" s="24">
        <v>7</v>
      </c>
      <c r="E530" s="89" t="s">
        <v>27</v>
      </c>
      <c r="F530" s="83">
        <v>42096</v>
      </c>
      <c r="G530" s="137">
        <v>25.654</v>
      </c>
      <c r="H530" s="146">
        <v>3.302</v>
      </c>
      <c r="I530" s="83">
        <v>42114</v>
      </c>
      <c r="J530" s="48"/>
      <c r="K530" s="63"/>
      <c r="L530" s="63"/>
      <c r="M530" s="83">
        <v>42157</v>
      </c>
      <c r="N530" s="48"/>
      <c r="O530" s="48"/>
      <c r="P530" s="48"/>
      <c r="Q530" s="161">
        <v>25.146000000000001</v>
      </c>
      <c r="R530" s="83">
        <v>42233</v>
      </c>
      <c r="S530" s="49"/>
      <c r="T530" s="49" t="s">
        <v>24</v>
      </c>
      <c r="U530" s="49"/>
      <c r="V530" s="168">
        <v>23</v>
      </c>
      <c r="W530" s="153">
        <v>2.57</v>
      </c>
      <c r="X530" s="25"/>
      <c r="Y530" s="25"/>
      <c r="Z530" s="25"/>
      <c r="AA530" s="26"/>
      <c r="AB530" s="28"/>
      <c r="AC530" s="25"/>
      <c r="AD530" s="25"/>
      <c r="AE530" s="26"/>
    </row>
    <row r="531" spans="1:31" ht="15" customHeight="1">
      <c r="A531" s="109" t="s">
        <v>38</v>
      </c>
      <c r="B531" s="24" t="s">
        <v>32</v>
      </c>
      <c r="C531" s="24" t="s">
        <v>29</v>
      </c>
      <c r="D531" s="24">
        <v>8</v>
      </c>
      <c r="E531" s="89" t="s">
        <v>27</v>
      </c>
      <c r="F531" s="83">
        <v>42096</v>
      </c>
      <c r="G531" s="137">
        <v>27.686</v>
      </c>
      <c r="H531" s="146">
        <v>3.302</v>
      </c>
      <c r="I531" s="83">
        <v>42114</v>
      </c>
      <c r="J531" s="48"/>
      <c r="K531" s="63"/>
      <c r="L531" s="63"/>
      <c r="M531" s="83">
        <v>42157</v>
      </c>
      <c r="N531" s="48"/>
      <c r="O531" s="48"/>
      <c r="P531" s="48"/>
      <c r="Q531" s="161">
        <v>30.226000000000003</v>
      </c>
      <c r="R531" s="83">
        <v>42233</v>
      </c>
      <c r="S531" s="49"/>
      <c r="T531" s="49" t="s">
        <v>24</v>
      </c>
      <c r="U531" s="49"/>
      <c r="V531" s="168">
        <v>28</v>
      </c>
      <c r="W531" s="153">
        <v>4.25</v>
      </c>
      <c r="X531" s="25"/>
      <c r="Y531" s="25"/>
      <c r="Z531" s="25"/>
      <c r="AA531" s="26"/>
      <c r="AB531" s="28"/>
      <c r="AC531" s="25"/>
      <c r="AD531" s="25"/>
      <c r="AE531" s="26"/>
    </row>
    <row r="532" spans="1:31" ht="15" customHeight="1">
      <c r="A532" s="109" t="s">
        <v>38</v>
      </c>
      <c r="B532" s="24" t="s">
        <v>32</v>
      </c>
      <c r="C532" s="24" t="s">
        <v>29</v>
      </c>
      <c r="D532" s="24">
        <v>9</v>
      </c>
      <c r="E532" s="89" t="s">
        <v>27</v>
      </c>
      <c r="F532" s="83">
        <v>42096</v>
      </c>
      <c r="G532" s="137">
        <v>40.386000000000003</v>
      </c>
      <c r="H532" s="146">
        <v>6.6040000000000001</v>
      </c>
      <c r="I532" s="83">
        <v>42114</v>
      </c>
      <c r="J532" s="48"/>
      <c r="K532" s="63"/>
      <c r="L532" s="63"/>
      <c r="M532" s="83">
        <v>42157</v>
      </c>
      <c r="N532" s="48"/>
      <c r="O532" s="48"/>
      <c r="P532" s="48"/>
      <c r="Q532" s="161">
        <v>44.45</v>
      </c>
      <c r="R532" s="83">
        <v>42233</v>
      </c>
      <c r="S532" s="49"/>
      <c r="T532" s="49"/>
      <c r="U532" s="49"/>
      <c r="V532" s="168">
        <v>51</v>
      </c>
      <c r="W532" s="153">
        <v>9.92</v>
      </c>
      <c r="X532" s="25"/>
      <c r="Y532" s="25"/>
      <c r="Z532" s="25"/>
      <c r="AA532" s="26"/>
      <c r="AB532" s="28"/>
      <c r="AC532" s="25"/>
      <c r="AD532" s="25"/>
      <c r="AE532" s="26"/>
    </row>
    <row r="533" spans="1:31" ht="15" customHeight="1">
      <c r="A533" s="109" t="s">
        <v>38</v>
      </c>
      <c r="B533" s="24" t="s">
        <v>32</v>
      </c>
      <c r="C533" s="24" t="s">
        <v>29</v>
      </c>
      <c r="D533" s="24">
        <v>10</v>
      </c>
      <c r="E533" s="89" t="s">
        <v>27</v>
      </c>
      <c r="F533" s="83">
        <v>42096</v>
      </c>
      <c r="G533" s="137">
        <v>19.303999999999998</v>
      </c>
      <c r="H533" s="146">
        <v>2.794</v>
      </c>
      <c r="I533" s="83">
        <v>42114</v>
      </c>
      <c r="J533" s="48"/>
      <c r="K533" s="63"/>
      <c r="L533" s="63"/>
      <c r="M533" s="83">
        <v>42157</v>
      </c>
      <c r="N533" s="48"/>
      <c r="O533" s="49" t="s">
        <v>24</v>
      </c>
      <c r="P533" s="48"/>
      <c r="Q533" s="161">
        <v>15.494</v>
      </c>
      <c r="R533" s="83">
        <v>42233</v>
      </c>
      <c r="S533" s="49"/>
      <c r="T533" s="49" t="s">
        <v>24</v>
      </c>
      <c r="U533" s="49"/>
      <c r="V533" s="168">
        <v>5</v>
      </c>
      <c r="W533" s="153">
        <v>1.1200000000000001</v>
      </c>
      <c r="X533" s="25"/>
      <c r="Y533" s="25"/>
      <c r="Z533" s="25"/>
      <c r="AA533" s="26"/>
      <c r="AB533" s="28"/>
      <c r="AC533" s="25"/>
      <c r="AD533" s="25"/>
      <c r="AE533" s="26"/>
    </row>
    <row r="534" spans="1:31" ht="15" customHeight="1">
      <c r="A534" s="109" t="s">
        <v>38</v>
      </c>
      <c r="B534" s="24" t="s">
        <v>32</v>
      </c>
      <c r="C534" s="24" t="s">
        <v>29</v>
      </c>
      <c r="D534" s="24">
        <v>11</v>
      </c>
      <c r="E534" s="89" t="s">
        <v>27</v>
      </c>
      <c r="F534" s="83">
        <v>42096</v>
      </c>
      <c r="G534" s="137">
        <v>22.352000000000004</v>
      </c>
      <c r="H534" s="146">
        <v>2.54</v>
      </c>
      <c r="I534" s="83">
        <v>42114</v>
      </c>
      <c r="J534" s="48"/>
      <c r="K534" s="63"/>
      <c r="L534" s="63"/>
      <c r="M534" s="83">
        <v>42157</v>
      </c>
      <c r="N534" s="48"/>
      <c r="O534" s="48"/>
      <c r="P534" s="48"/>
      <c r="Q534" s="161">
        <v>29.463999999999999</v>
      </c>
      <c r="R534" s="83">
        <v>42233</v>
      </c>
      <c r="S534" s="49"/>
      <c r="T534" s="49" t="s">
        <v>24</v>
      </c>
      <c r="U534" s="49"/>
      <c r="V534" s="168">
        <v>30</v>
      </c>
      <c r="W534" s="153">
        <v>4.26</v>
      </c>
      <c r="X534" s="25"/>
      <c r="Y534" s="25"/>
      <c r="Z534" s="25"/>
      <c r="AA534" s="26"/>
      <c r="AB534" s="28"/>
      <c r="AC534" s="25"/>
      <c r="AD534" s="25"/>
      <c r="AE534" s="26"/>
    </row>
    <row r="535" spans="1:31" ht="15" customHeight="1">
      <c r="A535" s="109" t="s">
        <v>38</v>
      </c>
      <c r="B535" s="24" t="s">
        <v>32</v>
      </c>
      <c r="C535" s="24" t="s">
        <v>29</v>
      </c>
      <c r="D535" s="24">
        <v>12</v>
      </c>
      <c r="E535" s="89" t="s">
        <v>27</v>
      </c>
      <c r="F535" s="83">
        <v>42096</v>
      </c>
      <c r="G535" s="137">
        <v>24.892000000000003</v>
      </c>
      <c r="H535" s="146">
        <v>3.302</v>
      </c>
      <c r="I535" s="83">
        <v>42114</v>
      </c>
      <c r="J535" s="48"/>
      <c r="K535" s="63"/>
      <c r="L535" s="63"/>
      <c r="M535" s="83">
        <v>42157</v>
      </c>
      <c r="N535" s="48"/>
      <c r="O535" s="48"/>
      <c r="P535" s="48"/>
      <c r="Q535" s="161">
        <v>29.21</v>
      </c>
      <c r="R535" s="83">
        <v>42233</v>
      </c>
      <c r="S535" s="49"/>
      <c r="T535" s="49"/>
      <c r="U535" s="49"/>
      <c r="V535" s="168">
        <v>43</v>
      </c>
      <c r="W535" s="153">
        <v>6.85</v>
      </c>
      <c r="X535" s="25"/>
      <c r="Y535" s="25"/>
      <c r="Z535" s="25"/>
      <c r="AA535" s="26"/>
      <c r="AB535" s="28"/>
      <c r="AC535" s="25"/>
      <c r="AD535" s="25"/>
      <c r="AE535" s="26"/>
    </row>
    <row r="536" spans="1:31" ht="15" customHeight="1">
      <c r="A536" s="109" t="s">
        <v>38</v>
      </c>
      <c r="B536" s="24" t="s">
        <v>32</v>
      </c>
      <c r="C536" s="24" t="s">
        <v>29</v>
      </c>
      <c r="D536" s="24">
        <v>13</v>
      </c>
      <c r="E536" s="89" t="s">
        <v>27</v>
      </c>
      <c r="F536" s="83">
        <v>42096</v>
      </c>
      <c r="G536" s="137">
        <v>25.4</v>
      </c>
      <c r="H536" s="146">
        <v>3.8099999999999996</v>
      </c>
      <c r="I536" s="83">
        <v>42114</v>
      </c>
      <c r="J536" s="48"/>
      <c r="K536" s="63"/>
      <c r="L536" s="63"/>
      <c r="M536" s="83">
        <v>42157</v>
      </c>
      <c r="N536" s="48"/>
      <c r="O536" s="48"/>
      <c r="P536" s="48"/>
      <c r="Q536" s="161">
        <v>29.463999999999999</v>
      </c>
      <c r="R536" s="83">
        <v>42233</v>
      </c>
      <c r="S536" s="49"/>
      <c r="T536" s="49"/>
      <c r="U536" s="49"/>
      <c r="V536" s="168">
        <v>21</v>
      </c>
      <c r="W536" s="153">
        <v>7.12</v>
      </c>
      <c r="X536" s="25"/>
      <c r="Y536" s="25"/>
      <c r="Z536" s="25"/>
      <c r="AA536" s="26"/>
      <c r="AB536" s="28"/>
      <c r="AC536" s="25"/>
      <c r="AD536" s="25"/>
      <c r="AE536" s="26"/>
    </row>
    <row r="537" spans="1:31" ht="15" customHeight="1">
      <c r="A537" s="109" t="s">
        <v>38</v>
      </c>
      <c r="B537" s="24" t="s">
        <v>32</v>
      </c>
      <c r="C537" s="24" t="s">
        <v>29</v>
      </c>
      <c r="D537" s="24">
        <v>14</v>
      </c>
      <c r="E537" s="89" t="s">
        <v>27</v>
      </c>
      <c r="F537" s="83">
        <v>42096</v>
      </c>
      <c r="G537" s="137">
        <v>31.242000000000001</v>
      </c>
      <c r="H537" s="146">
        <v>3.556</v>
      </c>
      <c r="I537" s="83">
        <v>42114</v>
      </c>
      <c r="J537" s="48"/>
      <c r="K537" s="63"/>
      <c r="L537" s="63"/>
      <c r="M537" s="83">
        <v>42157</v>
      </c>
      <c r="N537" s="48"/>
      <c r="O537" s="48"/>
      <c r="P537" s="48"/>
      <c r="Q537" s="161">
        <v>29.463999999999999</v>
      </c>
      <c r="R537" s="83">
        <v>42233</v>
      </c>
      <c r="S537" s="49"/>
      <c r="T537" s="49" t="s">
        <v>24</v>
      </c>
      <c r="U537" s="49"/>
      <c r="V537" s="168">
        <v>34</v>
      </c>
      <c r="W537" s="153">
        <v>5.52</v>
      </c>
      <c r="X537" s="25"/>
      <c r="Y537" s="25"/>
      <c r="Z537" s="25"/>
      <c r="AA537" s="26"/>
      <c r="AB537" s="28"/>
      <c r="AC537" s="25"/>
      <c r="AD537" s="25"/>
      <c r="AE537" s="26"/>
    </row>
    <row r="538" spans="1:31" ht="15" customHeight="1">
      <c r="A538" s="109" t="s">
        <v>38</v>
      </c>
      <c r="B538" s="24" t="s">
        <v>32</v>
      </c>
      <c r="C538" s="24" t="s">
        <v>29</v>
      </c>
      <c r="D538" s="24">
        <v>15</v>
      </c>
      <c r="E538" s="89" t="s">
        <v>27</v>
      </c>
      <c r="F538" s="83">
        <v>42096</v>
      </c>
      <c r="G538" s="137">
        <v>26.162000000000003</v>
      </c>
      <c r="H538" s="146">
        <v>3.302</v>
      </c>
      <c r="I538" s="83">
        <v>42114</v>
      </c>
      <c r="J538" s="48"/>
      <c r="K538" s="63"/>
      <c r="L538" s="63"/>
      <c r="M538" s="83">
        <v>42157</v>
      </c>
      <c r="N538" s="48"/>
      <c r="O538" s="48"/>
      <c r="P538" s="48"/>
      <c r="Q538" s="161">
        <v>29.21</v>
      </c>
      <c r="R538" s="83">
        <v>42233</v>
      </c>
      <c r="S538" s="49"/>
      <c r="T538" s="49" t="s">
        <v>24</v>
      </c>
      <c r="U538" s="49"/>
      <c r="V538" s="168">
        <v>27</v>
      </c>
      <c r="W538" s="153">
        <v>3.21</v>
      </c>
      <c r="X538" s="25"/>
      <c r="Y538" s="25"/>
      <c r="Z538" s="25"/>
      <c r="AA538" s="26"/>
      <c r="AB538" s="28"/>
      <c r="AC538" s="25"/>
      <c r="AD538" s="25"/>
      <c r="AE538" s="26"/>
    </row>
    <row r="539" spans="1:31" ht="15" customHeight="1">
      <c r="A539" s="109" t="s">
        <v>38</v>
      </c>
      <c r="B539" s="24" t="s">
        <v>32</v>
      </c>
      <c r="C539" s="24" t="s">
        <v>29</v>
      </c>
      <c r="D539" s="24">
        <v>16</v>
      </c>
      <c r="E539" s="89" t="s">
        <v>27</v>
      </c>
      <c r="F539" s="83">
        <v>42096</v>
      </c>
      <c r="G539" s="137">
        <v>29.21</v>
      </c>
      <c r="H539" s="146">
        <v>3.302</v>
      </c>
      <c r="I539" s="83">
        <v>42114</v>
      </c>
      <c r="J539" s="48"/>
      <c r="K539" s="63"/>
      <c r="L539" s="63"/>
      <c r="M539" s="83">
        <v>42157</v>
      </c>
      <c r="N539" s="48"/>
      <c r="O539" s="48"/>
      <c r="P539" s="48"/>
      <c r="Q539" s="161">
        <v>31.242000000000001</v>
      </c>
      <c r="R539" s="83">
        <v>42233</v>
      </c>
      <c r="S539" s="49"/>
      <c r="T539" s="49" t="s">
        <v>24</v>
      </c>
      <c r="U539" s="49"/>
      <c r="V539" s="168">
        <v>32</v>
      </c>
      <c r="W539" s="153">
        <v>4.3499999999999996</v>
      </c>
      <c r="X539" s="25"/>
      <c r="Y539" s="25"/>
      <c r="Z539" s="25"/>
      <c r="AA539" s="26"/>
      <c r="AB539" s="28"/>
      <c r="AC539" s="25"/>
      <c r="AD539" s="25"/>
      <c r="AE539" s="26"/>
    </row>
    <row r="540" spans="1:31" ht="15" customHeight="1">
      <c r="A540" s="109" t="s">
        <v>38</v>
      </c>
      <c r="B540" s="24" t="s">
        <v>32</v>
      </c>
      <c r="C540" s="24" t="s">
        <v>29</v>
      </c>
      <c r="D540" s="24">
        <v>17</v>
      </c>
      <c r="E540" s="89" t="s">
        <v>27</v>
      </c>
      <c r="F540" s="83">
        <v>42096</v>
      </c>
      <c r="G540" s="137">
        <v>23.876000000000001</v>
      </c>
      <c r="H540" s="146">
        <v>4.3180000000000005</v>
      </c>
      <c r="I540" s="83">
        <v>42114</v>
      </c>
      <c r="J540" s="48"/>
      <c r="K540" s="63"/>
      <c r="L540" s="63"/>
      <c r="M540" s="83">
        <v>42157</v>
      </c>
      <c r="N540" s="48"/>
      <c r="O540" s="48"/>
      <c r="P540" s="48"/>
      <c r="Q540" s="161">
        <v>26.416</v>
      </c>
      <c r="R540" s="83">
        <v>42233</v>
      </c>
      <c r="S540" s="49"/>
      <c r="T540" s="49" t="s">
        <v>24</v>
      </c>
      <c r="U540" s="49"/>
      <c r="V540" s="168">
        <v>28</v>
      </c>
      <c r="W540" s="153">
        <v>5.22</v>
      </c>
      <c r="X540" s="25"/>
      <c r="Y540" s="25"/>
      <c r="Z540" s="25"/>
      <c r="AA540" s="26"/>
      <c r="AB540" s="28"/>
      <c r="AC540" s="25"/>
      <c r="AD540" s="25"/>
      <c r="AE540" s="26"/>
    </row>
    <row r="541" spans="1:31" ht="15" customHeight="1">
      <c r="A541" s="109" t="s">
        <v>38</v>
      </c>
      <c r="B541" s="24" t="s">
        <v>32</v>
      </c>
      <c r="C541" s="24" t="s">
        <v>29</v>
      </c>
      <c r="D541" s="24">
        <v>18</v>
      </c>
      <c r="E541" s="89" t="s">
        <v>27</v>
      </c>
      <c r="F541" s="83">
        <v>42096</v>
      </c>
      <c r="G541" s="137">
        <v>19.303999999999998</v>
      </c>
      <c r="H541" s="146">
        <v>3.302</v>
      </c>
      <c r="I541" s="83">
        <v>42114</v>
      </c>
      <c r="J541" s="48"/>
      <c r="K541" s="63"/>
      <c r="L541" s="63"/>
      <c r="M541" s="83">
        <v>42157</v>
      </c>
      <c r="N541" s="48"/>
      <c r="O541" s="48"/>
      <c r="P541" s="48"/>
      <c r="Q541" s="161">
        <v>18.288</v>
      </c>
      <c r="R541" s="83">
        <v>42233</v>
      </c>
      <c r="S541" s="49"/>
      <c r="T541" s="49" t="s">
        <v>24</v>
      </c>
      <c r="U541" s="49"/>
      <c r="V541" s="168">
        <v>23</v>
      </c>
      <c r="W541" s="153">
        <v>2.2599999999999998</v>
      </c>
      <c r="X541" s="25"/>
      <c r="Y541" s="25"/>
      <c r="Z541" s="25"/>
      <c r="AA541" s="26"/>
      <c r="AB541" s="28"/>
      <c r="AC541" s="25"/>
      <c r="AD541" s="25"/>
      <c r="AE541" s="26"/>
    </row>
    <row r="542" spans="1:31" ht="15" customHeight="1">
      <c r="A542" s="109" t="s">
        <v>38</v>
      </c>
      <c r="B542" s="24" t="s">
        <v>32</v>
      </c>
      <c r="C542" s="24" t="s">
        <v>29</v>
      </c>
      <c r="D542" s="24">
        <v>19</v>
      </c>
      <c r="E542" s="89" t="s">
        <v>27</v>
      </c>
      <c r="F542" s="83">
        <v>42096</v>
      </c>
      <c r="G542" s="137">
        <v>20.32</v>
      </c>
      <c r="H542" s="146">
        <v>3.0479999999999996</v>
      </c>
      <c r="I542" s="83">
        <v>42114</v>
      </c>
      <c r="J542" s="48"/>
      <c r="K542" s="63"/>
      <c r="L542" s="63"/>
      <c r="M542" s="83">
        <v>42157</v>
      </c>
      <c r="N542" s="48"/>
      <c r="O542" s="48"/>
      <c r="P542" s="48"/>
      <c r="Q542" s="161">
        <v>20.32</v>
      </c>
      <c r="R542" s="83">
        <v>42233</v>
      </c>
      <c r="S542" s="49"/>
      <c r="T542" s="49" t="s">
        <v>24</v>
      </c>
      <c r="U542" s="49"/>
      <c r="V542" s="168">
        <v>21</v>
      </c>
      <c r="W542" s="153">
        <v>3.8</v>
      </c>
      <c r="X542" s="25"/>
      <c r="Y542" s="25"/>
      <c r="Z542" s="25"/>
      <c r="AA542" s="26"/>
      <c r="AB542" s="28"/>
      <c r="AC542" s="25"/>
      <c r="AD542" s="25"/>
      <c r="AE542" s="26"/>
    </row>
    <row r="543" spans="1:31" ht="15" customHeight="1">
      <c r="A543" s="109" t="s">
        <v>38</v>
      </c>
      <c r="B543" s="24" t="s">
        <v>32</v>
      </c>
      <c r="C543" s="24" t="s">
        <v>29</v>
      </c>
      <c r="D543" s="24">
        <v>20</v>
      </c>
      <c r="E543" s="89" t="s">
        <v>27</v>
      </c>
      <c r="F543" s="83">
        <v>42096</v>
      </c>
      <c r="G543" s="137">
        <v>20.573999999999998</v>
      </c>
      <c r="H543" s="146">
        <v>3.8099999999999996</v>
      </c>
      <c r="I543" s="83">
        <v>42114</v>
      </c>
      <c r="J543" s="48"/>
      <c r="K543" s="63"/>
      <c r="L543" s="63"/>
      <c r="M543" s="83">
        <v>42157</v>
      </c>
      <c r="N543" s="48"/>
      <c r="O543" s="48"/>
      <c r="P543" s="48"/>
      <c r="Q543" s="161">
        <v>20.573999999999998</v>
      </c>
      <c r="R543" s="83">
        <v>42233</v>
      </c>
      <c r="S543" s="49"/>
      <c r="T543" s="49" t="s">
        <v>24</v>
      </c>
      <c r="U543" s="49"/>
      <c r="V543" s="168">
        <v>18</v>
      </c>
      <c r="W543" s="153">
        <v>2.5099999999999998</v>
      </c>
      <c r="X543" s="25"/>
      <c r="Y543" s="25"/>
      <c r="Z543" s="25"/>
      <c r="AA543" s="26"/>
      <c r="AB543" s="28"/>
      <c r="AC543" s="25"/>
      <c r="AD543" s="25"/>
      <c r="AE543" s="26"/>
    </row>
    <row r="544" spans="1:31" ht="15" customHeight="1">
      <c r="A544" s="110" t="s">
        <v>38</v>
      </c>
      <c r="B544" s="29" t="s">
        <v>34</v>
      </c>
      <c r="C544" s="29" t="s">
        <v>35</v>
      </c>
      <c r="D544" s="29">
        <v>1</v>
      </c>
      <c r="E544" s="101" t="s">
        <v>27</v>
      </c>
      <c r="F544" s="100">
        <v>42096</v>
      </c>
      <c r="G544" s="138">
        <v>41.910000000000004</v>
      </c>
      <c r="H544" s="147">
        <v>3.556</v>
      </c>
      <c r="I544" s="90">
        <v>42114</v>
      </c>
      <c r="J544" s="18"/>
      <c r="K544" s="64"/>
      <c r="L544" s="64"/>
      <c r="M544" s="90">
        <v>42157</v>
      </c>
      <c r="N544" s="18"/>
      <c r="O544" s="18"/>
      <c r="P544" s="18"/>
      <c r="Q544" s="157">
        <v>47.244000000000007</v>
      </c>
      <c r="R544" s="85">
        <v>42233</v>
      </c>
      <c r="S544" s="34"/>
      <c r="T544" s="34"/>
      <c r="U544" s="34"/>
      <c r="V544" s="167">
        <v>48</v>
      </c>
      <c r="W544" s="154">
        <v>5.47</v>
      </c>
      <c r="X544" s="78"/>
      <c r="Y544" s="30"/>
      <c r="Z544" s="30"/>
      <c r="AA544" s="30"/>
      <c r="AB544" s="30"/>
      <c r="AC544" s="30"/>
      <c r="AD544" s="30"/>
      <c r="AE544" s="30"/>
    </row>
    <row r="545" spans="1:31" ht="15" customHeight="1">
      <c r="A545" s="111" t="s">
        <v>38</v>
      </c>
      <c r="B545" s="31" t="s">
        <v>34</v>
      </c>
      <c r="C545" s="31" t="s">
        <v>35</v>
      </c>
      <c r="D545" s="31">
        <v>2</v>
      </c>
      <c r="E545" s="103" t="s">
        <v>27</v>
      </c>
      <c r="F545" s="102">
        <v>42096</v>
      </c>
      <c r="G545" s="139">
        <v>21.59</v>
      </c>
      <c r="H545" s="148">
        <v>1.778</v>
      </c>
      <c r="I545" s="91">
        <v>42114</v>
      </c>
      <c r="J545" s="18"/>
      <c r="K545" s="64"/>
      <c r="L545" s="64"/>
      <c r="M545" s="91">
        <v>42157</v>
      </c>
      <c r="N545" s="18"/>
      <c r="O545" s="18"/>
      <c r="P545" s="18"/>
      <c r="Q545" s="157">
        <v>23.367999999999999</v>
      </c>
      <c r="R545" s="85">
        <v>42233</v>
      </c>
      <c r="S545" s="34"/>
      <c r="T545" s="34" t="s">
        <v>24</v>
      </c>
      <c r="U545" s="34"/>
      <c r="V545" s="167">
        <v>14</v>
      </c>
      <c r="W545" s="154">
        <v>1.92</v>
      </c>
      <c r="X545" s="36"/>
      <c r="Y545" s="18"/>
      <c r="Z545" s="18"/>
      <c r="AA545" s="18"/>
      <c r="AB545" s="18"/>
      <c r="AC545" s="18"/>
      <c r="AD545" s="18"/>
      <c r="AE545" s="18"/>
    </row>
    <row r="546" spans="1:31" ht="15" customHeight="1">
      <c r="A546" s="111" t="s">
        <v>38</v>
      </c>
      <c r="B546" s="31" t="s">
        <v>34</v>
      </c>
      <c r="C546" s="31" t="s">
        <v>35</v>
      </c>
      <c r="D546" s="31">
        <v>3</v>
      </c>
      <c r="E546" s="103" t="s">
        <v>27</v>
      </c>
      <c r="F546" s="102">
        <v>42096</v>
      </c>
      <c r="G546" s="139">
        <v>35.56</v>
      </c>
      <c r="H546" s="148">
        <v>3.0479999999999996</v>
      </c>
      <c r="I546" s="91">
        <v>42114</v>
      </c>
      <c r="J546" s="18"/>
      <c r="K546" s="64"/>
      <c r="L546" s="64"/>
      <c r="M546" s="91">
        <v>42157</v>
      </c>
      <c r="N546" s="18"/>
      <c r="O546" s="18"/>
      <c r="P546" s="18"/>
      <c r="Q546" s="157">
        <v>36.322000000000003</v>
      </c>
      <c r="R546" s="85">
        <v>42233</v>
      </c>
      <c r="S546" s="34"/>
      <c r="T546" s="34" t="s">
        <v>24</v>
      </c>
      <c r="U546" s="34"/>
      <c r="V546" s="167">
        <v>32</v>
      </c>
      <c r="W546" s="154">
        <v>4.16</v>
      </c>
      <c r="X546" s="36"/>
      <c r="Y546" s="18"/>
      <c r="Z546" s="18"/>
      <c r="AA546" s="18"/>
      <c r="AB546" s="18"/>
      <c r="AC546" s="18"/>
      <c r="AD546" s="18"/>
      <c r="AE546" s="18"/>
    </row>
    <row r="547" spans="1:31" ht="15" customHeight="1">
      <c r="A547" s="111" t="s">
        <v>38</v>
      </c>
      <c r="B547" s="31" t="s">
        <v>34</v>
      </c>
      <c r="C547" s="31" t="s">
        <v>35</v>
      </c>
      <c r="D547" s="31">
        <v>4</v>
      </c>
      <c r="E547" s="103" t="s">
        <v>27</v>
      </c>
      <c r="F547" s="102">
        <v>42096</v>
      </c>
      <c r="G547" s="139">
        <v>27.94</v>
      </c>
      <c r="H547" s="148">
        <v>2.54</v>
      </c>
      <c r="I547" s="91">
        <v>42114</v>
      </c>
      <c r="J547" s="18"/>
      <c r="K547" s="64"/>
      <c r="L547" s="64"/>
      <c r="M547" s="91">
        <v>42157</v>
      </c>
      <c r="N547" s="18"/>
      <c r="O547" s="18"/>
      <c r="P547" s="18"/>
      <c r="Q547" s="157">
        <v>30.733999999999998</v>
      </c>
      <c r="R547" s="85">
        <v>42233</v>
      </c>
      <c r="S547" s="34"/>
      <c r="T547" s="34"/>
      <c r="U547" s="34"/>
      <c r="V547" s="167">
        <v>33</v>
      </c>
      <c r="W547" s="154">
        <v>3.88</v>
      </c>
      <c r="X547" s="36"/>
      <c r="Y547" s="18"/>
      <c r="Z547" s="18"/>
      <c r="AA547" s="18"/>
      <c r="AB547" s="18"/>
      <c r="AC547" s="18"/>
      <c r="AD547" s="18"/>
      <c r="AE547" s="18"/>
    </row>
    <row r="548" spans="1:31" ht="15" customHeight="1">
      <c r="A548" s="111" t="s">
        <v>38</v>
      </c>
      <c r="B548" s="31" t="s">
        <v>34</v>
      </c>
      <c r="C548" s="31" t="s">
        <v>35</v>
      </c>
      <c r="D548" s="31">
        <v>5</v>
      </c>
      <c r="E548" s="103" t="s">
        <v>27</v>
      </c>
      <c r="F548" s="102">
        <v>42096</v>
      </c>
      <c r="G548" s="139">
        <v>28.956000000000003</v>
      </c>
      <c r="H548" s="148">
        <v>3.8099999999999996</v>
      </c>
      <c r="I548" s="91">
        <v>42114</v>
      </c>
      <c r="J548" s="18"/>
      <c r="K548" s="64"/>
      <c r="L548" s="64"/>
      <c r="M548" s="91">
        <v>42157</v>
      </c>
      <c r="N548" s="18"/>
      <c r="O548" s="18"/>
      <c r="P548" s="18"/>
      <c r="Q548" s="157">
        <v>33.020000000000003</v>
      </c>
      <c r="R548" s="85">
        <v>42233</v>
      </c>
      <c r="S548" s="34"/>
      <c r="T548" s="34"/>
      <c r="U548" s="34"/>
      <c r="V548" s="167">
        <v>43</v>
      </c>
      <c r="W548" s="154">
        <v>6.18</v>
      </c>
      <c r="X548" s="36"/>
      <c r="Y548" s="18"/>
      <c r="Z548" s="18"/>
      <c r="AA548" s="18"/>
      <c r="AB548" s="18"/>
      <c r="AC548" s="18"/>
      <c r="AD548" s="18"/>
      <c r="AE548" s="18"/>
    </row>
    <row r="549" spans="1:31" ht="15" customHeight="1">
      <c r="A549" s="111" t="s">
        <v>38</v>
      </c>
      <c r="B549" s="31" t="s">
        <v>34</v>
      </c>
      <c r="C549" s="31" t="s">
        <v>35</v>
      </c>
      <c r="D549" s="31">
        <v>6</v>
      </c>
      <c r="E549" s="103" t="s">
        <v>27</v>
      </c>
      <c r="F549" s="102">
        <v>42096</v>
      </c>
      <c r="G549" s="139">
        <v>29.21</v>
      </c>
      <c r="H549" s="148">
        <v>3.302</v>
      </c>
      <c r="I549" s="91">
        <v>42114</v>
      </c>
      <c r="J549" s="18"/>
      <c r="K549" s="64"/>
      <c r="L549" s="64"/>
      <c r="M549" s="91">
        <v>42157</v>
      </c>
      <c r="N549" s="18"/>
      <c r="O549" s="18"/>
      <c r="P549" s="18"/>
      <c r="Q549" s="157">
        <v>36.576000000000001</v>
      </c>
      <c r="R549" s="85">
        <v>42233</v>
      </c>
      <c r="S549" s="34"/>
      <c r="T549" s="34"/>
      <c r="U549" s="34"/>
      <c r="V549" s="167">
        <v>47</v>
      </c>
      <c r="W549" s="154">
        <v>6.65</v>
      </c>
      <c r="X549" s="36"/>
      <c r="Y549" s="18"/>
      <c r="Z549" s="18"/>
      <c r="AA549" s="18"/>
      <c r="AB549" s="18"/>
      <c r="AC549" s="18"/>
      <c r="AD549" s="18"/>
      <c r="AE549" s="18"/>
    </row>
    <row r="550" spans="1:31" ht="15" customHeight="1">
      <c r="A550" s="111" t="s">
        <v>38</v>
      </c>
      <c r="B550" s="31" t="s">
        <v>34</v>
      </c>
      <c r="C550" s="31" t="s">
        <v>35</v>
      </c>
      <c r="D550" s="31">
        <v>7</v>
      </c>
      <c r="E550" s="103" t="s">
        <v>27</v>
      </c>
      <c r="F550" s="102">
        <v>42096</v>
      </c>
      <c r="G550" s="139">
        <v>40.132000000000005</v>
      </c>
      <c r="H550" s="148">
        <v>4.0640000000000001</v>
      </c>
      <c r="I550" s="91">
        <v>42114</v>
      </c>
      <c r="J550" s="18"/>
      <c r="K550" s="64"/>
      <c r="L550" s="64"/>
      <c r="M550" s="91">
        <v>42157</v>
      </c>
      <c r="N550" s="18"/>
      <c r="O550" s="18"/>
      <c r="P550" s="18"/>
      <c r="Q550" s="157">
        <v>46.481999999999999</v>
      </c>
      <c r="R550" s="85">
        <v>42233</v>
      </c>
      <c r="S550" s="34"/>
      <c r="T550" s="34"/>
      <c r="U550" s="34"/>
      <c r="V550" s="167">
        <v>60</v>
      </c>
      <c r="W550" s="154">
        <v>6.08</v>
      </c>
      <c r="X550" s="36"/>
      <c r="Y550" s="18"/>
      <c r="Z550" s="18"/>
      <c r="AA550" s="18"/>
      <c r="AB550" s="18"/>
      <c r="AC550" s="18"/>
      <c r="AD550" s="18"/>
      <c r="AE550" s="18"/>
    </row>
    <row r="551" spans="1:31" ht="15" customHeight="1">
      <c r="A551" s="111" t="s">
        <v>38</v>
      </c>
      <c r="B551" s="31" t="s">
        <v>34</v>
      </c>
      <c r="C551" s="31" t="s">
        <v>35</v>
      </c>
      <c r="D551" s="31">
        <v>8</v>
      </c>
      <c r="E551" s="103" t="s">
        <v>27</v>
      </c>
      <c r="F551" s="102">
        <v>42096</v>
      </c>
      <c r="G551" s="139">
        <v>38.862000000000002</v>
      </c>
      <c r="H551" s="148">
        <v>4.8259999999999996</v>
      </c>
      <c r="I551" s="91">
        <v>42114</v>
      </c>
      <c r="J551" s="18"/>
      <c r="K551" s="64"/>
      <c r="L551" s="64"/>
      <c r="M551" s="91">
        <v>42157</v>
      </c>
      <c r="N551" s="18"/>
      <c r="O551" s="18"/>
      <c r="P551" s="18"/>
      <c r="Q551" s="157">
        <v>50.545999999999999</v>
      </c>
      <c r="R551" s="85">
        <v>42233</v>
      </c>
      <c r="S551" s="34"/>
      <c r="T551" s="34"/>
      <c r="U551" s="34"/>
      <c r="V551" s="167">
        <v>55</v>
      </c>
      <c r="W551" s="154">
        <v>7.93</v>
      </c>
      <c r="X551" s="36"/>
      <c r="Y551" s="18"/>
      <c r="Z551" s="18"/>
      <c r="AA551" s="18"/>
      <c r="AB551" s="18"/>
      <c r="AC551" s="18"/>
      <c r="AD551" s="18"/>
      <c r="AE551" s="18"/>
    </row>
    <row r="552" spans="1:31" ht="15" customHeight="1">
      <c r="A552" s="111" t="s">
        <v>38</v>
      </c>
      <c r="B552" s="31" t="s">
        <v>34</v>
      </c>
      <c r="C552" s="31" t="s">
        <v>35</v>
      </c>
      <c r="D552" s="31">
        <v>9</v>
      </c>
      <c r="E552" s="103" t="s">
        <v>27</v>
      </c>
      <c r="F552" s="102">
        <v>42096</v>
      </c>
      <c r="G552" s="139">
        <v>22.352000000000004</v>
      </c>
      <c r="H552" s="148">
        <v>2.032</v>
      </c>
      <c r="I552" s="91">
        <v>42114</v>
      </c>
      <c r="J552" s="18"/>
      <c r="K552" s="64"/>
      <c r="L552" s="64"/>
      <c r="M552" s="91">
        <v>42157</v>
      </c>
      <c r="N552" s="18"/>
      <c r="O552" s="18"/>
      <c r="P552" s="18"/>
      <c r="Q552" s="157">
        <v>23.622000000000003</v>
      </c>
      <c r="R552" s="85">
        <v>42233</v>
      </c>
      <c r="S552" s="34"/>
      <c r="T552" s="34"/>
      <c r="U552" s="34"/>
      <c r="V552" s="167">
        <v>27</v>
      </c>
      <c r="W552" s="154">
        <v>3.33</v>
      </c>
      <c r="X552" s="36"/>
      <c r="Y552" s="18"/>
      <c r="Z552" s="18"/>
      <c r="AA552" s="18"/>
      <c r="AB552" s="18"/>
      <c r="AC552" s="18"/>
      <c r="AD552" s="18"/>
      <c r="AE552" s="18"/>
    </row>
    <row r="553" spans="1:31" ht="15" customHeight="1">
      <c r="A553" s="111" t="s">
        <v>38</v>
      </c>
      <c r="B553" s="31" t="s">
        <v>34</v>
      </c>
      <c r="C553" s="31" t="s">
        <v>35</v>
      </c>
      <c r="D553" s="31">
        <v>10</v>
      </c>
      <c r="E553" s="103" t="s">
        <v>27</v>
      </c>
      <c r="F553" s="102">
        <v>42096</v>
      </c>
      <c r="G553" s="139">
        <v>29.21</v>
      </c>
      <c r="H553" s="148">
        <v>3.556</v>
      </c>
      <c r="I553" s="91">
        <v>42114</v>
      </c>
      <c r="J553" s="18"/>
      <c r="K553" s="64"/>
      <c r="L553" s="64"/>
      <c r="M553" s="91">
        <v>42157</v>
      </c>
      <c r="N553" s="18"/>
      <c r="O553" s="18"/>
      <c r="P553" s="18"/>
      <c r="Q553" s="157">
        <v>37.338000000000001</v>
      </c>
      <c r="R553" s="85">
        <v>42233</v>
      </c>
      <c r="S553" s="34"/>
      <c r="T553" s="34"/>
      <c r="U553" s="34"/>
      <c r="V553" s="167">
        <v>49</v>
      </c>
      <c r="W553" s="154">
        <v>8.7899999999999991</v>
      </c>
      <c r="X553" s="36"/>
      <c r="Y553" s="18"/>
      <c r="Z553" s="18"/>
      <c r="AA553" s="18"/>
      <c r="AB553" s="18"/>
      <c r="AC553" s="18"/>
      <c r="AD553" s="18"/>
      <c r="AE553" s="18"/>
    </row>
    <row r="554" spans="1:31" ht="15" customHeight="1">
      <c r="A554" s="111" t="s">
        <v>38</v>
      </c>
      <c r="B554" s="31" t="s">
        <v>34</v>
      </c>
      <c r="C554" s="31" t="s">
        <v>35</v>
      </c>
      <c r="D554" s="31">
        <v>11</v>
      </c>
      <c r="E554" s="103" t="s">
        <v>27</v>
      </c>
      <c r="F554" s="102">
        <v>42096</v>
      </c>
      <c r="G554" s="139">
        <v>32.765999999999998</v>
      </c>
      <c r="H554" s="148">
        <v>2.2859999999999996</v>
      </c>
      <c r="I554" s="91">
        <v>42114</v>
      </c>
      <c r="J554" s="18"/>
      <c r="K554" s="64"/>
      <c r="L554" s="64"/>
      <c r="M554" s="91">
        <v>42157</v>
      </c>
      <c r="N554" s="18"/>
      <c r="O554" s="18"/>
      <c r="P554" s="18"/>
      <c r="Q554" s="157">
        <v>43.687999999999995</v>
      </c>
      <c r="R554" s="85">
        <v>42233</v>
      </c>
      <c r="S554" s="34"/>
      <c r="T554" s="34"/>
      <c r="U554" s="34"/>
      <c r="V554" s="167">
        <v>53</v>
      </c>
      <c r="W554" s="154">
        <v>7.11</v>
      </c>
      <c r="X554" s="36"/>
      <c r="Y554" s="18"/>
      <c r="Z554" s="18"/>
      <c r="AA554" s="18"/>
      <c r="AB554" s="18"/>
      <c r="AC554" s="18"/>
      <c r="AD554" s="18"/>
      <c r="AE554" s="18"/>
    </row>
    <row r="555" spans="1:31" ht="15" customHeight="1">
      <c r="A555" s="111" t="s">
        <v>38</v>
      </c>
      <c r="B555" s="31" t="s">
        <v>34</v>
      </c>
      <c r="C555" s="31" t="s">
        <v>35</v>
      </c>
      <c r="D555" s="31">
        <v>12</v>
      </c>
      <c r="E555" s="103" t="s">
        <v>27</v>
      </c>
      <c r="F555" s="102">
        <v>42096</v>
      </c>
      <c r="G555" s="139">
        <v>27.686</v>
      </c>
      <c r="H555" s="148">
        <v>3.302</v>
      </c>
      <c r="I555" s="91">
        <v>42114</v>
      </c>
      <c r="J555" s="18"/>
      <c r="K555" s="64"/>
      <c r="L555" s="64"/>
      <c r="M555" s="91">
        <v>42157</v>
      </c>
      <c r="N555" s="18"/>
      <c r="O555" s="18"/>
      <c r="P555" s="18"/>
      <c r="Q555" s="157">
        <v>34.036000000000001</v>
      </c>
      <c r="R555" s="85">
        <v>42233</v>
      </c>
      <c r="S555" s="34"/>
      <c r="T555" s="34"/>
      <c r="U555" s="34"/>
      <c r="V555" s="167">
        <v>35</v>
      </c>
      <c r="W555" s="154">
        <v>5.26</v>
      </c>
      <c r="X555" s="36"/>
      <c r="Y555" s="18"/>
      <c r="Z555" s="18"/>
      <c r="AA555" s="18"/>
      <c r="AB555" s="18"/>
      <c r="AC555" s="18"/>
      <c r="AD555" s="18"/>
      <c r="AE555" s="18"/>
    </row>
    <row r="556" spans="1:31" ht="15" customHeight="1">
      <c r="A556" s="111" t="s">
        <v>38</v>
      </c>
      <c r="B556" s="31" t="s">
        <v>34</v>
      </c>
      <c r="C556" s="31" t="s">
        <v>35</v>
      </c>
      <c r="D556" s="31">
        <v>13</v>
      </c>
      <c r="E556" s="103" t="s">
        <v>27</v>
      </c>
      <c r="F556" s="102">
        <v>42096</v>
      </c>
      <c r="G556" s="139">
        <v>21.336000000000002</v>
      </c>
      <c r="H556" s="148">
        <v>3.0479999999999996</v>
      </c>
      <c r="I556" s="91">
        <v>42114</v>
      </c>
      <c r="J556" s="18"/>
      <c r="K556" s="64"/>
      <c r="L556" s="64"/>
      <c r="M556" s="91">
        <v>42157</v>
      </c>
      <c r="N556" s="18"/>
      <c r="O556" s="18"/>
      <c r="P556" s="18"/>
      <c r="Q556" s="157">
        <v>21.843999999999998</v>
      </c>
      <c r="R556" s="85">
        <v>42233</v>
      </c>
      <c r="S556" s="34"/>
      <c r="T556" s="34" t="s">
        <v>24</v>
      </c>
      <c r="U556" s="34"/>
      <c r="V556" s="167">
        <v>24</v>
      </c>
      <c r="W556" s="154">
        <v>5.77</v>
      </c>
      <c r="X556" s="36"/>
      <c r="Y556" s="18"/>
      <c r="Z556" s="18"/>
      <c r="AA556" s="18"/>
      <c r="AB556" s="18"/>
      <c r="AC556" s="18"/>
      <c r="AD556" s="18"/>
      <c r="AE556" s="18"/>
    </row>
    <row r="557" spans="1:31" ht="15" customHeight="1">
      <c r="A557" s="111" t="s">
        <v>38</v>
      </c>
      <c r="B557" s="31" t="s">
        <v>34</v>
      </c>
      <c r="C557" s="31" t="s">
        <v>35</v>
      </c>
      <c r="D557" s="31">
        <v>14</v>
      </c>
      <c r="E557" s="103" t="s">
        <v>27</v>
      </c>
      <c r="F557" s="102">
        <v>42096</v>
      </c>
      <c r="G557" s="139">
        <v>21.59</v>
      </c>
      <c r="H557" s="148">
        <v>2.2859999999999996</v>
      </c>
      <c r="I557" s="91">
        <v>42114</v>
      </c>
      <c r="J557" s="18"/>
      <c r="K557" s="64"/>
      <c r="L557" s="64"/>
      <c r="M557" s="91">
        <v>42157</v>
      </c>
      <c r="N557" s="18"/>
      <c r="O557" s="18"/>
      <c r="P557" s="18"/>
      <c r="Q557" s="157">
        <v>24.384</v>
      </c>
      <c r="R557" s="85">
        <v>42233</v>
      </c>
      <c r="S557" s="34"/>
      <c r="T557" s="34" t="s">
        <v>24</v>
      </c>
      <c r="U557" s="34"/>
      <c r="V557" s="167">
        <v>29</v>
      </c>
      <c r="W557" s="154">
        <v>3.98</v>
      </c>
      <c r="X557" s="36"/>
      <c r="Y557" s="18"/>
      <c r="Z557" s="18"/>
      <c r="AA557" s="18"/>
      <c r="AB557" s="18"/>
      <c r="AC557" s="18"/>
      <c r="AD557" s="18"/>
      <c r="AE557" s="18"/>
    </row>
    <row r="558" spans="1:31" ht="15" customHeight="1">
      <c r="A558" s="111" t="s">
        <v>38</v>
      </c>
      <c r="B558" s="31" t="s">
        <v>34</v>
      </c>
      <c r="C558" s="31" t="s">
        <v>35</v>
      </c>
      <c r="D558" s="31">
        <v>15</v>
      </c>
      <c r="E558" s="103" t="s">
        <v>27</v>
      </c>
      <c r="F558" s="102">
        <v>42096</v>
      </c>
      <c r="G558" s="139">
        <v>24.892000000000003</v>
      </c>
      <c r="H558" s="148">
        <v>2.794</v>
      </c>
      <c r="I558" s="91">
        <v>42114</v>
      </c>
      <c r="J558" s="18"/>
      <c r="K558" s="64"/>
      <c r="L558" s="64"/>
      <c r="M558" s="91">
        <v>42157</v>
      </c>
      <c r="N558" s="18"/>
      <c r="O558" s="18"/>
      <c r="P558" s="18"/>
      <c r="Q558" s="157">
        <v>30.988</v>
      </c>
      <c r="R558" s="85">
        <v>42233</v>
      </c>
      <c r="S558" s="34"/>
      <c r="T558" s="34"/>
      <c r="U558" s="34"/>
      <c r="V558" s="167">
        <v>39</v>
      </c>
      <c r="W558" s="154">
        <v>5.3</v>
      </c>
      <c r="X558" s="36"/>
      <c r="Y558" s="18"/>
      <c r="Z558" s="18"/>
      <c r="AA558" s="18"/>
      <c r="AB558" s="18"/>
      <c r="AC558" s="18"/>
      <c r="AD558" s="18"/>
      <c r="AE558" s="18"/>
    </row>
    <row r="559" spans="1:31" ht="15" customHeight="1">
      <c r="A559" s="111" t="s">
        <v>38</v>
      </c>
      <c r="B559" s="31" t="s">
        <v>34</v>
      </c>
      <c r="C559" s="31" t="s">
        <v>35</v>
      </c>
      <c r="D559" s="31">
        <v>16</v>
      </c>
      <c r="E559" s="103" t="s">
        <v>27</v>
      </c>
      <c r="F559" s="102">
        <v>42096</v>
      </c>
      <c r="G559" s="139">
        <v>24.13</v>
      </c>
      <c r="H559" s="148">
        <v>2.2859999999999996</v>
      </c>
      <c r="I559" s="91">
        <v>42114</v>
      </c>
      <c r="J559" s="18"/>
      <c r="K559" s="64"/>
      <c r="L559" s="64"/>
      <c r="M559" s="91">
        <v>42157</v>
      </c>
      <c r="N559" s="18"/>
      <c r="O559" s="18"/>
      <c r="P559" s="18"/>
      <c r="Q559" s="157">
        <v>27.177999999999997</v>
      </c>
      <c r="R559" s="85">
        <v>42233</v>
      </c>
      <c r="S559" s="34"/>
      <c r="T559" s="34" t="s">
        <v>24</v>
      </c>
      <c r="U559" s="34"/>
      <c r="V559" s="167">
        <v>28</v>
      </c>
      <c r="W559" s="154">
        <v>3.68</v>
      </c>
      <c r="X559" s="36"/>
      <c r="Y559" s="18"/>
      <c r="Z559" s="18"/>
      <c r="AA559" s="18"/>
      <c r="AB559" s="18"/>
      <c r="AC559" s="18"/>
      <c r="AD559" s="18"/>
      <c r="AE559" s="18"/>
    </row>
    <row r="560" spans="1:31" ht="15" customHeight="1">
      <c r="A560" s="111" t="s">
        <v>38</v>
      </c>
      <c r="B560" s="31" t="s">
        <v>34</v>
      </c>
      <c r="C560" s="31" t="s">
        <v>35</v>
      </c>
      <c r="D560" s="31">
        <v>17</v>
      </c>
      <c r="E560" s="103" t="s">
        <v>27</v>
      </c>
      <c r="F560" s="102">
        <v>42096</v>
      </c>
      <c r="G560" s="139">
        <v>24.384</v>
      </c>
      <c r="H560" s="148">
        <v>3.302</v>
      </c>
      <c r="I560" s="91">
        <v>42114</v>
      </c>
      <c r="J560" s="18"/>
      <c r="K560" s="64"/>
      <c r="L560" s="64"/>
      <c r="M560" s="91">
        <v>42157</v>
      </c>
      <c r="N560" s="18"/>
      <c r="O560" s="18"/>
      <c r="P560" s="18"/>
      <c r="Q560" s="157">
        <v>30.733999999999998</v>
      </c>
      <c r="R560" s="85">
        <v>42233</v>
      </c>
      <c r="S560" s="34"/>
      <c r="T560" s="34"/>
      <c r="U560" s="34"/>
      <c r="V560" s="167">
        <v>37</v>
      </c>
      <c r="W560" s="154">
        <v>4.67</v>
      </c>
      <c r="X560" s="36"/>
      <c r="Y560" s="18"/>
      <c r="Z560" s="18"/>
      <c r="AA560" s="18"/>
      <c r="AB560" s="18"/>
      <c r="AC560" s="18"/>
      <c r="AD560" s="18"/>
      <c r="AE560" s="18"/>
    </row>
    <row r="561" spans="1:31" ht="15" customHeight="1">
      <c r="A561" s="111" t="s">
        <v>38</v>
      </c>
      <c r="B561" s="31" t="s">
        <v>34</v>
      </c>
      <c r="C561" s="31" t="s">
        <v>35</v>
      </c>
      <c r="D561" s="31">
        <v>18</v>
      </c>
      <c r="E561" s="103" t="s">
        <v>27</v>
      </c>
      <c r="F561" s="102">
        <v>42096</v>
      </c>
      <c r="G561" s="139">
        <v>24.13</v>
      </c>
      <c r="H561" s="148">
        <v>3.556</v>
      </c>
      <c r="I561" s="91">
        <v>42114</v>
      </c>
      <c r="J561" s="18"/>
      <c r="K561" s="64"/>
      <c r="L561" s="64"/>
      <c r="M561" s="91">
        <v>42157</v>
      </c>
      <c r="N561" s="18"/>
      <c r="O561" s="18"/>
      <c r="P561" s="18"/>
      <c r="Q561" s="157">
        <v>29.21</v>
      </c>
      <c r="R561" s="85">
        <v>42233</v>
      </c>
      <c r="S561" s="34"/>
      <c r="T561" s="34"/>
      <c r="U561" s="34"/>
      <c r="V561" s="167">
        <v>26</v>
      </c>
      <c r="W561" s="154">
        <v>4.42</v>
      </c>
      <c r="X561" s="36"/>
      <c r="Y561" s="18"/>
      <c r="Z561" s="18"/>
      <c r="AA561" s="18"/>
      <c r="AB561" s="18"/>
      <c r="AC561" s="18"/>
      <c r="AD561" s="18"/>
      <c r="AE561" s="18"/>
    </row>
    <row r="562" spans="1:31" ht="15" customHeight="1">
      <c r="A562" s="111" t="s">
        <v>38</v>
      </c>
      <c r="B562" s="31" t="s">
        <v>34</v>
      </c>
      <c r="C562" s="31" t="s">
        <v>35</v>
      </c>
      <c r="D562" s="31">
        <v>19</v>
      </c>
      <c r="E562" s="103" t="s">
        <v>27</v>
      </c>
      <c r="F562" s="102">
        <v>42096</v>
      </c>
      <c r="G562" s="139">
        <v>26.416</v>
      </c>
      <c r="H562" s="148">
        <v>3.0479999999999996</v>
      </c>
      <c r="I562" s="91">
        <v>42114</v>
      </c>
      <c r="J562" s="18"/>
      <c r="K562" s="64"/>
      <c r="L562" s="64"/>
      <c r="M562" s="91">
        <v>42157</v>
      </c>
      <c r="N562" s="18"/>
      <c r="O562" s="18"/>
      <c r="P562" s="18"/>
      <c r="Q562" s="157">
        <v>30.226000000000003</v>
      </c>
      <c r="R562" s="85">
        <v>42233</v>
      </c>
      <c r="S562" s="34"/>
      <c r="T562" s="34"/>
      <c r="U562" s="34"/>
      <c r="V562" s="167">
        <v>32</v>
      </c>
      <c r="W562" s="154">
        <v>6.12</v>
      </c>
      <c r="X562" s="36"/>
      <c r="Y562" s="18"/>
      <c r="Z562" s="18"/>
      <c r="AA562" s="18"/>
      <c r="AB562" s="18"/>
      <c r="AC562" s="18"/>
      <c r="AD562" s="18"/>
      <c r="AE562" s="18"/>
    </row>
    <row r="563" spans="1:31" ht="15" customHeight="1">
      <c r="A563" s="112" t="s">
        <v>38</v>
      </c>
      <c r="B563" s="32" t="s">
        <v>34</v>
      </c>
      <c r="C563" s="32" t="s">
        <v>35</v>
      </c>
      <c r="D563" s="32">
        <v>20</v>
      </c>
      <c r="E563" s="105" t="s">
        <v>27</v>
      </c>
      <c r="F563" s="104">
        <v>42096</v>
      </c>
      <c r="G563" s="140">
        <v>25.654</v>
      </c>
      <c r="H563" s="149">
        <v>4.5719999999999992</v>
      </c>
      <c r="I563" s="92">
        <v>42114</v>
      </c>
      <c r="J563" s="18"/>
      <c r="K563" s="64"/>
      <c r="L563" s="64"/>
      <c r="M563" s="92">
        <v>42157</v>
      </c>
      <c r="N563" s="18"/>
      <c r="O563" s="18"/>
      <c r="P563" s="18"/>
      <c r="Q563" s="157">
        <v>26.162000000000003</v>
      </c>
      <c r="R563" s="85">
        <v>42233</v>
      </c>
      <c r="S563" s="34"/>
      <c r="T563" s="34" t="s">
        <v>24</v>
      </c>
      <c r="U563" s="34"/>
      <c r="V563" s="167">
        <v>19</v>
      </c>
      <c r="W563" s="154">
        <v>2.64</v>
      </c>
      <c r="X563" s="37"/>
      <c r="Y563" s="33"/>
      <c r="Z563" s="33"/>
      <c r="AA563" s="33"/>
      <c r="AB563" s="33"/>
      <c r="AC563" s="33"/>
      <c r="AD563" s="33"/>
      <c r="AE563" s="33"/>
    </row>
    <row r="564" spans="1:31" ht="15" customHeight="1">
      <c r="A564" s="109" t="s">
        <v>41</v>
      </c>
      <c r="B564" s="24" t="s">
        <v>21</v>
      </c>
      <c r="C564" s="24" t="s">
        <v>33</v>
      </c>
      <c r="D564" s="24">
        <v>1</v>
      </c>
      <c r="E564" s="89" t="s">
        <v>27</v>
      </c>
      <c r="F564" s="83">
        <v>42107</v>
      </c>
      <c r="G564" s="137">
        <v>43.18</v>
      </c>
      <c r="H564" s="146">
        <v>5.08</v>
      </c>
      <c r="I564" s="83">
        <v>42117</v>
      </c>
      <c r="J564" s="48"/>
      <c r="K564" s="63"/>
      <c r="L564" s="63"/>
      <c r="M564" s="83">
        <v>42157</v>
      </c>
      <c r="N564" s="48"/>
      <c r="O564" s="48"/>
      <c r="P564" s="48"/>
      <c r="Q564" s="161">
        <v>44.957999999999998</v>
      </c>
      <c r="R564" s="83">
        <v>42233</v>
      </c>
      <c r="S564" s="56"/>
      <c r="T564" s="56"/>
      <c r="U564" s="56"/>
      <c r="V564" s="169">
        <v>46</v>
      </c>
      <c r="W564" s="153">
        <v>3.4</v>
      </c>
      <c r="X564" s="25"/>
      <c r="Y564" s="25"/>
      <c r="Z564" s="25"/>
      <c r="AA564" s="26"/>
      <c r="AB564" s="28"/>
      <c r="AC564" s="25"/>
      <c r="AD564" s="25"/>
      <c r="AE564" s="26"/>
    </row>
    <row r="565" spans="1:31" ht="15" customHeight="1">
      <c r="A565" s="109" t="s">
        <v>41</v>
      </c>
      <c r="B565" s="24" t="s">
        <v>21</v>
      </c>
      <c r="C565" s="24" t="s">
        <v>33</v>
      </c>
      <c r="D565" s="24">
        <v>2</v>
      </c>
      <c r="E565" s="89" t="s">
        <v>27</v>
      </c>
      <c r="F565" s="83">
        <v>42107</v>
      </c>
      <c r="G565" s="137">
        <v>19.05</v>
      </c>
      <c r="H565" s="146">
        <v>2.2859999999999996</v>
      </c>
      <c r="I565" s="83">
        <v>42117</v>
      </c>
      <c r="J565" s="48"/>
      <c r="K565" s="63"/>
      <c r="L565" s="63"/>
      <c r="M565" s="83">
        <v>42157</v>
      </c>
      <c r="N565" s="48"/>
      <c r="O565" s="48"/>
      <c r="P565" s="48"/>
      <c r="Q565" s="161">
        <v>19.05</v>
      </c>
      <c r="R565" s="83">
        <v>42233</v>
      </c>
      <c r="S565" s="56"/>
      <c r="T565" s="56"/>
      <c r="U565" s="56"/>
      <c r="V565" s="169">
        <v>20</v>
      </c>
      <c r="W565" s="153">
        <v>2.9</v>
      </c>
      <c r="X565" s="25"/>
      <c r="Y565" s="25"/>
      <c r="Z565" s="25"/>
      <c r="AA565" s="26"/>
      <c r="AB565" s="28"/>
      <c r="AC565" s="25"/>
      <c r="AD565" s="25"/>
      <c r="AE565" s="26"/>
    </row>
    <row r="566" spans="1:31" ht="15" customHeight="1">
      <c r="A566" s="109" t="s">
        <v>41</v>
      </c>
      <c r="B566" s="24" t="s">
        <v>21</v>
      </c>
      <c r="C566" s="24" t="s">
        <v>33</v>
      </c>
      <c r="D566" s="24">
        <v>3</v>
      </c>
      <c r="E566" s="89" t="s">
        <v>27</v>
      </c>
      <c r="F566" s="83">
        <v>42107</v>
      </c>
      <c r="G566" s="137">
        <v>39.369999999999997</v>
      </c>
      <c r="H566" s="146">
        <v>4.5719999999999992</v>
      </c>
      <c r="I566" s="83">
        <v>42117</v>
      </c>
      <c r="J566" s="48"/>
      <c r="K566" s="63"/>
      <c r="L566" s="63"/>
      <c r="M566" s="83">
        <v>42157</v>
      </c>
      <c r="N566" s="49" t="s">
        <v>24</v>
      </c>
      <c r="O566" s="48"/>
      <c r="P566" s="48"/>
      <c r="Q566" s="161">
        <v>26.67</v>
      </c>
      <c r="R566" s="83">
        <v>42233</v>
      </c>
      <c r="S566" s="56"/>
      <c r="T566" s="56"/>
      <c r="U566" s="56"/>
      <c r="V566" s="169">
        <v>31</v>
      </c>
      <c r="W566" s="153">
        <v>3.4</v>
      </c>
      <c r="X566" s="25"/>
      <c r="Y566" s="25"/>
      <c r="Z566" s="25"/>
      <c r="AA566" s="26"/>
      <c r="AB566" s="28"/>
      <c r="AC566" s="25"/>
      <c r="AD566" s="25"/>
      <c r="AE566" s="26"/>
    </row>
    <row r="567" spans="1:31" ht="15" customHeight="1">
      <c r="A567" s="109" t="s">
        <v>41</v>
      </c>
      <c r="B567" s="24" t="s">
        <v>21</v>
      </c>
      <c r="C567" s="24" t="s">
        <v>33</v>
      </c>
      <c r="D567" s="24">
        <v>4</v>
      </c>
      <c r="E567" s="89" t="s">
        <v>27</v>
      </c>
      <c r="F567" s="83">
        <v>42107</v>
      </c>
      <c r="G567" s="137">
        <v>34.036000000000001</v>
      </c>
      <c r="H567" s="146">
        <v>4.0640000000000001</v>
      </c>
      <c r="I567" s="83">
        <v>42117</v>
      </c>
      <c r="J567" s="48"/>
      <c r="K567" s="63"/>
      <c r="L567" s="63"/>
      <c r="M567" s="83">
        <v>42157</v>
      </c>
      <c r="N567" s="49" t="s">
        <v>24</v>
      </c>
      <c r="O567" s="49" t="s">
        <v>24</v>
      </c>
      <c r="P567" s="48"/>
      <c r="Q567" s="161">
        <v>21.59</v>
      </c>
      <c r="R567" s="83">
        <v>42233</v>
      </c>
      <c r="S567" s="57" t="s">
        <v>24</v>
      </c>
      <c r="T567" s="57" t="s">
        <v>24</v>
      </c>
      <c r="U567" s="57"/>
      <c r="V567" s="169">
        <v>19</v>
      </c>
      <c r="W567" s="153">
        <v>1.4</v>
      </c>
      <c r="X567" s="25"/>
      <c r="Y567" s="25"/>
      <c r="Z567" s="25"/>
      <c r="AA567" s="26"/>
      <c r="AB567" s="28"/>
      <c r="AC567" s="25"/>
      <c r="AD567" s="25"/>
      <c r="AE567" s="26"/>
    </row>
    <row r="568" spans="1:31" ht="15" customHeight="1">
      <c r="A568" s="109" t="s">
        <v>41</v>
      </c>
      <c r="B568" s="24" t="s">
        <v>21</v>
      </c>
      <c r="C568" s="24" t="s">
        <v>33</v>
      </c>
      <c r="D568" s="24">
        <v>5</v>
      </c>
      <c r="E568" s="89" t="s">
        <v>27</v>
      </c>
      <c r="F568" s="83">
        <v>42107</v>
      </c>
      <c r="G568" s="137">
        <v>30.988</v>
      </c>
      <c r="H568" s="146">
        <v>2.794</v>
      </c>
      <c r="I568" s="83">
        <v>42117</v>
      </c>
      <c r="J568" s="49" t="s">
        <v>24</v>
      </c>
      <c r="K568" s="63"/>
      <c r="L568" s="63">
        <v>28.702000000000002</v>
      </c>
      <c r="M568" s="83">
        <v>42157</v>
      </c>
      <c r="N568" s="49" t="s">
        <v>24</v>
      </c>
      <c r="O568" s="48"/>
      <c r="P568" s="48"/>
      <c r="Q568" s="161">
        <v>19.812000000000001</v>
      </c>
      <c r="R568" s="83">
        <v>42233</v>
      </c>
      <c r="S568" s="57" t="s">
        <v>24</v>
      </c>
      <c r="T568" s="56"/>
      <c r="U568" s="56"/>
      <c r="V568" s="169">
        <v>24</v>
      </c>
      <c r="W568" s="153">
        <v>2.9</v>
      </c>
      <c r="X568" s="25"/>
      <c r="Y568" s="25"/>
      <c r="Z568" s="25"/>
      <c r="AA568" s="26"/>
      <c r="AB568" s="28"/>
      <c r="AC568" s="25"/>
      <c r="AD568" s="25"/>
      <c r="AE568" s="26"/>
    </row>
    <row r="569" spans="1:31" ht="15" customHeight="1">
      <c r="A569" s="109" t="s">
        <v>41</v>
      </c>
      <c r="B569" s="24" t="s">
        <v>21</v>
      </c>
      <c r="C569" s="24" t="s">
        <v>33</v>
      </c>
      <c r="D569" s="24">
        <v>6</v>
      </c>
      <c r="E569" s="89" t="s">
        <v>27</v>
      </c>
      <c r="F569" s="83">
        <v>42107</v>
      </c>
      <c r="G569" s="137">
        <v>31.242000000000001</v>
      </c>
      <c r="H569" s="146">
        <v>3.0479999999999996</v>
      </c>
      <c r="I569" s="83">
        <v>42117</v>
      </c>
      <c r="J569" s="49" t="s">
        <v>24</v>
      </c>
      <c r="K569" s="63"/>
      <c r="L569" s="63">
        <v>16.510000000000002</v>
      </c>
      <c r="M569" s="83">
        <v>42157</v>
      </c>
      <c r="N569" s="49" t="s">
        <v>24</v>
      </c>
      <c r="O569" s="48"/>
      <c r="P569" s="48"/>
      <c r="Q569" s="161">
        <v>22.86</v>
      </c>
      <c r="R569" s="83">
        <v>42233</v>
      </c>
      <c r="S569" s="56"/>
      <c r="T569" s="56"/>
      <c r="U569" s="56"/>
      <c r="V569" s="169">
        <v>27</v>
      </c>
      <c r="W569" s="153">
        <v>3</v>
      </c>
      <c r="X569" s="25"/>
      <c r="Y569" s="25"/>
      <c r="Z569" s="25"/>
      <c r="AA569" s="26"/>
      <c r="AB569" s="28"/>
      <c r="AC569" s="25"/>
      <c r="AD569" s="25"/>
      <c r="AE569" s="26"/>
    </row>
    <row r="570" spans="1:31" ht="15" customHeight="1">
      <c r="A570" s="109" t="s">
        <v>41</v>
      </c>
      <c r="B570" s="24" t="s">
        <v>21</v>
      </c>
      <c r="C570" s="24" t="s">
        <v>33</v>
      </c>
      <c r="D570" s="24">
        <v>7</v>
      </c>
      <c r="E570" s="89" t="s">
        <v>27</v>
      </c>
      <c r="F570" s="83">
        <v>42107</v>
      </c>
      <c r="G570" s="137">
        <v>33.527999999999999</v>
      </c>
      <c r="H570" s="146">
        <v>2.794</v>
      </c>
      <c r="I570" s="83">
        <v>42117</v>
      </c>
      <c r="J570" s="48"/>
      <c r="K570" s="63"/>
      <c r="L570" s="63"/>
      <c r="M570" s="83">
        <v>42157</v>
      </c>
      <c r="N570" s="49" t="s">
        <v>24</v>
      </c>
      <c r="O570" s="48"/>
      <c r="P570" s="48"/>
      <c r="Q570" s="161">
        <v>33.527999999999999</v>
      </c>
      <c r="R570" s="83">
        <v>42233</v>
      </c>
      <c r="S570" s="56"/>
      <c r="T570" s="56"/>
      <c r="U570" s="56"/>
      <c r="V570" s="169">
        <v>38</v>
      </c>
      <c r="W570" s="153">
        <v>4.4000000000000004</v>
      </c>
      <c r="X570" s="25"/>
      <c r="Y570" s="25"/>
      <c r="Z570" s="25"/>
      <c r="AA570" s="26"/>
      <c r="AB570" s="28"/>
      <c r="AC570" s="25"/>
      <c r="AD570" s="25"/>
      <c r="AE570" s="26"/>
    </row>
    <row r="571" spans="1:31" ht="15" customHeight="1">
      <c r="A571" s="109" t="s">
        <v>41</v>
      </c>
      <c r="B571" s="24" t="s">
        <v>21</v>
      </c>
      <c r="C571" s="24" t="s">
        <v>33</v>
      </c>
      <c r="D571" s="24">
        <v>8</v>
      </c>
      <c r="E571" s="89" t="s">
        <v>27</v>
      </c>
      <c r="F571" s="83">
        <v>42107</v>
      </c>
      <c r="G571" s="137">
        <v>28.956000000000003</v>
      </c>
      <c r="H571" s="146">
        <v>4.0640000000000001</v>
      </c>
      <c r="I571" s="83">
        <v>42117</v>
      </c>
      <c r="J571" s="48"/>
      <c r="K571" s="63"/>
      <c r="L571" s="63"/>
      <c r="M571" s="83">
        <v>42157</v>
      </c>
      <c r="N571" s="49" t="s">
        <v>24</v>
      </c>
      <c r="O571" s="48"/>
      <c r="P571" s="48"/>
      <c r="Q571" s="161">
        <v>25.146000000000001</v>
      </c>
      <c r="R571" s="83">
        <v>42233</v>
      </c>
      <c r="S571" s="57" t="s">
        <v>24</v>
      </c>
      <c r="T571" s="56"/>
      <c r="U571" s="56"/>
      <c r="V571" s="169">
        <v>23</v>
      </c>
      <c r="W571" s="153">
        <v>3.8</v>
      </c>
      <c r="X571" s="25"/>
      <c r="Y571" s="25"/>
      <c r="Z571" s="25"/>
      <c r="AA571" s="26"/>
      <c r="AB571" s="28"/>
      <c r="AC571" s="25"/>
      <c r="AD571" s="25"/>
      <c r="AE571" s="26"/>
    </row>
    <row r="572" spans="1:31" ht="15" customHeight="1">
      <c r="A572" s="109" t="s">
        <v>41</v>
      </c>
      <c r="B572" s="24" t="s">
        <v>21</v>
      </c>
      <c r="C572" s="24" t="s">
        <v>33</v>
      </c>
      <c r="D572" s="24">
        <v>9</v>
      </c>
      <c r="E572" s="89" t="s">
        <v>27</v>
      </c>
      <c r="F572" s="83">
        <v>42107</v>
      </c>
      <c r="G572" s="137">
        <v>19.303999999999998</v>
      </c>
      <c r="H572" s="146">
        <v>3.556</v>
      </c>
      <c r="I572" s="83">
        <v>42117</v>
      </c>
      <c r="J572" s="48"/>
      <c r="K572" s="63"/>
      <c r="L572" s="63"/>
      <c r="M572" s="83">
        <v>42157</v>
      </c>
      <c r="N572" s="49" t="s">
        <v>24</v>
      </c>
      <c r="O572" s="49" t="s">
        <v>24</v>
      </c>
      <c r="P572" s="48"/>
      <c r="Q572" s="161">
        <v>15.494</v>
      </c>
      <c r="R572" s="83">
        <v>42233</v>
      </c>
      <c r="S572" s="75" t="s">
        <v>24</v>
      </c>
      <c r="T572" s="57" t="s">
        <v>24</v>
      </c>
      <c r="U572" s="57"/>
      <c r="V572" s="169"/>
      <c r="W572" s="153"/>
      <c r="X572" s="25"/>
      <c r="Y572" s="25"/>
      <c r="Z572" s="25"/>
      <c r="AA572" s="26"/>
      <c r="AB572" s="28"/>
      <c r="AC572" s="25"/>
      <c r="AD572" s="25"/>
      <c r="AE572" s="26"/>
    </row>
    <row r="573" spans="1:31" ht="15" customHeight="1">
      <c r="A573" s="109" t="s">
        <v>41</v>
      </c>
      <c r="B573" s="24" t="s">
        <v>21</v>
      </c>
      <c r="C573" s="24" t="s">
        <v>33</v>
      </c>
      <c r="D573" s="24">
        <v>10</v>
      </c>
      <c r="E573" s="89" t="s">
        <v>27</v>
      </c>
      <c r="F573" s="83">
        <v>42107</v>
      </c>
      <c r="G573" s="137">
        <v>19.558</v>
      </c>
      <c r="H573" s="146">
        <v>2.794</v>
      </c>
      <c r="I573" s="83">
        <v>42117</v>
      </c>
      <c r="J573" s="48"/>
      <c r="K573" s="63"/>
      <c r="L573" s="63"/>
      <c r="M573" s="83">
        <v>42157</v>
      </c>
      <c r="N573" s="49" t="s">
        <v>24</v>
      </c>
      <c r="O573" s="48"/>
      <c r="P573" s="48"/>
      <c r="Q573" s="161">
        <v>22.86</v>
      </c>
      <c r="R573" s="83">
        <v>42233</v>
      </c>
      <c r="S573" s="56"/>
      <c r="T573" s="56"/>
      <c r="U573" s="56"/>
      <c r="V573" s="169">
        <v>31</v>
      </c>
      <c r="W573" s="153">
        <v>4.0999999999999996</v>
      </c>
      <c r="X573" s="25"/>
      <c r="Y573" s="25"/>
      <c r="Z573" s="25"/>
      <c r="AA573" s="26"/>
      <c r="AB573" s="28"/>
      <c r="AC573" s="25"/>
      <c r="AD573" s="25"/>
      <c r="AE573" s="26"/>
    </row>
    <row r="574" spans="1:31" ht="15" customHeight="1">
      <c r="A574" s="109" t="s">
        <v>41</v>
      </c>
      <c r="B574" s="24" t="s">
        <v>21</v>
      </c>
      <c r="C574" s="24" t="s">
        <v>33</v>
      </c>
      <c r="D574" s="24">
        <v>11</v>
      </c>
      <c r="E574" s="89" t="s">
        <v>27</v>
      </c>
      <c r="F574" s="83">
        <v>42107</v>
      </c>
      <c r="G574" s="137">
        <v>21.59</v>
      </c>
      <c r="H574" s="146">
        <v>2.032</v>
      </c>
      <c r="I574" s="83">
        <v>42117</v>
      </c>
      <c r="J574" s="48"/>
      <c r="K574" s="63"/>
      <c r="L574" s="63"/>
      <c r="M574" s="83">
        <v>42157</v>
      </c>
      <c r="N574" s="49" t="s">
        <v>24</v>
      </c>
      <c r="O574" s="48"/>
      <c r="P574" s="48"/>
      <c r="Q574" s="161">
        <v>17.526</v>
      </c>
      <c r="R574" s="83">
        <v>42233</v>
      </c>
      <c r="S574" s="57" t="s">
        <v>24</v>
      </c>
      <c r="T574" s="56"/>
      <c r="U574" s="56"/>
      <c r="V574" s="169">
        <v>22</v>
      </c>
      <c r="W574" s="153">
        <v>2.7</v>
      </c>
      <c r="X574" s="25"/>
      <c r="Y574" s="25"/>
      <c r="Z574" s="25"/>
      <c r="AA574" s="26"/>
      <c r="AB574" s="28"/>
      <c r="AC574" s="25"/>
      <c r="AD574" s="25"/>
      <c r="AE574" s="26"/>
    </row>
    <row r="575" spans="1:31" ht="15" customHeight="1">
      <c r="A575" s="109" t="s">
        <v>41</v>
      </c>
      <c r="B575" s="24" t="s">
        <v>21</v>
      </c>
      <c r="C575" s="24" t="s">
        <v>33</v>
      </c>
      <c r="D575" s="24">
        <v>12</v>
      </c>
      <c r="E575" s="89" t="s">
        <v>27</v>
      </c>
      <c r="F575" s="83">
        <v>42107</v>
      </c>
      <c r="G575" s="137">
        <v>25.4</v>
      </c>
      <c r="H575" s="146">
        <v>2.794</v>
      </c>
      <c r="I575" s="83">
        <v>42117</v>
      </c>
      <c r="J575" s="48"/>
      <c r="K575" s="63"/>
      <c r="L575" s="63"/>
      <c r="M575" s="83">
        <v>42157</v>
      </c>
      <c r="N575" s="49" t="s">
        <v>24</v>
      </c>
      <c r="O575" s="48"/>
      <c r="P575" s="48"/>
      <c r="Q575" s="161">
        <v>12.7</v>
      </c>
      <c r="R575" s="83">
        <v>42233</v>
      </c>
      <c r="S575" s="57" t="s">
        <v>24</v>
      </c>
      <c r="T575" s="56"/>
      <c r="U575" s="56"/>
      <c r="V575" s="169">
        <v>22</v>
      </c>
      <c r="W575" s="153">
        <v>2.2999999999999998</v>
      </c>
      <c r="X575" s="25"/>
      <c r="Y575" s="25"/>
      <c r="Z575" s="25"/>
      <c r="AA575" s="26"/>
      <c r="AB575" s="28"/>
      <c r="AC575" s="25"/>
      <c r="AD575" s="25"/>
      <c r="AE575" s="26"/>
    </row>
    <row r="576" spans="1:31" ht="15" customHeight="1">
      <c r="A576" s="109" t="s">
        <v>41</v>
      </c>
      <c r="B576" s="24" t="s">
        <v>21</v>
      </c>
      <c r="C576" s="24" t="s">
        <v>33</v>
      </c>
      <c r="D576" s="24">
        <v>13</v>
      </c>
      <c r="E576" s="89" t="s">
        <v>27</v>
      </c>
      <c r="F576" s="83">
        <v>42107</v>
      </c>
      <c r="G576" s="137">
        <v>29.21</v>
      </c>
      <c r="H576" s="146">
        <v>3.0479999999999996</v>
      </c>
      <c r="I576" s="83">
        <v>42117</v>
      </c>
      <c r="J576" s="48"/>
      <c r="K576" s="63"/>
      <c r="L576" s="63"/>
      <c r="M576" s="83">
        <v>42157</v>
      </c>
      <c r="N576" s="49" t="s">
        <v>24</v>
      </c>
      <c r="O576" s="48"/>
      <c r="P576" s="48"/>
      <c r="Q576" s="161">
        <v>23.114000000000001</v>
      </c>
      <c r="R576" s="83">
        <v>42233</v>
      </c>
      <c r="S576" s="57" t="s">
        <v>24</v>
      </c>
      <c r="T576" s="56"/>
      <c r="U576" s="56"/>
      <c r="V576" s="169">
        <v>28</v>
      </c>
      <c r="W576" s="153">
        <v>3.1</v>
      </c>
      <c r="X576" s="25"/>
      <c r="Y576" s="25"/>
      <c r="Z576" s="25"/>
      <c r="AA576" s="26"/>
      <c r="AB576" s="28"/>
      <c r="AC576" s="25"/>
      <c r="AD576" s="25"/>
      <c r="AE576" s="26"/>
    </row>
    <row r="577" spans="1:31" ht="15" customHeight="1">
      <c r="A577" s="109" t="s">
        <v>41</v>
      </c>
      <c r="B577" s="24" t="s">
        <v>21</v>
      </c>
      <c r="C577" s="24" t="s">
        <v>33</v>
      </c>
      <c r="D577" s="24">
        <v>14</v>
      </c>
      <c r="E577" s="89" t="s">
        <v>27</v>
      </c>
      <c r="F577" s="83">
        <v>42107</v>
      </c>
      <c r="G577" s="137">
        <v>56.642000000000003</v>
      </c>
      <c r="H577" s="146">
        <v>5.08</v>
      </c>
      <c r="I577" s="83">
        <v>42117</v>
      </c>
      <c r="J577" s="48"/>
      <c r="K577" s="63"/>
      <c r="L577" s="63"/>
      <c r="M577" s="83">
        <v>42157</v>
      </c>
      <c r="N577" s="49" t="s">
        <v>24</v>
      </c>
      <c r="O577" s="48"/>
      <c r="P577" s="48"/>
      <c r="Q577" s="161">
        <v>46.228000000000002</v>
      </c>
      <c r="R577" s="83">
        <v>42233</v>
      </c>
      <c r="S577" s="57" t="s">
        <v>24</v>
      </c>
      <c r="T577" s="56"/>
      <c r="U577" s="56"/>
      <c r="V577" s="169">
        <v>56</v>
      </c>
      <c r="W577" s="153">
        <v>5.8</v>
      </c>
      <c r="X577" s="25"/>
      <c r="Y577" s="25"/>
      <c r="Z577" s="25"/>
      <c r="AA577" s="26"/>
      <c r="AB577" s="28"/>
      <c r="AC577" s="25"/>
      <c r="AD577" s="25"/>
      <c r="AE577" s="26"/>
    </row>
    <row r="578" spans="1:31" ht="15" customHeight="1">
      <c r="A578" s="109" t="s">
        <v>41</v>
      </c>
      <c r="B578" s="24" t="s">
        <v>21</v>
      </c>
      <c r="C578" s="24" t="s">
        <v>33</v>
      </c>
      <c r="D578" s="24">
        <v>15</v>
      </c>
      <c r="E578" s="89" t="s">
        <v>27</v>
      </c>
      <c r="F578" s="83">
        <v>42107</v>
      </c>
      <c r="G578" s="137">
        <v>52.832000000000001</v>
      </c>
      <c r="H578" s="146">
        <v>4.8259999999999996</v>
      </c>
      <c r="I578" s="83">
        <v>42117</v>
      </c>
      <c r="J578" s="48"/>
      <c r="K578" s="63"/>
      <c r="L578" s="63"/>
      <c r="M578" s="83">
        <v>42157</v>
      </c>
      <c r="N578" s="49" t="s">
        <v>24</v>
      </c>
      <c r="O578" s="48"/>
      <c r="P578" s="48"/>
      <c r="Q578" s="161">
        <v>41.910000000000004</v>
      </c>
      <c r="R578" s="83">
        <v>42233</v>
      </c>
      <c r="S578" s="56"/>
      <c r="T578" s="56"/>
      <c r="U578" s="56"/>
      <c r="V578" s="169">
        <v>56</v>
      </c>
      <c r="W578" s="153">
        <v>7.1</v>
      </c>
      <c r="X578" s="25"/>
      <c r="Y578" s="25"/>
      <c r="Z578" s="25"/>
      <c r="AA578" s="26"/>
      <c r="AB578" s="28"/>
      <c r="AC578" s="25"/>
      <c r="AD578" s="25"/>
      <c r="AE578" s="26"/>
    </row>
    <row r="579" spans="1:31" ht="15" customHeight="1">
      <c r="A579" s="109" t="s">
        <v>41</v>
      </c>
      <c r="B579" s="24" t="s">
        <v>21</v>
      </c>
      <c r="C579" s="24" t="s">
        <v>33</v>
      </c>
      <c r="D579" s="24">
        <v>16</v>
      </c>
      <c r="E579" s="89" t="s">
        <v>27</v>
      </c>
      <c r="F579" s="83">
        <v>42107</v>
      </c>
      <c r="G579" s="137">
        <v>23.367999999999999</v>
      </c>
      <c r="H579" s="146">
        <v>3.0479999999999996</v>
      </c>
      <c r="I579" s="83">
        <v>42117</v>
      </c>
      <c r="J579" s="48"/>
      <c r="K579" s="63"/>
      <c r="L579" s="63"/>
      <c r="M579" s="83">
        <v>42157</v>
      </c>
      <c r="N579" s="49" t="s">
        <v>24</v>
      </c>
      <c r="O579" s="48"/>
      <c r="P579" s="48"/>
      <c r="Q579" s="161">
        <v>15.24</v>
      </c>
      <c r="R579" s="83">
        <v>42233</v>
      </c>
      <c r="S579" s="56"/>
      <c r="T579" s="56"/>
      <c r="U579" s="56"/>
      <c r="V579" s="169">
        <v>19</v>
      </c>
      <c r="W579" s="153">
        <v>2.9</v>
      </c>
      <c r="X579" s="25"/>
      <c r="Y579" s="25"/>
      <c r="Z579" s="25"/>
      <c r="AA579" s="26"/>
      <c r="AB579" s="28"/>
      <c r="AC579" s="25"/>
      <c r="AD579" s="25"/>
      <c r="AE579" s="26"/>
    </row>
    <row r="580" spans="1:31" ht="15" customHeight="1">
      <c r="A580" s="109" t="s">
        <v>41</v>
      </c>
      <c r="B580" s="24" t="s">
        <v>21</v>
      </c>
      <c r="C580" s="24" t="s">
        <v>33</v>
      </c>
      <c r="D580" s="24">
        <v>17</v>
      </c>
      <c r="E580" s="89" t="s">
        <v>27</v>
      </c>
      <c r="F580" s="83">
        <v>42107</v>
      </c>
      <c r="G580" s="137">
        <v>36.83</v>
      </c>
      <c r="H580" s="146">
        <v>4.3180000000000005</v>
      </c>
      <c r="I580" s="83">
        <v>42117</v>
      </c>
      <c r="J580" s="48"/>
      <c r="K580" s="63"/>
      <c r="L580" s="63"/>
      <c r="M580" s="83">
        <v>42157</v>
      </c>
      <c r="N580" s="49" t="s">
        <v>24</v>
      </c>
      <c r="O580" s="48"/>
      <c r="P580" s="48"/>
      <c r="Q580" s="161">
        <v>21.082000000000001</v>
      </c>
      <c r="R580" s="83">
        <v>42233</v>
      </c>
      <c r="S580" s="57" t="s">
        <v>24</v>
      </c>
      <c r="T580" s="56"/>
      <c r="U580" s="56"/>
      <c r="V580" s="169">
        <v>22</v>
      </c>
      <c r="W580" s="153">
        <v>4.9000000000000004</v>
      </c>
      <c r="X580" s="25"/>
      <c r="Y580" s="25"/>
      <c r="Z580" s="25"/>
      <c r="AA580" s="26"/>
      <c r="AB580" s="28"/>
      <c r="AC580" s="25"/>
      <c r="AD580" s="25"/>
      <c r="AE580" s="26"/>
    </row>
    <row r="581" spans="1:31" ht="15" customHeight="1">
      <c r="A581" s="109" t="s">
        <v>41</v>
      </c>
      <c r="B581" s="24" t="s">
        <v>21</v>
      </c>
      <c r="C581" s="24" t="s">
        <v>33</v>
      </c>
      <c r="D581" s="24">
        <v>18</v>
      </c>
      <c r="E581" s="89" t="s">
        <v>27</v>
      </c>
      <c r="F581" s="83">
        <v>42107</v>
      </c>
      <c r="G581" s="137">
        <v>33.782000000000004</v>
      </c>
      <c r="H581" s="146">
        <v>3.556</v>
      </c>
      <c r="I581" s="83">
        <v>42117</v>
      </c>
      <c r="J581" s="48"/>
      <c r="K581" s="63"/>
      <c r="L581" s="63"/>
      <c r="M581" s="83">
        <v>42157</v>
      </c>
      <c r="N581" s="49" t="s">
        <v>24</v>
      </c>
      <c r="O581" s="48"/>
      <c r="P581" s="48"/>
      <c r="Q581" s="161">
        <v>16.510000000000002</v>
      </c>
      <c r="R581" s="83">
        <v>42233</v>
      </c>
      <c r="S581" s="57" t="s">
        <v>24</v>
      </c>
      <c r="T581" s="56"/>
      <c r="U581" s="56"/>
      <c r="V581" s="169">
        <v>15</v>
      </c>
      <c r="W581" s="153">
        <v>2.7</v>
      </c>
      <c r="X581" s="25"/>
      <c r="Y581" s="25"/>
      <c r="Z581" s="25"/>
      <c r="AA581" s="26"/>
      <c r="AB581" s="28"/>
      <c r="AC581" s="25"/>
      <c r="AD581" s="25"/>
      <c r="AE581" s="26"/>
    </row>
    <row r="582" spans="1:31" ht="15" customHeight="1">
      <c r="A582" s="109" t="s">
        <v>41</v>
      </c>
      <c r="B582" s="24" t="s">
        <v>21</v>
      </c>
      <c r="C582" s="24" t="s">
        <v>33</v>
      </c>
      <c r="D582" s="24">
        <v>19</v>
      </c>
      <c r="E582" s="89" t="s">
        <v>27</v>
      </c>
      <c r="F582" s="83">
        <v>42107</v>
      </c>
      <c r="G582" s="137">
        <v>26.67</v>
      </c>
      <c r="H582" s="146">
        <v>2.794</v>
      </c>
      <c r="I582" s="83">
        <v>42117</v>
      </c>
      <c r="J582" s="48"/>
      <c r="K582" s="63"/>
      <c r="L582" s="63"/>
      <c r="M582" s="83">
        <v>42157</v>
      </c>
      <c r="N582" s="49" t="s">
        <v>24</v>
      </c>
      <c r="O582" s="48"/>
      <c r="P582" s="48"/>
      <c r="Q582" s="161">
        <v>16.510000000000002</v>
      </c>
      <c r="R582" s="83">
        <v>42233</v>
      </c>
      <c r="S582" s="57" t="s">
        <v>24</v>
      </c>
      <c r="T582" s="56"/>
      <c r="U582" s="56"/>
      <c r="V582" s="169">
        <v>18</v>
      </c>
      <c r="W582" s="153">
        <v>2.5</v>
      </c>
      <c r="X582" s="25"/>
      <c r="Y582" s="25"/>
      <c r="Z582" s="25"/>
      <c r="AA582" s="26"/>
      <c r="AB582" s="28"/>
      <c r="AC582" s="25"/>
      <c r="AD582" s="25"/>
      <c r="AE582" s="26"/>
    </row>
    <row r="583" spans="1:31" ht="15" customHeight="1">
      <c r="A583" s="109" t="s">
        <v>41</v>
      </c>
      <c r="B583" s="24" t="s">
        <v>21</v>
      </c>
      <c r="C583" s="24" t="s">
        <v>33</v>
      </c>
      <c r="D583" s="24">
        <v>20</v>
      </c>
      <c r="E583" s="89" t="s">
        <v>27</v>
      </c>
      <c r="F583" s="83">
        <v>42107</v>
      </c>
      <c r="G583" s="137">
        <v>19.558</v>
      </c>
      <c r="H583" s="146">
        <v>2.2859999999999996</v>
      </c>
      <c r="I583" s="83">
        <v>42117</v>
      </c>
      <c r="J583" s="48"/>
      <c r="K583" s="63"/>
      <c r="L583" s="63"/>
      <c r="M583" s="83">
        <v>42157</v>
      </c>
      <c r="N583" s="49" t="s">
        <v>24</v>
      </c>
      <c r="O583" s="48"/>
      <c r="P583" s="48"/>
      <c r="Q583" s="161">
        <v>14.478000000000002</v>
      </c>
      <c r="R583" s="83">
        <v>42233</v>
      </c>
      <c r="S583" s="57" t="s">
        <v>24</v>
      </c>
      <c r="T583" s="56"/>
      <c r="U583" s="56"/>
      <c r="V583" s="169">
        <v>11</v>
      </c>
      <c r="W583" s="153">
        <v>3.6</v>
      </c>
      <c r="X583" s="25"/>
      <c r="Y583" s="25"/>
      <c r="Z583" s="25"/>
      <c r="AA583" s="26"/>
      <c r="AB583" s="28"/>
      <c r="AC583" s="25"/>
      <c r="AD583" s="25"/>
      <c r="AE583" s="26"/>
    </row>
    <row r="584" spans="1:31" ht="15" customHeight="1">
      <c r="A584" s="110" t="s">
        <v>41</v>
      </c>
      <c r="B584" s="29" t="s">
        <v>25</v>
      </c>
      <c r="C584" s="29" t="s">
        <v>31</v>
      </c>
      <c r="D584" s="29">
        <v>1</v>
      </c>
      <c r="E584" s="101" t="s">
        <v>27</v>
      </c>
      <c r="F584" s="100">
        <v>42107</v>
      </c>
      <c r="G584" s="138">
        <v>27.432000000000002</v>
      </c>
      <c r="H584" s="147">
        <v>2.54</v>
      </c>
      <c r="I584" s="90">
        <v>42117</v>
      </c>
      <c r="J584" s="18"/>
      <c r="K584" s="64"/>
      <c r="L584" s="64"/>
      <c r="M584" s="90">
        <v>42157</v>
      </c>
      <c r="N584" s="18"/>
      <c r="O584" s="18"/>
      <c r="P584" s="18"/>
      <c r="Q584" s="157">
        <v>25.654</v>
      </c>
      <c r="R584" s="85">
        <v>42233</v>
      </c>
      <c r="S584" s="60"/>
      <c r="T584" s="59" t="s">
        <v>24</v>
      </c>
      <c r="U584" s="59"/>
      <c r="V584" s="170">
        <v>25</v>
      </c>
      <c r="W584" s="154" t="s">
        <v>81</v>
      </c>
      <c r="X584" s="78"/>
      <c r="Y584" s="30"/>
      <c r="Z584" s="30"/>
      <c r="AA584" s="30"/>
      <c r="AB584" s="30"/>
      <c r="AC584" s="30"/>
      <c r="AD584" s="30"/>
      <c r="AE584" s="30"/>
    </row>
    <row r="585" spans="1:31" ht="15" customHeight="1">
      <c r="A585" s="111" t="s">
        <v>41</v>
      </c>
      <c r="B585" s="31" t="s">
        <v>25</v>
      </c>
      <c r="C585" s="31" t="s">
        <v>31</v>
      </c>
      <c r="D585" s="31">
        <v>2</v>
      </c>
      <c r="E585" s="103" t="s">
        <v>27</v>
      </c>
      <c r="F585" s="102">
        <v>42107</v>
      </c>
      <c r="G585" s="139">
        <v>33.020000000000003</v>
      </c>
      <c r="H585" s="148">
        <v>4.3180000000000005</v>
      </c>
      <c r="I585" s="91">
        <v>42117</v>
      </c>
      <c r="J585" s="18"/>
      <c r="K585" s="64"/>
      <c r="L585" s="64"/>
      <c r="M585" s="91">
        <v>42157</v>
      </c>
      <c r="N585" s="18"/>
      <c r="O585" s="18"/>
      <c r="P585" s="18"/>
      <c r="Q585" s="157">
        <v>30.48</v>
      </c>
      <c r="R585" s="85">
        <v>42233</v>
      </c>
      <c r="S585" s="60"/>
      <c r="T585" s="60"/>
      <c r="U585" s="60"/>
      <c r="V585" s="170" t="s">
        <v>100</v>
      </c>
      <c r="W585" s="154">
        <v>3.4</v>
      </c>
      <c r="X585" s="36"/>
      <c r="Y585" s="18"/>
      <c r="Z585" s="18"/>
      <c r="AA585" s="18"/>
      <c r="AB585" s="18"/>
      <c r="AC585" s="18"/>
      <c r="AD585" s="18"/>
      <c r="AE585" s="18"/>
    </row>
    <row r="586" spans="1:31" ht="15" customHeight="1">
      <c r="A586" s="111" t="s">
        <v>41</v>
      </c>
      <c r="B586" s="31" t="s">
        <v>25</v>
      </c>
      <c r="C586" s="31" t="s">
        <v>31</v>
      </c>
      <c r="D586" s="31">
        <v>3</v>
      </c>
      <c r="E586" s="103" t="s">
        <v>27</v>
      </c>
      <c r="F586" s="102">
        <v>42107</v>
      </c>
      <c r="G586" s="139">
        <v>34.036000000000001</v>
      </c>
      <c r="H586" s="148">
        <v>3.302</v>
      </c>
      <c r="I586" s="91">
        <v>42117</v>
      </c>
      <c r="J586" s="18"/>
      <c r="K586" s="64"/>
      <c r="L586" s="64"/>
      <c r="M586" s="91">
        <v>42157</v>
      </c>
      <c r="N586" s="18"/>
      <c r="O586" s="18"/>
      <c r="P586" s="18"/>
      <c r="Q586" s="157">
        <v>29.972000000000001</v>
      </c>
      <c r="R586" s="85">
        <v>42233</v>
      </c>
      <c r="S586" s="60"/>
      <c r="T586" s="60"/>
      <c r="U586" s="60"/>
      <c r="V586" s="170">
        <v>37</v>
      </c>
      <c r="W586" s="154">
        <v>3.5</v>
      </c>
      <c r="X586" s="36"/>
      <c r="Y586" s="18"/>
      <c r="Z586" s="18"/>
      <c r="AA586" s="18"/>
      <c r="AB586" s="18"/>
      <c r="AC586" s="18"/>
      <c r="AD586" s="18"/>
      <c r="AE586" s="18"/>
    </row>
    <row r="587" spans="1:31" ht="15" customHeight="1">
      <c r="A587" s="111" t="s">
        <v>41</v>
      </c>
      <c r="B587" s="31" t="s">
        <v>25</v>
      </c>
      <c r="C587" s="31" t="s">
        <v>31</v>
      </c>
      <c r="D587" s="31">
        <v>4</v>
      </c>
      <c r="E587" s="103" t="s">
        <v>27</v>
      </c>
      <c r="F587" s="102">
        <v>42107</v>
      </c>
      <c r="G587" s="139">
        <v>17.78</v>
      </c>
      <c r="H587" s="148">
        <v>3.0479999999999996</v>
      </c>
      <c r="I587" s="91">
        <v>42117</v>
      </c>
      <c r="J587" s="18"/>
      <c r="K587" s="64"/>
      <c r="L587" s="64"/>
      <c r="M587" s="91">
        <v>42157</v>
      </c>
      <c r="N587" s="18"/>
      <c r="O587" s="18"/>
      <c r="P587" s="18"/>
      <c r="Q587" s="157">
        <v>25.146000000000001</v>
      </c>
      <c r="R587" s="85">
        <v>42233</v>
      </c>
      <c r="S587" s="59" t="s">
        <v>24</v>
      </c>
      <c r="T587" s="60"/>
      <c r="U587" s="60"/>
      <c r="V587" s="170">
        <v>15</v>
      </c>
      <c r="W587" s="154">
        <v>3.9</v>
      </c>
      <c r="X587" s="36"/>
      <c r="Y587" s="18"/>
      <c r="Z587" s="18"/>
      <c r="AA587" s="18"/>
      <c r="AB587" s="18"/>
      <c r="AC587" s="18"/>
      <c r="AD587" s="18"/>
      <c r="AE587" s="18"/>
    </row>
    <row r="588" spans="1:31" ht="15" customHeight="1">
      <c r="A588" s="111" t="s">
        <v>41</v>
      </c>
      <c r="B588" s="31" t="s">
        <v>25</v>
      </c>
      <c r="C588" s="31" t="s">
        <v>31</v>
      </c>
      <c r="D588" s="31">
        <v>5</v>
      </c>
      <c r="E588" s="103" t="s">
        <v>27</v>
      </c>
      <c r="F588" s="102">
        <v>42107</v>
      </c>
      <c r="G588" s="139">
        <v>59.944000000000003</v>
      </c>
      <c r="H588" s="148">
        <v>5.3339999999999996</v>
      </c>
      <c r="I588" s="91">
        <v>42117</v>
      </c>
      <c r="J588" s="18"/>
      <c r="K588" s="64"/>
      <c r="L588" s="64"/>
      <c r="M588" s="91">
        <v>42157</v>
      </c>
      <c r="N588" s="31" t="s">
        <v>24</v>
      </c>
      <c r="O588" s="18"/>
      <c r="P588" s="18"/>
      <c r="Q588" s="157">
        <v>44.45</v>
      </c>
      <c r="R588" s="85">
        <v>42233</v>
      </c>
      <c r="S588" s="59" t="s">
        <v>24</v>
      </c>
      <c r="T588" s="60"/>
      <c r="U588" s="60"/>
      <c r="V588" s="170">
        <v>44</v>
      </c>
      <c r="W588" s="154">
        <v>7.5</v>
      </c>
      <c r="X588" s="36"/>
      <c r="Y588" s="18"/>
      <c r="Z588" s="18"/>
      <c r="AA588" s="18"/>
      <c r="AB588" s="18"/>
      <c r="AC588" s="18"/>
      <c r="AD588" s="18"/>
      <c r="AE588" s="18"/>
    </row>
    <row r="589" spans="1:31" ht="15" customHeight="1">
      <c r="A589" s="111" t="s">
        <v>41</v>
      </c>
      <c r="B589" s="31" t="s">
        <v>25</v>
      </c>
      <c r="C589" s="31" t="s">
        <v>31</v>
      </c>
      <c r="D589" s="31">
        <v>6</v>
      </c>
      <c r="E589" s="103" t="s">
        <v>27</v>
      </c>
      <c r="F589" s="102">
        <v>42107</v>
      </c>
      <c r="G589" s="139">
        <v>42.672000000000004</v>
      </c>
      <c r="H589" s="148">
        <v>3.8099999999999996</v>
      </c>
      <c r="I589" s="91">
        <v>42117</v>
      </c>
      <c r="J589" s="18"/>
      <c r="K589" s="64"/>
      <c r="L589" s="64"/>
      <c r="M589" s="91">
        <v>42157</v>
      </c>
      <c r="N589" s="31" t="s">
        <v>24</v>
      </c>
      <c r="O589" s="18"/>
      <c r="P589" s="18"/>
      <c r="Q589" s="157">
        <v>43.434000000000005</v>
      </c>
      <c r="R589" s="85">
        <v>42233</v>
      </c>
      <c r="S589" s="59" t="s">
        <v>24</v>
      </c>
      <c r="T589" s="60"/>
      <c r="U589" s="60"/>
      <c r="V589" s="170">
        <v>48</v>
      </c>
      <c r="W589" s="154">
        <v>5.7</v>
      </c>
      <c r="X589" s="36"/>
      <c r="Y589" s="18"/>
      <c r="Z589" s="18"/>
      <c r="AA589" s="18"/>
      <c r="AB589" s="18"/>
      <c r="AC589" s="18"/>
      <c r="AD589" s="18"/>
      <c r="AE589" s="18"/>
    </row>
    <row r="590" spans="1:31" ht="15" customHeight="1">
      <c r="A590" s="111" t="s">
        <v>41</v>
      </c>
      <c r="B590" s="31" t="s">
        <v>25</v>
      </c>
      <c r="C590" s="31" t="s">
        <v>31</v>
      </c>
      <c r="D590" s="31">
        <v>7</v>
      </c>
      <c r="E590" s="103" t="s">
        <v>27</v>
      </c>
      <c r="F590" s="102">
        <v>42107</v>
      </c>
      <c r="G590" s="139">
        <v>52.832000000000001</v>
      </c>
      <c r="H590" s="148">
        <v>5.3339999999999996</v>
      </c>
      <c r="I590" s="91">
        <v>42117</v>
      </c>
      <c r="J590" s="18"/>
      <c r="K590" s="64"/>
      <c r="L590" s="64"/>
      <c r="M590" s="91">
        <v>42157</v>
      </c>
      <c r="N590" s="18"/>
      <c r="O590" s="18"/>
      <c r="P590" s="18"/>
      <c r="Q590" s="157">
        <v>58.674000000000007</v>
      </c>
      <c r="R590" s="85">
        <v>42233</v>
      </c>
      <c r="S590" s="59" t="s">
        <v>24</v>
      </c>
      <c r="T590" s="60"/>
      <c r="U590" s="60"/>
      <c r="V590" s="170">
        <v>60</v>
      </c>
      <c r="W590" s="154">
        <v>6.1</v>
      </c>
      <c r="X590" s="36"/>
      <c r="Y590" s="18"/>
      <c r="Z590" s="18"/>
      <c r="AA590" s="18"/>
      <c r="AB590" s="18"/>
      <c r="AC590" s="18"/>
      <c r="AD590" s="18"/>
      <c r="AE590" s="18"/>
    </row>
    <row r="591" spans="1:31" ht="15" customHeight="1">
      <c r="A591" s="111" t="s">
        <v>41</v>
      </c>
      <c r="B591" s="31" t="s">
        <v>25</v>
      </c>
      <c r="C591" s="31" t="s">
        <v>31</v>
      </c>
      <c r="D591" s="31">
        <v>8</v>
      </c>
      <c r="E591" s="103" t="s">
        <v>27</v>
      </c>
      <c r="F591" s="102">
        <v>42107</v>
      </c>
      <c r="G591" s="139">
        <v>38.1</v>
      </c>
      <c r="H591" s="148">
        <v>3.302</v>
      </c>
      <c r="I591" s="91">
        <v>42117</v>
      </c>
      <c r="J591" s="18"/>
      <c r="K591" s="64"/>
      <c r="L591" s="64"/>
      <c r="M591" s="91">
        <v>42157</v>
      </c>
      <c r="N591" s="18"/>
      <c r="O591" s="18"/>
      <c r="P591" s="18"/>
      <c r="Q591" s="157">
        <v>36.83</v>
      </c>
      <c r="R591" s="85">
        <v>42233</v>
      </c>
      <c r="S591" s="59" t="s">
        <v>24</v>
      </c>
      <c r="T591" s="60"/>
      <c r="U591" s="60"/>
      <c r="V591" s="170">
        <v>42</v>
      </c>
      <c r="W591" s="154">
        <v>4.3</v>
      </c>
      <c r="X591" s="36"/>
      <c r="Y591" s="18"/>
      <c r="Z591" s="18"/>
      <c r="AA591" s="18"/>
      <c r="AB591" s="18"/>
      <c r="AC591" s="18"/>
      <c r="AD591" s="18"/>
      <c r="AE591" s="18"/>
    </row>
    <row r="592" spans="1:31" ht="15" customHeight="1">
      <c r="A592" s="111" t="s">
        <v>41</v>
      </c>
      <c r="B592" s="31" t="s">
        <v>25</v>
      </c>
      <c r="C592" s="31" t="s">
        <v>31</v>
      </c>
      <c r="D592" s="31">
        <v>9</v>
      </c>
      <c r="E592" s="103" t="s">
        <v>27</v>
      </c>
      <c r="F592" s="102">
        <v>42107</v>
      </c>
      <c r="G592" s="139">
        <v>47.752000000000002</v>
      </c>
      <c r="H592" s="148">
        <v>5.5880000000000001</v>
      </c>
      <c r="I592" s="91">
        <v>42117</v>
      </c>
      <c r="J592" s="18"/>
      <c r="K592" s="64"/>
      <c r="L592" s="64"/>
      <c r="M592" s="91">
        <v>42157</v>
      </c>
      <c r="N592" s="31" t="s">
        <v>24</v>
      </c>
      <c r="O592" s="18"/>
      <c r="P592" s="18"/>
      <c r="Q592" s="157">
        <v>30.988</v>
      </c>
      <c r="R592" s="85">
        <v>42233</v>
      </c>
      <c r="S592" s="59" t="s">
        <v>24</v>
      </c>
      <c r="T592" s="60"/>
      <c r="U592" s="60"/>
      <c r="V592" s="170">
        <v>34</v>
      </c>
      <c r="W592" s="154">
        <v>5.5</v>
      </c>
      <c r="X592" s="36"/>
      <c r="Y592" s="18"/>
      <c r="Z592" s="18"/>
      <c r="AA592" s="18"/>
      <c r="AB592" s="18"/>
      <c r="AC592" s="18"/>
      <c r="AD592" s="18"/>
      <c r="AE592" s="18"/>
    </row>
    <row r="593" spans="1:31" ht="15" customHeight="1">
      <c r="A593" s="111" t="s">
        <v>41</v>
      </c>
      <c r="B593" s="31" t="s">
        <v>25</v>
      </c>
      <c r="C593" s="31" t="s">
        <v>31</v>
      </c>
      <c r="D593" s="31">
        <v>10</v>
      </c>
      <c r="E593" s="103" t="s">
        <v>27</v>
      </c>
      <c r="F593" s="102">
        <v>42107</v>
      </c>
      <c r="G593" s="139">
        <v>22.097999999999999</v>
      </c>
      <c r="H593" s="148">
        <v>2.54</v>
      </c>
      <c r="I593" s="91">
        <v>42117</v>
      </c>
      <c r="J593" s="18"/>
      <c r="K593" s="64"/>
      <c r="L593" s="64"/>
      <c r="M593" s="91">
        <v>42157</v>
      </c>
      <c r="N593" s="31" t="s">
        <v>24</v>
      </c>
      <c r="O593" s="18"/>
      <c r="P593" s="18"/>
      <c r="Q593" s="157">
        <v>22.86</v>
      </c>
      <c r="R593" s="85">
        <v>42233</v>
      </c>
      <c r="S593" s="59" t="s">
        <v>24</v>
      </c>
      <c r="T593" s="60"/>
      <c r="U593" s="60"/>
      <c r="V593" s="170">
        <v>16</v>
      </c>
      <c r="W593" s="154">
        <v>2.7</v>
      </c>
      <c r="X593" s="36"/>
      <c r="Y593" s="18"/>
      <c r="Z593" s="18"/>
      <c r="AA593" s="18"/>
      <c r="AB593" s="18"/>
      <c r="AC593" s="18"/>
      <c r="AD593" s="18"/>
      <c r="AE593" s="18"/>
    </row>
    <row r="594" spans="1:31" ht="15" customHeight="1">
      <c r="A594" s="111" t="s">
        <v>41</v>
      </c>
      <c r="B594" s="31" t="s">
        <v>25</v>
      </c>
      <c r="C594" s="31" t="s">
        <v>31</v>
      </c>
      <c r="D594" s="31">
        <v>11</v>
      </c>
      <c r="E594" s="103" t="s">
        <v>27</v>
      </c>
      <c r="F594" s="102">
        <v>42107</v>
      </c>
      <c r="G594" s="139">
        <v>17.78</v>
      </c>
      <c r="H594" s="148">
        <v>4.3180000000000005</v>
      </c>
      <c r="I594" s="91">
        <v>42117</v>
      </c>
      <c r="J594" s="18"/>
      <c r="K594" s="64"/>
      <c r="L594" s="64"/>
      <c r="M594" s="91">
        <v>42157</v>
      </c>
      <c r="N594" s="18"/>
      <c r="O594" s="18"/>
      <c r="P594" s="18"/>
      <c r="Q594" s="157">
        <v>13.716000000000001</v>
      </c>
      <c r="R594" s="85">
        <v>42233</v>
      </c>
      <c r="S594" s="60"/>
      <c r="T594" s="60"/>
      <c r="U594" s="60"/>
      <c r="V594" s="170">
        <v>18</v>
      </c>
      <c r="W594" s="154">
        <v>3.2</v>
      </c>
      <c r="X594" s="36"/>
      <c r="Y594" s="18"/>
      <c r="Z594" s="18"/>
      <c r="AA594" s="18"/>
      <c r="AB594" s="18"/>
      <c r="AC594" s="18"/>
      <c r="AD594" s="18"/>
      <c r="AE594" s="18"/>
    </row>
    <row r="595" spans="1:31" ht="15" customHeight="1">
      <c r="A595" s="111" t="s">
        <v>41</v>
      </c>
      <c r="B595" s="31" t="s">
        <v>25</v>
      </c>
      <c r="C595" s="31" t="s">
        <v>31</v>
      </c>
      <c r="D595" s="31">
        <v>12</v>
      </c>
      <c r="E595" s="103" t="s">
        <v>27</v>
      </c>
      <c r="F595" s="102">
        <v>42107</v>
      </c>
      <c r="G595" s="139">
        <v>19.558</v>
      </c>
      <c r="H595" s="148">
        <v>1.778</v>
      </c>
      <c r="I595" s="91">
        <v>42117</v>
      </c>
      <c r="J595" s="18"/>
      <c r="K595" s="64"/>
      <c r="L595" s="64"/>
      <c r="M595" s="91">
        <v>42157</v>
      </c>
      <c r="N595" s="31" t="s">
        <v>24</v>
      </c>
      <c r="O595" s="18"/>
      <c r="P595" s="18"/>
      <c r="Q595" s="157">
        <v>10.16</v>
      </c>
      <c r="R595" s="85">
        <v>42233</v>
      </c>
      <c r="S595" s="59" t="s">
        <v>24</v>
      </c>
      <c r="T595" s="60"/>
      <c r="U595" s="60"/>
      <c r="V595" s="170">
        <v>12</v>
      </c>
      <c r="W595" s="154" t="s">
        <v>101</v>
      </c>
      <c r="X595" s="36"/>
      <c r="Y595" s="18"/>
      <c r="Z595" s="18"/>
      <c r="AA595" s="18"/>
      <c r="AB595" s="18"/>
      <c r="AC595" s="18"/>
      <c r="AD595" s="18"/>
      <c r="AE595" s="18"/>
    </row>
    <row r="596" spans="1:31" ht="15" customHeight="1">
      <c r="A596" s="111" t="s">
        <v>41</v>
      </c>
      <c r="B596" s="31" t="s">
        <v>25</v>
      </c>
      <c r="C596" s="31" t="s">
        <v>31</v>
      </c>
      <c r="D596" s="31">
        <v>13</v>
      </c>
      <c r="E596" s="103" t="s">
        <v>27</v>
      </c>
      <c r="F596" s="102">
        <v>42107</v>
      </c>
      <c r="G596" s="139">
        <v>24.13</v>
      </c>
      <c r="H596" s="148">
        <v>2.54</v>
      </c>
      <c r="I596" s="91">
        <v>42117</v>
      </c>
      <c r="J596" s="18"/>
      <c r="K596" s="64"/>
      <c r="L596" s="64"/>
      <c r="M596" s="91">
        <v>42157</v>
      </c>
      <c r="N596" s="18"/>
      <c r="O596" s="18"/>
      <c r="P596" s="18"/>
      <c r="Q596" s="157">
        <v>26.923999999999999</v>
      </c>
      <c r="R596" s="85">
        <v>42233</v>
      </c>
      <c r="S596" s="59" t="s">
        <v>24</v>
      </c>
      <c r="T596" s="60"/>
      <c r="U596" s="60"/>
      <c r="V596" s="170" t="s">
        <v>79</v>
      </c>
      <c r="W596" s="154">
        <v>3.9</v>
      </c>
      <c r="X596" s="36"/>
      <c r="Y596" s="18"/>
      <c r="Z596" s="18"/>
      <c r="AA596" s="18"/>
      <c r="AB596" s="18"/>
      <c r="AC596" s="18"/>
      <c r="AD596" s="18"/>
      <c r="AE596" s="18"/>
    </row>
    <row r="597" spans="1:31" ht="15" customHeight="1">
      <c r="A597" s="111" t="s">
        <v>41</v>
      </c>
      <c r="B597" s="31" t="s">
        <v>25</v>
      </c>
      <c r="C597" s="31" t="s">
        <v>31</v>
      </c>
      <c r="D597" s="31">
        <v>14</v>
      </c>
      <c r="E597" s="103" t="s">
        <v>27</v>
      </c>
      <c r="F597" s="102">
        <v>42107</v>
      </c>
      <c r="G597" s="139">
        <v>16.510000000000002</v>
      </c>
      <c r="H597" s="148">
        <v>3.8099999999999996</v>
      </c>
      <c r="I597" s="91">
        <v>42117</v>
      </c>
      <c r="J597" s="18"/>
      <c r="K597" s="64"/>
      <c r="L597" s="64"/>
      <c r="M597" s="91">
        <v>42157</v>
      </c>
      <c r="N597" s="18"/>
      <c r="O597" s="18"/>
      <c r="P597" s="18"/>
      <c r="Q597" s="157">
        <v>15.748000000000001</v>
      </c>
      <c r="R597" s="85">
        <v>42233</v>
      </c>
      <c r="S597" s="59" t="s">
        <v>24</v>
      </c>
      <c r="T597" s="60"/>
      <c r="U597" s="60"/>
      <c r="V597" s="170">
        <v>11</v>
      </c>
      <c r="W597" s="154">
        <v>3.1</v>
      </c>
      <c r="X597" s="36"/>
      <c r="Y597" s="18"/>
      <c r="Z597" s="18"/>
      <c r="AA597" s="18"/>
      <c r="AB597" s="18"/>
      <c r="AC597" s="18"/>
      <c r="AD597" s="18"/>
      <c r="AE597" s="18"/>
    </row>
    <row r="598" spans="1:31" ht="15" customHeight="1">
      <c r="A598" s="111" t="s">
        <v>41</v>
      </c>
      <c r="B598" s="31" t="s">
        <v>25</v>
      </c>
      <c r="C598" s="31" t="s">
        <v>31</v>
      </c>
      <c r="D598" s="31">
        <v>15</v>
      </c>
      <c r="E598" s="103" t="s">
        <v>27</v>
      </c>
      <c r="F598" s="102">
        <v>42107</v>
      </c>
      <c r="G598" s="139">
        <v>41.910000000000004</v>
      </c>
      <c r="H598" s="148">
        <v>4.8259999999999996</v>
      </c>
      <c r="I598" s="91">
        <v>42117</v>
      </c>
      <c r="J598" s="18"/>
      <c r="K598" s="64"/>
      <c r="L598" s="64"/>
      <c r="M598" s="91">
        <v>42157</v>
      </c>
      <c r="N598" s="31" t="s">
        <v>24</v>
      </c>
      <c r="O598" s="18"/>
      <c r="P598" s="18"/>
      <c r="Q598" s="157">
        <v>39.878</v>
      </c>
      <c r="R598" s="85">
        <v>42233</v>
      </c>
      <c r="S598" s="59" t="s">
        <v>24</v>
      </c>
      <c r="T598" s="60"/>
      <c r="U598" s="60"/>
      <c r="V598" s="170">
        <v>43</v>
      </c>
      <c r="W598" s="154" t="s">
        <v>102</v>
      </c>
      <c r="X598" s="36"/>
      <c r="Y598" s="18"/>
      <c r="Z598" s="18"/>
      <c r="AA598" s="18"/>
      <c r="AB598" s="18"/>
      <c r="AC598" s="18"/>
      <c r="AD598" s="18"/>
      <c r="AE598" s="18"/>
    </row>
    <row r="599" spans="1:31" ht="15" customHeight="1">
      <c r="A599" s="111" t="s">
        <v>41</v>
      </c>
      <c r="B599" s="31" t="s">
        <v>25</v>
      </c>
      <c r="C599" s="31" t="s">
        <v>31</v>
      </c>
      <c r="D599" s="31">
        <v>16</v>
      </c>
      <c r="E599" s="103" t="s">
        <v>27</v>
      </c>
      <c r="F599" s="102">
        <v>42107</v>
      </c>
      <c r="G599" s="139">
        <v>21.843999999999998</v>
      </c>
      <c r="H599" s="148">
        <v>3.0479999999999996</v>
      </c>
      <c r="I599" s="91">
        <v>42117</v>
      </c>
      <c r="J599" s="18"/>
      <c r="K599" s="64"/>
      <c r="L599" s="64"/>
      <c r="M599" s="91">
        <v>42157</v>
      </c>
      <c r="N599" s="18"/>
      <c r="O599" s="18"/>
      <c r="P599" s="18"/>
      <c r="Q599" s="157">
        <v>21.59</v>
      </c>
      <c r="R599" s="85">
        <v>42233</v>
      </c>
      <c r="S599" s="60"/>
      <c r="T599" s="60"/>
      <c r="U599" s="60"/>
      <c r="V599" s="170">
        <v>22</v>
      </c>
      <c r="W599" s="154">
        <v>3.6</v>
      </c>
      <c r="X599" s="36"/>
      <c r="Y599" s="18"/>
      <c r="Z599" s="18"/>
      <c r="AA599" s="18"/>
      <c r="AB599" s="18"/>
      <c r="AC599" s="18"/>
      <c r="AD599" s="18"/>
      <c r="AE599" s="18"/>
    </row>
    <row r="600" spans="1:31" ht="15" customHeight="1">
      <c r="A600" s="111" t="s">
        <v>41</v>
      </c>
      <c r="B600" s="31" t="s">
        <v>25</v>
      </c>
      <c r="C600" s="31" t="s">
        <v>31</v>
      </c>
      <c r="D600" s="31">
        <v>17</v>
      </c>
      <c r="E600" s="103" t="s">
        <v>27</v>
      </c>
      <c r="F600" s="102">
        <v>42107</v>
      </c>
      <c r="G600" s="139">
        <v>21.59</v>
      </c>
      <c r="H600" s="148">
        <v>2.54</v>
      </c>
      <c r="I600" s="91">
        <v>42117</v>
      </c>
      <c r="J600" s="18"/>
      <c r="K600" s="64"/>
      <c r="L600" s="64"/>
      <c r="M600" s="91">
        <v>42157</v>
      </c>
      <c r="N600" s="31" t="s">
        <v>24</v>
      </c>
      <c r="O600" s="18"/>
      <c r="P600" s="18"/>
      <c r="Q600" s="157">
        <v>12.953999999999999</v>
      </c>
      <c r="R600" s="85">
        <v>42233</v>
      </c>
      <c r="S600" s="59" t="s">
        <v>24</v>
      </c>
      <c r="T600" s="60"/>
      <c r="U600" s="60"/>
      <c r="V600" s="170">
        <v>15</v>
      </c>
      <c r="W600" s="154">
        <v>3.4</v>
      </c>
      <c r="X600" s="36"/>
      <c r="Y600" s="18"/>
      <c r="Z600" s="18"/>
      <c r="AA600" s="18"/>
      <c r="AB600" s="18"/>
      <c r="AC600" s="18"/>
      <c r="AD600" s="18"/>
      <c r="AE600" s="18"/>
    </row>
    <row r="601" spans="1:31" ht="15" customHeight="1">
      <c r="A601" s="111" t="s">
        <v>41</v>
      </c>
      <c r="B601" s="31" t="s">
        <v>25</v>
      </c>
      <c r="C601" s="31" t="s">
        <v>31</v>
      </c>
      <c r="D601" s="31">
        <v>18</v>
      </c>
      <c r="E601" s="103" t="s">
        <v>27</v>
      </c>
      <c r="F601" s="102">
        <v>42107</v>
      </c>
      <c r="G601" s="139">
        <v>30.48</v>
      </c>
      <c r="H601" s="148">
        <v>3.556</v>
      </c>
      <c r="I601" s="91">
        <v>42117</v>
      </c>
      <c r="J601" s="18"/>
      <c r="K601" s="64"/>
      <c r="L601" s="64"/>
      <c r="M601" s="91">
        <v>42157</v>
      </c>
      <c r="N601" s="31" t="s">
        <v>24</v>
      </c>
      <c r="O601" s="18"/>
      <c r="P601" s="18"/>
      <c r="Q601" s="157">
        <v>33.527999999999999</v>
      </c>
      <c r="R601" s="85">
        <v>42233</v>
      </c>
      <c r="S601" s="59" t="s">
        <v>24</v>
      </c>
      <c r="T601" s="60"/>
      <c r="U601" s="60"/>
      <c r="V601" s="170">
        <v>38</v>
      </c>
      <c r="W601" s="154">
        <v>5.7</v>
      </c>
      <c r="X601" s="36"/>
      <c r="Y601" s="18"/>
      <c r="Z601" s="18"/>
      <c r="AA601" s="18"/>
      <c r="AB601" s="18"/>
      <c r="AC601" s="18"/>
      <c r="AD601" s="18"/>
      <c r="AE601" s="18"/>
    </row>
    <row r="602" spans="1:31" ht="15" customHeight="1">
      <c r="A602" s="111" t="s">
        <v>41</v>
      </c>
      <c r="B602" s="31" t="s">
        <v>25</v>
      </c>
      <c r="C602" s="31" t="s">
        <v>31</v>
      </c>
      <c r="D602" s="31">
        <v>19</v>
      </c>
      <c r="E602" s="103" t="s">
        <v>27</v>
      </c>
      <c r="F602" s="102">
        <v>42107</v>
      </c>
      <c r="G602" s="139">
        <v>32.512</v>
      </c>
      <c r="H602" s="148">
        <v>3.302</v>
      </c>
      <c r="I602" s="91">
        <v>42117</v>
      </c>
      <c r="J602" s="18"/>
      <c r="K602" s="64"/>
      <c r="L602" s="64"/>
      <c r="M602" s="91">
        <v>42157</v>
      </c>
      <c r="N602" s="31" t="s">
        <v>24</v>
      </c>
      <c r="O602" s="18"/>
      <c r="P602" s="18"/>
      <c r="Q602" s="157">
        <v>32.765999999999998</v>
      </c>
      <c r="R602" s="85">
        <v>42233</v>
      </c>
      <c r="S602" s="74" t="s">
        <v>24</v>
      </c>
      <c r="T602" s="60"/>
      <c r="U602" s="60"/>
      <c r="V602" s="170" t="s">
        <v>103</v>
      </c>
      <c r="W602" s="154" t="s">
        <v>104</v>
      </c>
      <c r="X602" s="36"/>
      <c r="Y602" s="18"/>
      <c r="Z602" s="18"/>
      <c r="AA602" s="18"/>
      <c r="AB602" s="18"/>
      <c r="AC602" s="18"/>
      <c r="AD602" s="18"/>
      <c r="AE602" s="18"/>
    </row>
    <row r="603" spans="1:31" ht="15" customHeight="1">
      <c r="A603" s="111" t="s">
        <v>41</v>
      </c>
      <c r="B603" s="31" t="s">
        <v>25</v>
      </c>
      <c r="C603" s="31" t="s">
        <v>31</v>
      </c>
      <c r="D603" s="31">
        <v>20</v>
      </c>
      <c r="E603" s="103" t="s">
        <v>27</v>
      </c>
      <c r="F603" s="102">
        <v>42107</v>
      </c>
      <c r="G603" s="139">
        <v>29.463999999999999</v>
      </c>
      <c r="H603" s="148">
        <v>3.0479999999999996</v>
      </c>
      <c r="I603" s="91">
        <v>42117</v>
      </c>
      <c r="J603" s="18"/>
      <c r="K603" s="64"/>
      <c r="L603" s="64"/>
      <c r="M603" s="91">
        <v>42157</v>
      </c>
      <c r="N603" s="18"/>
      <c r="O603" s="18"/>
      <c r="P603" s="18"/>
      <c r="Q603" s="157">
        <v>36.83</v>
      </c>
      <c r="R603" s="85">
        <v>42233</v>
      </c>
      <c r="S603" s="60"/>
      <c r="T603" s="60"/>
      <c r="U603" s="60"/>
      <c r="V603" s="170" t="s">
        <v>105</v>
      </c>
      <c r="W603" s="154" t="s">
        <v>106</v>
      </c>
      <c r="X603" s="36"/>
      <c r="Y603" s="18"/>
      <c r="Z603" s="18"/>
      <c r="AA603" s="18"/>
      <c r="AB603" s="18"/>
      <c r="AC603" s="18"/>
      <c r="AD603" s="18"/>
      <c r="AE603" s="18"/>
    </row>
    <row r="604" spans="1:31" ht="15" customHeight="1">
      <c r="A604" s="111" t="s">
        <v>41</v>
      </c>
      <c r="B604" s="31" t="s">
        <v>25</v>
      </c>
      <c r="C604" s="31" t="s">
        <v>31</v>
      </c>
      <c r="D604" s="31">
        <v>1</v>
      </c>
      <c r="E604" s="103" t="s">
        <v>23</v>
      </c>
      <c r="F604" s="102">
        <v>42107</v>
      </c>
      <c r="G604" s="139">
        <v>46.99</v>
      </c>
      <c r="H604" s="148">
        <v>4.0640000000000001</v>
      </c>
      <c r="I604" s="91">
        <v>42117</v>
      </c>
      <c r="J604" s="18"/>
      <c r="K604" s="64"/>
      <c r="L604" s="64"/>
      <c r="M604" s="91">
        <v>42157</v>
      </c>
      <c r="N604" s="18"/>
      <c r="O604" s="18"/>
      <c r="P604" s="18"/>
      <c r="Q604" s="157">
        <v>49.53</v>
      </c>
      <c r="R604" s="85">
        <v>42233</v>
      </c>
      <c r="S604" s="60"/>
      <c r="T604" s="60"/>
      <c r="U604" s="60"/>
      <c r="V604" s="170">
        <v>57</v>
      </c>
      <c r="W604" s="154" t="s">
        <v>73</v>
      </c>
      <c r="X604" s="36"/>
      <c r="Y604" s="18"/>
      <c r="Z604" s="18"/>
      <c r="AA604" s="18"/>
      <c r="AB604" s="18"/>
      <c r="AC604" s="18"/>
      <c r="AD604" s="18"/>
      <c r="AE604" s="18"/>
    </row>
    <row r="605" spans="1:31" ht="15" customHeight="1">
      <c r="A605" s="111" t="s">
        <v>41</v>
      </c>
      <c r="B605" s="31" t="s">
        <v>25</v>
      </c>
      <c r="C605" s="31" t="s">
        <v>31</v>
      </c>
      <c r="D605" s="31">
        <v>2</v>
      </c>
      <c r="E605" s="103" t="s">
        <v>23</v>
      </c>
      <c r="F605" s="102">
        <v>42107</v>
      </c>
      <c r="G605" s="139">
        <v>42.672000000000004</v>
      </c>
      <c r="H605" s="148">
        <v>5.3339999999999996</v>
      </c>
      <c r="I605" s="91">
        <v>42117</v>
      </c>
      <c r="J605" s="18"/>
      <c r="K605" s="64"/>
      <c r="L605" s="64"/>
      <c r="M605" s="91">
        <v>42157</v>
      </c>
      <c r="N605" s="18"/>
      <c r="O605" s="18"/>
      <c r="P605" s="18"/>
      <c r="Q605" s="157">
        <v>47.752000000000002</v>
      </c>
      <c r="R605" s="85">
        <v>42233</v>
      </c>
      <c r="S605" s="60"/>
      <c r="T605" s="60"/>
      <c r="U605" s="60"/>
      <c r="V605" s="170" t="s">
        <v>107</v>
      </c>
      <c r="W605" s="154" t="s">
        <v>73</v>
      </c>
      <c r="X605" s="36"/>
      <c r="Y605" s="18"/>
      <c r="Z605" s="18"/>
      <c r="AA605" s="18"/>
      <c r="AB605" s="18"/>
      <c r="AC605" s="18"/>
      <c r="AD605" s="18"/>
      <c r="AE605" s="18"/>
    </row>
    <row r="606" spans="1:31" ht="15" customHeight="1">
      <c r="A606" s="111" t="s">
        <v>41</v>
      </c>
      <c r="B606" s="31" t="s">
        <v>25</v>
      </c>
      <c r="C606" s="31" t="s">
        <v>31</v>
      </c>
      <c r="D606" s="31">
        <v>3</v>
      </c>
      <c r="E606" s="103" t="s">
        <v>23</v>
      </c>
      <c r="F606" s="102">
        <v>42107</v>
      </c>
      <c r="G606" s="139">
        <v>45.212000000000003</v>
      </c>
      <c r="H606" s="148">
        <v>4.8259999999999996</v>
      </c>
      <c r="I606" s="91">
        <v>42117</v>
      </c>
      <c r="J606" s="18"/>
      <c r="K606" s="64"/>
      <c r="L606" s="64"/>
      <c r="M606" s="91">
        <v>42157</v>
      </c>
      <c r="N606" s="18"/>
      <c r="O606" s="18"/>
      <c r="P606" s="18"/>
      <c r="Q606" s="157">
        <v>50.545999999999999</v>
      </c>
      <c r="R606" s="85">
        <v>42233</v>
      </c>
      <c r="S606" s="60"/>
      <c r="T606" s="60"/>
      <c r="U606" s="60"/>
      <c r="V606" s="170">
        <v>58</v>
      </c>
      <c r="W606" s="154">
        <v>6.1</v>
      </c>
      <c r="X606" s="36"/>
      <c r="Y606" s="18"/>
      <c r="Z606" s="18"/>
      <c r="AA606" s="18"/>
      <c r="AB606" s="18"/>
      <c r="AC606" s="18"/>
      <c r="AD606" s="18"/>
      <c r="AE606" s="18"/>
    </row>
    <row r="607" spans="1:31" ht="15" customHeight="1">
      <c r="A607" s="111" t="s">
        <v>41</v>
      </c>
      <c r="B607" s="31" t="s">
        <v>25</v>
      </c>
      <c r="C607" s="31" t="s">
        <v>31</v>
      </c>
      <c r="D607" s="31">
        <v>4</v>
      </c>
      <c r="E607" s="103" t="s">
        <v>23</v>
      </c>
      <c r="F607" s="102">
        <v>42107</v>
      </c>
      <c r="G607" s="139">
        <v>41.910000000000004</v>
      </c>
      <c r="H607" s="148">
        <v>4.8259999999999996</v>
      </c>
      <c r="I607" s="91">
        <v>42117</v>
      </c>
      <c r="J607" s="18"/>
      <c r="K607" s="64"/>
      <c r="L607" s="64"/>
      <c r="M607" s="91">
        <v>42157</v>
      </c>
      <c r="N607" s="18"/>
      <c r="O607" s="18"/>
      <c r="P607" s="18"/>
      <c r="Q607" s="157">
        <v>49.53</v>
      </c>
      <c r="R607" s="85">
        <v>42233</v>
      </c>
      <c r="S607" s="60"/>
      <c r="T607" s="60"/>
      <c r="U607" s="60"/>
      <c r="V607" s="170">
        <v>63</v>
      </c>
      <c r="W607" s="154">
        <v>6.8</v>
      </c>
      <c r="X607" s="36"/>
      <c r="Y607" s="18"/>
      <c r="Z607" s="18"/>
      <c r="AA607" s="18"/>
      <c r="AB607" s="18"/>
      <c r="AC607" s="18"/>
      <c r="AD607" s="18"/>
      <c r="AE607" s="18"/>
    </row>
    <row r="608" spans="1:31" ht="15" customHeight="1">
      <c r="A608" s="111" t="s">
        <v>41</v>
      </c>
      <c r="B608" s="31" t="s">
        <v>25</v>
      </c>
      <c r="C608" s="31" t="s">
        <v>31</v>
      </c>
      <c r="D608" s="31">
        <v>5</v>
      </c>
      <c r="E608" s="103" t="s">
        <v>23</v>
      </c>
      <c r="F608" s="102">
        <v>42107</v>
      </c>
      <c r="G608" s="139">
        <v>32.003999999999998</v>
      </c>
      <c r="H608" s="148">
        <v>3.8099999999999996</v>
      </c>
      <c r="I608" s="91">
        <v>42117</v>
      </c>
      <c r="J608" s="18"/>
      <c r="K608" s="64"/>
      <c r="L608" s="64"/>
      <c r="M608" s="91">
        <v>42157</v>
      </c>
      <c r="N608" s="18"/>
      <c r="O608" s="18"/>
      <c r="P608" s="18"/>
      <c r="Q608" s="157">
        <v>48.26</v>
      </c>
      <c r="R608" s="85">
        <v>42233</v>
      </c>
      <c r="S608" s="60"/>
      <c r="T608" s="60"/>
      <c r="U608" s="60"/>
      <c r="V608" s="170">
        <v>53</v>
      </c>
      <c r="W608" s="154" t="s">
        <v>104</v>
      </c>
      <c r="X608" s="36"/>
      <c r="Y608" s="18"/>
      <c r="Z608" s="18"/>
      <c r="AA608" s="18"/>
      <c r="AB608" s="18"/>
      <c r="AC608" s="18"/>
      <c r="AD608" s="18"/>
      <c r="AE608" s="18"/>
    </row>
    <row r="609" spans="1:31" ht="15" customHeight="1">
      <c r="A609" s="111" t="s">
        <v>41</v>
      </c>
      <c r="B609" s="31" t="s">
        <v>25</v>
      </c>
      <c r="C609" s="31" t="s">
        <v>31</v>
      </c>
      <c r="D609" s="31">
        <v>6</v>
      </c>
      <c r="E609" s="103" t="s">
        <v>23</v>
      </c>
      <c r="F609" s="102">
        <v>42107</v>
      </c>
      <c r="G609" s="139">
        <v>46.481999999999999</v>
      </c>
      <c r="H609" s="148">
        <v>4.8259999999999996</v>
      </c>
      <c r="I609" s="91">
        <v>42117</v>
      </c>
      <c r="J609" s="18"/>
      <c r="K609" s="64"/>
      <c r="L609" s="64"/>
      <c r="M609" s="91">
        <v>42157</v>
      </c>
      <c r="N609" s="18"/>
      <c r="O609" s="18"/>
      <c r="P609" s="18"/>
      <c r="Q609" s="157">
        <v>52.324000000000005</v>
      </c>
      <c r="R609" s="85">
        <v>42233</v>
      </c>
      <c r="S609" s="60"/>
      <c r="T609" s="60"/>
      <c r="U609" s="60"/>
      <c r="V609" s="170">
        <v>68</v>
      </c>
      <c r="W609" s="154">
        <v>7.3</v>
      </c>
      <c r="X609" s="36"/>
      <c r="Y609" s="18"/>
      <c r="Z609" s="18"/>
      <c r="AA609" s="18"/>
      <c r="AB609" s="18"/>
      <c r="AC609" s="18"/>
      <c r="AD609" s="18"/>
      <c r="AE609" s="18"/>
    </row>
    <row r="610" spans="1:31" ht="15" customHeight="1">
      <c r="A610" s="111" t="s">
        <v>41</v>
      </c>
      <c r="B610" s="31" t="s">
        <v>25</v>
      </c>
      <c r="C610" s="31" t="s">
        <v>31</v>
      </c>
      <c r="D610" s="31">
        <v>7</v>
      </c>
      <c r="E610" s="103" t="s">
        <v>23</v>
      </c>
      <c r="F610" s="102">
        <v>42107</v>
      </c>
      <c r="G610" s="139">
        <v>48.26</v>
      </c>
      <c r="H610" s="148">
        <v>3.8099999999999996</v>
      </c>
      <c r="I610" s="91">
        <v>42117</v>
      </c>
      <c r="J610" s="18"/>
      <c r="K610" s="64"/>
      <c r="L610" s="64"/>
      <c r="M610" s="91">
        <v>42157</v>
      </c>
      <c r="N610" s="18"/>
      <c r="O610" s="18"/>
      <c r="P610" s="18"/>
      <c r="Q610" s="157">
        <v>49.275999999999996</v>
      </c>
      <c r="R610" s="85">
        <v>42233</v>
      </c>
      <c r="S610" s="60"/>
      <c r="T610" s="60"/>
      <c r="U610" s="60"/>
      <c r="V610" s="170">
        <v>63</v>
      </c>
      <c r="W610" s="154" t="s">
        <v>104</v>
      </c>
      <c r="X610" s="36"/>
      <c r="Y610" s="18"/>
      <c r="Z610" s="18"/>
      <c r="AA610" s="18"/>
      <c r="AB610" s="18"/>
      <c r="AC610" s="18"/>
      <c r="AD610" s="18"/>
      <c r="AE610" s="18"/>
    </row>
    <row r="611" spans="1:31" ht="15" customHeight="1">
      <c r="A611" s="111" t="s">
        <v>41</v>
      </c>
      <c r="B611" s="31" t="s">
        <v>25</v>
      </c>
      <c r="C611" s="31" t="s">
        <v>31</v>
      </c>
      <c r="D611" s="31">
        <v>8</v>
      </c>
      <c r="E611" s="103" t="s">
        <v>23</v>
      </c>
      <c r="F611" s="102">
        <v>42107</v>
      </c>
      <c r="G611" s="139">
        <v>38.1</v>
      </c>
      <c r="H611" s="148">
        <v>5.8419999999999996</v>
      </c>
      <c r="I611" s="91">
        <v>42117</v>
      </c>
      <c r="J611" s="18"/>
      <c r="K611" s="64"/>
      <c r="L611" s="64"/>
      <c r="M611" s="91">
        <v>42157</v>
      </c>
      <c r="N611" s="18"/>
      <c r="O611" s="18"/>
      <c r="P611" s="18"/>
      <c r="Q611" s="157">
        <v>46.99</v>
      </c>
      <c r="R611" s="85">
        <v>42233</v>
      </c>
      <c r="S611" s="60"/>
      <c r="T611" s="60"/>
      <c r="U611" s="60"/>
      <c r="V611" s="170">
        <v>50</v>
      </c>
      <c r="W611" s="154">
        <v>4.8</v>
      </c>
      <c r="X611" s="36"/>
      <c r="Y611" s="18"/>
      <c r="Z611" s="18"/>
      <c r="AA611" s="18"/>
      <c r="AB611" s="18"/>
      <c r="AC611" s="18"/>
      <c r="AD611" s="18"/>
      <c r="AE611" s="18"/>
    </row>
    <row r="612" spans="1:31" ht="15" customHeight="1">
      <c r="A612" s="111" t="s">
        <v>41</v>
      </c>
      <c r="B612" s="31" t="s">
        <v>25</v>
      </c>
      <c r="C612" s="31" t="s">
        <v>31</v>
      </c>
      <c r="D612" s="31">
        <v>9</v>
      </c>
      <c r="E612" s="103" t="s">
        <v>23</v>
      </c>
      <c r="F612" s="102">
        <v>42107</v>
      </c>
      <c r="G612" s="139">
        <v>41.910000000000004</v>
      </c>
      <c r="H612" s="148">
        <v>3.302</v>
      </c>
      <c r="I612" s="91">
        <v>42117</v>
      </c>
      <c r="J612" s="18"/>
      <c r="K612" s="64"/>
      <c r="L612" s="64"/>
      <c r="M612" s="91">
        <v>42157</v>
      </c>
      <c r="N612" s="18"/>
      <c r="O612" s="18"/>
      <c r="P612" s="18"/>
      <c r="Q612" s="157">
        <v>50.8</v>
      </c>
      <c r="R612" s="85">
        <v>42233</v>
      </c>
      <c r="S612" s="60"/>
      <c r="T612" s="60"/>
      <c r="U612" s="60"/>
      <c r="V612" s="170">
        <v>61</v>
      </c>
      <c r="W612" s="154">
        <v>4.9000000000000004</v>
      </c>
      <c r="X612" s="36"/>
      <c r="Y612" s="18"/>
      <c r="Z612" s="18"/>
      <c r="AA612" s="18"/>
      <c r="AB612" s="18"/>
      <c r="AC612" s="18"/>
      <c r="AD612" s="18"/>
      <c r="AE612" s="18"/>
    </row>
    <row r="613" spans="1:31" ht="15" customHeight="1">
      <c r="A613" s="111" t="s">
        <v>41</v>
      </c>
      <c r="B613" s="31" t="s">
        <v>25</v>
      </c>
      <c r="C613" s="31" t="s">
        <v>31</v>
      </c>
      <c r="D613" s="31">
        <v>10</v>
      </c>
      <c r="E613" s="103" t="s">
        <v>23</v>
      </c>
      <c r="F613" s="102">
        <v>42107</v>
      </c>
      <c r="G613" s="139">
        <v>37.338000000000001</v>
      </c>
      <c r="H613" s="148">
        <v>3.556</v>
      </c>
      <c r="I613" s="91">
        <v>42117</v>
      </c>
      <c r="J613" s="18"/>
      <c r="K613" s="64"/>
      <c r="L613" s="64"/>
      <c r="M613" s="91">
        <v>42157</v>
      </c>
      <c r="N613" s="18"/>
      <c r="O613" s="18"/>
      <c r="P613" s="18"/>
      <c r="Q613" s="157">
        <v>42.925999999999995</v>
      </c>
      <c r="R613" s="85">
        <v>42233</v>
      </c>
      <c r="S613" s="60"/>
      <c r="T613" s="60"/>
      <c r="U613" s="60"/>
      <c r="V613" s="170">
        <v>53</v>
      </c>
      <c r="W613" s="154">
        <v>5.6</v>
      </c>
      <c r="X613" s="36"/>
      <c r="Y613" s="18"/>
      <c r="Z613" s="18"/>
      <c r="AA613" s="18"/>
      <c r="AB613" s="18"/>
      <c r="AC613" s="18"/>
      <c r="AD613" s="18"/>
      <c r="AE613" s="18"/>
    </row>
    <row r="614" spans="1:31" ht="15" customHeight="1">
      <c r="A614" s="111" t="s">
        <v>41</v>
      </c>
      <c r="B614" s="31" t="s">
        <v>25</v>
      </c>
      <c r="C614" s="31" t="s">
        <v>31</v>
      </c>
      <c r="D614" s="31">
        <v>11</v>
      </c>
      <c r="E614" s="103" t="s">
        <v>23</v>
      </c>
      <c r="F614" s="102">
        <v>42107</v>
      </c>
      <c r="G614" s="139">
        <v>34.036000000000001</v>
      </c>
      <c r="H614" s="148">
        <v>4.0640000000000001</v>
      </c>
      <c r="I614" s="91">
        <v>42117</v>
      </c>
      <c r="J614" s="18"/>
      <c r="K614" s="64"/>
      <c r="L614" s="64"/>
      <c r="M614" s="91">
        <v>42157</v>
      </c>
      <c r="N614" s="18"/>
      <c r="O614" s="18"/>
      <c r="P614" s="18"/>
      <c r="Q614" s="157">
        <v>39.369999999999997</v>
      </c>
      <c r="R614" s="85">
        <v>42233</v>
      </c>
      <c r="S614" s="60"/>
      <c r="T614" s="60"/>
      <c r="U614" s="60"/>
      <c r="V614" s="170">
        <v>38</v>
      </c>
      <c r="W614" s="154">
        <v>4.5999999999999996</v>
      </c>
      <c r="X614" s="36"/>
      <c r="Y614" s="18"/>
      <c r="Z614" s="18"/>
      <c r="AA614" s="18"/>
      <c r="AB614" s="18"/>
      <c r="AC614" s="18"/>
      <c r="AD614" s="18"/>
      <c r="AE614" s="18"/>
    </row>
    <row r="615" spans="1:31" ht="15" customHeight="1">
      <c r="A615" s="111" t="s">
        <v>41</v>
      </c>
      <c r="B615" s="31" t="s">
        <v>25</v>
      </c>
      <c r="C615" s="31" t="s">
        <v>31</v>
      </c>
      <c r="D615" s="31">
        <v>12</v>
      </c>
      <c r="E615" s="103" t="s">
        <v>23</v>
      </c>
      <c r="F615" s="102">
        <v>42107</v>
      </c>
      <c r="G615" s="139">
        <v>39.624000000000002</v>
      </c>
      <c r="H615" s="148">
        <v>4.5719999999999992</v>
      </c>
      <c r="I615" s="91">
        <v>42117</v>
      </c>
      <c r="J615" s="18"/>
      <c r="K615" s="64"/>
      <c r="L615" s="64"/>
      <c r="M615" s="91">
        <v>42157</v>
      </c>
      <c r="N615" s="18"/>
      <c r="O615" s="18"/>
      <c r="P615" s="18"/>
      <c r="Q615" s="157">
        <v>43.18</v>
      </c>
      <c r="R615" s="85">
        <v>42233</v>
      </c>
      <c r="S615" s="60"/>
      <c r="T615" s="60"/>
      <c r="U615" s="60"/>
      <c r="V615" s="170">
        <v>47</v>
      </c>
      <c r="W615" s="154" t="s">
        <v>108</v>
      </c>
      <c r="X615" s="36"/>
      <c r="Y615" s="18"/>
      <c r="Z615" s="18"/>
      <c r="AA615" s="18"/>
      <c r="AB615" s="18"/>
      <c r="AC615" s="18"/>
      <c r="AD615" s="18"/>
      <c r="AE615" s="18"/>
    </row>
    <row r="616" spans="1:31" ht="15" customHeight="1">
      <c r="A616" s="111" t="s">
        <v>41</v>
      </c>
      <c r="B616" s="31" t="s">
        <v>25</v>
      </c>
      <c r="C616" s="31" t="s">
        <v>31</v>
      </c>
      <c r="D616" s="31">
        <v>13</v>
      </c>
      <c r="E616" s="103" t="s">
        <v>23</v>
      </c>
      <c r="F616" s="102">
        <v>42107</v>
      </c>
      <c r="G616" s="139">
        <v>34.798000000000002</v>
      </c>
      <c r="H616" s="148">
        <v>5.5880000000000001</v>
      </c>
      <c r="I616" s="91">
        <v>42117</v>
      </c>
      <c r="J616" s="18"/>
      <c r="K616" s="64"/>
      <c r="L616" s="64"/>
      <c r="M616" s="91">
        <v>42157</v>
      </c>
      <c r="N616" s="18"/>
      <c r="O616" s="18"/>
      <c r="P616" s="18"/>
      <c r="Q616" s="157">
        <v>46.228000000000002</v>
      </c>
      <c r="R616" s="85">
        <v>42233</v>
      </c>
      <c r="S616" s="60"/>
      <c r="T616" s="60"/>
      <c r="U616" s="60"/>
      <c r="V616" s="170" t="s">
        <v>109</v>
      </c>
      <c r="W616" s="154">
        <v>4.9000000000000004</v>
      </c>
      <c r="X616" s="36"/>
      <c r="Y616" s="18"/>
      <c r="Z616" s="18"/>
      <c r="AA616" s="18"/>
      <c r="AB616" s="18"/>
      <c r="AC616" s="18"/>
      <c r="AD616" s="18"/>
      <c r="AE616" s="18"/>
    </row>
    <row r="617" spans="1:31" ht="15" customHeight="1">
      <c r="A617" s="111" t="s">
        <v>41</v>
      </c>
      <c r="B617" s="31" t="s">
        <v>25</v>
      </c>
      <c r="C617" s="31" t="s">
        <v>31</v>
      </c>
      <c r="D617" s="31">
        <v>14</v>
      </c>
      <c r="E617" s="103" t="s">
        <v>23</v>
      </c>
      <c r="F617" s="102">
        <v>42107</v>
      </c>
      <c r="G617" s="139">
        <v>36.576000000000001</v>
      </c>
      <c r="H617" s="148">
        <v>3.0479999999999996</v>
      </c>
      <c r="I617" s="91">
        <v>42117</v>
      </c>
      <c r="J617" s="18"/>
      <c r="K617" s="64"/>
      <c r="L617" s="64"/>
      <c r="M617" s="91">
        <v>42157</v>
      </c>
      <c r="N617" s="18"/>
      <c r="O617" s="18"/>
      <c r="P617" s="18"/>
      <c r="Q617" s="157">
        <v>43.434000000000005</v>
      </c>
      <c r="R617" s="85">
        <v>42233</v>
      </c>
      <c r="S617" s="60"/>
      <c r="T617" s="60"/>
      <c r="U617" s="60"/>
      <c r="V617" s="170">
        <v>51</v>
      </c>
      <c r="W617" s="154">
        <v>4.5</v>
      </c>
      <c r="X617" s="36"/>
      <c r="Y617" s="18"/>
      <c r="Z617" s="18"/>
      <c r="AA617" s="18"/>
      <c r="AB617" s="18"/>
      <c r="AC617" s="18"/>
      <c r="AD617" s="18"/>
      <c r="AE617" s="18"/>
    </row>
    <row r="618" spans="1:31" ht="15" customHeight="1">
      <c r="A618" s="111" t="s">
        <v>41</v>
      </c>
      <c r="B618" s="31" t="s">
        <v>25</v>
      </c>
      <c r="C618" s="31" t="s">
        <v>31</v>
      </c>
      <c r="D618" s="31">
        <v>15</v>
      </c>
      <c r="E618" s="103" t="s">
        <v>23</v>
      </c>
      <c r="F618" s="102">
        <v>42107</v>
      </c>
      <c r="G618" s="139">
        <v>41.910000000000004</v>
      </c>
      <c r="H618" s="148">
        <v>5.08</v>
      </c>
      <c r="I618" s="91">
        <v>42117</v>
      </c>
      <c r="J618" s="18"/>
      <c r="K618" s="64"/>
      <c r="L618" s="64"/>
      <c r="M618" s="91">
        <v>42157</v>
      </c>
      <c r="N618" s="18"/>
      <c r="O618" s="18"/>
      <c r="P618" s="18"/>
      <c r="Q618" s="157">
        <v>52.324000000000005</v>
      </c>
      <c r="R618" s="85">
        <v>42233</v>
      </c>
      <c r="S618" s="60"/>
      <c r="T618" s="60"/>
      <c r="U618" s="60"/>
      <c r="V618" s="170">
        <v>59</v>
      </c>
      <c r="W618" s="154" t="s">
        <v>110</v>
      </c>
      <c r="X618" s="36"/>
      <c r="Y618" s="18"/>
      <c r="Z618" s="18"/>
      <c r="AA618" s="18"/>
      <c r="AB618" s="18"/>
      <c r="AC618" s="18"/>
      <c r="AD618" s="18"/>
      <c r="AE618" s="18"/>
    </row>
    <row r="619" spans="1:31" ht="15" customHeight="1">
      <c r="A619" s="111" t="s">
        <v>41</v>
      </c>
      <c r="B619" s="31" t="s">
        <v>25</v>
      </c>
      <c r="C619" s="31" t="s">
        <v>31</v>
      </c>
      <c r="D619" s="31">
        <v>16</v>
      </c>
      <c r="E619" s="103" t="s">
        <v>23</v>
      </c>
      <c r="F619" s="102">
        <v>42107</v>
      </c>
      <c r="G619" s="139">
        <v>39.116</v>
      </c>
      <c r="H619" s="148">
        <v>4.8259999999999996</v>
      </c>
      <c r="I619" s="91">
        <v>42117</v>
      </c>
      <c r="J619" s="18"/>
      <c r="K619" s="64"/>
      <c r="L619" s="64"/>
      <c r="M619" s="91">
        <v>42157</v>
      </c>
      <c r="N619" s="18"/>
      <c r="O619" s="18"/>
      <c r="P619" s="18"/>
      <c r="Q619" s="157">
        <v>39.624000000000002</v>
      </c>
      <c r="R619" s="85">
        <v>42233</v>
      </c>
      <c r="S619" s="60"/>
      <c r="T619" s="60"/>
      <c r="U619" s="60"/>
      <c r="V619" s="170">
        <v>43</v>
      </c>
      <c r="W619" s="154">
        <v>5.7</v>
      </c>
      <c r="X619" s="36"/>
      <c r="Y619" s="18"/>
      <c r="Z619" s="18"/>
      <c r="AA619" s="18"/>
      <c r="AB619" s="18"/>
      <c r="AC619" s="18"/>
      <c r="AD619" s="18"/>
      <c r="AE619" s="18"/>
    </row>
    <row r="620" spans="1:31" ht="15" customHeight="1">
      <c r="A620" s="111" t="s">
        <v>41</v>
      </c>
      <c r="B620" s="31" t="s">
        <v>25</v>
      </c>
      <c r="C620" s="31" t="s">
        <v>31</v>
      </c>
      <c r="D620" s="31">
        <v>17</v>
      </c>
      <c r="E620" s="103" t="s">
        <v>23</v>
      </c>
      <c r="F620" s="102">
        <v>42107</v>
      </c>
      <c r="G620" s="139">
        <v>27.94</v>
      </c>
      <c r="H620" s="148">
        <v>3.302</v>
      </c>
      <c r="I620" s="91">
        <v>42117</v>
      </c>
      <c r="J620" s="18"/>
      <c r="K620" s="64"/>
      <c r="L620" s="64"/>
      <c r="M620" s="91">
        <v>42157</v>
      </c>
      <c r="N620" s="18"/>
      <c r="O620" s="18"/>
      <c r="P620" s="18"/>
      <c r="Q620" s="157">
        <v>33.782000000000004</v>
      </c>
      <c r="R620" s="85">
        <v>42233</v>
      </c>
      <c r="S620" s="60"/>
      <c r="T620" s="60"/>
      <c r="U620" s="60"/>
      <c r="V620" s="170">
        <v>42</v>
      </c>
      <c r="W620" s="154">
        <v>4.3</v>
      </c>
      <c r="X620" s="36"/>
      <c r="Y620" s="18"/>
      <c r="Z620" s="18"/>
      <c r="AA620" s="18"/>
      <c r="AB620" s="18"/>
      <c r="AC620" s="18"/>
      <c r="AD620" s="18"/>
      <c r="AE620" s="18"/>
    </row>
    <row r="621" spans="1:31" ht="15" customHeight="1">
      <c r="A621" s="111" t="s">
        <v>41</v>
      </c>
      <c r="B621" s="31" t="s">
        <v>25</v>
      </c>
      <c r="C621" s="31" t="s">
        <v>31</v>
      </c>
      <c r="D621" s="31">
        <v>18</v>
      </c>
      <c r="E621" s="103" t="s">
        <v>23</v>
      </c>
      <c r="F621" s="102">
        <v>42107</v>
      </c>
      <c r="G621" s="139">
        <v>37.083999999999996</v>
      </c>
      <c r="H621" s="148">
        <v>3.556</v>
      </c>
      <c r="I621" s="91">
        <v>42117</v>
      </c>
      <c r="J621" s="18"/>
      <c r="K621" s="64"/>
      <c r="L621" s="64"/>
      <c r="M621" s="91">
        <v>42157</v>
      </c>
      <c r="N621" s="18"/>
      <c r="O621" s="18"/>
      <c r="P621" s="18"/>
      <c r="Q621" s="157">
        <v>45.465999999999994</v>
      </c>
      <c r="R621" s="85">
        <v>42233</v>
      </c>
      <c r="S621" s="60"/>
      <c r="T621" s="60"/>
      <c r="U621" s="60"/>
      <c r="V621" s="170">
        <v>56</v>
      </c>
      <c r="W621" s="154">
        <v>5.2</v>
      </c>
      <c r="X621" s="36"/>
      <c r="Y621" s="18"/>
      <c r="Z621" s="18"/>
      <c r="AA621" s="18"/>
      <c r="AB621" s="18"/>
      <c r="AC621" s="18"/>
      <c r="AD621" s="18"/>
      <c r="AE621" s="18"/>
    </row>
    <row r="622" spans="1:31" ht="15" customHeight="1">
      <c r="A622" s="111" t="s">
        <v>41</v>
      </c>
      <c r="B622" s="31" t="s">
        <v>25</v>
      </c>
      <c r="C622" s="31" t="s">
        <v>31</v>
      </c>
      <c r="D622" s="31">
        <v>19</v>
      </c>
      <c r="E622" s="103" t="s">
        <v>23</v>
      </c>
      <c r="F622" s="102">
        <v>42107</v>
      </c>
      <c r="G622" s="139">
        <v>35.56</v>
      </c>
      <c r="H622" s="148">
        <v>3.8099999999999996</v>
      </c>
      <c r="I622" s="91">
        <v>42117</v>
      </c>
      <c r="J622" s="18"/>
      <c r="K622" s="64"/>
      <c r="L622" s="64"/>
      <c r="M622" s="91">
        <v>42157</v>
      </c>
      <c r="N622" s="18"/>
      <c r="O622" s="18"/>
      <c r="P622" s="18"/>
      <c r="Q622" s="157">
        <v>43.18</v>
      </c>
      <c r="R622" s="85">
        <v>42233</v>
      </c>
      <c r="S622" s="60"/>
      <c r="T622" s="60"/>
      <c r="U622" s="60"/>
      <c r="V622" s="170" t="s">
        <v>105</v>
      </c>
      <c r="W622" s="154" t="s">
        <v>102</v>
      </c>
      <c r="X622" s="36"/>
      <c r="Y622" s="18"/>
      <c r="Z622" s="18"/>
      <c r="AA622" s="18"/>
      <c r="AB622" s="18"/>
      <c r="AC622" s="18"/>
      <c r="AD622" s="18"/>
      <c r="AE622" s="18"/>
    </row>
    <row r="623" spans="1:31" ht="15" customHeight="1">
      <c r="A623" s="112" t="s">
        <v>41</v>
      </c>
      <c r="B623" s="32" t="s">
        <v>25</v>
      </c>
      <c r="C623" s="32" t="s">
        <v>31</v>
      </c>
      <c r="D623" s="32">
        <v>20</v>
      </c>
      <c r="E623" s="105" t="s">
        <v>23</v>
      </c>
      <c r="F623" s="104">
        <v>42107</v>
      </c>
      <c r="G623" s="140">
        <v>33.782000000000004</v>
      </c>
      <c r="H623" s="149">
        <v>3.556</v>
      </c>
      <c r="I623" s="92">
        <v>42117</v>
      </c>
      <c r="J623" s="18"/>
      <c r="K623" s="64"/>
      <c r="L623" s="64"/>
      <c r="M623" s="92">
        <v>42157</v>
      </c>
      <c r="N623" s="18"/>
      <c r="O623" s="18"/>
      <c r="P623" s="18"/>
      <c r="Q623" s="157">
        <v>41.910000000000004</v>
      </c>
      <c r="R623" s="85">
        <v>42233</v>
      </c>
      <c r="S623" s="60"/>
      <c r="T623" s="60"/>
      <c r="U623" s="60"/>
      <c r="V623" s="170" t="s">
        <v>111</v>
      </c>
      <c r="W623" s="154" t="s">
        <v>102</v>
      </c>
      <c r="X623" s="37"/>
      <c r="Y623" s="33"/>
      <c r="Z623" s="33"/>
      <c r="AA623" s="33"/>
      <c r="AB623" s="33"/>
      <c r="AC623" s="33"/>
      <c r="AD623" s="33"/>
      <c r="AE623" s="33"/>
    </row>
    <row r="624" spans="1:31" ht="15" customHeight="1">
      <c r="A624" s="109" t="s">
        <v>41</v>
      </c>
      <c r="B624" s="24" t="s">
        <v>28</v>
      </c>
      <c r="C624" s="24" t="s">
        <v>26</v>
      </c>
      <c r="D624" s="24">
        <v>1</v>
      </c>
      <c r="E624" s="89" t="s">
        <v>27</v>
      </c>
      <c r="F624" s="83">
        <v>42107</v>
      </c>
      <c r="G624" s="137">
        <v>43.18</v>
      </c>
      <c r="H624" s="146">
        <v>4.5719999999999992</v>
      </c>
      <c r="I624" s="83">
        <v>42117</v>
      </c>
      <c r="J624" s="48"/>
      <c r="K624" s="63"/>
      <c r="L624" s="63"/>
      <c r="M624" s="83">
        <v>42157</v>
      </c>
      <c r="N624" s="48"/>
      <c r="O624" s="48"/>
      <c r="P624" s="48"/>
      <c r="Q624" s="161">
        <v>45.974000000000004</v>
      </c>
      <c r="R624" s="83">
        <v>42233</v>
      </c>
      <c r="S624" s="56"/>
      <c r="T624" s="56"/>
      <c r="U624" s="56"/>
      <c r="V624" s="169">
        <v>50</v>
      </c>
      <c r="W624" s="153">
        <v>5.5</v>
      </c>
      <c r="X624" s="25"/>
      <c r="Y624" s="25"/>
      <c r="Z624" s="25"/>
      <c r="AA624" s="26"/>
      <c r="AB624" s="28"/>
      <c r="AC624" s="25"/>
      <c r="AD624" s="25"/>
      <c r="AE624" s="26"/>
    </row>
    <row r="625" spans="1:31" ht="15" customHeight="1">
      <c r="A625" s="109" t="s">
        <v>41</v>
      </c>
      <c r="B625" s="24" t="s">
        <v>28</v>
      </c>
      <c r="C625" s="24" t="s">
        <v>26</v>
      </c>
      <c r="D625" s="24">
        <v>2</v>
      </c>
      <c r="E625" s="89" t="s">
        <v>27</v>
      </c>
      <c r="F625" s="83">
        <v>42107</v>
      </c>
      <c r="G625" s="137">
        <v>45.72</v>
      </c>
      <c r="H625" s="146">
        <v>3.8099999999999996</v>
      </c>
      <c r="I625" s="83">
        <v>42117</v>
      </c>
      <c r="J625" s="48"/>
      <c r="K625" s="63"/>
      <c r="L625" s="63"/>
      <c r="M625" s="83">
        <v>42157</v>
      </c>
      <c r="N625" s="49" t="s">
        <v>24</v>
      </c>
      <c r="O625" s="48"/>
      <c r="P625" s="48"/>
      <c r="Q625" s="161">
        <v>46.228000000000002</v>
      </c>
      <c r="R625" s="83">
        <v>42233</v>
      </c>
      <c r="S625" s="76" t="s">
        <v>24</v>
      </c>
      <c r="T625" s="56"/>
      <c r="U625" s="56"/>
      <c r="V625" s="169">
        <v>49</v>
      </c>
      <c r="W625" s="153">
        <v>5.2</v>
      </c>
      <c r="X625" s="25"/>
      <c r="Y625" s="25"/>
      <c r="Z625" s="25"/>
      <c r="AA625" s="26"/>
      <c r="AB625" s="28"/>
      <c r="AC625" s="25"/>
      <c r="AD625" s="25"/>
      <c r="AE625" s="26"/>
    </row>
    <row r="626" spans="1:31" ht="15" customHeight="1">
      <c r="A626" s="109" t="s">
        <v>41</v>
      </c>
      <c r="B626" s="24" t="s">
        <v>28</v>
      </c>
      <c r="C626" s="24" t="s">
        <v>26</v>
      </c>
      <c r="D626" s="24">
        <v>3</v>
      </c>
      <c r="E626" s="89" t="s">
        <v>27</v>
      </c>
      <c r="F626" s="83">
        <v>42107</v>
      </c>
      <c r="G626" s="137">
        <v>28.447999999999997</v>
      </c>
      <c r="H626" s="146">
        <v>3.0479999999999996</v>
      </c>
      <c r="I626" s="83">
        <v>42117</v>
      </c>
      <c r="J626" s="48"/>
      <c r="K626" s="63"/>
      <c r="L626" s="63"/>
      <c r="M626" s="83">
        <v>42157</v>
      </c>
      <c r="N626" s="48"/>
      <c r="O626" s="48"/>
      <c r="P626" s="48"/>
      <c r="Q626" s="161">
        <v>36.067999999999998</v>
      </c>
      <c r="R626" s="83">
        <v>42233</v>
      </c>
      <c r="S626" s="56"/>
      <c r="T626" s="56"/>
      <c r="U626" s="56"/>
      <c r="V626" s="169">
        <v>53</v>
      </c>
      <c r="W626" s="153">
        <v>5.3</v>
      </c>
      <c r="X626" s="25"/>
      <c r="Y626" s="25"/>
      <c r="Z626" s="25"/>
      <c r="AA626" s="26"/>
      <c r="AB626" s="28"/>
      <c r="AC626" s="25"/>
      <c r="AD626" s="25"/>
      <c r="AE626" s="26"/>
    </row>
    <row r="627" spans="1:31" ht="15" customHeight="1">
      <c r="A627" s="109" t="s">
        <v>41</v>
      </c>
      <c r="B627" s="24" t="s">
        <v>28</v>
      </c>
      <c r="C627" s="24" t="s">
        <v>26</v>
      </c>
      <c r="D627" s="24">
        <v>4</v>
      </c>
      <c r="E627" s="89" t="s">
        <v>27</v>
      </c>
      <c r="F627" s="83">
        <v>42107</v>
      </c>
      <c r="G627" s="137">
        <v>38.862000000000002</v>
      </c>
      <c r="H627" s="146">
        <v>4.3180000000000005</v>
      </c>
      <c r="I627" s="83">
        <v>42117</v>
      </c>
      <c r="J627" s="48"/>
      <c r="K627" s="63"/>
      <c r="L627" s="63"/>
      <c r="M627" s="83">
        <v>42157</v>
      </c>
      <c r="N627" s="48"/>
      <c r="O627" s="48"/>
      <c r="P627" s="48"/>
      <c r="Q627" s="161">
        <v>43.18</v>
      </c>
      <c r="R627" s="83">
        <v>42233</v>
      </c>
      <c r="S627" s="56"/>
      <c r="T627" s="56"/>
      <c r="U627" s="56"/>
      <c r="V627" s="169">
        <v>46</v>
      </c>
      <c r="W627" s="153">
        <v>5.9</v>
      </c>
      <c r="X627" s="25"/>
      <c r="Y627" s="25"/>
      <c r="Z627" s="25"/>
      <c r="AA627" s="26"/>
      <c r="AB627" s="28"/>
      <c r="AC627" s="25"/>
      <c r="AD627" s="25"/>
      <c r="AE627" s="26"/>
    </row>
    <row r="628" spans="1:31" ht="15" customHeight="1">
      <c r="A628" s="109" t="s">
        <v>41</v>
      </c>
      <c r="B628" s="24" t="s">
        <v>28</v>
      </c>
      <c r="C628" s="24" t="s">
        <v>26</v>
      </c>
      <c r="D628" s="24">
        <v>5</v>
      </c>
      <c r="E628" s="89" t="s">
        <v>27</v>
      </c>
      <c r="F628" s="83">
        <v>42107</v>
      </c>
      <c r="G628" s="137">
        <v>26.67</v>
      </c>
      <c r="H628" s="146">
        <v>3.0479999999999996</v>
      </c>
      <c r="I628" s="83">
        <v>42117</v>
      </c>
      <c r="J628" s="48"/>
      <c r="K628" s="63"/>
      <c r="L628" s="63"/>
      <c r="M628" s="83">
        <v>42157</v>
      </c>
      <c r="N628" s="48"/>
      <c r="O628" s="48"/>
      <c r="P628" s="48"/>
      <c r="Q628" s="161">
        <v>29.463999999999999</v>
      </c>
      <c r="R628" s="83">
        <v>42233</v>
      </c>
      <c r="S628" s="56"/>
      <c r="T628" s="56"/>
      <c r="U628" s="56"/>
      <c r="V628" s="169">
        <v>29</v>
      </c>
      <c r="W628" s="153">
        <v>4.5999999999999996</v>
      </c>
      <c r="X628" s="25"/>
      <c r="Y628" s="25"/>
      <c r="Z628" s="25"/>
      <c r="AA628" s="26"/>
      <c r="AB628" s="28"/>
      <c r="AC628" s="25"/>
      <c r="AD628" s="25"/>
      <c r="AE628" s="26"/>
    </row>
    <row r="629" spans="1:31" ht="15" customHeight="1">
      <c r="A629" s="109" t="s">
        <v>41</v>
      </c>
      <c r="B629" s="24" t="s">
        <v>28</v>
      </c>
      <c r="C629" s="24" t="s">
        <v>26</v>
      </c>
      <c r="D629" s="24">
        <v>6</v>
      </c>
      <c r="E629" s="89" t="s">
        <v>27</v>
      </c>
      <c r="F629" s="83">
        <v>42107</v>
      </c>
      <c r="G629" s="137">
        <v>19.05</v>
      </c>
      <c r="H629" s="146">
        <v>2.032</v>
      </c>
      <c r="I629" s="83">
        <v>42117</v>
      </c>
      <c r="J629" s="48"/>
      <c r="K629" s="63"/>
      <c r="L629" s="63"/>
      <c r="M629" s="83">
        <v>42157</v>
      </c>
      <c r="N629" s="48"/>
      <c r="O629" s="48"/>
      <c r="P629" s="48"/>
      <c r="Q629" s="161">
        <v>22.86</v>
      </c>
      <c r="R629" s="83">
        <v>42233</v>
      </c>
      <c r="S629" s="57" t="s">
        <v>24</v>
      </c>
      <c r="T629" s="56"/>
      <c r="U629" s="56"/>
      <c r="V629" s="169">
        <v>19</v>
      </c>
      <c r="W629" s="153">
        <v>3.6</v>
      </c>
      <c r="X629" s="25"/>
      <c r="Y629" s="25"/>
      <c r="Z629" s="25"/>
      <c r="AA629" s="26"/>
      <c r="AB629" s="28"/>
      <c r="AC629" s="25"/>
      <c r="AD629" s="25"/>
      <c r="AE629" s="26"/>
    </row>
    <row r="630" spans="1:31" ht="15" customHeight="1">
      <c r="A630" s="109" t="s">
        <v>41</v>
      </c>
      <c r="B630" s="24" t="s">
        <v>28</v>
      </c>
      <c r="C630" s="24" t="s">
        <v>26</v>
      </c>
      <c r="D630" s="24">
        <v>7</v>
      </c>
      <c r="E630" s="89" t="s">
        <v>27</v>
      </c>
      <c r="F630" s="83">
        <v>42107</v>
      </c>
      <c r="G630" s="137">
        <v>24.637999999999998</v>
      </c>
      <c r="H630" s="146">
        <v>3.302</v>
      </c>
      <c r="I630" s="83">
        <v>42117</v>
      </c>
      <c r="J630" s="48"/>
      <c r="K630" s="63"/>
      <c r="L630" s="63"/>
      <c r="M630" s="83">
        <v>42157</v>
      </c>
      <c r="N630" s="48"/>
      <c r="O630" s="48"/>
      <c r="P630" s="48"/>
      <c r="Q630" s="161">
        <v>34.543999999999997</v>
      </c>
      <c r="R630" s="83">
        <v>42233</v>
      </c>
      <c r="S630" s="56"/>
      <c r="T630" s="56"/>
      <c r="U630" s="56"/>
      <c r="V630" s="169">
        <v>41</v>
      </c>
      <c r="W630" s="153">
        <v>5.3</v>
      </c>
      <c r="X630" s="25"/>
      <c r="Y630" s="25"/>
      <c r="Z630" s="25"/>
      <c r="AA630" s="26"/>
      <c r="AB630" s="28"/>
      <c r="AC630" s="25"/>
      <c r="AD630" s="25"/>
      <c r="AE630" s="26"/>
    </row>
    <row r="631" spans="1:31" ht="15" customHeight="1">
      <c r="A631" s="109" t="s">
        <v>41</v>
      </c>
      <c r="B631" s="24" t="s">
        <v>28</v>
      </c>
      <c r="C631" s="24" t="s">
        <v>26</v>
      </c>
      <c r="D631" s="24">
        <v>8</v>
      </c>
      <c r="E631" s="89" t="s">
        <v>27</v>
      </c>
      <c r="F631" s="83">
        <v>42107</v>
      </c>
      <c r="G631" s="137">
        <v>24.892000000000003</v>
      </c>
      <c r="H631" s="146">
        <v>3.0479999999999996</v>
      </c>
      <c r="I631" s="83">
        <v>42117</v>
      </c>
      <c r="J631" s="48"/>
      <c r="K631" s="63"/>
      <c r="L631" s="63"/>
      <c r="M631" s="83">
        <v>42157</v>
      </c>
      <c r="N631" s="48"/>
      <c r="O631" s="48"/>
      <c r="P631" s="48"/>
      <c r="Q631" s="161">
        <v>26.67</v>
      </c>
      <c r="R631" s="83">
        <v>42233</v>
      </c>
      <c r="S631" s="57" t="s">
        <v>24</v>
      </c>
      <c r="T631" s="56"/>
      <c r="U631" s="56"/>
      <c r="V631" s="169">
        <v>32</v>
      </c>
      <c r="W631" s="153">
        <v>3.8</v>
      </c>
      <c r="X631" s="25"/>
      <c r="Y631" s="25"/>
      <c r="Z631" s="25"/>
      <c r="AA631" s="26"/>
      <c r="AB631" s="28"/>
      <c r="AC631" s="25"/>
      <c r="AD631" s="25"/>
      <c r="AE631" s="26"/>
    </row>
    <row r="632" spans="1:31" ht="15" customHeight="1">
      <c r="A632" s="109" t="s">
        <v>41</v>
      </c>
      <c r="B632" s="24" t="s">
        <v>28</v>
      </c>
      <c r="C632" s="24" t="s">
        <v>26</v>
      </c>
      <c r="D632" s="24">
        <v>9</v>
      </c>
      <c r="E632" s="89" t="s">
        <v>27</v>
      </c>
      <c r="F632" s="83">
        <v>42107</v>
      </c>
      <c r="G632" s="137">
        <v>36.576000000000001</v>
      </c>
      <c r="H632" s="146">
        <v>3.302</v>
      </c>
      <c r="I632" s="83">
        <v>42117</v>
      </c>
      <c r="J632" s="48"/>
      <c r="K632" s="63"/>
      <c r="L632" s="63"/>
      <c r="M632" s="83">
        <v>42157</v>
      </c>
      <c r="N632" s="48"/>
      <c r="O632" s="48"/>
      <c r="P632" s="48"/>
      <c r="Q632" s="161">
        <v>40.894000000000005</v>
      </c>
      <c r="R632" s="83">
        <v>42233</v>
      </c>
      <c r="S632" s="56"/>
      <c r="T632" s="56"/>
      <c r="U632" s="56"/>
      <c r="V632" s="169">
        <v>41</v>
      </c>
      <c r="W632" s="153">
        <v>4.7</v>
      </c>
      <c r="X632" s="25"/>
      <c r="Y632" s="25"/>
      <c r="Z632" s="25"/>
      <c r="AA632" s="26"/>
      <c r="AB632" s="28"/>
      <c r="AC632" s="25"/>
      <c r="AD632" s="25"/>
      <c r="AE632" s="26"/>
    </row>
    <row r="633" spans="1:31" ht="15" customHeight="1">
      <c r="A633" s="109" t="s">
        <v>41</v>
      </c>
      <c r="B633" s="24" t="s">
        <v>28</v>
      </c>
      <c r="C633" s="24" t="s">
        <v>26</v>
      </c>
      <c r="D633" s="24">
        <v>10</v>
      </c>
      <c r="E633" s="89" t="s">
        <v>27</v>
      </c>
      <c r="F633" s="83">
        <v>42107</v>
      </c>
      <c r="G633" s="137">
        <v>28.702000000000002</v>
      </c>
      <c r="H633" s="146">
        <v>4.3180000000000005</v>
      </c>
      <c r="I633" s="83">
        <v>42117</v>
      </c>
      <c r="J633" s="48"/>
      <c r="K633" s="63"/>
      <c r="L633" s="63"/>
      <c r="M633" s="83">
        <v>42157</v>
      </c>
      <c r="N633" s="48"/>
      <c r="O633" s="48"/>
      <c r="P633" s="48"/>
      <c r="Q633" s="161">
        <v>31.75</v>
      </c>
      <c r="R633" s="83">
        <v>42233</v>
      </c>
      <c r="S633" s="56"/>
      <c r="T633" s="56"/>
      <c r="U633" s="56"/>
      <c r="V633" s="169">
        <v>43</v>
      </c>
      <c r="W633" s="153">
        <v>5.6</v>
      </c>
      <c r="X633" s="25"/>
      <c r="Y633" s="25"/>
      <c r="Z633" s="25"/>
      <c r="AA633" s="26"/>
      <c r="AB633" s="28"/>
      <c r="AC633" s="25"/>
      <c r="AD633" s="25"/>
      <c r="AE633" s="26"/>
    </row>
    <row r="634" spans="1:31" ht="15" customHeight="1">
      <c r="A634" s="109" t="s">
        <v>41</v>
      </c>
      <c r="B634" s="24" t="s">
        <v>28</v>
      </c>
      <c r="C634" s="24" t="s">
        <v>26</v>
      </c>
      <c r="D634" s="24">
        <v>11</v>
      </c>
      <c r="E634" s="89" t="s">
        <v>27</v>
      </c>
      <c r="F634" s="83">
        <v>42107</v>
      </c>
      <c r="G634" s="137">
        <v>24.637999999999998</v>
      </c>
      <c r="H634" s="146">
        <v>2.2859999999999996</v>
      </c>
      <c r="I634" s="83">
        <v>42117</v>
      </c>
      <c r="J634" s="48"/>
      <c r="K634" s="63"/>
      <c r="L634" s="63"/>
      <c r="M634" s="83">
        <v>42157</v>
      </c>
      <c r="N634" s="48"/>
      <c r="O634" s="48"/>
      <c r="P634" s="48"/>
      <c r="Q634" s="161">
        <v>29.463999999999999</v>
      </c>
      <c r="R634" s="83">
        <v>42233</v>
      </c>
      <c r="S634" s="56"/>
      <c r="T634" s="56"/>
      <c r="U634" s="56"/>
      <c r="V634" s="169">
        <v>29</v>
      </c>
      <c r="W634" s="153">
        <v>3.4</v>
      </c>
      <c r="X634" s="25"/>
      <c r="Y634" s="25"/>
      <c r="Z634" s="25"/>
      <c r="AA634" s="26"/>
      <c r="AB634" s="28"/>
      <c r="AC634" s="25"/>
      <c r="AD634" s="25"/>
      <c r="AE634" s="26"/>
    </row>
    <row r="635" spans="1:31" ht="15" customHeight="1">
      <c r="A635" s="109" t="s">
        <v>41</v>
      </c>
      <c r="B635" s="24" t="s">
        <v>28</v>
      </c>
      <c r="C635" s="24" t="s">
        <v>26</v>
      </c>
      <c r="D635" s="24">
        <v>12</v>
      </c>
      <c r="E635" s="89" t="s">
        <v>27</v>
      </c>
      <c r="F635" s="83">
        <v>42107</v>
      </c>
      <c r="G635" s="137">
        <v>27.94</v>
      </c>
      <c r="H635" s="146">
        <v>3.302</v>
      </c>
      <c r="I635" s="83">
        <v>42117</v>
      </c>
      <c r="J635" s="48"/>
      <c r="K635" s="63"/>
      <c r="L635" s="63"/>
      <c r="M635" s="83">
        <v>42157</v>
      </c>
      <c r="N635" s="48"/>
      <c r="O635" s="48"/>
      <c r="P635" s="48"/>
      <c r="Q635" s="161">
        <v>37.846000000000004</v>
      </c>
      <c r="R635" s="83">
        <v>42233</v>
      </c>
      <c r="S635" s="56"/>
      <c r="T635" s="56"/>
      <c r="U635" s="56"/>
      <c r="V635" s="169">
        <v>41</v>
      </c>
      <c r="W635" s="153">
        <v>5.5</v>
      </c>
      <c r="X635" s="25"/>
      <c r="Y635" s="25"/>
      <c r="Z635" s="25"/>
      <c r="AA635" s="26"/>
      <c r="AB635" s="28"/>
      <c r="AC635" s="25"/>
      <c r="AD635" s="25"/>
      <c r="AE635" s="26"/>
    </row>
    <row r="636" spans="1:31" ht="15" customHeight="1">
      <c r="A636" s="109" t="s">
        <v>41</v>
      </c>
      <c r="B636" s="24" t="s">
        <v>28</v>
      </c>
      <c r="C636" s="24" t="s">
        <v>26</v>
      </c>
      <c r="D636" s="24">
        <v>13</v>
      </c>
      <c r="E636" s="89" t="s">
        <v>27</v>
      </c>
      <c r="F636" s="83">
        <v>42107</v>
      </c>
      <c r="G636" s="137">
        <v>18.541999999999998</v>
      </c>
      <c r="H636" s="146">
        <v>2.2859999999999996</v>
      </c>
      <c r="I636" s="83">
        <v>42117</v>
      </c>
      <c r="J636" s="48"/>
      <c r="K636" s="63"/>
      <c r="L636" s="63"/>
      <c r="M636" s="83">
        <v>42157</v>
      </c>
      <c r="N636" s="48"/>
      <c r="O636" s="48"/>
      <c r="P636" s="48"/>
      <c r="Q636" s="161">
        <v>26.67</v>
      </c>
      <c r="R636" s="83">
        <v>42233</v>
      </c>
      <c r="S636" s="56"/>
      <c r="T636" s="56"/>
      <c r="U636" s="56"/>
      <c r="V636" s="169">
        <v>25</v>
      </c>
      <c r="W636" s="153">
        <v>5.5</v>
      </c>
      <c r="X636" s="25"/>
      <c r="Y636" s="25"/>
      <c r="Z636" s="25"/>
      <c r="AA636" s="26"/>
      <c r="AB636" s="28"/>
      <c r="AC636" s="25"/>
      <c r="AD636" s="25"/>
      <c r="AE636" s="26"/>
    </row>
    <row r="637" spans="1:31" ht="15" customHeight="1">
      <c r="A637" s="109" t="s">
        <v>41</v>
      </c>
      <c r="B637" s="24" t="s">
        <v>28</v>
      </c>
      <c r="C637" s="24" t="s">
        <v>26</v>
      </c>
      <c r="D637" s="24">
        <v>14</v>
      </c>
      <c r="E637" s="89" t="s">
        <v>27</v>
      </c>
      <c r="F637" s="83">
        <v>42107</v>
      </c>
      <c r="G637" s="137">
        <v>39.116</v>
      </c>
      <c r="H637" s="146">
        <v>4.5719999999999992</v>
      </c>
      <c r="I637" s="83">
        <v>42117</v>
      </c>
      <c r="J637" s="48"/>
      <c r="K637" s="63"/>
      <c r="L637" s="63"/>
      <c r="M637" s="83">
        <v>42157</v>
      </c>
      <c r="N637" s="48"/>
      <c r="O637" s="48"/>
      <c r="P637" s="48"/>
      <c r="Q637" s="161">
        <v>50.037999999999997</v>
      </c>
      <c r="R637" s="83">
        <v>42233</v>
      </c>
      <c r="S637" s="56"/>
      <c r="T637" s="56"/>
      <c r="U637" s="56"/>
      <c r="V637" s="169">
        <v>64</v>
      </c>
      <c r="W637" s="153">
        <v>6.6</v>
      </c>
      <c r="X637" s="25"/>
      <c r="Y637" s="25"/>
      <c r="Z637" s="25"/>
      <c r="AA637" s="26"/>
      <c r="AB637" s="28"/>
      <c r="AC637" s="25"/>
      <c r="AD637" s="25"/>
      <c r="AE637" s="26"/>
    </row>
    <row r="638" spans="1:31" ht="15" customHeight="1">
      <c r="A638" s="109" t="s">
        <v>41</v>
      </c>
      <c r="B638" s="24" t="s">
        <v>28</v>
      </c>
      <c r="C638" s="24" t="s">
        <v>26</v>
      </c>
      <c r="D638" s="24">
        <v>15</v>
      </c>
      <c r="E638" s="89" t="s">
        <v>27</v>
      </c>
      <c r="F638" s="83">
        <v>42107</v>
      </c>
      <c r="G638" s="137">
        <v>26.923999999999999</v>
      </c>
      <c r="H638" s="146">
        <v>3.302</v>
      </c>
      <c r="I638" s="83">
        <v>42117</v>
      </c>
      <c r="J638" s="48"/>
      <c r="K638" s="63"/>
      <c r="L638" s="63"/>
      <c r="M638" s="83">
        <v>42157</v>
      </c>
      <c r="N638" s="48"/>
      <c r="O638" s="48"/>
      <c r="P638" s="48"/>
      <c r="Q638" s="161">
        <v>33.274000000000001</v>
      </c>
      <c r="R638" s="83">
        <v>42233</v>
      </c>
      <c r="S638" s="56"/>
      <c r="T638" s="56"/>
      <c r="U638" s="56"/>
      <c r="V638" s="169">
        <v>44</v>
      </c>
      <c r="W638" s="153">
        <v>4.5999999999999996</v>
      </c>
      <c r="X638" s="25"/>
      <c r="Y638" s="25"/>
      <c r="Z638" s="25"/>
      <c r="AA638" s="26"/>
      <c r="AB638" s="28"/>
      <c r="AC638" s="25"/>
      <c r="AD638" s="25"/>
      <c r="AE638" s="26"/>
    </row>
    <row r="639" spans="1:31" ht="15" customHeight="1">
      <c r="A639" s="109" t="s">
        <v>41</v>
      </c>
      <c r="B639" s="24" t="s">
        <v>28</v>
      </c>
      <c r="C639" s="24" t="s">
        <v>26</v>
      </c>
      <c r="D639" s="24">
        <v>16</v>
      </c>
      <c r="E639" s="89" t="s">
        <v>27</v>
      </c>
      <c r="F639" s="83">
        <v>42107</v>
      </c>
      <c r="G639" s="137">
        <v>14.731999999999999</v>
      </c>
      <c r="H639" s="146">
        <v>1.5239999999999998</v>
      </c>
      <c r="I639" s="83">
        <v>42117</v>
      </c>
      <c r="J639" s="48"/>
      <c r="K639" s="63"/>
      <c r="L639" s="63"/>
      <c r="M639" s="83">
        <v>42157</v>
      </c>
      <c r="N639" s="48"/>
      <c r="O639" s="48"/>
      <c r="P639" s="48"/>
      <c r="Q639" s="161">
        <v>15.24</v>
      </c>
      <c r="R639" s="83">
        <v>42233</v>
      </c>
      <c r="S639" s="56"/>
      <c r="T639" s="56"/>
      <c r="U639" s="56"/>
      <c r="V639" s="169">
        <v>25</v>
      </c>
      <c r="W639" s="153">
        <v>2.8</v>
      </c>
      <c r="X639" s="25"/>
      <c r="Y639" s="25"/>
      <c r="Z639" s="25"/>
      <c r="AA639" s="26"/>
      <c r="AB639" s="28"/>
      <c r="AC639" s="25"/>
      <c r="AD639" s="25"/>
      <c r="AE639" s="26"/>
    </row>
    <row r="640" spans="1:31" ht="15" customHeight="1">
      <c r="A640" s="109" t="s">
        <v>41</v>
      </c>
      <c r="B640" s="24" t="s">
        <v>28</v>
      </c>
      <c r="C640" s="24" t="s">
        <v>26</v>
      </c>
      <c r="D640" s="24">
        <v>17</v>
      </c>
      <c r="E640" s="89" t="s">
        <v>27</v>
      </c>
      <c r="F640" s="83">
        <v>42107</v>
      </c>
      <c r="G640" s="137">
        <v>18.796000000000003</v>
      </c>
      <c r="H640" s="146">
        <v>4.3180000000000005</v>
      </c>
      <c r="I640" s="83">
        <v>42117</v>
      </c>
      <c r="J640" s="48"/>
      <c r="K640" s="63"/>
      <c r="L640" s="63"/>
      <c r="M640" s="83">
        <v>42157</v>
      </c>
      <c r="N640" s="48"/>
      <c r="O640" s="48"/>
      <c r="P640" s="48"/>
      <c r="Q640" s="161">
        <v>22.352000000000004</v>
      </c>
      <c r="R640" s="83">
        <v>42233</v>
      </c>
      <c r="S640" s="56"/>
      <c r="T640" s="56"/>
      <c r="U640" s="56"/>
      <c r="V640" s="169">
        <v>20</v>
      </c>
      <c r="W640" s="153">
        <v>3.1</v>
      </c>
      <c r="X640" s="25"/>
      <c r="Y640" s="25"/>
      <c r="Z640" s="25"/>
      <c r="AA640" s="26"/>
      <c r="AB640" s="28"/>
      <c r="AC640" s="25"/>
      <c r="AD640" s="25"/>
      <c r="AE640" s="26"/>
    </row>
    <row r="641" spans="1:31" ht="15" customHeight="1">
      <c r="A641" s="109" t="s">
        <v>41</v>
      </c>
      <c r="B641" s="24" t="s">
        <v>28</v>
      </c>
      <c r="C641" s="24" t="s">
        <v>26</v>
      </c>
      <c r="D641" s="24">
        <v>18</v>
      </c>
      <c r="E641" s="89" t="s">
        <v>27</v>
      </c>
      <c r="F641" s="83">
        <v>42107</v>
      </c>
      <c r="G641" s="137">
        <v>17.78</v>
      </c>
      <c r="H641" s="146">
        <v>1.27</v>
      </c>
      <c r="I641" s="83">
        <v>42117</v>
      </c>
      <c r="J641" s="48"/>
      <c r="K641" s="63"/>
      <c r="L641" s="63"/>
      <c r="M641" s="83">
        <v>42157</v>
      </c>
      <c r="N641" s="48"/>
      <c r="O641" s="48"/>
      <c r="P641" s="48"/>
      <c r="Q641" s="161">
        <v>18.288</v>
      </c>
      <c r="R641" s="83">
        <v>42233</v>
      </c>
      <c r="S641" s="56"/>
      <c r="T641" s="57" t="s">
        <v>24</v>
      </c>
      <c r="U641" s="57"/>
      <c r="V641" s="169">
        <v>13</v>
      </c>
      <c r="W641" s="153">
        <v>3.1</v>
      </c>
      <c r="X641" s="25"/>
      <c r="Y641" s="25"/>
      <c r="Z641" s="25"/>
      <c r="AA641" s="26"/>
      <c r="AB641" s="28"/>
      <c r="AC641" s="25"/>
      <c r="AD641" s="25"/>
      <c r="AE641" s="26"/>
    </row>
    <row r="642" spans="1:31" ht="15" customHeight="1">
      <c r="A642" s="109" t="s">
        <v>41</v>
      </c>
      <c r="B642" s="24" t="s">
        <v>28</v>
      </c>
      <c r="C642" s="24" t="s">
        <v>26</v>
      </c>
      <c r="D642" s="24">
        <v>19</v>
      </c>
      <c r="E642" s="89" t="s">
        <v>27</v>
      </c>
      <c r="F642" s="83">
        <v>42107</v>
      </c>
      <c r="G642" s="137">
        <v>16.510000000000002</v>
      </c>
      <c r="H642" s="146">
        <v>2.032</v>
      </c>
      <c r="I642" s="83">
        <v>42117</v>
      </c>
      <c r="J642" s="48"/>
      <c r="K642" s="63"/>
      <c r="L642" s="63"/>
      <c r="M642" s="83">
        <v>42157</v>
      </c>
      <c r="N642" s="48"/>
      <c r="O642" s="48"/>
      <c r="P642" s="48"/>
      <c r="Q642" s="161">
        <v>12.7</v>
      </c>
      <c r="R642" s="83">
        <v>42233</v>
      </c>
      <c r="S642" s="56"/>
      <c r="T642" s="56"/>
      <c r="U642" s="56"/>
      <c r="V642" s="169">
        <v>33</v>
      </c>
      <c r="W642" s="153">
        <v>4.5999999999999996</v>
      </c>
      <c r="X642" s="25"/>
      <c r="Y642" s="25"/>
      <c r="Z642" s="25"/>
      <c r="AA642" s="26"/>
      <c r="AB642" s="28"/>
      <c r="AC642" s="25"/>
      <c r="AD642" s="25"/>
      <c r="AE642" s="26"/>
    </row>
    <row r="643" spans="1:31" ht="15" customHeight="1">
      <c r="A643" s="109" t="s">
        <v>41</v>
      </c>
      <c r="B643" s="24" t="s">
        <v>28</v>
      </c>
      <c r="C643" s="24" t="s">
        <v>26</v>
      </c>
      <c r="D643" s="24">
        <v>20</v>
      </c>
      <c r="E643" s="89" t="s">
        <v>27</v>
      </c>
      <c r="F643" s="83">
        <v>42107</v>
      </c>
      <c r="G643" s="137">
        <v>29.21</v>
      </c>
      <c r="H643" s="146">
        <v>2.2859999999999996</v>
      </c>
      <c r="I643" s="83">
        <v>42117</v>
      </c>
      <c r="J643" s="48"/>
      <c r="K643" s="63"/>
      <c r="L643" s="63"/>
      <c r="M643" s="83">
        <v>42157</v>
      </c>
      <c r="N643" s="48"/>
      <c r="O643" s="48"/>
      <c r="P643" s="48"/>
      <c r="Q643" s="161">
        <v>30.733999999999998</v>
      </c>
      <c r="R643" s="83">
        <v>42233</v>
      </c>
      <c r="S643" s="56"/>
      <c r="T643" s="57" t="s">
        <v>24</v>
      </c>
      <c r="U643" s="57"/>
      <c r="V643" s="169"/>
      <c r="W643" s="153"/>
      <c r="X643" s="25"/>
      <c r="Y643" s="25"/>
      <c r="Z643" s="25"/>
      <c r="AA643" s="26"/>
      <c r="AB643" s="28"/>
      <c r="AC643" s="25"/>
      <c r="AD643" s="25"/>
      <c r="AE643" s="26"/>
    </row>
    <row r="644" spans="1:31" ht="15" customHeight="1">
      <c r="A644" s="110" t="s">
        <v>41</v>
      </c>
      <c r="B644" s="29" t="s">
        <v>30</v>
      </c>
      <c r="C644" s="29" t="s">
        <v>29</v>
      </c>
      <c r="D644" s="29">
        <v>1</v>
      </c>
      <c r="E644" s="101" t="s">
        <v>27</v>
      </c>
      <c r="F644" s="100">
        <v>42107</v>
      </c>
      <c r="G644" s="138">
        <v>44.195999999999998</v>
      </c>
      <c r="H644" s="147">
        <v>5.08</v>
      </c>
      <c r="I644" s="90">
        <v>42117</v>
      </c>
      <c r="J644" s="18"/>
      <c r="K644" s="64"/>
      <c r="L644" s="64"/>
      <c r="M644" s="90">
        <v>42157</v>
      </c>
      <c r="N644" s="18"/>
      <c r="O644" s="18"/>
      <c r="P644" s="18"/>
      <c r="Q644" s="157">
        <v>48.26</v>
      </c>
      <c r="R644" s="85">
        <v>42233</v>
      </c>
      <c r="S644" s="60"/>
      <c r="T644" s="60"/>
      <c r="U644" s="60"/>
      <c r="V644" s="170">
        <v>55</v>
      </c>
      <c r="W644" s="154">
        <v>4.5999999999999996</v>
      </c>
      <c r="X644" s="78"/>
      <c r="Y644" s="30"/>
      <c r="Z644" s="30"/>
      <c r="AA644" s="30"/>
      <c r="AB644" s="30"/>
      <c r="AC644" s="30"/>
      <c r="AD644" s="30"/>
      <c r="AE644" s="30"/>
    </row>
    <row r="645" spans="1:31" ht="15" customHeight="1">
      <c r="A645" s="111" t="s">
        <v>41</v>
      </c>
      <c r="B645" s="31" t="s">
        <v>30</v>
      </c>
      <c r="C645" s="31" t="s">
        <v>29</v>
      </c>
      <c r="D645" s="31">
        <v>2</v>
      </c>
      <c r="E645" s="103" t="s">
        <v>27</v>
      </c>
      <c r="F645" s="102">
        <v>42107</v>
      </c>
      <c r="G645" s="139">
        <v>31.75</v>
      </c>
      <c r="H645" s="148">
        <v>5.8419999999999996</v>
      </c>
      <c r="I645" s="91">
        <v>42117</v>
      </c>
      <c r="J645" s="18"/>
      <c r="K645" s="64"/>
      <c r="L645" s="64"/>
      <c r="M645" s="91">
        <v>42157</v>
      </c>
      <c r="N645" s="18"/>
      <c r="O645" s="18"/>
      <c r="P645" s="18"/>
      <c r="Q645" s="157">
        <v>37.592000000000006</v>
      </c>
      <c r="R645" s="85">
        <v>42233</v>
      </c>
      <c r="S645" s="60"/>
      <c r="T645" s="60"/>
      <c r="U645" s="60"/>
      <c r="V645" s="170">
        <v>42</v>
      </c>
      <c r="W645" s="154">
        <v>3.2</v>
      </c>
      <c r="X645" s="36"/>
      <c r="Y645" s="18"/>
      <c r="Z645" s="18"/>
      <c r="AA645" s="18"/>
      <c r="AB645" s="18"/>
      <c r="AC645" s="18"/>
      <c r="AD645" s="18"/>
      <c r="AE645" s="18"/>
    </row>
    <row r="646" spans="1:31" ht="15" customHeight="1">
      <c r="A646" s="111" t="s">
        <v>41</v>
      </c>
      <c r="B646" s="31" t="s">
        <v>30</v>
      </c>
      <c r="C646" s="31" t="s">
        <v>29</v>
      </c>
      <c r="D646" s="31">
        <v>3</v>
      </c>
      <c r="E646" s="103" t="s">
        <v>27</v>
      </c>
      <c r="F646" s="102">
        <v>42107</v>
      </c>
      <c r="G646" s="139">
        <v>25.907999999999998</v>
      </c>
      <c r="H646" s="148">
        <v>4.8259999999999996</v>
      </c>
      <c r="I646" s="91">
        <v>42117</v>
      </c>
      <c r="J646" s="18"/>
      <c r="K646" s="64"/>
      <c r="L646" s="64"/>
      <c r="M646" s="91">
        <v>42157</v>
      </c>
      <c r="N646" s="18"/>
      <c r="O646" s="18"/>
      <c r="P646" s="18"/>
      <c r="Q646" s="157">
        <v>53.847999999999999</v>
      </c>
      <c r="R646" s="85">
        <v>42233</v>
      </c>
      <c r="S646" s="60"/>
      <c r="T646" s="60"/>
      <c r="U646" s="60"/>
      <c r="V646" s="170">
        <v>55</v>
      </c>
      <c r="W646" s="154">
        <v>5.9</v>
      </c>
      <c r="X646" s="36"/>
      <c r="Y646" s="18"/>
      <c r="Z646" s="18"/>
      <c r="AA646" s="18"/>
      <c r="AB646" s="18"/>
      <c r="AC646" s="18"/>
      <c r="AD646" s="18"/>
      <c r="AE646" s="18"/>
    </row>
    <row r="647" spans="1:31" ht="15" customHeight="1">
      <c r="A647" s="111" t="s">
        <v>41</v>
      </c>
      <c r="B647" s="31" t="s">
        <v>30</v>
      </c>
      <c r="C647" s="31" t="s">
        <v>29</v>
      </c>
      <c r="D647" s="31">
        <v>4</v>
      </c>
      <c r="E647" s="103" t="s">
        <v>27</v>
      </c>
      <c r="F647" s="102">
        <v>42107</v>
      </c>
      <c r="G647" s="139">
        <v>24.13</v>
      </c>
      <c r="H647" s="148">
        <v>2.794</v>
      </c>
      <c r="I647" s="91">
        <v>42117</v>
      </c>
      <c r="J647" s="18"/>
      <c r="K647" s="64"/>
      <c r="L647" s="64"/>
      <c r="M647" s="91">
        <v>42157</v>
      </c>
      <c r="N647" s="18"/>
      <c r="O647" s="18"/>
      <c r="P647" s="18"/>
      <c r="Q647" s="157">
        <v>31.496000000000002</v>
      </c>
      <c r="R647" s="85">
        <v>42233</v>
      </c>
      <c r="S647" s="60"/>
      <c r="T647" s="60"/>
      <c r="U647" s="60"/>
      <c r="V647" s="170">
        <v>34</v>
      </c>
      <c r="W647" s="154">
        <v>3.2</v>
      </c>
      <c r="X647" s="36"/>
      <c r="Y647" s="18"/>
      <c r="Z647" s="18"/>
      <c r="AA647" s="18"/>
      <c r="AB647" s="18"/>
      <c r="AC647" s="18"/>
      <c r="AD647" s="18"/>
      <c r="AE647" s="18"/>
    </row>
    <row r="648" spans="1:31" ht="15" customHeight="1">
      <c r="A648" s="111" t="s">
        <v>41</v>
      </c>
      <c r="B648" s="31" t="s">
        <v>30</v>
      </c>
      <c r="C648" s="31" t="s">
        <v>29</v>
      </c>
      <c r="D648" s="31">
        <v>5</v>
      </c>
      <c r="E648" s="103" t="s">
        <v>27</v>
      </c>
      <c r="F648" s="102">
        <v>42107</v>
      </c>
      <c r="G648" s="139">
        <v>18.288</v>
      </c>
      <c r="H648" s="148">
        <v>3.302</v>
      </c>
      <c r="I648" s="91">
        <v>42117</v>
      </c>
      <c r="J648" s="18"/>
      <c r="K648" s="64"/>
      <c r="L648" s="64"/>
      <c r="M648" s="91">
        <v>42157</v>
      </c>
      <c r="N648" s="18"/>
      <c r="O648" s="18"/>
      <c r="P648" s="31" t="s">
        <v>24</v>
      </c>
      <c r="Q648" s="157">
        <v>18.033999999999999</v>
      </c>
      <c r="R648" s="85">
        <v>42233</v>
      </c>
      <c r="S648" s="60"/>
      <c r="T648" s="60"/>
      <c r="U648" s="74" t="s">
        <v>24</v>
      </c>
      <c r="V648" s="170">
        <v>20</v>
      </c>
      <c r="W648" s="154">
        <v>2.7</v>
      </c>
      <c r="X648" s="36"/>
      <c r="Y648" s="18"/>
      <c r="Z648" s="18"/>
      <c r="AA648" s="18"/>
      <c r="AB648" s="18"/>
      <c r="AC648" s="18"/>
      <c r="AD648" s="18"/>
      <c r="AE648" s="18"/>
    </row>
    <row r="649" spans="1:31" ht="15" customHeight="1">
      <c r="A649" s="111" t="s">
        <v>41</v>
      </c>
      <c r="B649" s="31" t="s">
        <v>30</v>
      </c>
      <c r="C649" s="31" t="s">
        <v>29</v>
      </c>
      <c r="D649" s="31">
        <v>6</v>
      </c>
      <c r="E649" s="103" t="s">
        <v>27</v>
      </c>
      <c r="F649" s="102">
        <v>42107</v>
      </c>
      <c r="G649" s="139">
        <v>27.94</v>
      </c>
      <c r="H649" s="148">
        <v>4.0640000000000001</v>
      </c>
      <c r="I649" s="91">
        <v>42117</v>
      </c>
      <c r="J649" s="18"/>
      <c r="K649" s="64"/>
      <c r="L649" s="64"/>
      <c r="M649" s="91">
        <v>42157</v>
      </c>
      <c r="N649" s="18"/>
      <c r="O649" s="18"/>
      <c r="P649" s="18"/>
      <c r="Q649" s="157">
        <v>33.020000000000003</v>
      </c>
      <c r="R649" s="85">
        <v>42233</v>
      </c>
      <c r="S649" s="59" t="s">
        <v>24</v>
      </c>
      <c r="T649" s="59"/>
      <c r="U649" s="59" t="s">
        <v>24</v>
      </c>
      <c r="V649" s="170">
        <v>24</v>
      </c>
      <c r="W649" s="154">
        <v>4.9000000000000004</v>
      </c>
      <c r="X649" s="36"/>
      <c r="Y649" s="18"/>
      <c r="Z649" s="18"/>
      <c r="AA649" s="18"/>
      <c r="AB649" s="18"/>
      <c r="AC649" s="18"/>
      <c r="AD649" s="18"/>
      <c r="AE649" s="18"/>
    </row>
    <row r="650" spans="1:31" ht="15" customHeight="1">
      <c r="A650" s="111" t="s">
        <v>41</v>
      </c>
      <c r="B650" s="31" t="s">
        <v>30</v>
      </c>
      <c r="C650" s="31" t="s">
        <v>29</v>
      </c>
      <c r="D650" s="31">
        <v>7</v>
      </c>
      <c r="E650" s="103" t="s">
        <v>27</v>
      </c>
      <c r="F650" s="102">
        <v>42107</v>
      </c>
      <c r="G650" s="139">
        <v>24.892000000000003</v>
      </c>
      <c r="H650" s="148">
        <v>2.54</v>
      </c>
      <c r="I650" s="91">
        <v>42117</v>
      </c>
      <c r="J650" s="18"/>
      <c r="K650" s="64"/>
      <c r="L650" s="64"/>
      <c r="M650" s="91">
        <v>42157</v>
      </c>
      <c r="N650" s="18"/>
      <c r="O650" s="18"/>
      <c r="P650" s="18"/>
      <c r="Q650" s="157">
        <v>28.193999999999999</v>
      </c>
      <c r="R650" s="85">
        <v>42233</v>
      </c>
      <c r="S650" s="60"/>
      <c r="T650" s="60"/>
      <c r="U650" s="60"/>
      <c r="V650" s="170" t="s">
        <v>83</v>
      </c>
      <c r="W650" s="154">
        <v>4.3</v>
      </c>
      <c r="X650" s="36"/>
      <c r="Y650" s="18"/>
      <c r="Z650" s="18"/>
      <c r="AA650" s="18"/>
      <c r="AB650" s="18"/>
      <c r="AC650" s="18"/>
      <c r="AD650" s="18"/>
      <c r="AE650" s="18"/>
    </row>
    <row r="651" spans="1:31" ht="15" customHeight="1">
      <c r="A651" s="111" t="s">
        <v>41</v>
      </c>
      <c r="B651" s="31" t="s">
        <v>30</v>
      </c>
      <c r="C651" s="31" t="s">
        <v>29</v>
      </c>
      <c r="D651" s="31">
        <v>8</v>
      </c>
      <c r="E651" s="103" t="s">
        <v>27</v>
      </c>
      <c r="F651" s="102">
        <v>42107</v>
      </c>
      <c r="G651" s="139">
        <v>29.21</v>
      </c>
      <c r="H651" s="148">
        <v>4.0640000000000001</v>
      </c>
      <c r="I651" s="91">
        <v>42117</v>
      </c>
      <c r="J651" s="18"/>
      <c r="K651" s="64"/>
      <c r="L651" s="64"/>
      <c r="M651" s="91">
        <v>42157</v>
      </c>
      <c r="N651" s="18"/>
      <c r="O651" s="18"/>
      <c r="P651" s="18"/>
      <c r="Q651" s="157">
        <v>31.242000000000001</v>
      </c>
      <c r="R651" s="85">
        <v>42233</v>
      </c>
      <c r="S651" s="60"/>
      <c r="T651" s="60"/>
      <c r="U651" s="60"/>
      <c r="V651" s="170">
        <v>33</v>
      </c>
      <c r="W651" s="154">
        <v>3.5</v>
      </c>
      <c r="X651" s="36"/>
      <c r="Y651" s="18"/>
      <c r="Z651" s="18"/>
      <c r="AA651" s="18"/>
      <c r="AB651" s="18"/>
      <c r="AC651" s="18"/>
      <c r="AD651" s="18"/>
      <c r="AE651" s="18"/>
    </row>
    <row r="652" spans="1:31" ht="15" customHeight="1">
      <c r="A652" s="111" t="s">
        <v>41</v>
      </c>
      <c r="B652" s="31" t="s">
        <v>30</v>
      </c>
      <c r="C652" s="31" t="s">
        <v>29</v>
      </c>
      <c r="D652" s="31">
        <v>9</v>
      </c>
      <c r="E652" s="103" t="s">
        <v>27</v>
      </c>
      <c r="F652" s="102">
        <v>42107</v>
      </c>
      <c r="G652" s="139">
        <v>52.07</v>
      </c>
      <c r="H652" s="148">
        <v>4.3180000000000005</v>
      </c>
      <c r="I652" s="91">
        <v>42117</v>
      </c>
      <c r="J652" s="18"/>
      <c r="K652" s="64"/>
      <c r="L652" s="64"/>
      <c r="M652" s="91">
        <v>42157</v>
      </c>
      <c r="N652" s="18"/>
      <c r="O652" s="18"/>
      <c r="P652" s="18"/>
      <c r="Q652" s="157">
        <v>57.912000000000006</v>
      </c>
      <c r="R652" s="85">
        <v>42233</v>
      </c>
      <c r="S652" s="60"/>
      <c r="T652" s="60"/>
      <c r="U652" s="60"/>
      <c r="V652" s="170">
        <v>60</v>
      </c>
      <c r="W652" s="154">
        <v>5.7</v>
      </c>
      <c r="X652" s="36"/>
      <c r="Y652" s="18"/>
      <c r="Z652" s="18"/>
      <c r="AA652" s="18"/>
      <c r="AB652" s="18"/>
      <c r="AC652" s="18"/>
      <c r="AD652" s="18"/>
      <c r="AE652" s="18"/>
    </row>
    <row r="653" spans="1:31" ht="15" customHeight="1">
      <c r="A653" s="111" t="s">
        <v>41</v>
      </c>
      <c r="B653" s="31" t="s">
        <v>30</v>
      </c>
      <c r="C653" s="31" t="s">
        <v>29</v>
      </c>
      <c r="D653" s="31">
        <v>10</v>
      </c>
      <c r="E653" s="103" t="s">
        <v>27</v>
      </c>
      <c r="F653" s="102">
        <v>42107</v>
      </c>
      <c r="G653" s="139">
        <v>26.416</v>
      </c>
      <c r="H653" s="148">
        <v>2.794</v>
      </c>
      <c r="I653" s="91">
        <v>42117</v>
      </c>
      <c r="J653" s="18"/>
      <c r="K653" s="64"/>
      <c r="L653" s="64"/>
      <c r="M653" s="91">
        <v>42157</v>
      </c>
      <c r="N653" s="18"/>
      <c r="O653" s="18"/>
      <c r="P653" s="18"/>
      <c r="Q653" s="157">
        <v>30.48</v>
      </c>
      <c r="R653" s="85">
        <v>42233</v>
      </c>
      <c r="S653" s="60"/>
      <c r="T653" s="60"/>
      <c r="U653" s="60"/>
      <c r="V653" s="170">
        <v>29</v>
      </c>
      <c r="W653" s="154">
        <v>3.6</v>
      </c>
      <c r="X653" s="36"/>
      <c r="Y653" s="18"/>
      <c r="Z653" s="18"/>
      <c r="AA653" s="18"/>
      <c r="AB653" s="18"/>
      <c r="AC653" s="18"/>
      <c r="AD653" s="18"/>
      <c r="AE653" s="18"/>
    </row>
    <row r="654" spans="1:31" ht="15" customHeight="1">
      <c r="A654" s="111" t="s">
        <v>41</v>
      </c>
      <c r="B654" s="31" t="s">
        <v>30</v>
      </c>
      <c r="C654" s="31" t="s">
        <v>29</v>
      </c>
      <c r="D654" s="31">
        <v>11</v>
      </c>
      <c r="E654" s="103" t="s">
        <v>27</v>
      </c>
      <c r="F654" s="102">
        <v>42107</v>
      </c>
      <c r="G654" s="139">
        <v>19.812000000000001</v>
      </c>
      <c r="H654" s="148">
        <v>2.54</v>
      </c>
      <c r="I654" s="91">
        <v>42117</v>
      </c>
      <c r="J654" s="18"/>
      <c r="K654" s="64"/>
      <c r="L654" s="64"/>
      <c r="M654" s="91">
        <v>42157</v>
      </c>
      <c r="N654" s="31" t="s">
        <v>24</v>
      </c>
      <c r="O654" s="18"/>
      <c r="P654" s="31" t="s">
        <v>24</v>
      </c>
      <c r="Q654" s="157">
        <v>13.97</v>
      </c>
      <c r="R654" s="85">
        <v>42233</v>
      </c>
      <c r="S654" s="59" t="s">
        <v>24</v>
      </c>
      <c r="T654" s="60"/>
      <c r="U654" s="60"/>
      <c r="V654" s="170">
        <v>3</v>
      </c>
      <c r="W654" s="154" t="s">
        <v>91</v>
      </c>
      <c r="X654" s="36"/>
      <c r="Y654" s="18"/>
      <c r="Z654" s="18"/>
      <c r="AA654" s="18"/>
      <c r="AB654" s="18"/>
      <c r="AC654" s="18"/>
      <c r="AD654" s="18"/>
      <c r="AE654" s="18"/>
    </row>
    <row r="655" spans="1:31" ht="15" customHeight="1">
      <c r="A655" s="111" t="s">
        <v>41</v>
      </c>
      <c r="B655" s="31" t="s">
        <v>30</v>
      </c>
      <c r="C655" s="31" t="s">
        <v>29</v>
      </c>
      <c r="D655" s="31">
        <v>12</v>
      </c>
      <c r="E655" s="103" t="s">
        <v>27</v>
      </c>
      <c r="F655" s="102">
        <v>42107</v>
      </c>
      <c r="G655" s="139">
        <v>19.05</v>
      </c>
      <c r="H655" s="148">
        <v>3.0479999999999996</v>
      </c>
      <c r="I655" s="91">
        <v>42117</v>
      </c>
      <c r="J655" s="18"/>
      <c r="K655" s="64"/>
      <c r="L655" s="64"/>
      <c r="M655" s="91">
        <v>42157</v>
      </c>
      <c r="N655" s="18"/>
      <c r="O655" s="18"/>
      <c r="P655" s="18"/>
      <c r="Q655" s="157">
        <v>25.4</v>
      </c>
      <c r="R655" s="85">
        <v>42233</v>
      </c>
      <c r="S655" s="60"/>
      <c r="T655" s="60"/>
      <c r="U655" s="60"/>
      <c r="V655" s="170" t="s">
        <v>112</v>
      </c>
      <c r="W655" s="154" t="s">
        <v>85</v>
      </c>
      <c r="X655" s="36"/>
      <c r="Y655" s="18"/>
      <c r="Z655" s="18"/>
      <c r="AA655" s="18"/>
      <c r="AB655" s="18"/>
      <c r="AC655" s="18"/>
      <c r="AD655" s="18"/>
      <c r="AE655" s="18"/>
    </row>
    <row r="656" spans="1:31" ht="15" customHeight="1">
      <c r="A656" s="111" t="s">
        <v>41</v>
      </c>
      <c r="B656" s="31" t="s">
        <v>30</v>
      </c>
      <c r="C656" s="31" t="s">
        <v>29</v>
      </c>
      <c r="D656" s="31">
        <v>13</v>
      </c>
      <c r="E656" s="103" t="s">
        <v>27</v>
      </c>
      <c r="F656" s="102">
        <v>42107</v>
      </c>
      <c r="G656" s="139">
        <v>23.876000000000001</v>
      </c>
      <c r="H656" s="148">
        <v>3.302</v>
      </c>
      <c r="I656" s="91">
        <v>42117</v>
      </c>
      <c r="J656" s="18"/>
      <c r="K656" s="64"/>
      <c r="L656" s="64"/>
      <c r="M656" s="91">
        <v>42157</v>
      </c>
      <c r="N656" s="18"/>
      <c r="O656" s="18"/>
      <c r="P656" s="18"/>
      <c r="Q656" s="157">
        <v>29.21</v>
      </c>
      <c r="R656" s="85">
        <v>42233</v>
      </c>
      <c r="S656" s="60"/>
      <c r="T656" s="60"/>
      <c r="U656" s="60"/>
      <c r="V656" s="170" t="s">
        <v>67</v>
      </c>
      <c r="W656" s="154" t="s">
        <v>113</v>
      </c>
      <c r="X656" s="36"/>
      <c r="Y656" s="18"/>
      <c r="Z656" s="18"/>
      <c r="AA656" s="18"/>
      <c r="AB656" s="18"/>
      <c r="AC656" s="18"/>
      <c r="AD656" s="18"/>
      <c r="AE656" s="18"/>
    </row>
    <row r="657" spans="1:31" ht="15" customHeight="1">
      <c r="A657" s="111" t="s">
        <v>41</v>
      </c>
      <c r="B657" s="31" t="s">
        <v>30</v>
      </c>
      <c r="C657" s="31" t="s">
        <v>29</v>
      </c>
      <c r="D657" s="31">
        <v>14</v>
      </c>
      <c r="E657" s="103" t="s">
        <v>27</v>
      </c>
      <c r="F657" s="102">
        <v>42107</v>
      </c>
      <c r="G657" s="139">
        <v>42.164000000000001</v>
      </c>
      <c r="H657" s="148">
        <v>4.3180000000000005</v>
      </c>
      <c r="I657" s="91">
        <v>42117</v>
      </c>
      <c r="J657" s="18"/>
      <c r="K657" s="64"/>
      <c r="L657" s="64"/>
      <c r="M657" s="91">
        <v>42157</v>
      </c>
      <c r="N657" s="18"/>
      <c r="O657" s="18"/>
      <c r="P657" s="18"/>
      <c r="Q657" s="157">
        <v>43.687999999999995</v>
      </c>
      <c r="R657" s="85">
        <v>42233</v>
      </c>
      <c r="S657" s="60"/>
      <c r="T657" s="60"/>
      <c r="U657" s="60"/>
      <c r="V657" s="170">
        <v>54</v>
      </c>
      <c r="W657" s="154">
        <v>6.8</v>
      </c>
      <c r="X657" s="36"/>
      <c r="Y657" s="18"/>
      <c r="Z657" s="18"/>
      <c r="AA657" s="18"/>
      <c r="AB657" s="18"/>
      <c r="AC657" s="18"/>
      <c r="AD657" s="18"/>
      <c r="AE657" s="18"/>
    </row>
    <row r="658" spans="1:31" ht="15" customHeight="1">
      <c r="A658" s="111" t="s">
        <v>41</v>
      </c>
      <c r="B658" s="31" t="s">
        <v>30</v>
      </c>
      <c r="C658" s="31" t="s">
        <v>29</v>
      </c>
      <c r="D658" s="31">
        <v>15</v>
      </c>
      <c r="E658" s="103" t="s">
        <v>27</v>
      </c>
      <c r="F658" s="102">
        <v>42107</v>
      </c>
      <c r="G658" s="139">
        <v>18.796000000000003</v>
      </c>
      <c r="H658" s="148">
        <v>2.794</v>
      </c>
      <c r="I658" s="91">
        <v>42117</v>
      </c>
      <c r="J658" s="18"/>
      <c r="K658" s="64"/>
      <c r="L658" s="64"/>
      <c r="M658" s="91">
        <v>42157</v>
      </c>
      <c r="N658" s="18"/>
      <c r="O658" s="18"/>
      <c r="P658" s="18"/>
      <c r="Q658" s="157">
        <v>22.606000000000002</v>
      </c>
      <c r="R658" s="85">
        <v>42233</v>
      </c>
      <c r="S658" s="60"/>
      <c r="T658" s="60"/>
      <c r="U658" s="60"/>
      <c r="V658" s="170">
        <v>33</v>
      </c>
      <c r="W658" s="154">
        <v>4</v>
      </c>
      <c r="X658" s="36"/>
      <c r="Y658" s="18"/>
      <c r="Z658" s="18"/>
      <c r="AA658" s="18"/>
      <c r="AB658" s="18"/>
      <c r="AC658" s="18"/>
      <c r="AD658" s="18"/>
      <c r="AE658" s="18"/>
    </row>
    <row r="659" spans="1:31" ht="15" customHeight="1">
      <c r="A659" s="111" t="s">
        <v>41</v>
      </c>
      <c r="B659" s="31" t="s">
        <v>30</v>
      </c>
      <c r="C659" s="31" t="s">
        <v>29</v>
      </c>
      <c r="D659" s="31">
        <v>16</v>
      </c>
      <c r="E659" s="103" t="s">
        <v>27</v>
      </c>
      <c r="F659" s="102">
        <v>42107</v>
      </c>
      <c r="G659" s="139">
        <v>17.78</v>
      </c>
      <c r="H659" s="148">
        <v>3.0479999999999996</v>
      </c>
      <c r="I659" s="91">
        <v>42117</v>
      </c>
      <c r="J659" s="18"/>
      <c r="K659" s="64"/>
      <c r="L659" s="64"/>
      <c r="M659" s="91">
        <v>42157</v>
      </c>
      <c r="N659" s="18"/>
      <c r="O659" s="18"/>
      <c r="P659" s="18"/>
      <c r="Q659" s="157">
        <v>20.827999999999999</v>
      </c>
      <c r="R659" s="85">
        <v>42233</v>
      </c>
      <c r="S659" s="60"/>
      <c r="T659" s="60"/>
      <c r="U659" s="60"/>
      <c r="V659" s="170">
        <v>22</v>
      </c>
      <c r="W659" s="154">
        <v>2.9</v>
      </c>
      <c r="X659" s="36"/>
      <c r="Y659" s="18"/>
      <c r="Z659" s="18"/>
      <c r="AA659" s="18"/>
      <c r="AB659" s="18"/>
      <c r="AC659" s="18"/>
      <c r="AD659" s="18"/>
      <c r="AE659" s="18"/>
    </row>
    <row r="660" spans="1:31" ht="15" customHeight="1">
      <c r="A660" s="111" t="s">
        <v>41</v>
      </c>
      <c r="B660" s="31" t="s">
        <v>30</v>
      </c>
      <c r="C660" s="31" t="s">
        <v>29</v>
      </c>
      <c r="D660" s="31">
        <v>17</v>
      </c>
      <c r="E660" s="103" t="s">
        <v>27</v>
      </c>
      <c r="F660" s="102">
        <v>42107</v>
      </c>
      <c r="G660" s="139">
        <v>16.256</v>
      </c>
      <c r="H660" s="148">
        <v>1.778</v>
      </c>
      <c r="I660" s="91">
        <v>42117</v>
      </c>
      <c r="J660" s="18"/>
      <c r="K660" s="64"/>
      <c r="L660" s="64"/>
      <c r="M660" s="91">
        <v>42157</v>
      </c>
      <c r="N660" s="18"/>
      <c r="O660" s="18"/>
      <c r="P660" s="18"/>
      <c r="Q660" s="157">
        <v>21.082000000000001</v>
      </c>
      <c r="R660" s="85">
        <v>42233</v>
      </c>
      <c r="S660" s="60"/>
      <c r="T660" s="60"/>
      <c r="U660" s="60"/>
      <c r="V660" s="170">
        <v>25</v>
      </c>
      <c r="W660" s="154">
        <v>3.8</v>
      </c>
      <c r="X660" s="36"/>
      <c r="Y660" s="18"/>
      <c r="Z660" s="18"/>
      <c r="AA660" s="18"/>
      <c r="AB660" s="18"/>
      <c r="AC660" s="18"/>
      <c r="AD660" s="18"/>
      <c r="AE660" s="18"/>
    </row>
    <row r="661" spans="1:31" ht="15" customHeight="1">
      <c r="A661" s="111" t="s">
        <v>41</v>
      </c>
      <c r="B661" s="31" t="s">
        <v>30</v>
      </c>
      <c r="C661" s="31" t="s">
        <v>29</v>
      </c>
      <c r="D661" s="31">
        <v>18</v>
      </c>
      <c r="E661" s="103" t="s">
        <v>27</v>
      </c>
      <c r="F661" s="102">
        <v>42107</v>
      </c>
      <c r="G661" s="139">
        <v>28.956000000000003</v>
      </c>
      <c r="H661" s="148">
        <v>2.794</v>
      </c>
      <c r="I661" s="91">
        <v>42117</v>
      </c>
      <c r="J661" s="18"/>
      <c r="K661" s="64"/>
      <c r="L661" s="64"/>
      <c r="M661" s="91">
        <v>42157</v>
      </c>
      <c r="N661" s="18"/>
      <c r="O661" s="18"/>
      <c r="P661" s="18"/>
      <c r="Q661" s="157">
        <v>34.29</v>
      </c>
      <c r="R661" s="85">
        <v>42233</v>
      </c>
      <c r="S661" s="60"/>
      <c r="T661" s="60"/>
      <c r="U661" s="60"/>
      <c r="V661" s="170">
        <v>40</v>
      </c>
      <c r="W661" s="154">
        <v>4.7</v>
      </c>
      <c r="X661" s="36"/>
      <c r="Y661" s="18"/>
      <c r="Z661" s="18"/>
      <c r="AA661" s="18"/>
      <c r="AB661" s="18"/>
      <c r="AC661" s="18"/>
      <c r="AD661" s="18"/>
      <c r="AE661" s="18"/>
    </row>
    <row r="662" spans="1:31" ht="15" customHeight="1">
      <c r="A662" s="111" t="s">
        <v>41</v>
      </c>
      <c r="B662" s="31" t="s">
        <v>30</v>
      </c>
      <c r="C662" s="31" t="s">
        <v>29</v>
      </c>
      <c r="D662" s="31">
        <v>19</v>
      </c>
      <c r="E662" s="103" t="s">
        <v>27</v>
      </c>
      <c r="F662" s="102">
        <v>42107</v>
      </c>
      <c r="G662" s="139">
        <v>46.99</v>
      </c>
      <c r="H662" s="148">
        <v>3.8099999999999996</v>
      </c>
      <c r="I662" s="91">
        <v>42117</v>
      </c>
      <c r="J662" s="18"/>
      <c r="K662" s="64"/>
      <c r="L662" s="64"/>
      <c r="M662" s="91">
        <v>42157</v>
      </c>
      <c r="N662" s="18"/>
      <c r="O662" s="18"/>
      <c r="P662" s="18"/>
      <c r="Q662" s="157">
        <v>44.45</v>
      </c>
      <c r="R662" s="85">
        <v>42233</v>
      </c>
      <c r="S662" s="60"/>
      <c r="T662" s="60"/>
      <c r="U662" s="60"/>
      <c r="V662" s="170">
        <v>54</v>
      </c>
      <c r="W662" s="154">
        <v>5.8</v>
      </c>
      <c r="X662" s="36"/>
      <c r="Y662" s="18"/>
      <c r="Z662" s="18"/>
      <c r="AA662" s="18"/>
      <c r="AB662" s="18"/>
      <c r="AC662" s="18"/>
      <c r="AD662" s="18"/>
      <c r="AE662" s="18"/>
    </row>
    <row r="663" spans="1:31" ht="15" customHeight="1">
      <c r="A663" s="112" t="s">
        <v>41</v>
      </c>
      <c r="B663" s="32" t="s">
        <v>30</v>
      </c>
      <c r="C663" s="32" t="s">
        <v>29</v>
      </c>
      <c r="D663" s="32">
        <v>20</v>
      </c>
      <c r="E663" s="105" t="s">
        <v>27</v>
      </c>
      <c r="F663" s="104">
        <v>42107</v>
      </c>
      <c r="G663" s="140">
        <v>21.336000000000002</v>
      </c>
      <c r="H663" s="149">
        <v>3.8099999999999996</v>
      </c>
      <c r="I663" s="92">
        <v>42117</v>
      </c>
      <c r="J663" s="18"/>
      <c r="K663" s="64"/>
      <c r="L663" s="64"/>
      <c r="M663" s="92">
        <v>42157</v>
      </c>
      <c r="N663" s="18"/>
      <c r="O663" s="18"/>
      <c r="P663" s="18"/>
      <c r="Q663" s="157">
        <v>28.447999999999997</v>
      </c>
      <c r="R663" s="85">
        <v>42233</v>
      </c>
      <c r="S663" s="60"/>
      <c r="T663" s="60"/>
      <c r="U663" s="60"/>
      <c r="V663" s="170">
        <v>37</v>
      </c>
      <c r="W663" s="154">
        <v>5.0999999999999996</v>
      </c>
      <c r="X663" s="37"/>
      <c r="Y663" s="33"/>
      <c r="Z663" s="33"/>
      <c r="AA663" s="33"/>
      <c r="AB663" s="33"/>
      <c r="AC663" s="33"/>
      <c r="AD663" s="33"/>
      <c r="AE663" s="33"/>
    </row>
    <row r="664" spans="1:31" ht="15" customHeight="1">
      <c r="A664" s="109" t="s">
        <v>41</v>
      </c>
      <c r="B664" s="24" t="s">
        <v>32</v>
      </c>
      <c r="C664" s="24" t="s">
        <v>22</v>
      </c>
      <c r="D664" s="24">
        <v>1</v>
      </c>
      <c r="E664" s="89" t="s">
        <v>23</v>
      </c>
      <c r="F664" s="83">
        <v>42107</v>
      </c>
      <c r="G664" s="137">
        <v>48.26</v>
      </c>
      <c r="H664" s="146">
        <v>5.5880000000000001</v>
      </c>
      <c r="I664" s="83">
        <v>42117</v>
      </c>
      <c r="J664" s="48"/>
      <c r="K664" s="63"/>
      <c r="L664" s="63"/>
      <c r="M664" s="83">
        <v>42157</v>
      </c>
      <c r="N664" s="48"/>
      <c r="O664" s="48"/>
      <c r="P664" s="48"/>
      <c r="Q664" s="161">
        <v>55.372</v>
      </c>
      <c r="R664" s="83">
        <v>42233</v>
      </c>
      <c r="S664" s="56"/>
      <c r="T664" s="56"/>
      <c r="U664" s="56"/>
      <c r="V664" s="169">
        <v>72</v>
      </c>
      <c r="W664" s="153">
        <v>6.1</v>
      </c>
      <c r="X664" s="25"/>
      <c r="Y664" s="25"/>
      <c r="Z664" s="25"/>
      <c r="AA664" s="26"/>
      <c r="AB664" s="28"/>
      <c r="AC664" s="25"/>
      <c r="AD664" s="25"/>
      <c r="AE664" s="26"/>
    </row>
    <row r="665" spans="1:31" ht="15" customHeight="1">
      <c r="A665" s="109" t="s">
        <v>41</v>
      </c>
      <c r="B665" s="24" t="s">
        <v>32</v>
      </c>
      <c r="C665" s="24" t="s">
        <v>22</v>
      </c>
      <c r="D665" s="24">
        <v>2</v>
      </c>
      <c r="E665" s="89" t="s">
        <v>23</v>
      </c>
      <c r="F665" s="83">
        <v>42107</v>
      </c>
      <c r="G665" s="137">
        <v>43.942</v>
      </c>
      <c r="H665" s="146">
        <v>4.5719999999999992</v>
      </c>
      <c r="I665" s="83">
        <v>42117</v>
      </c>
      <c r="J665" s="48"/>
      <c r="K665" s="63"/>
      <c r="L665" s="63"/>
      <c r="M665" s="83">
        <v>42157</v>
      </c>
      <c r="N665" s="48"/>
      <c r="O665" s="48"/>
      <c r="P665" s="48"/>
      <c r="Q665" s="161">
        <v>46.99</v>
      </c>
      <c r="R665" s="83">
        <v>42233</v>
      </c>
      <c r="S665" s="56"/>
      <c r="T665" s="56"/>
      <c r="U665" s="56"/>
      <c r="V665" s="169">
        <v>67</v>
      </c>
      <c r="W665" s="153">
        <v>5.5</v>
      </c>
      <c r="X665" s="25"/>
      <c r="Y665" s="25"/>
      <c r="Z665" s="25"/>
      <c r="AA665" s="26"/>
      <c r="AB665" s="28"/>
      <c r="AC665" s="25"/>
      <c r="AD665" s="25"/>
      <c r="AE665" s="26"/>
    </row>
    <row r="666" spans="1:31" ht="15" customHeight="1">
      <c r="A666" s="109" t="s">
        <v>41</v>
      </c>
      <c r="B666" s="24" t="s">
        <v>32</v>
      </c>
      <c r="C666" s="24" t="s">
        <v>22</v>
      </c>
      <c r="D666" s="24">
        <v>3</v>
      </c>
      <c r="E666" s="89" t="s">
        <v>23</v>
      </c>
      <c r="F666" s="83">
        <v>42107</v>
      </c>
      <c r="G666" s="137">
        <v>45.72</v>
      </c>
      <c r="H666" s="146">
        <v>4.8259999999999996</v>
      </c>
      <c r="I666" s="83">
        <v>42117</v>
      </c>
      <c r="J666" s="48"/>
      <c r="K666" s="63"/>
      <c r="L666" s="63"/>
      <c r="M666" s="83">
        <v>42157</v>
      </c>
      <c r="N666" s="48"/>
      <c r="O666" s="48"/>
      <c r="P666" s="48"/>
      <c r="Q666" s="161">
        <v>50.545999999999999</v>
      </c>
      <c r="R666" s="83">
        <v>42233</v>
      </c>
      <c r="S666" s="56"/>
      <c r="T666" s="56"/>
      <c r="U666" s="56"/>
      <c r="V666" s="169">
        <v>63</v>
      </c>
      <c r="W666" s="153">
        <v>6</v>
      </c>
      <c r="X666" s="25"/>
      <c r="Y666" s="25"/>
      <c r="Z666" s="25"/>
      <c r="AA666" s="26"/>
      <c r="AB666" s="28"/>
      <c r="AC666" s="25"/>
      <c r="AD666" s="25"/>
      <c r="AE666" s="26"/>
    </row>
    <row r="667" spans="1:31" ht="15" customHeight="1">
      <c r="A667" s="109" t="s">
        <v>41</v>
      </c>
      <c r="B667" s="24" t="s">
        <v>32</v>
      </c>
      <c r="C667" s="24" t="s">
        <v>22</v>
      </c>
      <c r="D667" s="24">
        <v>4</v>
      </c>
      <c r="E667" s="89" t="s">
        <v>23</v>
      </c>
      <c r="F667" s="83">
        <v>42107</v>
      </c>
      <c r="G667" s="137">
        <v>46.228000000000002</v>
      </c>
      <c r="H667" s="146">
        <v>6.0959999999999992</v>
      </c>
      <c r="I667" s="83">
        <v>42117</v>
      </c>
      <c r="J667" s="48"/>
      <c r="K667" s="63"/>
      <c r="L667" s="63"/>
      <c r="M667" s="83">
        <v>42157</v>
      </c>
      <c r="N667" s="48"/>
      <c r="O667" s="48"/>
      <c r="P667" s="48"/>
      <c r="Q667" s="161">
        <v>57.404000000000003</v>
      </c>
      <c r="R667" s="83">
        <v>42233</v>
      </c>
      <c r="S667" s="56"/>
      <c r="T667" s="56"/>
      <c r="U667" s="56"/>
      <c r="V667" s="169">
        <v>70</v>
      </c>
      <c r="W667" s="153">
        <v>6.1</v>
      </c>
      <c r="X667" s="25"/>
      <c r="Y667" s="25"/>
      <c r="Z667" s="25"/>
      <c r="AA667" s="26"/>
      <c r="AB667" s="28"/>
      <c r="AC667" s="25"/>
      <c r="AD667" s="25"/>
      <c r="AE667" s="26"/>
    </row>
    <row r="668" spans="1:31" ht="15" customHeight="1">
      <c r="A668" s="109" t="s">
        <v>41</v>
      </c>
      <c r="B668" s="24" t="s">
        <v>32</v>
      </c>
      <c r="C668" s="24" t="s">
        <v>22</v>
      </c>
      <c r="D668" s="24">
        <v>5</v>
      </c>
      <c r="E668" s="89" t="s">
        <v>23</v>
      </c>
      <c r="F668" s="83">
        <v>42107</v>
      </c>
      <c r="G668" s="137">
        <v>38.862000000000002</v>
      </c>
      <c r="H668" s="146">
        <v>3.302</v>
      </c>
      <c r="I668" s="83">
        <v>42117</v>
      </c>
      <c r="J668" s="48"/>
      <c r="K668" s="63"/>
      <c r="L668" s="63"/>
      <c r="M668" s="83">
        <v>42157</v>
      </c>
      <c r="N668" s="48"/>
      <c r="O668" s="48"/>
      <c r="P668" s="48"/>
      <c r="Q668" s="161">
        <v>44.704000000000008</v>
      </c>
      <c r="R668" s="83">
        <v>42233</v>
      </c>
      <c r="S668" s="56"/>
      <c r="T668" s="56"/>
      <c r="U668" s="56"/>
      <c r="V668" s="169">
        <v>53</v>
      </c>
      <c r="W668" s="153">
        <v>3.3</v>
      </c>
      <c r="X668" s="25"/>
      <c r="Y668" s="25"/>
      <c r="Z668" s="25"/>
      <c r="AA668" s="26"/>
      <c r="AB668" s="28"/>
      <c r="AC668" s="25"/>
      <c r="AD668" s="25"/>
      <c r="AE668" s="26"/>
    </row>
    <row r="669" spans="1:31" ht="15" customHeight="1">
      <c r="A669" s="109" t="s">
        <v>41</v>
      </c>
      <c r="B669" s="24" t="s">
        <v>32</v>
      </c>
      <c r="C669" s="24" t="s">
        <v>22</v>
      </c>
      <c r="D669" s="24">
        <v>6</v>
      </c>
      <c r="E669" s="89" t="s">
        <v>23</v>
      </c>
      <c r="F669" s="83">
        <v>42107</v>
      </c>
      <c r="G669" s="137">
        <v>49.022000000000006</v>
      </c>
      <c r="H669" s="146">
        <v>5.5880000000000001</v>
      </c>
      <c r="I669" s="83">
        <v>42117</v>
      </c>
      <c r="J669" s="48"/>
      <c r="K669" s="63"/>
      <c r="L669" s="63"/>
      <c r="M669" s="83">
        <v>42157</v>
      </c>
      <c r="N669" s="48"/>
      <c r="O669" s="48"/>
      <c r="P669" s="48"/>
      <c r="Q669" s="161">
        <v>58.165999999999997</v>
      </c>
      <c r="R669" s="83">
        <v>42233</v>
      </c>
      <c r="S669" s="56"/>
      <c r="T669" s="56"/>
      <c r="U669" s="56"/>
      <c r="V669" s="169">
        <v>71</v>
      </c>
      <c r="W669" s="153">
        <v>5.5</v>
      </c>
      <c r="X669" s="25"/>
      <c r="Y669" s="25"/>
      <c r="Z669" s="25"/>
      <c r="AA669" s="26"/>
      <c r="AB669" s="28"/>
      <c r="AC669" s="25"/>
      <c r="AD669" s="25"/>
      <c r="AE669" s="26"/>
    </row>
    <row r="670" spans="1:31" ht="15" customHeight="1">
      <c r="A670" s="109" t="s">
        <v>41</v>
      </c>
      <c r="B670" s="24" t="s">
        <v>32</v>
      </c>
      <c r="C670" s="24" t="s">
        <v>22</v>
      </c>
      <c r="D670" s="24">
        <v>7</v>
      </c>
      <c r="E670" s="89" t="s">
        <v>23</v>
      </c>
      <c r="F670" s="83">
        <v>42107</v>
      </c>
      <c r="G670" s="137">
        <v>38.1</v>
      </c>
      <c r="H670" s="146">
        <v>5.5880000000000001</v>
      </c>
      <c r="I670" s="83">
        <v>42117</v>
      </c>
      <c r="J670" s="48"/>
      <c r="K670" s="63"/>
      <c r="L670" s="63"/>
      <c r="M670" s="83">
        <v>42157</v>
      </c>
      <c r="N670" s="48"/>
      <c r="O670" s="48"/>
      <c r="P670" s="48"/>
      <c r="Q670" s="161">
        <v>47.752000000000002</v>
      </c>
      <c r="R670" s="83">
        <v>42233</v>
      </c>
      <c r="S670" s="56"/>
      <c r="T670" s="56"/>
      <c r="U670" s="56"/>
      <c r="V670" s="169">
        <v>58</v>
      </c>
      <c r="W670" s="153">
        <v>5.9</v>
      </c>
      <c r="X670" s="25"/>
      <c r="Y670" s="25"/>
      <c r="Z670" s="25"/>
      <c r="AA670" s="26"/>
      <c r="AB670" s="28"/>
      <c r="AC670" s="25"/>
      <c r="AD670" s="25"/>
      <c r="AE670" s="26"/>
    </row>
    <row r="671" spans="1:31" ht="15" customHeight="1">
      <c r="A671" s="109" t="s">
        <v>41</v>
      </c>
      <c r="B671" s="24" t="s">
        <v>32</v>
      </c>
      <c r="C671" s="24" t="s">
        <v>22</v>
      </c>
      <c r="D671" s="24">
        <v>8</v>
      </c>
      <c r="E671" s="89" t="s">
        <v>23</v>
      </c>
      <c r="F671" s="83">
        <v>42107</v>
      </c>
      <c r="G671" s="137">
        <v>44.45</v>
      </c>
      <c r="H671" s="146">
        <v>4.3180000000000005</v>
      </c>
      <c r="I671" s="83">
        <v>42117</v>
      </c>
      <c r="J671" s="48"/>
      <c r="K671" s="63"/>
      <c r="L671" s="63"/>
      <c r="M671" s="83">
        <v>42157</v>
      </c>
      <c r="N671" s="48"/>
      <c r="O671" s="48"/>
      <c r="P671" s="48"/>
      <c r="Q671" s="161">
        <v>46.99</v>
      </c>
      <c r="R671" s="83">
        <v>42233</v>
      </c>
      <c r="S671" s="56"/>
      <c r="T671" s="56"/>
      <c r="U671" s="56"/>
      <c r="V671" s="169">
        <v>61</v>
      </c>
      <c r="W671" s="153">
        <v>4.5999999999999996</v>
      </c>
      <c r="X671" s="25"/>
      <c r="Y671" s="25"/>
      <c r="Z671" s="25"/>
      <c r="AA671" s="26"/>
      <c r="AB671" s="28"/>
      <c r="AC671" s="25"/>
      <c r="AD671" s="25"/>
      <c r="AE671" s="26"/>
    </row>
    <row r="672" spans="1:31" ht="15" customHeight="1">
      <c r="A672" s="109" t="s">
        <v>41</v>
      </c>
      <c r="B672" s="24" t="s">
        <v>32</v>
      </c>
      <c r="C672" s="24" t="s">
        <v>22</v>
      </c>
      <c r="D672" s="24">
        <v>9</v>
      </c>
      <c r="E672" s="89" t="s">
        <v>23</v>
      </c>
      <c r="F672" s="83">
        <v>42107</v>
      </c>
      <c r="G672" s="137">
        <v>46.735999999999997</v>
      </c>
      <c r="H672" s="146">
        <v>4.5719999999999992</v>
      </c>
      <c r="I672" s="83">
        <v>42117</v>
      </c>
      <c r="J672" s="48"/>
      <c r="K672" s="63"/>
      <c r="L672" s="63"/>
      <c r="M672" s="83">
        <v>42157</v>
      </c>
      <c r="N672" s="48"/>
      <c r="O672" s="48"/>
      <c r="P672" s="48"/>
      <c r="Q672" s="161">
        <v>52.324000000000005</v>
      </c>
      <c r="R672" s="83">
        <v>42233</v>
      </c>
      <c r="S672" s="56"/>
      <c r="T672" s="56"/>
      <c r="U672" s="56"/>
      <c r="V672" s="169">
        <v>60</v>
      </c>
      <c r="W672" s="153">
        <v>5.4</v>
      </c>
      <c r="X672" s="25"/>
      <c r="Y672" s="25"/>
      <c r="Z672" s="25"/>
      <c r="AA672" s="26"/>
      <c r="AB672" s="28"/>
      <c r="AC672" s="25"/>
      <c r="AD672" s="25"/>
      <c r="AE672" s="26"/>
    </row>
    <row r="673" spans="1:31" ht="15" customHeight="1">
      <c r="A673" s="109" t="s">
        <v>41</v>
      </c>
      <c r="B673" s="24" t="s">
        <v>32</v>
      </c>
      <c r="C673" s="24" t="s">
        <v>22</v>
      </c>
      <c r="D673" s="24">
        <v>10</v>
      </c>
      <c r="E673" s="89" t="s">
        <v>23</v>
      </c>
      <c r="F673" s="83">
        <v>42107</v>
      </c>
      <c r="G673" s="137">
        <v>36.83</v>
      </c>
      <c r="H673" s="146">
        <v>4.3180000000000005</v>
      </c>
      <c r="I673" s="83">
        <v>42117</v>
      </c>
      <c r="J673" s="48"/>
      <c r="K673" s="63"/>
      <c r="L673" s="63"/>
      <c r="M673" s="83">
        <v>42157</v>
      </c>
      <c r="N673" s="48"/>
      <c r="O673" s="48"/>
      <c r="P673" s="48"/>
      <c r="Q673" s="161">
        <v>44.45</v>
      </c>
      <c r="R673" s="83">
        <v>42233</v>
      </c>
      <c r="S673" s="56"/>
      <c r="T673" s="57" t="s">
        <v>24</v>
      </c>
      <c r="U673" s="57"/>
      <c r="V673" s="169">
        <v>52</v>
      </c>
      <c r="W673" s="153">
        <v>4.2</v>
      </c>
      <c r="X673" s="25"/>
      <c r="Y673" s="25"/>
      <c r="Z673" s="25"/>
      <c r="AA673" s="26"/>
      <c r="AB673" s="28"/>
      <c r="AC673" s="25"/>
      <c r="AD673" s="25"/>
      <c r="AE673" s="26"/>
    </row>
    <row r="674" spans="1:31" ht="15" customHeight="1">
      <c r="A674" s="109" t="s">
        <v>41</v>
      </c>
      <c r="B674" s="24" t="s">
        <v>32</v>
      </c>
      <c r="C674" s="24" t="s">
        <v>22</v>
      </c>
      <c r="D674" s="24">
        <v>11</v>
      </c>
      <c r="E674" s="89" t="s">
        <v>23</v>
      </c>
      <c r="F674" s="83">
        <v>42107</v>
      </c>
      <c r="G674" s="137">
        <v>39.116</v>
      </c>
      <c r="H674" s="146">
        <v>3.8099999999999996</v>
      </c>
      <c r="I674" s="83">
        <v>42117</v>
      </c>
      <c r="J674" s="48"/>
      <c r="K674" s="63"/>
      <c r="L674" s="63"/>
      <c r="M674" s="83">
        <v>42157</v>
      </c>
      <c r="N674" s="48"/>
      <c r="O674" s="48"/>
      <c r="P674" s="48"/>
      <c r="Q674" s="161">
        <v>37.846000000000004</v>
      </c>
      <c r="R674" s="83">
        <v>42233</v>
      </c>
      <c r="S674" s="56"/>
      <c r="T674" s="56"/>
      <c r="U674" s="56"/>
      <c r="V674" s="169">
        <v>46</v>
      </c>
      <c r="W674" s="153">
        <v>5.8</v>
      </c>
      <c r="X674" s="25"/>
      <c r="Y674" s="25"/>
      <c r="Z674" s="25"/>
      <c r="AA674" s="26"/>
      <c r="AB674" s="28"/>
      <c r="AC674" s="25"/>
      <c r="AD674" s="25"/>
      <c r="AE674" s="26"/>
    </row>
    <row r="675" spans="1:31" ht="15" customHeight="1">
      <c r="A675" s="109" t="s">
        <v>41</v>
      </c>
      <c r="B675" s="24" t="s">
        <v>32</v>
      </c>
      <c r="C675" s="24" t="s">
        <v>22</v>
      </c>
      <c r="D675" s="24">
        <v>12</v>
      </c>
      <c r="E675" s="89" t="s">
        <v>23</v>
      </c>
      <c r="F675" s="83">
        <v>42107</v>
      </c>
      <c r="G675" s="137">
        <v>44.45</v>
      </c>
      <c r="H675" s="146">
        <v>5.08</v>
      </c>
      <c r="I675" s="83">
        <v>42117</v>
      </c>
      <c r="J675" s="48"/>
      <c r="K675" s="63"/>
      <c r="L675" s="63"/>
      <c r="M675" s="83">
        <v>42157</v>
      </c>
      <c r="N675" s="48"/>
      <c r="O675" s="48"/>
      <c r="P675" s="48"/>
      <c r="Q675" s="161">
        <v>50.037999999999997</v>
      </c>
      <c r="R675" s="83">
        <v>42233</v>
      </c>
      <c r="S675" s="56"/>
      <c r="T675" s="56"/>
      <c r="U675" s="56"/>
      <c r="V675" s="169">
        <v>64</v>
      </c>
      <c r="W675" s="153">
        <v>5.0999999999999996</v>
      </c>
      <c r="X675" s="25"/>
      <c r="Y675" s="25"/>
      <c r="Z675" s="25"/>
      <c r="AA675" s="26"/>
      <c r="AB675" s="28"/>
      <c r="AC675" s="25"/>
      <c r="AD675" s="25"/>
      <c r="AE675" s="26"/>
    </row>
    <row r="676" spans="1:31" ht="15" customHeight="1">
      <c r="A676" s="109" t="s">
        <v>41</v>
      </c>
      <c r="B676" s="24" t="s">
        <v>32</v>
      </c>
      <c r="C676" s="24" t="s">
        <v>22</v>
      </c>
      <c r="D676" s="24">
        <v>13</v>
      </c>
      <c r="E676" s="89" t="s">
        <v>23</v>
      </c>
      <c r="F676" s="83">
        <v>42107</v>
      </c>
      <c r="G676" s="137">
        <v>42.417999999999999</v>
      </c>
      <c r="H676" s="146">
        <v>4.0640000000000001</v>
      </c>
      <c r="I676" s="83">
        <v>42117</v>
      </c>
      <c r="J676" s="48"/>
      <c r="K676" s="63"/>
      <c r="L676" s="63"/>
      <c r="M676" s="83">
        <v>42157</v>
      </c>
      <c r="N676" s="48"/>
      <c r="O676" s="48"/>
      <c r="P676" s="48"/>
      <c r="Q676" s="161">
        <v>50.292000000000002</v>
      </c>
      <c r="R676" s="83">
        <v>42233</v>
      </c>
      <c r="S676" s="56"/>
      <c r="T676" s="56"/>
      <c r="U676" s="56"/>
      <c r="V676" s="169">
        <v>59</v>
      </c>
      <c r="W676" s="153">
        <v>5.2</v>
      </c>
      <c r="X676" s="25"/>
      <c r="Y676" s="25"/>
      <c r="Z676" s="25"/>
      <c r="AA676" s="26"/>
      <c r="AB676" s="28"/>
      <c r="AC676" s="25"/>
      <c r="AD676" s="25"/>
      <c r="AE676" s="26"/>
    </row>
    <row r="677" spans="1:31" ht="15" customHeight="1">
      <c r="A677" s="109" t="s">
        <v>41</v>
      </c>
      <c r="B677" s="24" t="s">
        <v>32</v>
      </c>
      <c r="C677" s="24" t="s">
        <v>22</v>
      </c>
      <c r="D677" s="24">
        <v>14</v>
      </c>
      <c r="E677" s="89" t="s">
        <v>23</v>
      </c>
      <c r="F677" s="83">
        <v>42107</v>
      </c>
      <c r="G677" s="137">
        <v>39.878</v>
      </c>
      <c r="H677" s="146">
        <v>3.8099999999999996</v>
      </c>
      <c r="I677" s="83">
        <v>42117</v>
      </c>
      <c r="J677" s="48"/>
      <c r="K677" s="63"/>
      <c r="L677" s="63"/>
      <c r="M677" s="83">
        <v>42157</v>
      </c>
      <c r="N677" s="48"/>
      <c r="O677" s="48"/>
      <c r="P677" s="48"/>
      <c r="Q677" s="161">
        <v>43.18</v>
      </c>
      <c r="R677" s="83">
        <v>42233</v>
      </c>
      <c r="S677" s="56"/>
      <c r="T677" s="56"/>
      <c r="U677" s="56"/>
      <c r="V677" s="169">
        <v>49</v>
      </c>
      <c r="W677" s="153">
        <v>5.6</v>
      </c>
      <c r="X677" s="25"/>
      <c r="Y677" s="25"/>
      <c r="Z677" s="25"/>
      <c r="AA677" s="26"/>
      <c r="AB677" s="28"/>
      <c r="AC677" s="25"/>
      <c r="AD677" s="25"/>
      <c r="AE677" s="26"/>
    </row>
    <row r="678" spans="1:31" ht="15" customHeight="1">
      <c r="A678" s="109" t="s">
        <v>41</v>
      </c>
      <c r="B678" s="24" t="s">
        <v>32</v>
      </c>
      <c r="C678" s="24" t="s">
        <v>22</v>
      </c>
      <c r="D678" s="24">
        <v>15</v>
      </c>
      <c r="E678" s="89" t="s">
        <v>23</v>
      </c>
      <c r="F678" s="83">
        <v>42107</v>
      </c>
      <c r="G678" s="137">
        <v>36.322000000000003</v>
      </c>
      <c r="H678" s="146">
        <v>3.0479999999999996</v>
      </c>
      <c r="I678" s="83">
        <v>42117</v>
      </c>
      <c r="J678" s="48"/>
      <c r="K678" s="63"/>
      <c r="L678" s="63"/>
      <c r="M678" s="83">
        <v>42157</v>
      </c>
      <c r="N678" s="48"/>
      <c r="O678" s="48"/>
      <c r="P678" s="48"/>
      <c r="Q678" s="161">
        <v>39.878</v>
      </c>
      <c r="R678" s="83">
        <v>42233</v>
      </c>
      <c r="S678" s="56"/>
      <c r="T678" s="56"/>
      <c r="U678" s="56"/>
      <c r="V678" s="169">
        <v>47</v>
      </c>
      <c r="W678" s="153">
        <v>4.2</v>
      </c>
      <c r="X678" s="25"/>
      <c r="Y678" s="25"/>
      <c r="Z678" s="25"/>
      <c r="AA678" s="26"/>
      <c r="AB678" s="28"/>
      <c r="AC678" s="25"/>
      <c r="AD678" s="25"/>
      <c r="AE678" s="26"/>
    </row>
    <row r="679" spans="1:31" ht="15" customHeight="1">
      <c r="A679" s="109" t="s">
        <v>41</v>
      </c>
      <c r="B679" s="24" t="s">
        <v>32</v>
      </c>
      <c r="C679" s="24" t="s">
        <v>22</v>
      </c>
      <c r="D679" s="24">
        <v>16</v>
      </c>
      <c r="E679" s="89" t="s">
        <v>23</v>
      </c>
      <c r="F679" s="83">
        <v>42107</v>
      </c>
      <c r="G679" s="137">
        <v>39.624000000000002</v>
      </c>
      <c r="H679" s="146">
        <v>4.3180000000000005</v>
      </c>
      <c r="I679" s="83">
        <v>42117</v>
      </c>
      <c r="J679" s="48"/>
      <c r="K679" s="63"/>
      <c r="L679" s="63"/>
      <c r="M679" s="83">
        <v>42157</v>
      </c>
      <c r="N679" s="48"/>
      <c r="O679" s="48"/>
      <c r="P679" s="48"/>
      <c r="Q679" s="161">
        <v>43.434000000000005</v>
      </c>
      <c r="R679" s="83">
        <v>42233</v>
      </c>
      <c r="S679" s="56"/>
      <c r="T679" s="56"/>
      <c r="U679" s="56"/>
      <c r="V679" s="169">
        <v>53</v>
      </c>
      <c r="W679" s="153">
        <v>6</v>
      </c>
      <c r="X679" s="25"/>
      <c r="Y679" s="25"/>
      <c r="Z679" s="25"/>
      <c r="AA679" s="26"/>
      <c r="AB679" s="28"/>
      <c r="AC679" s="25"/>
      <c r="AD679" s="25"/>
      <c r="AE679" s="26"/>
    </row>
    <row r="680" spans="1:31" ht="15" customHeight="1">
      <c r="A680" s="109" t="s">
        <v>41</v>
      </c>
      <c r="B680" s="24" t="s">
        <v>32</v>
      </c>
      <c r="C680" s="24" t="s">
        <v>22</v>
      </c>
      <c r="D680" s="24">
        <v>17</v>
      </c>
      <c r="E680" s="89" t="s">
        <v>23</v>
      </c>
      <c r="F680" s="83">
        <v>42107</v>
      </c>
      <c r="G680" s="137">
        <v>44.704000000000008</v>
      </c>
      <c r="H680" s="146">
        <v>4.3180000000000005</v>
      </c>
      <c r="I680" s="83">
        <v>42117</v>
      </c>
      <c r="J680" s="48"/>
      <c r="K680" s="63"/>
      <c r="L680" s="63"/>
      <c r="M680" s="83">
        <v>42157</v>
      </c>
      <c r="N680" s="48"/>
      <c r="O680" s="48"/>
      <c r="P680" s="48"/>
      <c r="Q680" s="161">
        <v>50.8</v>
      </c>
      <c r="R680" s="83">
        <v>42233</v>
      </c>
      <c r="S680" s="56"/>
      <c r="T680" s="56"/>
      <c r="U680" s="56"/>
      <c r="V680" s="169">
        <v>56</v>
      </c>
      <c r="W680" s="153">
        <v>5.8</v>
      </c>
      <c r="X680" s="25"/>
      <c r="Y680" s="25"/>
      <c r="Z680" s="25"/>
      <c r="AA680" s="26"/>
      <c r="AB680" s="28"/>
      <c r="AC680" s="25"/>
      <c r="AD680" s="25"/>
      <c r="AE680" s="26"/>
    </row>
    <row r="681" spans="1:31" ht="15" customHeight="1">
      <c r="A681" s="109" t="s">
        <v>41</v>
      </c>
      <c r="B681" s="24" t="s">
        <v>32</v>
      </c>
      <c r="C681" s="24" t="s">
        <v>22</v>
      </c>
      <c r="D681" s="24">
        <v>18</v>
      </c>
      <c r="E681" s="89" t="s">
        <v>23</v>
      </c>
      <c r="F681" s="83">
        <v>42107</v>
      </c>
      <c r="G681" s="137">
        <v>43.18</v>
      </c>
      <c r="H681" s="146">
        <v>5.8419999999999996</v>
      </c>
      <c r="I681" s="83">
        <v>42117</v>
      </c>
      <c r="J681" s="48"/>
      <c r="K681" s="63"/>
      <c r="L681" s="63"/>
      <c r="M681" s="83">
        <v>42157</v>
      </c>
      <c r="N681" s="48"/>
      <c r="O681" s="48"/>
      <c r="P681" s="48"/>
      <c r="Q681" s="161">
        <v>52.577999999999996</v>
      </c>
      <c r="R681" s="83">
        <v>42233</v>
      </c>
      <c r="S681" s="56"/>
      <c r="T681" s="56"/>
      <c r="U681" s="56"/>
      <c r="V681" s="169">
        <v>63</v>
      </c>
      <c r="W681" s="153">
        <v>5.3</v>
      </c>
      <c r="X681" s="25"/>
      <c r="Y681" s="25"/>
      <c r="Z681" s="25"/>
      <c r="AA681" s="26"/>
      <c r="AB681" s="28"/>
      <c r="AC681" s="25"/>
      <c r="AD681" s="25"/>
      <c r="AE681" s="26"/>
    </row>
    <row r="682" spans="1:31" ht="15" customHeight="1">
      <c r="A682" s="109" t="s">
        <v>41</v>
      </c>
      <c r="B682" s="24" t="s">
        <v>32</v>
      </c>
      <c r="C682" s="24" t="s">
        <v>22</v>
      </c>
      <c r="D682" s="24">
        <v>19</v>
      </c>
      <c r="E682" s="89" t="s">
        <v>23</v>
      </c>
      <c r="F682" s="83">
        <v>42107</v>
      </c>
      <c r="G682" s="137">
        <v>42.417999999999999</v>
      </c>
      <c r="H682" s="146">
        <v>4.0640000000000001</v>
      </c>
      <c r="I682" s="83">
        <v>42117</v>
      </c>
      <c r="J682" s="48"/>
      <c r="K682" s="63"/>
      <c r="L682" s="63"/>
      <c r="M682" s="83">
        <v>42157</v>
      </c>
      <c r="N682" s="48"/>
      <c r="O682" s="48"/>
      <c r="P682" s="48"/>
      <c r="Q682" s="161">
        <v>51.815999999999995</v>
      </c>
      <c r="R682" s="83">
        <v>42233</v>
      </c>
      <c r="S682" s="56"/>
      <c r="T682" s="56"/>
      <c r="U682" s="56"/>
      <c r="V682" s="169">
        <v>62</v>
      </c>
      <c r="W682" s="153">
        <v>5.8</v>
      </c>
      <c r="X682" s="25"/>
      <c r="Y682" s="25"/>
      <c r="Z682" s="25"/>
      <c r="AA682" s="26"/>
      <c r="AB682" s="28"/>
      <c r="AC682" s="25"/>
      <c r="AD682" s="25"/>
      <c r="AE682" s="26"/>
    </row>
    <row r="683" spans="1:31" ht="15" customHeight="1">
      <c r="A683" s="109" t="s">
        <v>41</v>
      </c>
      <c r="B683" s="24" t="s">
        <v>32</v>
      </c>
      <c r="C683" s="24" t="s">
        <v>22</v>
      </c>
      <c r="D683" s="24">
        <v>20</v>
      </c>
      <c r="E683" s="89" t="s">
        <v>23</v>
      </c>
      <c r="F683" s="83">
        <v>42107</v>
      </c>
      <c r="G683" s="137">
        <v>39.369999999999997</v>
      </c>
      <c r="H683" s="146">
        <v>5.08</v>
      </c>
      <c r="I683" s="83">
        <v>42117</v>
      </c>
      <c r="J683" s="48"/>
      <c r="K683" s="63"/>
      <c r="L683" s="63"/>
      <c r="M683" s="83">
        <v>42157</v>
      </c>
      <c r="N683" s="48"/>
      <c r="O683" s="48"/>
      <c r="P683" s="48"/>
      <c r="Q683" s="161">
        <v>40.894000000000005</v>
      </c>
      <c r="R683" s="83">
        <v>42233</v>
      </c>
      <c r="S683" s="56"/>
      <c r="T683" s="56"/>
      <c r="U683" s="56"/>
      <c r="V683" s="169">
        <v>58</v>
      </c>
      <c r="W683" s="153">
        <v>5.9</v>
      </c>
      <c r="X683" s="25"/>
      <c r="Y683" s="25"/>
      <c r="Z683" s="25"/>
      <c r="AA683" s="26"/>
      <c r="AB683" s="28"/>
      <c r="AC683" s="25"/>
      <c r="AD683" s="25"/>
      <c r="AE683" s="26"/>
    </row>
    <row r="684" spans="1:31" ht="15" customHeight="1">
      <c r="A684" s="110" t="s">
        <v>41</v>
      </c>
      <c r="B684" s="29" t="s">
        <v>34</v>
      </c>
      <c r="C684" s="29" t="s">
        <v>35</v>
      </c>
      <c r="D684" s="29">
        <v>1</v>
      </c>
      <c r="E684" s="101" t="s">
        <v>27</v>
      </c>
      <c r="F684" s="100">
        <v>42107</v>
      </c>
      <c r="G684" s="138">
        <v>41.910000000000004</v>
      </c>
      <c r="H684" s="147">
        <v>5.5880000000000001</v>
      </c>
      <c r="I684" s="90">
        <v>42117</v>
      </c>
      <c r="J684" s="18"/>
      <c r="K684" s="64"/>
      <c r="L684" s="64"/>
      <c r="M684" s="90">
        <v>42157</v>
      </c>
      <c r="N684" s="18"/>
      <c r="O684" s="18"/>
      <c r="P684" s="18"/>
      <c r="Q684" s="157">
        <v>45.212000000000003</v>
      </c>
      <c r="R684" s="85">
        <v>42233</v>
      </c>
      <c r="S684" s="60"/>
      <c r="T684" s="60"/>
      <c r="U684" s="60"/>
      <c r="V684" s="170">
        <v>52</v>
      </c>
      <c r="W684" s="154">
        <v>6.9</v>
      </c>
      <c r="X684" s="78"/>
      <c r="Y684" s="30"/>
      <c r="Z684" s="30"/>
      <c r="AA684" s="30"/>
      <c r="AB684" s="30"/>
      <c r="AC684" s="30"/>
      <c r="AD684" s="30"/>
      <c r="AE684" s="30"/>
    </row>
    <row r="685" spans="1:31" ht="15" customHeight="1">
      <c r="A685" s="111" t="s">
        <v>41</v>
      </c>
      <c r="B685" s="31" t="s">
        <v>34</v>
      </c>
      <c r="C685" s="31" t="s">
        <v>35</v>
      </c>
      <c r="D685" s="31">
        <v>2</v>
      </c>
      <c r="E685" s="103" t="s">
        <v>27</v>
      </c>
      <c r="F685" s="102">
        <v>42107</v>
      </c>
      <c r="G685" s="139">
        <v>24.384</v>
      </c>
      <c r="H685" s="148">
        <v>2.794</v>
      </c>
      <c r="I685" s="91">
        <v>42117</v>
      </c>
      <c r="J685" s="18"/>
      <c r="K685" s="64"/>
      <c r="L685" s="64"/>
      <c r="M685" s="91">
        <v>42157</v>
      </c>
      <c r="N685" s="18"/>
      <c r="O685" s="18"/>
      <c r="P685" s="18"/>
      <c r="Q685" s="157">
        <v>28.193999999999999</v>
      </c>
      <c r="R685" s="85">
        <v>42233</v>
      </c>
      <c r="S685" s="60"/>
      <c r="T685" s="60"/>
      <c r="U685" s="60"/>
      <c r="V685" s="170">
        <v>27</v>
      </c>
      <c r="W685" s="154">
        <v>3</v>
      </c>
      <c r="X685" s="36"/>
      <c r="Y685" s="18"/>
      <c r="Z685" s="18"/>
      <c r="AA685" s="18"/>
      <c r="AB685" s="18"/>
      <c r="AC685" s="18"/>
      <c r="AD685" s="18"/>
      <c r="AE685" s="18"/>
    </row>
    <row r="686" spans="1:31" ht="15" customHeight="1">
      <c r="A686" s="111" t="s">
        <v>41</v>
      </c>
      <c r="B686" s="31" t="s">
        <v>34</v>
      </c>
      <c r="C686" s="31" t="s">
        <v>35</v>
      </c>
      <c r="D686" s="31">
        <v>3</v>
      </c>
      <c r="E686" s="103" t="s">
        <v>27</v>
      </c>
      <c r="F686" s="102">
        <v>42107</v>
      </c>
      <c r="G686" s="139">
        <v>34.543999999999997</v>
      </c>
      <c r="H686" s="148">
        <v>3.8099999999999996</v>
      </c>
      <c r="I686" s="91">
        <v>42117</v>
      </c>
      <c r="J686" s="18"/>
      <c r="K686" s="64"/>
      <c r="L686" s="64"/>
      <c r="M686" s="91">
        <v>42157</v>
      </c>
      <c r="N686" s="18"/>
      <c r="O686" s="18"/>
      <c r="P686" s="18"/>
      <c r="Q686" s="157">
        <v>39.116</v>
      </c>
      <c r="R686" s="85">
        <v>42233</v>
      </c>
      <c r="S686" s="60"/>
      <c r="T686" s="60"/>
      <c r="U686" s="60"/>
      <c r="V686" s="170">
        <v>38</v>
      </c>
      <c r="W686" s="154">
        <v>6.6</v>
      </c>
      <c r="X686" s="36"/>
      <c r="Y686" s="18"/>
      <c r="Z686" s="18"/>
      <c r="AA686" s="18"/>
      <c r="AB686" s="18"/>
      <c r="AC686" s="18"/>
      <c r="AD686" s="18"/>
      <c r="AE686" s="18"/>
    </row>
    <row r="687" spans="1:31" ht="15" customHeight="1">
      <c r="A687" s="111" t="s">
        <v>41</v>
      </c>
      <c r="B687" s="31" t="s">
        <v>34</v>
      </c>
      <c r="C687" s="31" t="s">
        <v>35</v>
      </c>
      <c r="D687" s="31">
        <v>4</v>
      </c>
      <c r="E687" s="103" t="s">
        <v>27</v>
      </c>
      <c r="F687" s="102">
        <v>42107</v>
      </c>
      <c r="G687" s="139">
        <v>24.892000000000003</v>
      </c>
      <c r="H687" s="148">
        <v>3.8099999999999996</v>
      </c>
      <c r="I687" s="91">
        <v>42117</v>
      </c>
      <c r="J687" s="18"/>
      <c r="K687" s="64"/>
      <c r="L687" s="64"/>
      <c r="M687" s="91">
        <v>42157</v>
      </c>
      <c r="N687" s="18"/>
      <c r="O687" s="18"/>
      <c r="P687" s="18"/>
      <c r="Q687" s="157">
        <v>32.257999999999996</v>
      </c>
      <c r="R687" s="85">
        <v>42233</v>
      </c>
      <c r="S687" s="60"/>
      <c r="T687" s="60"/>
      <c r="U687" s="60"/>
      <c r="V687" s="170">
        <v>33</v>
      </c>
      <c r="W687" s="154">
        <v>4.4000000000000004</v>
      </c>
      <c r="X687" s="36"/>
      <c r="Y687" s="18"/>
      <c r="Z687" s="18"/>
      <c r="AA687" s="18"/>
      <c r="AB687" s="18"/>
      <c r="AC687" s="18"/>
      <c r="AD687" s="18"/>
      <c r="AE687" s="18"/>
    </row>
    <row r="688" spans="1:31" ht="15" customHeight="1">
      <c r="A688" s="111" t="s">
        <v>41</v>
      </c>
      <c r="B688" s="31" t="s">
        <v>34</v>
      </c>
      <c r="C688" s="31" t="s">
        <v>35</v>
      </c>
      <c r="D688" s="31">
        <v>5</v>
      </c>
      <c r="E688" s="103" t="s">
        <v>27</v>
      </c>
      <c r="F688" s="102">
        <v>42107</v>
      </c>
      <c r="G688" s="139">
        <v>24.892000000000003</v>
      </c>
      <c r="H688" s="148">
        <v>3.8099999999999996</v>
      </c>
      <c r="I688" s="91">
        <v>42117</v>
      </c>
      <c r="J688" s="18"/>
      <c r="K688" s="64"/>
      <c r="L688" s="64"/>
      <c r="M688" s="91">
        <v>42157</v>
      </c>
      <c r="N688" s="18"/>
      <c r="O688" s="18"/>
      <c r="P688" s="18"/>
      <c r="Q688" s="157">
        <v>30.988</v>
      </c>
      <c r="R688" s="85">
        <v>42233</v>
      </c>
      <c r="S688" s="60"/>
      <c r="T688" s="60"/>
      <c r="U688" s="60"/>
      <c r="V688" s="170">
        <v>35</v>
      </c>
      <c r="W688" s="154">
        <v>3.9</v>
      </c>
      <c r="X688" s="36"/>
      <c r="Y688" s="18"/>
      <c r="Z688" s="18"/>
      <c r="AA688" s="18"/>
      <c r="AB688" s="18"/>
      <c r="AC688" s="18"/>
      <c r="AD688" s="18"/>
      <c r="AE688" s="18"/>
    </row>
    <row r="689" spans="1:31" ht="15" customHeight="1">
      <c r="A689" s="111" t="s">
        <v>41</v>
      </c>
      <c r="B689" s="31" t="s">
        <v>34</v>
      </c>
      <c r="C689" s="31" t="s">
        <v>35</v>
      </c>
      <c r="D689" s="31">
        <v>6</v>
      </c>
      <c r="E689" s="103" t="s">
        <v>27</v>
      </c>
      <c r="F689" s="102">
        <v>42107</v>
      </c>
      <c r="G689" s="139">
        <v>22.86</v>
      </c>
      <c r="H689" s="148">
        <v>2.794</v>
      </c>
      <c r="I689" s="91">
        <v>42117</v>
      </c>
      <c r="J689" s="18"/>
      <c r="K689" s="64"/>
      <c r="L689" s="64"/>
      <c r="M689" s="91">
        <v>42157</v>
      </c>
      <c r="N689" s="18"/>
      <c r="O689" s="18"/>
      <c r="P689" s="18"/>
      <c r="Q689" s="157">
        <v>27.177999999999997</v>
      </c>
      <c r="R689" s="85">
        <v>42233</v>
      </c>
      <c r="S689" s="59" t="s">
        <v>24</v>
      </c>
      <c r="T689" s="60"/>
      <c r="U689" s="60"/>
      <c r="V689" s="170">
        <v>24</v>
      </c>
      <c r="W689" s="154">
        <v>4.7</v>
      </c>
      <c r="X689" s="36"/>
      <c r="Y689" s="18"/>
      <c r="Z689" s="18"/>
      <c r="AA689" s="18"/>
      <c r="AB689" s="18"/>
      <c r="AC689" s="18"/>
      <c r="AD689" s="18"/>
      <c r="AE689" s="18"/>
    </row>
    <row r="690" spans="1:31" ht="15" customHeight="1">
      <c r="A690" s="111" t="s">
        <v>41</v>
      </c>
      <c r="B690" s="31" t="s">
        <v>34</v>
      </c>
      <c r="C690" s="31" t="s">
        <v>35</v>
      </c>
      <c r="D690" s="31">
        <v>7</v>
      </c>
      <c r="E690" s="103" t="s">
        <v>27</v>
      </c>
      <c r="F690" s="102">
        <v>42107</v>
      </c>
      <c r="G690" s="139">
        <v>34.543999999999997</v>
      </c>
      <c r="H690" s="148">
        <v>4.0640000000000001</v>
      </c>
      <c r="I690" s="91">
        <v>42117</v>
      </c>
      <c r="J690" s="18"/>
      <c r="K690" s="64"/>
      <c r="L690" s="64"/>
      <c r="M690" s="91">
        <v>42157</v>
      </c>
      <c r="N690" s="18"/>
      <c r="O690" s="18"/>
      <c r="P690" s="18"/>
      <c r="Q690" s="157">
        <v>40.386000000000003</v>
      </c>
      <c r="R690" s="85">
        <v>42233</v>
      </c>
      <c r="S690" s="60"/>
      <c r="T690" s="60"/>
      <c r="U690" s="60"/>
      <c r="V690" s="170">
        <v>41</v>
      </c>
      <c r="W690" s="154">
        <v>5.2</v>
      </c>
      <c r="X690" s="36"/>
      <c r="Y690" s="18"/>
      <c r="Z690" s="18"/>
      <c r="AA690" s="18"/>
      <c r="AB690" s="18"/>
      <c r="AC690" s="18"/>
      <c r="AD690" s="18"/>
      <c r="AE690" s="18"/>
    </row>
    <row r="691" spans="1:31" ht="15" customHeight="1">
      <c r="A691" s="111" t="s">
        <v>41</v>
      </c>
      <c r="B691" s="31" t="s">
        <v>34</v>
      </c>
      <c r="C691" s="31" t="s">
        <v>35</v>
      </c>
      <c r="D691" s="31">
        <v>8</v>
      </c>
      <c r="E691" s="103" t="s">
        <v>27</v>
      </c>
      <c r="F691" s="102">
        <v>42107</v>
      </c>
      <c r="G691" s="139">
        <v>34.543999999999997</v>
      </c>
      <c r="H691" s="148">
        <v>3.8099999999999996</v>
      </c>
      <c r="I691" s="91">
        <v>42117</v>
      </c>
      <c r="J691" s="18"/>
      <c r="K691" s="64"/>
      <c r="L691" s="64"/>
      <c r="M691" s="91">
        <v>42157</v>
      </c>
      <c r="N691" s="18"/>
      <c r="O691" s="18"/>
      <c r="P691" s="18"/>
      <c r="Q691" s="157">
        <v>40.64</v>
      </c>
      <c r="R691" s="85">
        <v>42233</v>
      </c>
      <c r="S691" s="60"/>
      <c r="T691" s="60"/>
      <c r="U691" s="60"/>
      <c r="V691" s="170">
        <v>50</v>
      </c>
      <c r="W691" s="154">
        <v>5.8</v>
      </c>
      <c r="X691" s="36"/>
      <c r="Y691" s="18"/>
      <c r="Z691" s="18"/>
      <c r="AA691" s="18"/>
      <c r="AB691" s="18"/>
      <c r="AC691" s="18"/>
      <c r="AD691" s="18"/>
      <c r="AE691" s="18"/>
    </row>
    <row r="692" spans="1:31" ht="15" customHeight="1">
      <c r="A692" s="111" t="s">
        <v>41</v>
      </c>
      <c r="B692" s="31" t="s">
        <v>34</v>
      </c>
      <c r="C692" s="31" t="s">
        <v>35</v>
      </c>
      <c r="D692" s="31">
        <v>9</v>
      </c>
      <c r="E692" s="103" t="s">
        <v>27</v>
      </c>
      <c r="F692" s="102">
        <v>42107</v>
      </c>
      <c r="G692" s="139">
        <v>30.48</v>
      </c>
      <c r="H692" s="148">
        <v>4.0640000000000001</v>
      </c>
      <c r="I692" s="91">
        <v>42117</v>
      </c>
      <c r="J692" s="18"/>
      <c r="K692" s="64"/>
      <c r="L692" s="64"/>
      <c r="M692" s="91">
        <v>42157</v>
      </c>
      <c r="N692" s="18"/>
      <c r="O692" s="18"/>
      <c r="P692" s="18"/>
      <c r="Q692" s="157">
        <v>36.322000000000003</v>
      </c>
      <c r="R692" s="85">
        <v>42233</v>
      </c>
      <c r="S692" s="59" t="s">
        <v>24</v>
      </c>
      <c r="T692" s="60"/>
      <c r="U692" s="60"/>
      <c r="V692" s="170">
        <v>23</v>
      </c>
      <c r="W692" s="154" t="s">
        <v>114</v>
      </c>
      <c r="X692" s="36"/>
      <c r="Y692" s="18"/>
      <c r="Z692" s="18"/>
      <c r="AA692" s="18"/>
      <c r="AB692" s="18"/>
      <c r="AC692" s="18"/>
      <c r="AD692" s="18"/>
      <c r="AE692" s="18"/>
    </row>
    <row r="693" spans="1:31" ht="15" customHeight="1">
      <c r="A693" s="111" t="s">
        <v>41</v>
      </c>
      <c r="B693" s="31" t="s">
        <v>34</v>
      </c>
      <c r="C693" s="31" t="s">
        <v>35</v>
      </c>
      <c r="D693" s="31">
        <v>10</v>
      </c>
      <c r="E693" s="103" t="s">
        <v>27</v>
      </c>
      <c r="F693" s="102">
        <v>42107</v>
      </c>
      <c r="G693" s="139">
        <v>22.86</v>
      </c>
      <c r="H693" s="148">
        <v>3.8099999999999996</v>
      </c>
      <c r="I693" s="91">
        <v>42117</v>
      </c>
      <c r="J693" s="18"/>
      <c r="K693" s="64"/>
      <c r="L693" s="64"/>
      <c r="M693" s="91">
        <v>42157</v>
      </c>
      <c r="N693" s="18"/>
      <c r="O693" s="18"/>
      <c r="P693" s="18"/>
      <c r="Q693" s="157">
        <v>27.94</v>
      </c>
      <c r="R693" s="85">
        <v>42233</v>
      </c>
      <c r="S693" s="60"/>
      <c r="T693" s="60"/>
      <c r="U693" s="60"/>
      <c r="V693" s="170" t="s">
        <v>78</v>
      </c>
      <c r="W693" s="154" t="s">
        <v>95</v>
      </c>
      <c r="X693" s="36"/>
      <c r="Y693" s="18"/>
      <c r="Z693" s="18"/>
      <c r="AA693" s="18"/>
      <c r="AB693" s="18"/>
      <c r="AC693" s="18"/>
      <c r="AD693" s="18"/>
      <c r="AE693" s="18"/>
    </row>
    <row r="694" spans="1:31" ht="15" customHeight="1">
      <c r="A694" s="111" t="s">
        <v>41</v>
      </c>
      <c r="B694" s="31" t="s">
        <v>34</v>
      </c>
      <c r="C694" s="31" t="s">
        <v>35</v>
      </c>
      <c r="D694" s="31">
        <v>11</v>
      </c>
      <c r="E694" s="103" t="s">
        <v>27</v>
      </c>
      <c r="F694" s="102">
        <v>42107</v>
      </c>
      <c r="G694" s="139">
        <v>20.827999999999999</v>
      </c>
      <c r="H694" s="148">
        <v>2.2859999999999996</v>
      </c>
      <c r="I694" s="91">
        <v>42117</v>
      </c>
      <c r="J694" s="18"/>
      <c r="K694" s="64"/>
      <c r="L694" s="64"/>
      <c r="M694" s="91">
        <v>42157</v>
      </c>
      <c r="N694" s="18"/>
      <c r="O694" s="18"/>
      <c r="P694" s="18"/>
      <c r="Q694" s="157">
        <v>29.21</v>
      </c>
      <c r="R694" s="85">
        <v>42233</v>
      </c>
      <c r="S694" s="60"/>
      <c r="T694" s="60"/>
      <c r="U694" s="60"/>
      <c r="V694" s="170" t="s">
        <v>115</v>
      </c>
      <c r="W694" s="154" t="s">
        <v>116</v>
      </c>
      <c r="X694" s="36"/>
      <c r="Y694" s="18"/>
      <c r="Z694" s="18"/>
      <c r="AA694" s="18"/>
      <c r="AB694" s="18"/>
      <c r="AC694" s="18"/>
      <c r="AD694" s="18"/>
      <c r="AE694" s="18"/>
    </row>
    <row r="695" spans="1:31" ht="15" customHeight="1">
      <c r="A695" s="111" t="s">
        <v>41</v>
      </c>
      <c r="B695" s="31" t="s">
        <v>34</v>
      </c>
      <c r="C695" s="31" t="s">
        <v>35</v>
      </c>
      <c r="D695" s="31">
        <v>12</v>
      </c>
      <c r="E695" s="103" t="s">
        <v>27</v>
      </c>
      <c r="F695" s="102">
        <v>42107</v>
      </c>
      <c r="G695" s="139">
        <v>33.020000000000003</v>
      </c>
      <c r="H695" s="148">
        <v>2.54</v>
      </c>
      <c r="I695" s="91">
        <v>42117</v>
      </c>
      <c r="J695" s="18"/>
      <c r="K695" s="64"/>
      <c r="L695" s="64"/>
      <c r="M695" s="91">
        <v>42157</v>
      </c>
      <c r="N695" s="18"/>
      <c r="O695" s="18"/>
      <c r="P695" s="18"/>
      <c r="Q695" s="157">
        <v>36.576000000000001</v>
      </c>
      <c r="R695" s="85">
        <v>42233</v>
      </c>
      <c r="S695" s="60"/>
      <c r="T695" s="60"/>
      <c r="U695" s="60"/>
      <c r="V695" s="170" t="s">
        <v>117</v>
      </c>
      <c r="W695" s="154" t="s">
        <v>118</v>
      </c>
      <c r="X695" s="36"/>
      <c r="Y695" s="18"/>
      <c r="Z695" s="18"/>
      <c r="AA695" s="18"/>
      <c r="AB695" s="18"/>
      <c r="AC695" s="18"/>
      <c r="AD695" s="18"/>
      <c r="AE695" s="18"/>
    </row>
    <row r="696" spans="1:31" ht="15" customHeight="1">
      <c r="A696" s="111" t="s">
        <v>41</v>
      </c>
      <c r="B696" s="31" t="s">
        <v>34</v>
      </c>
      <c r="C696" s="31" t="s">
        <v>35</v>
      </c>
      <c r="D696" s="31">
        <v>13</v>
      </c>
      <c r="E696" s="103" t="s">
        <v>27</v>
      </c>
      <c r="F696" s="102">
        <v>42107</v>
      </c>
      <c r="G696" s="139">
        <v>42.417999999999999</v>
      </c>
      <c r="H696" s="148">
        <v>3.8099999999999996</v>
      </c>
      <c r="I696" s="91">
        <v>42117</v>
      </c>
      <c r="J696" s="18"/>
      <c r="K696" s="64"/>
      <c r="L696" s="64"/>
      <c r="M696" s="91">
        <v>42157</v>
      </c>
      <c r="N696" s="18"/>
      <c r="O696" s="18"/>
      <c r="P696" s="18"/>
      <c r="Q696" s="157">
        <v>51.054000000000002</v>
      </c>
      <c r="R696" s="85">
        <v>42233</v>
      </c>
      <c r="S696" s="60"/>
      <c r="T696" s="60"/>
      <c r="U696" s="60"/>
      <c r="V696" s="170" t="s">
        <v>109</v>
      </c>
      <c r="W696" s="154" t="s">
        <v>119</v>
      </c>
      <c r="X696" s="36"/>
      <c r="Y696" s="18"/>
      <c r="Z696" s="18"/>
      <c r="AA696" s="18"/>
      <c r="AB696" s="18"/>
      <c r="AC696" s="18"/>
      <c r="AD696" s="18"/>
      <c r="AE696" s="18"/>
    </row>
    <row r="697" spans="1:31" ht="15" customHeight="1">
      <c r="A697" s="111" t="s">
        <v>41</v>
      </c>
      <c r="B697" s="31" t="s">
        <v>34</v>
      </c>
      <c r="C697" s="31" t="s">
        <v>35</v>
      </c>
      <c r="D697" s="31">
        <v>14</v>
      </c>
      <c r="E697" s="103" t="s">
        <v>27</v>
      </c>
      <c r="F697" s="102">
        <v>42107</v>
      </c>
      <c r="G697" s="139">
        <v>13.208</v>
      </c>
      <c r="H697" s="148">
        <v>2.2859999999999996</v>
      </c>
      <c r="I697" s="91">
        <v>42117</v>
      </c>
      <c r="J697" s="18"/>
      <c r="K697" s="64"/>
      <c r="L697" s="64"/>
      <c r="M697" s="91">
        <v>42157</v>
      </c>
      <c r="N697" s="18"/>
      <c r="O697" s="31" t="s">
        <v>24</v>
      </c>
      <c r="P697" s="18"/>
      <c r="Q697" s="157">
        <v>12.7</v>
      </c>
      <c r="R697" s="85">
        <v>42233</v>
      </c>
      <c r="S697" s="60"/>
      <c r="T697" s="59" t="s">
        <v>24</v>
      </c>
      <c r="U697" s="59"/>
      <c r="V697" s="170"/>
      <c r="W697" s="154"/>
      <c r="X697" s="36"/>
      <c r="Y697" s="18"/>
      <c r="Z697" s="18"/>
      <c r="AA697" s="18"/>
      <c r="AB697" s="18"/>
      <c r="AC697" s="18"/>
      <c r="AD697" s="18"/>
      <c r="AE697" s="18"/>
    </row>
    <row r="698" spans="1:31" ht="15" customHeight="1">
      <c r="A698" s="111" t="s">
        <v>41</v>
      </c>
      <c r="B698" s="31" t="s">
        <v>34</v>
      </c>
      <c r="C698" s="31" t="s">
        <v>35</v>
      </c>
      <c r="D698" s="31">
        <v>15</v>
      </c>
      <c r="E698" s="103" t="s">
        <v>27</v>
      </c>
      <c r="F698" s="102">
        <v>42107</v>
      </c>
      <c r="G698" s="139">
        <v>22.097999999999999</v>
      </c>
      <c r="H698" s="148">
        <v>2.794</v>
      </c>
      <c r="I698" s="91">
        <v>42117</v>
      </c>
      <c r="J698" s="18"/>
      <c r="K698" s="64"/>
      <c r="L698" s="64"/>
      <c r="M698" s="91">
        <v>42157</v>
      </c>
      <c r="N698" s="18"/>
      <c r="O698" s="18"/>
      <c r="P698" s="18"/>
      <c r="Q698" s="157">
        <v>26.162000000000003</v>
      </c>
      <c r="R698" s="85">
        <v>42233</v>
      </c>
      <c r="S698" s="60"/>
      <c r="T698" s="60"/>
      <c r="U698" s="60"/>
      <c r="V698" s="170" t="s">
        <v>79</v>
      </c>
      <c r="W698" s="154" t="s">
        <v>120</v>
      </c>
      <c r="X698" s="36"/>
      <c r="Y698" s="18"/>
      <c r="Z698" s="18"/>
      <c r="AA698" s="18"/>
      <c r="AB698" s="18"/>
      <c r="AC698" s="18"/>
      <c r="AD698" s="18"/>
      <c r="AE698" s="18"/>
    </row>
    <row r="699" spans="1:31" ht="15" customHeight="1">
      <c r="A699" s="111" t="s">
        <v>41</v>
      </c>
      <c r="B699" s="31" t="s">
        <v>34</v>
      </c>
      <c r="C699" s="31" t="s">
        <v>35</v>
      </c>
      <c r="D699" s="31">
        <v>16</v>
      </c>
      <c r="E699" s="103" t="s">
        <v>27</v>
      </c>
      <c r="F699" s="102">
        <v>42107</v>
      </c>
      <c r="G699" s="139">
        <v>17.018000000000001</v>
      </c>
      <c r="H699" s="148">
        <v>2.2859999999999996</v>
      </c>
      <c r="I699" s="91">
        <v>42117</v>
      </c>
      <c r="J699" s="18"/>
      <c r="K699" s="64"/>
      <c r="L699" s="64"/>
      <c r="M699" s="91">
        <v>42157</v>
      </c>
      <c r="N699" s="18"/>
      <c r="O699" s="18"/>
      <c r="P699" s="18"/>
      <c r="Q699" s="157">
        <v>19.05</v>
      </c>
      <c r="R699" s="85">
        <v>42233</v>
      </c>
      <c r="S699" s="60"/>
      <c r="T699" s="59" t="s">
        <v>24</v>
      </c>
      <c r="U699" s="59"/>
      <c r="V699" s="170" t="s">
        <v>121</v>
      </c>
      <c r="W699" s="154" t="s">
        <v>101</v>
      </c>
      <c r="X699" s="36"/>
      <c r="Y699" s="18"/>
      <c r="Z699" s="18"/>
      <c r="AA699" s="18"/>
      <c r="AB699" s="18"/>
      <c r="AC699" s="18"/>
      <c r="AD699" s="18"/>
      <c r="AE699" s="18"/>
    </row>
    <row r="700" spans="1:31" ht="15" customHeight="1">
      <c r="A700" s="111" t="s">
        <v>41</v>
      </c>
      <c r="B700" s="31" t="s">
        <v>34</v>
      </c>
      <c r="C700" s="31" t="s">
        <v>35</v>
      </c>
      <c r="D700" s="31">
        <v>17</v>
      </c>
      <c r="E700" s="103" t="s">
        <v>27</v>
      </c>
      <c r="F700" s="102">
        <v>42107</v>
      </c>
      <c r="G700" s="139">
        <v>21.336000000000002</v>
      </c>
      <c r="H700" s="148">
        <v>1.778</v>
      </c>
      <c r="I700" s="91">
        <v>42117</v>
      </c>
      <c r="J700" s="18"/>
      <c r="K700" s="64"/>
      <c r="L700" s="64"/>
      <c r="M700" s="91">
        <v>42157</v>
      </c>
      <c r="N700" s="18"/>
      <c r="O700" s="18"/>
      <c r="P700" s="18"/>
      <c r="Q700" s="157">
        <v>26.162000000000003</v>
      </c>
      <c r="R700" s="85">
        <v>42233</v>
      </c>
      <c r="S700" s="60"/>
      <c r="T700" s="60"/>
      <c r="U700" s="60"/>
      <c r="V700" s="170" t="s">
        <v>83</v>
      </c>
      <c r="W700" s="154" t="s">
        <v>65</v>
      </c>
      <c r="X700" s="36"/>
      <c r="Y700" s="18"/>
      <c r="Z700" s="18"/>
      <c r="AA700" s="18"/>
      <c r="AB700" s="18"/>
      <c r="AC700" s="18"/>
      <c r="AD700" s="18"/>
      <c r="AE700" s="18"/>
    </row>
    <row r="701" spans="1:31" ht="15" customHeight="1">
      <c r="A701" s="111" t="s">
        <v>41</v>
      </c>
      <c r="B701" s="31" t="s">
        <v>34</v>
      </c>
      <c r="C701" s="31" t="s">
        <v>35</v>
      </c>
      <c r="D701" s="31">
        <v>18</v>
      </c>
      <c r="E701" s="103" t="s">
        <v>27</v>
      </c>
      <c r="F701" s="102">
        <v>42107</v>
      </c>
      <c r="G701" s="139">
        <v>25.907999999999998</v>
      </c>
      <c r="H701" s="148">
        <v>2.794</v>
      </c>
      <c r="I701" s="91">
        <v>42117</v>
      </c>
      <c r="J701" s="18"/>
      <c r="K701" s="64"/>
      <c r="L701" s="64"/>
      <c r="M701" s="91">
        <v>42157</v>
      </c>
      <c r="N701" s="18"/>
      <c r="O701" s="18"/>
      <c r="P701" s="18"/>
      <c r="Q701" s="157">
        <v>28.702000000000002</v>
      </c>
      <c r="R701" s="85">
        <v>42233</v>
      </c>
      <c r="S701" s="60"/>
      <c r="T701" s="60"/>
      <c r="U701" s="60"/>
      <c r="V701" s="170" t="s">
        <v>122</v>
      </c>
      <c r="W701" s="154" t="s">
        <v>123</v>
      </c>
      <c r="X701" s="36"/>
      <c r="Y701" s="18"/>
      <c r="Z701" s="18"/>
      <c r="AA701" s="18"/>
      <c r="AB701" s="18"/>
      <c r="AC701" s="18"/>
      <c r="AD701" s="18"/>
      <c r="AE701" s="18"/>
    </row>
    <row r="702" spans="1:31" ht="15" customHeight="1">
      <c r="A702" s="111" t="s">
        <v>41</v>
      </c>
      <c r="B702" s="31" t="s">
        <v>34</v>
      </c>
      <c r="C702" s="31" t="s">
        <v>35</v>
      </c>
      <c r="D702" s="31">
        <v>19</v>
      </c>
      <c r="E702" s="103" t="s">
        <v>27</v>
      </c>
      <c r="F702" s="102">
        <v>42107</v>
      </c>
      <c r="G702" s="139">
        <v>29.21</v>
      </c>
      <c r="H702" s="148">
        <v>3.302</v>
      </c>
      <c r="I702" s="91">
        <v>42117</v>
      </c>
      <c r="J702" s="18"/>
      <c r="K702" s="64"/>
      <c r="L702" s="64"/>
      <c r="M702" s="91">
        <v>42157</v>
      </c>
      <c r="N702" s="18"/>
      <c r="O702" s="18"/>
      <c r="P702" s="18"/>
      <c r="Q702" s="157">
        <v>36.83</v>
      </c>
      <c r="R702" s="85">
        <v>42233</v>
      </c>
      <c r="S702" s="60"/>
      <c r="T702" s="60"/>
      <c r="U702" s="60"/>
      <c r="V702" s="170" t="s">
        <v>67</v>
      </c>
      <c r="W702" s="154" t="s">
        <v>85</v>
      </c>
      <c r="X702" s="36"/>
      <c r="Y702" s="18"/>
      <c r="Z702" s="18"/>
      <c r="AA702" s="18"/>
      <c r="AB702" s="18"/>
      <c r="AC702" s="18"/>
      <c r="AD702" s="18"/>
      <c r="AE702" s="18"/>
    </row>
    <row r="703" spans="1:31" ht="15" customHeight="1">
      <c r="A703" s="112" t="s">
        <v>41</v>
      </c>
      <c r="B703" s="32" t="s">
        <v>34</v>
      </c>
      <c r="C703" s="32" t="s">
        <v>35</v>
      </c>
      <c r="D703" s="32">
        <v>20</v>
      </c>
      <c r="E703" s="105" t="s">
        <v>27</v>
      </c>
      <c r="F703" s="104">
        <v>42107</v>
      </c>
      <c r="G703" s="140">
        <v>24.637999999999998</v>
      </c>
      <c r="H703" s="149">
        <v>2.794</v>
      </c>
      <c r="I703" s="92">
        <v>42117</v>
      </c>
      <c r="J703" s="18"/>
      <c r="K703" s="64"/>
      <c r="L703" s="64"/>
      <c r="M703" s="92">
        <v>42157</v>
      </c>
      <c r="N703" s="18"/>
      <c r="O703" s="18"/>
      <c r="P703" s="18"/>
      <c r="Q703" s="157">
        <v>27.94</v>
      </c>
      <c r="R703" s="85">
        <v>42233</v>
      </c>
      <c r="S703" s="60"/>
      <c r="T703" s="60"/>
      <c r="U703" s="60"/>
      <c r="V703" s="170">
        <v>35</v>
      </c>
      <c r="W703" s="154">
        <v>4.8</v>
      </c>
      <c r="X703" s="37"/>
      <c r="Y703" s="33"/>
      <c r="Z703" s="33"/>
      <c r="AA703" s="33"/>
      <c r="AB703" s="33"/>
      <c r="AC703" s="33"/>
      <c r="AD703" s="33"/>
      <c r="AE703" s="33"/>
    </row>
    <row r="704" spans="1:31" ht="15" customHeight="1">
      <c r="A704" s="109" t="s">
        <v>42</v>
      </c>
      <c r="B704" s="24" t="s">
        <v>21</v>
      </c>
      <c r="C704" s="24" t="s">
        <v>33</v>
      </c>
      <c r="D704" s="24">
        <v>1</v>
      </c>
      <c r="E704" s="89" t="s">
        <v>27</v>
      </c>
      <c r="F704" s="83">
        <v>42107</v>
      </c>
      <c r="G704" s="137">
        <v>21.336000000000002</v>
      </c>
      <c r="H704" s="146">
        <v>2.54</v>
      </c>
      <c r="I704" s="83">
        <v>42117</v>
      </c>
      <c r="J704" s="48"/>
      <c r="K704" s="63"/>
      <c r="L704" s="63"/>
      <c r="M704" s="83">
        <v>42157</v>
      </c>
      <c r="N704" s="48"/>
      <c r="O704" s="48"/>
      <c r="P704" s="48"/>
      <c r="Q704" s="161">
        <v>22.86</v>
      </c>
      <c r="R704" s="83">
        <v>42233</v>
      </c>
      <c r="S704" s="56"/>
      <c r="T704" s="56"/>
      <c r="U704" s="56"/>
      <c r="V704" s="169">
        <v>30</v>
      </c>
      <c r="W704" s="153">
        <v>2.8</v>
      </c>
      <c r="X704" s="25"/>
      <c r="Y704" s="25"/>
      <c r="Z704" s="25"/>
      <c r="AA704" s="26"/>
      <c r="AB704" s="28"/>
      <c r="AC704" s="25"/>
      <c r="AD704" s="25"/>
      <c r="AE704" s="26"/>
    </row>
    <row r="705" spans="1:31" ht="15" customHeight="1">
      <c r="A705" s="109" t="s">
        <v>42</v>
      </c>
      <c r="B705" s="24" t="s">
        <v>21</v>
      </c>
      <c r="C705" s="24" t="s">
        <v>33</v>
      </c>
      <c r="D705" s="24">
        <v>2</v>
      </c>
      <c r="E705" s="89" t="s">
        <v>27</v>
      </c>
      <c r="F705" s="83">
        <v>42107</v>
      </c>
      <c r="G705" s="137">
        <v>25.907999999999998</v>
      </c>
      <c r="H705" s="146">
        <v>3.0479999999999996</v>
      </c>
      <c r="I705" s="83">
        <v>42117</v>
      </c>
      <c r="J705" s="48"/>
      <c r="K705" s="63"/>
      <c r="L705" s="63"/>
      <c r="M705" s="83">
        <v>42157</v>
      </c>
      <c r="N705" s="48"/>
      <c r="O705" s="48"/>
      <c r="P705" s="48"/>
      <c r="Q705" s="161">
        <v>23.367999999999999</v>
      </c>
      <c r="R705" s="83">
        <v>42233</v>
      </c>
      <c r="S705" s="57" t="s">
        <v>24</v>
      </c>
      <c r="T705" s="56"/>
      <c r="U705" s="56"/>
      <c r="V705" s="169">
        <v>32</v>
      </c>
      <c r="W705" s="153">
        <v>3.9</v>
      </c>
      <c r="X705" s="25"/>
      <c r="Y705" s="25"/>
      <c r="Z705" s="25"/>
      <c r="AA705" s="26"/>
      <c r="AB705" s="28"/>
      <c r="AC705" s="25"/>
      <c r="AD705" s="25"/>
      <c r="AE705" s="26"/>
    </row>
    <row r="706" spans="1:31" ht="15" customHeight="1">
      <c r="A706" s="109" t="s">
        <v>42</v>
      </c>
      <c r="B706" s="24" t="s">
        <v>21</v>
      </c>
      <c r="C706" s="24" t="s">
        <v>33</v>
      </c>
      <c r="D706" s="24">
        <v>3</v>
      </c>
      <c r="E706" s="89" t="s">
        <v>27</v>
      </c>
      <c r="F706" s="83">
        <v>42107</v>
      </c>
      <c r="G706" s="137">
        <v>28.956000000000003</v>
      </c>
      <c r="H706" s="146">
        <v>3.556</v>
      </c>
      <c r="I706" s="83">
        <v>42117</v>
      </c>
      <c r="J706" s="49" t="s">
        <v>24</v>
      </c>
      <c r="K706" s="63"/>
      <c r="L706" s="63">
        <v>20.573999999999998</v>
      </c>
      <c r="M706" s="83">
        <v>42157</v>
      </c>
      <c r="N706" s="49" t="s">
        <v>24</v>
      </c>
      <c r="O706" s="48"/>
      <c r="P706" s="48"/>
      <c r="Q706" s="161">
        <v>24.384</v>
      </c>
      <c r="R706" s="83">
        <v>42233</v>
      </c>
      <c r="S706" s="57" t="s">
        <v>24</v>
      </c>
      <c r="T706" s="56"/>
      <c r="U706" s="56"/>
      <c r="V706" s="169">
        <v>23</v>
      </c>
      <c r="W706" s="153">
        <v>3.4</v>
      </c>
      <c r="X706" s="25"/>
      <c r="Y706" s="25"/>
      <c r="Z706" s="25"/>
      <c r="AA706" s="26"/>
      <c r="AB706" s="28"/>
      <c r="AC706" s="25"/>
      <c r="AD706" s="25"/>
      <c r="AE706" s="26"/>
    </row>
    <row r="707" spans="1:31" ht="15" customHeight="1">
      <c r="A707" s="109" t="s">
        <v>42</v>
      </c>
      <c r="B707" s="24" t="s">
        <v>21</v>
      </c>
      <c r="C707" s="24" t="s">
        <v>33</v>
      </c>
      <c r="D707" s="24">
        <v>4</v>
      </c>
      <c r="E707" s="89" t="s">
        <v>27</v>
      </c>
      <c r="F707" s="83">
        <v>42107</v>
      </c>
      <c r="G707" s="137">
        <v>19.05</v>
      </c>
      <c r="H707" s="146">
        <v>2.2859999999999996</v>
      </c>
      <c r="I707" s="83">
        <v>42117</v>
      </c>
      <c r="J707" s="49" t="s">
        <v>24</v>
      </c>
      <c r="K707" s="63"/>
      <c r="L707" s="63">
        <v>13.462</v>
      </c>
      <c r="M707" s="83">
        <v>42157</v>
      </c>
      <c r="N707" s="48"/>
      <c r="O707" s="48"/>
      <c r="P707" s="48"/>
      <c r="Q707" s="161">
        <v>21.59</v>
      </c>
      <c r="R707" s="83">
        <v>42233</v>
      </c>
      <c r="S707" s="57" t="s">
        <v>24</v>
      </c>
      <c r="T707" s="56"/>
      <c r="U707" s="56"/>
      <c r="V707" s="169">
        <v>19</v>
      </c>
      <c r="W707" s="153">
        <v>3.2</v>
      </c>
      <c r="X707" s="25"/>
      <c r="Y707" s="25"/>
      <c r="Z707" s="25"/>
      <c r="AA707" s="26"/>
      <c r="AB707" s="28"/>
      <c r="AC707" s="25"/>
      <c r="AD707" s="25"/>
      <c r="AE707" s="26"/>
    </row>
    <row r="708" spans="1:31" ht="15" customHeight="1">
      <c r="A708" s="109" t="s">
        <v>42</v>
      </c>
      <c r="B708" s="24" t="s">
        <v>21</v>
      </c>
      <c r="C708" s="24" t="s">
        <v>33</v>
      </c>
      <c r="D708" s="24">
        <v>5</v>
      </c>
      <c r="E708" s="89" t="s">
        <v>27</v>
      </c>
      <c r="F708" s="83">
        <v>42107</v>
      </c>
      <c r="G708" s="137">
        <v>264.16000000000003</v>
      </c>
      <c r="H708" s="146">
        <v>5.08</v>
      </c>
      <c r="I708" s="83">
        <v>42117</v>
      </c>
      <c r="J708" s="49" t="s">
        <v>24</v>
      </c>
      <c r="K708" s="63"/>
      <c r="L708" s="63">
        <v>17.526</v>
      </c>
      <c r="M708" s="83">
        <v>42157</v>
      </c>
      <c r="N708" s="49" t="s">
        <v>24</v>
      </c>
      <c r="O708" s="48"/>
      <c r="P708" s="48"/>
      <c r="Q708" s="161">
        <v>18.033999999999999</v>
      </c>
      <c r="R708" s="83">
        <v>42233</v>
      </c>
      <c r="S708" s="57" t="s">
        <v>24</v>
      </c>
      <c r="T708" s="56"/>
      <c r="U708" s="56"/>
      <c r="V708" s="169">
        <v>20</v>
      </c>
      <c r="W708" s="153">
        <v>4.5</v>
      </c>
      <c r="X708" s="25"/>
      <c r="Y708" s="25"/>
      <c r="Z708" s="25"/>
      <c r="AA708" s="26"/>
      <c r="AB708" s="28"/>
      <c r="AC708" s="25"/>
      <c r="AD708" s="25"/>
      <c r="AE708" s="26"/>
    </row>
    <row r="709" spans="1:31" ht="15" customHeight="1">
      <c r="A709" s="109" t="s">
        <v>42</v>
      </c>
      <c r="B709" s="24" t="s">
        <v>21</v>
      </c>
      <c r="C709" s="24" t="s">
        <v>33</v>
      </c>
      <c r="D709" s="24">
        <v>6</v>
      </c>
      <c r="E709" s="89" t="s">
        <v>27</v>
      </c>
      <c r="F709" s="83">
        <v>42107</v>
      </c>
      <c r="G709" s="137">
        <v>264.16000000000003</v>
      </c>
      <c r="H709" s="146">
        <v>2.54</v>
      </c>
      <c r="I709" s="83">
        <v>42117</v>
      </c>
      <c r="J709" s="48"/>
      <c r="K709" s="63"/>
      <c r="L709" s="63"/>
      <c r="M709" s="83">
        <v>42157</v>
      </c>
      <c r="N709" s="48"/>
      <c r="O709" s="48"/>
      <c r="P709" s="48"/>
      <c r="Q709" s="161">
        <v>30.988</v>
      </c>
      <c r="R709" s="83">
        <v>42233</v>
      </c>
      <c r="S709" s="57" t="s">
        <v>24</v>
      </c>
      <c r="T709" s="56"/>
      <c r="U709" s="56"/>
      <c r="V709" s="169">
        <v>32</v>
      </c>
      <c r="W709" s="153">
        <v>3.4</v>
      </c>
      <c r="X709" s="25"/>
      <c r="Y709" s="25"/>
      <c r="Z709" s="25"/>
      <c r="AA709" s="26"/>
      <c r="AB709" s="28"/>
      <c r="AC709" s="25"/>
      <c r="AD709" s="25"/>
      <c r="AE709" s="26"/>
    </row>
    <row r="710" spans="1:31" ht="15" customHeight="1">
      <c r="A710" s="109" t="s">
        <v>42</v>
      </c>
      <c r="B710" s="24" t="s">
        <v>21</v>
      </c>
      <c r="C710" s="24" t="s">
        <v>33</v>
      </c>
      <c r="D710" s="24">
        <v>7</v>
      </c>
      <c r="E710" s="89" t="s">
        <v>27</v>
      </c>
      <c r="F710" s="83">
        <v>42107</v>
      </c>
      <c r="G710" s="137">
        <v>31.496000000000002</v>
      </c>
      <c r="H710" s="146">
        <v>2.794</v>
      </c>
      <c r="I710" s="83">
        <v>42117</v>
      </c>
      <c r="J710" s="48"/>
      <c r="K710" s="63"/>
      <c r="L710" s="63"/>
      <c r="M710" s="83">
        <v>42157</v>
      </c>
      <c r="N710" s="49" t="s">
        <v>24</v>
      </c>
      <c r="O710" s="48"/>
      <c r="P710" s="48"/>
      <c r="Q710" s="161">
        <v>29.463999999999999</v>
      </c>
      <c r="R710" s="83">
        <v>42233</v>
      </c>
      <c r="S710" s="57" t="s">
        <v>24</v>
      </c>
      <c r="T710" s="56"/>
      <c r="U710" s="56"/>
      <c r="V710" s="169">
        <v>24</v>
      </c>
      <c r="W710" s="153">
        <v>4</v>
      </c>
      <c r="X710" s="25"/>
      <c r="Y710" s="25"/>
      <c r="Z710" s="25"/>
      <c r="AA710" s="26"/>
      <c r="AB710" s="28"/>
      <c r="AC710" s="25"/>
      <c r="AD710" s="25"/>
      <c r="AE710" s="26"/>
    </row>
    <row r="711" spans="1:31" ht="15" customHeight="1">
      <c r="A711" s="109" t="s">
        <v>42</v>
      </c>
      <c r="B711" s="24" t="s">
        <v>21</v>
      </c>
      <c r="C711" s="24" t="s">
        <v>33</v>
      </c>
      <c r="D711" s="24">
        <v>8</v>
      </c>
      <c r="E711" s="89" t="s">
        <v>27</v>
      </c>
      <c r="F711" s="83">
        <v>42107</v>
      </c>
      <c r="G711" s="137">
        <v>41.910000000000004</v>
      </c>
      <c r="H711" s="146">
        <v>3.8099999999999996</v>
      </c>
      <c r="I711" s="83">
        <v>42117</v>
      </c>
      <c r="J711" s="48"/>
      <c r="K711" s="63"/>
      <c r="L711" s="63"/>
      <c r="M711" s="83">
        <v>42157</v>
      </c>
      <c r="N711" s="49" t="s">
        <v>24</v>
      </c>
      <c r="O711" s="48"/>
      <c r="P711" s="48"/>
      <c r="Q711" s="161">
        <v>48.26</v>
      </c>
      <c r="R711" s="83">
        <v>42233</v>
      </c>
      <c r="S711" s="57" t="s">
        <v>24</v>
      </c>
      <c r="T711" s="56"/>
      <c r="U711" s="56"/>
      <c r="V711" s="169">
        <v>33</v>
      </c>
      <c r="W711" s="153">
        <v>4.0999999999999996</v>
      </c>
      <c r="X711" s="25"/>
      <c r="Y711" s="25"/>
      <c r="Z711" s="25"/>
      <c r="AA711" s="26"/>
      <c r="AB711" s="28"/>
      <c r="AC711" s="25"/>
      <c r="AD711" s="25"/>
      <c r="AE711" s="26"/>
    </row>
    <row r="712" spans="1:31" ht="15" customHeight="1">
      <c r="A712" s="109" t="s">
        <v>42</v>
      </c>
      <c r="B712" s="24" t="s">
        <v>21</v>
      </c>
      <c r="C712" s="24" t="s">
        <v>33</v>
      </c>
      <c r="D712" s="24">
        <v>9</v>
      </c>
      <c r="E712" s="89" t="s">
        <v>27</v>
      </c>
      <c r="F712" s="83">
        <v>42107</v>
      </c>
      <c r="G712" s="137">
        <v>34.036000000000001</v>
      </c>
      <c r="H712" s="146">
        <v>3.302</v>
      </c>
      <c r="I712" s="83">
        <v>42117</v>
      </c>
      <c r="J712" s="49" t="s">
        <v>24</v>
      </c>
      <c r="K712" s="63"/>
      <c r="L712" s="63">
        <v>27.94</v>
      </c>
      <c r="M712" s="83">
        <v>42157</v>
      </c>
      <c r="N712" s="49" t="s">
        <v>24</v>
      </c>
      <c r="O712" s="48"/>
      <c r="P712" s="48"/>
      <c r="Q712" s="161">
        <v>29.21</v>
      </c>
      <c r="R712" s="83">
        <v>42233</v>
      </c>
      <c r="S712" s="57" t="s">
        <v>24</v>
      </c>
      <c r="T712" s="56"/>
      <c r="U712" s="56"/>
      <c r="V712" s="169">
        <v>30</v>
      </c>
      <c r="W712" s="153">
        <v>3.1</v>
      </c>
      <c r="X712" s="25"/>
      <c r="Y712" s="25"/>
      <c r="Z712" s="25"/>
      <c r="AA712" s="26"/>
      <c r="AB712" s="28"/>
      <c r="AC712" s="25"/>
      <c r="AD712" s="25"/>
      <c r="AE712" s="26"/>
    </row>
    <row r="713" spans="1:31" ht="15" customHeight="1">
      <c r="A713" s="109" t="s">
        <v>42</v>
      </c>
      <c r="B713" s="24" t="s">
        <v>21</v>
      </c>
      <c r="C713" s="24" t="s">
        <v>33</v>
      </c>
      <c r="D713" s="24">
        <v>10</v>
      </c>
      <c r="E713" s="89" t="s">
        <v>27</v>
      </c>
      <c r="F713" s="83">
        <v>42107</v>
      </c>
      <c r="G713" s="137">
        <v>28.956000000000003</v>
      </c>
      <c r="H713" s="146">
        <v>4.3180000000000005</v>
      </c>
      <c r="I713" s="83">
        <v>42117</v>
      </c>
      <c r="J713" s="49" t="s">
        <v>24</v>
      </c>
      <c r="K713" s="63"/>
      <c r="L713" s="63">
        <v>27.94</v>
      </c>
      <c r="M713" s="83">
        <v>42157</v>
      </c>
      <c r="N713" s="48"/>
      <c r="O713" s="48"/>
      <c r="P713" s="48"/>
      <c r="Q713" s="161">
        <v>34.543999999999997</v>
      </c>
      <c r="R713" s="83">
        <v>42233</v>
      </c>
      <c r="S713" s="57" t="s">
        <v>24</v>
      </c>
      <c r="T713" s="56"/>
      <c r="U713" s="56"/>
      <c r="V713" s="169">
        <v>30</v>
      </c>
      <c r="W713" s="153">
        <v>4.0999999999999996</v>
      </c>
      <c r="X713" s="25"/>
      <c r="Y713" s="25"/>
      <c r="Z713" s="25"/>
      <c r="AA713" s="26"/>
      <c r="AB713" s="28"/>
      <c r="AC713" s="25"/>
      <c r="AD713" s="25"/>
      <c r="AE713" s="26"/>
    </row>
    <row r="714" spans="1:31" ht="15" customHeight="1">
      <c r="A714" s="109" t="s">
        <v>42</v>
      </c>
      <c r="B714" s="24" t="s">
        <v>21</v>
      </c>
      <c r="C714" s="24" t="s">
        <v>33</v>
      </c>
      <c r="D714" s="24">
        <v>11</v>
      </c>
      <c r="E714" s="89" t="s">
        <v>27</v>
      </c>
      <c r="F714" s="83">
        <v>42107</v>
      </c>
      <c r="G714" s="137">
        <v>33.020000000000003</v>
      </c>
      <c r="H714" s="146">
        <v>3.556</v>
      </c>
      <c r="I714" s="83">
        <v>42117</v>
      </c>
      <c r="J714" s="49" t="s">
        <v>24</v>
      </c>
      <c r="K714" s="63"/>
      <c r="L714" s="63">
        <v>19.812000000000001</v>
      </c>
      <c r="M714" s="83">
        <v>42157</v>
      </c>
      <c r="N714" s="49" t="s">
        <v>24</v>
      </c>
      <c r="O714" s="48"/>
      <c r="P714" s="48"/>
      <c r="Q714" s="161">
        <v>20.066000000000003</v>
      </c>
      <c r="R714" s="83">
        <v>42233</v>
      </c>
      <c r="S714" s="57" t="s">
        <v>24</v>
      </c>
      <c r="T714" s="56"/>
      <c r="U714" s="56"/>
      <c r="V714" s="169">
        <v>19</v>
      </c>
      <c r="W714" s="153">
        <v>3.4</v>
      </c>
      <c r="X714" s="25"/>
      <c r="Y714" s="25"/>
      <c r="Z714" s="25"/>
      <c r="AA714" s="26"/>
      <c r="AB714" s="28"/>
      <c r="AC714" s="25"/>
      <c r="AD714" s="25"/>
      <c r="AE714" s="26"/>
    </row>
    <row r="715" spans="1:31" ht="15" customHeight="1">
      <c r="A715" s="109" t="s">
        <v>42</v>
      </c>
      <c r="B715" s="24" t="s">
        <v>21</v>
      </c>
      <c r="C715" s="24" t="s">
        <v>33</v>
      </c>
      <c r="D715" s="24">
        <v>12</v>
      </c>
      <c r="E715" s="89" t="s">
        <v>27</v>
      </c>
      <c r="F715" s="83">
        <v>42107</v>
      </c>
      <c r="G715" s="137">
        <v>34.036000000000001</v>
      </c>
      <c r="H715" s="146">
        <v>3.556</v>
      </c>
      <c r="I715" s="83">
        <v>42117</v>
      </c>
      <c r="J715" s="48"/>
      <c r="K715" s="63"/>
      <c r="L715" s="63"/>
      <c r="M715" s="83">
        <v>42157</v>
      </c>
      <c r="N715" s="49" t="s">
        <v>24</v>
      </c>
      <c r="O715" s="48"/>
      <c r="P715" s="48"/>
      <c r="Q715" s="161">
        <v>27.686</v>
      </c>
      <c r="R715" s="83">
        <v>42233</v>
      </c>
      <c r="S715" s="57" t="s">
        <v>24</v>
      </c>
      <c r="T715" s="56"/>
      <c r="U715" s="56"/>
      <c r="V715" s="169">
        <v>29</v>
      </c>
      <c r="W715" s="153">
        <v>3</v>
      </c>
      <c r="X715" s="25"/>
      <c r="Y715" s="25"/>
      <c r="Z715" s="25"/>
      <c r="AA715" s="26"/>
      <c r="AB715" s="28"/>
      <c r="AC715" s="25"/>
      <c r="AD715" s="25"/>
      <c r="AE715" s="26"/>
    </row>
    <row r="716" spans="1:31" ht="15" customHeight="1">
      <c r="A716" s="109" t="s">
        <v>42</v>
      </c>
      <c r="B716" s="24" t="s">
        <v>21</v>
      </c>
      <c r="C716" s="24" t="s">
        <v>33</v>
      </c>
      <c r="D716" s="24">
        <v>13</v>
      </c>
      <c r="E716" s="89" t="s">
        <v>27</v>
      </c>
      <c r="F716" s="83">
        <v>42107</v>
      </c>
      <c r="G716" s="137">
        <v>15.24</v>
      </c>
      <c r="H716" s="146">
        <v>3.302</v>
      </c>
      <c r="I716" s="83">
        <v>42117</v>
      </c>
      <c r="J716" s="48"/>
      <c r="K716" s="63"/>
      <c r="L716" s="63"/>
      <c r="M716" s="83">
        <v>42157</v>
      </c>
      <c r="N716" s="48"/>
      <c r="O716" s="48"/>
      <c r="P716" s="48"/>
      <c r="Q716" s="161">
        <v>15.24</v>
      </c>
      <c r="R716" s="83">
        <v>42233</v>
      </c>
      <c r="S716" s="57" t="s">
        <v>24</v>
      </c>
      <c r="T716" s="56"/>
      <c r="U716" s="56"/>
      <c r="V716" s="169">
        <v>15</v>
      </c>
      <c r="W716" s="153">
        <v>2.9</v>
      </c>
      <c r="X716" s="25"/>
      <c r="Y716" s="25"/>
      <c r="Z716" s="25"/>
      <c r="AA716" s="26"/>
      <c r="AB716" s="28"/>
      <c r="AC716" s="25"/>
      <c r="AD716" s="25"/>
      <c r="AE716" s="26"/>
    </row>
    <row r="717" spans="1:31" ht="15" customHeight="1">
      <c r="A717" s="109" t="s">
        <v>42</v>
      </c>
      <c r="B717" s="24" t="s">
        <v>21</v>
      </c>
      <c r="C717" s="24" t="s">
        <v>33</v>
      </c>
      <c r="D717" s="24">
        <v>14</v>
      </c>
      <c r="E717" s="89" t="s">
        <v>27</v>
      </c>
      <c r="F717" s="83">
        <v>42107</v>
      </c>
      <c r="G717" s="137">
        <v>26.416</v>
      </c>
      <c r="H717" s="146">
        <v>4.5719999999999992</v>
      </c>
      <c r="I717" s="83">
        <v>42117</v>
      </c>
      <c r="J717" s="48"/>
      <c r="K717" s="63"/>
      <c r="L717" s="63"/>
      <c r="M717" s="83">
        <v>42157</v>
      </c>
      <c r="N717" s="49" t="s">
        <v>24</v>
      </c>
      <c r="O717" s="48"/>
      <c r="P717" s="48"/>
      <c r="Q717" s="161">
        <v>18.288</v>
      </c>
      <c r="R717" s="83">
        <v>42233</v>
      </c>
      <c r="S717" s="57" t="s">
        <v>24</v>
      </c>
      <c r="T717" s="56"/>
      <c r="U717" s="56"/>
      <c r="V717" s="169">
        <v>16</v>
      </c>
      <c r="W717" s="153">
        <v>3.1</v>
      </c>
      <c r="X717" s="25"/>
      <c r="Y717" s="25"/>
      <c r="Z717" s="25"/>
      <c r="AA717" s="26"/>
      <c r="AB717" s="28"/>
      <c r="AC717" s="25"/>
      <c r="AD717" s="25"/>
      <c r="AE717" s="26"/>
    </row>
    <row r="718" spans="1:31" ht="15" customHeight="1">
      <c r="A718" s="109" t="s">
        <v>42</v>
      </c>
      <c r="B718" s="24" t="s">
        <v>21</v>
      </c>
      <c r="C718" s="24" t="s">
        <v>33</v>
      </c>
      <c r="D718" s="24">
        <v>15</v>
      </c>
      <c r="E718" s="89" t="s">
        <v>27</v>
      </c>
      <c r="F718" s="83">
        <v>42107</v>
      </c>
      <c r="G718" s="137">
        <v>31.496000000000002</v>
      </c>
      <c r="H718" s="146">
        <v>3.302</v>
      </c>
      <c r="I718" s="83">
        <v>42117</v>
      </c>
      <c r="J718" s="48"/>
      <c r="K718" s="63"/>
      <c r="L718" s="63"/>
      <c r="M718" s="83">
        <v>42157</v>
      </c>
      <c r="N718" s="49" t="s">
        <v>24</v>
      </c>
      <c r="O718" s="48"/>
      <c r="P718" s="48"/>
      <c r="Q718" s="161">
        <v>17.271999999999998</v>
      </c>
      <c r="R718" s="83">
        <v>42233</v>
      </c>
      <c r="S718" s="57" t="s">
        <v>24</v>
      </c>
      <c r="T718" s="56"/>
      <c r="U718" s="56"/>
      <c r="V718" s="169">
        <v>23</v>
      </c>
      <c r="W718" s="153">
        <v>3.7</v>
      </c>
      <c r="X718" s="25"/>
      <c r="Y718" s="25"/>
      <c r="Z718" s="25"/>
      <c r="AA718" s="26"/>
      <c r="AB718" s="28"/>
      <c r="AC718" s="25"/>
      <c r="AD718" s="25"/>
      <c r="AE718" s="26"/>
    </row>
    <row r="719" spans="1:31" ht="15" customHeight="1">
      <c r="A719" s="109" t="s">
        <v>42</v>
      </c>
      <c r="B719" s="24" t="s">
        <v>21</v>
      </c>
      <c r="C719" s="24" t="s">
        <v>33</v>
      </c>
      <c r="D719" s="24">
        <v>16</v>
      </c>
      <c r="E719" s="89" t="s">
        <v>27</v>
      </c>
      <c r="F719" s="83">
        <v>42107</v>
      </c>
      <c r="G719" s="137">
        <v>24.637999999999998</v>
      </c>
      <c r="H719" s="146">
        <v>2.54</v>
      </c>
      <c r="I719" s="83">
        <v>42117</v>
      </c>
      <c r="J719" s="48"/>
      <c r="K719" s="63"/>
      <c r="L719" s="63"/>
      <c r="M719" s="83">
        <v>42157</v>
      </c>
      <c r="N719" s="48"/>
      <c r="O719" s="48"/>
      <c r="P719" s="48"/>
      <c r="Q719" s="161">
        <v>28.956000000000003</v>
      </c>
      <c r="R719" s="83">
        <v>42233</v>
      </c>
      <c r="S719" s="57" t="s">
        <v>24</v>
      </c>
      <c r="T719" s="56"/>
      <c r="U719" s="56"/>
      <c r="V719" s="169">
        <v>33</v>
      </c>
      <c r="W719" s="153">
        <v>3</v>
      </c>
      <c r="X719" s="25"/>
      <c r="Y719" s="25"/>
      <c r="Z719" s="25"/>
      <c r="AA719" s="26"/>
      <c r="AB719" s="28"/>
      <c r="AC719" s="25"/>
      <c r="AD719" s="25"/>
      <c r="AE719" s="26"/>
    </row>
    <row r="720" spans="1:31" ht="15" customHeight="1">
      <c r="A720" s="109" t="s">
        <v>42</v>
      </c>
      <c r="B720" s="24" t="s">
        <v>21</v>
      </c>
      <c r="C720" s="24" t="s">
        <v>33</v>
      </c>
      <c r="D720" s="24">
        <v>17</v>
      </c>
      <c r="E720" s="89" t="s">
        <v>27</v>
      </c>
      <c r="F720" s="83">
        <v>42107</v>
      </c>
      <c r="G720" s="137"/>
      <c r="H720" s="146"/>
      <c r="I720" s="83">
        <v>42117</v>
      </c>
      <c r="J720" s="48"/>
      <c r="K720" s="63"/>
      <c r="L720" s="63"/>
      <c r="M720" s="83">
        <v>42157</v>
      </c>
      <c r="N720" s="48"/>
      <c r="O720" s="48"/>
      <c r="P720" s="48"/>
      <c r="Q720" s="161">
        <v>0</v>
      </c>
      <c r="R720" s="83">
        <v>42233</v>
      </c>
      <c r="S720" s="57"/>
      <c r="T720" s="56"/>
      <c r="U720" s="56"/>
      <c r="V720" s="169"/>
      <c r="W720" s="153"/>
      <c r="X720" s="25"/>
      <c r="Y720" s="25"/>
      <c r="Z720" s="25"/>
      <c r="AA720" s="26"/>
      <c r="AB720" s="28"/>
      <c r="AC720" s="25"/>
      <c r="AD720" s="25"/>
      <c r="AE720" s="26"/>
    </row>
    <row r="721" spans="1:31" ht="15" customHeight="1">
      <c r="A721" s="109" t="s">
        <v>42</v>
      </c>
      <c r="B721" s="24" t="s">
        <v>21</v>
      </c>
      <c r="C721" s="24" t="s">
        <v>33</v>
      </c>
      <c r="D721" s="24">
        <v>18</v>
      </c>
      <c r="E721" s="89" t="s">
        <v>27</v>
      </c>
      <c r="F721" s="83">
        <v>42107</v>
      </c>
      <c r="G721" s="137"/>
      <c r="H721" s="146"/>
      <c r="I721" s="83">
        <v>42117</v>
      </c>
      <c r="J721" s="48"/>
      <c r="K721" s="63"/>
      <c r="L721" s="63"/>
      <c r="M721" s="83">
        <v>42157</v>
      </c>
      <c r="N721" s="48"/>
      <c r="O721" s="48"/>
      <c r="P721" s="48"/>
      <c r="Q721" s="161">
        <v>0</v>
      </c>
      <c r="R721" s="83">
        <v>42233</v>
      </c>
      <c r="S721" s="56"/>
      <c r="T721" s="56"/>
      <c r="U721" s="56"/>
      <c r="V721" s="169"/>
      <c r="W721" s="153"/>
      <c r="X721" s="25"/>
      <c r="Y721" s="25"/>
      <c r="Z721" s="25"/>
      <c r="AA721" s="26"/>
      <c r="AB721" s="28"/>
      <c r="AC721" s="25"/>
      <c r="AD721" s="25"/>
      <c r="AE721" s="26"/>
    </row>
    <row r="722" spans="1:31" ht="15" customHeight="1">
      <c r="A722" s="109" t="s">
        <v>42</v>
      </c>
      <c r="B722" s="24" t="s">
        <v>21</v>
      </c>
      <c r="C722" s="24" t="s">
        <v>33</v>
      </c>
      <c r="D722" s="24">
        <v>19</v>
      </c>
      <c r="E722" s="89" t="s">
        <v>27</v>
      </c>
      <c r="F722" s="83">
        <v>42107</v>
      </c>
      <c r="G722" s="137"/>
      <c r="H722" s="146"/>
      <c r="I722" s="83">
        <v>42117</v>
      </c>
      <c r="J722" s="48"/>
      <c r="K722" s="63"/>
      <c r="L722" s="63"/>
      <c r="M722" s="83">
        <v>42157</v>
      </c>
      <c r="N722" s="48"/>
      <c r="O722" s="48"/>
      <c r="P722" s="48"/>
      <c r="Q722" s="161">
        <v>0</v>
      </c>
      <c r="R722" s="83">
        <v>42233</v>
      </c>
      <c r="S722" s="56"/>
      <c r="T722" s="56"/>
      <c r="U722" s="56"/>
      <c r="V722" s="169"/>
      <c r="W722" s="153"/>
      <c r="X722" s="25"/>
      <c r="Y722" s="25"/>
      <c r="Z722" s="25"/>
      <c r="AA722" s="26"/>
      <c r="AB722" s="28"/>
      <c r="AC722" s="25"/>
      <c r="AD722" s="25"/>
      <c r="AE722" s="26"/>
    </row>
    <row r="723" spans="1:31" ht="15" customHeight="1">
      <c r="A723" s="109" t="s">
        <v>42</v>
      </c>
      <c r="B723" s="24" t="s">
        <v>21</v>
      </c>
      <c r="C723" s="24" t="s">
        <v>33</v>
      </c>
      <c r="D723" s="24">
        <v>20</v>
      </c>
      <c r="E723" s="89" t="s">
        <v>27</v>
      </c>
      <c r="F723" s="83">
        <v>42107</v>
      </c>
      <c r="G723" s="137"/>
      <c r="H723" s="146"/>
      <c r="I723" s="83">
        <v>42117</v>
      </c>
      <c r="J723" s="48"/>
      <c r="K723" s="63"/>
      <c r="L723" s="63"/>
      <c r="M723" s="83">
        <v>42157</v>
      </c>
      <c r="N723" s="48"/>
      <c r="O723" s="48"/>
      <c r="P723" s="48"/>
      <c r="Q723" s="161">
        <v>0</v>
      </c>
      <c r="R723" s="83">
        <v>42233</v>
      </c>
      <c r="S723" s="56"/>
      <c r="T723" s="56"/>
      <c r="U723" s="56"/>
      <c r="V723" s="169"/>
      <c r="W723" s="153"/>
      <c r="X723" s="25"/>
      <c r="Y723" s="25"/>
      <c r="Z723" s="25"/>
      <c r="AA723" s="26"/>
      <c r="AB723" s="28"/>
      <c r="AC723" s="25"/>
      <c r="AD723" s="25"/>
      <c r="AE723" s="26"/>
    </row>
    <row r="724" spans="1:31" ht="15" customHeight="1">
      <c r="A724" s="110" t="s">
        <v>42</v>
      </c>
      <c r="B724" s="29" t="s">
        <v>25</v>
      </c>
      <c r="C724" s="29" t="s">
        <v>22</v>
      </c>
      <c r="D724" s="29">
        <v>1</v>
      </c>
      <c r="E724" s="101" t="s">
        <v>23</v>
      </c>
      <c r="F724" s="100">
        <v>42107</v>
      </c>
      <c r="G724" s="138">
        <v>41.147999999999996</v>
      </c>
      <c r="H724" s="147">
        <v>4.0640000000000001</v>
      </c>
      <c r="I724" s="90">
        <v>42117</v>
      </c>
      <c r="J724" s="18"/>
      <c r="K724" s="64"/>
      <c r="L724" s="64"/>
      <c r="M724" s="90">
        <v>42157</v>
      </c>
      <c r="N724" s="18"/>
      <c r="O724" s="18"/>
      <c r="P724" s="18"/>
      <c r="Q724" s="157">
        <v>44.704000000000008</v>
      </c>
      <c r="R724" s="85">
        <v>42233</v>
      </c>
      <c r="S724" s="60"/>
      <c r="T724" s="60"/>
      <c r="U724" s="60"/>
      <c r="V724" s="170">
        <v>59</v>
      </c>
      <c r="W724" s="154">
        <v>6.2</v>
      </c>
      <c r="X724" s="78"/>
      <c r="Y724" s="30"/>
      <c r="Z724" s="30"/>
      <c r="AA724" s="30"/>
      <c r="AB724" s="30"/>
      <c r="AC724" s="30"/>
      <c r="AD724" s="30"/>
      <c r="AE724" s="30"/>
    </row>
    <row r="725" spans="1:31" ht="15" customHeight="1">
      <c r="A725" s="111" t="s">
        <v>42</v>
      </c>
      <c r="B725" s="31" t="s">
        <v>25</v>
      </c>
      <c r="C725" s="31" t="s">
        <v>22</v>
      </c>
      <c r="D725" s="31">
        <v>2</v>
      </c>
      <c r="E725" s="103" t="s">
        <v>23</v>
      </c>
      <c r="F725" s="102">
        <v>42107</v>
      </c>
      <c r="G725" s="139">
        <v>48.26</v>
      </c>
      <c r="H725" s="148">
        <v>4.8259999999999996</v>
      </c>
      <c r="I725" s="91">
        <v>42117</v>
      </c>
      <c r="J725" s="18"/>
      <c r="K725" s="64"/>
      <c r="L725" s="64"/>
      <c r="M725" s="91">
        <v>42157</v>
      </c>
      <c r="N725" s="18"/>
      <c r="O725" s="18"/>
      <c r="P725" s="18"/>
      <c r="Q725" s="157">
        <v>52.07</v>
      </c>
      <c r="R725" s="85">
        <v>42233</v>
      </c>
      <c r="S725" s="60"/>
      <c r="T725" s="60"/>
      <c r="U725" s="60"/>
      <c r="V725" s="170">
        <v>84</v>
      </c>
      <c r="W725" s="154">
        <v>6.8</v>
      </c>
      <c r="X725" s="36"/>
      <c r="Y725" s="18"/>
      <c r="Z725" s="18"/>
      <c r="AA725" s="18"/>
      <c r="AB725" s="18"/>
      <c r="AC725" s="18"/>
      <c r="AD725" s="18"/>
      <c r="AE725" s="18"/>
    </row>
    <row r="726" spans="1:31" ht="15" customHeight="1">
      <c r="A726" s="111" t="s">
        <v>42</v>
      </c>
      <c r="B726" s="31" t="s">
        <v>25</v>
      </c>
      <c r="C726" s="31" t="s">
        <v>22</v>
      </c>
      <c r="D726" s="31">
        <v>3</v>
      </c>
      <c r="E726" s="103" t="s">
        <v>23</v>
      </c>
      <c r="F726" s="102">
        <v>42107</v>
      </c>
      <c r="G726" s="139">
        <v>50.8</v>
      </c>
      <c r="H726" s="148">
        <v>4.0640000000000001</v>
      </c>
      <c r="I726" s="91">
        <v>42117</v>
      </c>
      <c r="J726" s="18"/>
      <c r="K726" s="64"/>
      <c r="L726" s="64"/>
      <c r="M726" s="91">
        <v>42157</v>
      </c>
      <c r="N726" s="18"/>
      <c r="O726" s="18"/>
      <c r="P726" s="18"/>
      <c r="Q726" s="157">
        <v>50.545999999999999</v>
      </c>
      <c r="R726" s="85">
        <v>42233</v>
      </c>
      <c r="S726" s="60"/>
      <c r="T726" s="60"/>
      <c r="U726" s="60"/>
      <c r="V726" s="170">
        <v>78</v>
      </c>
      <c r="W726" s="154">
        <v>6.6</v>
      </c>
      <c r="X726" s="36"/>
      <c r="Y726" s="18"/>
      <c r="Z726" s="18"/>
      <c r="AA726" s="18"/>
      <c r="AB726" s="18"/>
      <c r="AC726" s="18"/>
      <c r="AD726" s="18"/>
      <c r="AE726" s="18"/>
    </row>
    <row r="727" spans="1:31" ht="15" customHeight="1">
      <c r="A727" s="111" t="s">
        <v>42</v>
      </c>
      <c r="B727" s="31" t="s">
        <v>25</v>
      </c>
      <c r="C727" s="31" t="s">
        <v>22</v>
      </c>
      <c r="D727" s="31">
        <v>4</v>
      </c>
      <c r="E727" s="103" t="s">
        <v>23</v>
      </c>
      <c r="F727" s="102">
        <v>42107</v>
      </c>
      <c r="G727" s="139">
        <v>49.275999999999996</v>
      </c>
      <c r="H727" s="148">
        <v>4.3180000000000005</v>
      </c>
      <c r="I727" s="91">
        <v>42117</v>
      </c>
      <c r="J727" s="18"/>
      <c r="K727" s="64"/>
      <c r="L727" s="64"/>
      <c r="M727" s="91">
        <v>42157</v>
      </c>
      <c r="N727" s="18"/>
      <c r="O727" s="18"/>
      <c r="P727" s="18"/>
      <c r="Q727" s="157">
        <v>53.34</v>
      </c>
      <c r="R727" s="85">
        <v>42233</v>
      </c>
      <c r="S727" s="60"/>
      <c r="T727" s="60"/>
      <c r="U727" s="60"/>
      <c r="V727" s="170">
        <v>75</v>
      </c>
      <c r="W727" s="154">
        <v>5.3</v>
      </c>
      <c r="X727" s="36"/>
      <c r="Y727" s="18"/>
      <c r="Z727" s="18"/>
      <c r="AA727" s="18"/>
      <c r="AB727" s="18"/>
      <c r="AC727" s="18"/>
      <c r="AD727" s="18"/>
      <c r="AE727" s="18"/>
    </row>
    <row r="728" spans="1:31" ht="15" customHeight="1">
      <c r="A728" s="111" t="s">
        <v>42</v>
      </c>
      <c r="B728" s="31" t="s">
        <v>25</v>
      </c>
      <c r="C728" s="31" t="s">
        <v>22</v>
      </c>
      <c r="D728" s="31">
        <v>5</v>
      </c>
      <c r="E728" s="103" t="s">
        <v>23</v>
      </c>
      <c r="F728" s="102">
        <v>42107</v>
      </c>
      <c r="G728" s="139">
        <v>48.768000000000001</v>
      </c>
      <c r="H728" s="148">
        <v>4.0640000000000001</v>
      </c>
      <c r="I728" s="91">
        <v>42117</v>
      </c>
      <c r="J728" s="18"/>
      <c r="K728" s="64"/>
      <c r="L728" s="64"/>
      <c r="M728" s="91">
        <v>42157</v>
      </c>
      <c r="N728" s="18"/>
      <c r="O728" s="18"/>
      <c r="P728" s="18"/>
      <c r="Q728" s="157">
        <v>55.88</v>
      </c>
      <c r="R728" s="85">
        <v>42233</v>
      </c>
      <c r="S728" s="60"/>
      <c r="T728" s="60"/>
      <c r="U728" s="60"/>
      <c r="V728" s="170">
        <v>76</v>
      </c>
      <c r="W728" s="154">
        <v>5.6</v>
      </c>
      <c r="X728" s="36"/>
      <c r="Y728" s="18"/>
      <c r="Z728" s="18"/>
      <c r="AA728" s="18"/>
      <c r="AB728" s="18"/>
      <c r="AC728" s="18"/>
      <c r="AD728" s="18"/>
      <c r="AE728" s="18"/>
    </row>
    <row r="729" spans="1:31" ht="15" customHeight="1">
      <c r="A729" s="111" t="s">
        <v>42</v>
      </c>
      <c r="B729" s="31" t="s">
        <v>25</v>
      </c>
      <c r="C729" s="31" t="s">
        <v>22</v>
      </c>
      <c r="D729" s="31">
        <v>6</v>
      </c>
      <c r="E729" s="103" t="s">
        <v>23</v>
      </c>
      <c r="F729" s="102">
        <v>42107</v>
      </c>
      <c r="G729" s="139">
        <v>38.1</v>
      </c>
      <c r="H729" s="148">
        <v>4.3180000000000005</v>
      </c>
      <c r="I729" s="91">
        <v>42117</v>
      </c>
      <c r="J729" s="18"/>
      <c r="K729" s="64"/>
      <c r="L729" s="64"/>
      <c r="M729" s="91">
        <v>42157</v>
      </c>
      <c r="N729" s="18"/>
      <c r="O729" s="18"/>
      <c r="P729" s="18"/>
      <c r="Q729" s="157">
        <v>53.34</v>
      </c>
      <c r="R729" s="85">
        <v>42233</v>
      </c>
      <c r="S729" s="60"/>
      <c r="T729" s="60"/>
      <c r="U729" s="60"/>
      <c r="V729" s="170">
        <v>71</v>
      </c>
      <c r="W729" s="154">
        <v>4.7</v>
      </c>
      <c r="X729" s="36"/>
      <c r="Y729" s="18"/>
      <c r="Z729" s="18"/>
      <c r="AA729" s="18"/>
      <c r="AB729" s="18"/>
      <c r="AC729" s="18"/>
      <c r="AD729" s="18"/>
      <c r="AE729" s="18"/>
    </row>
    <row r="730" spans="1:31" ht="15" customHeight="1">
      <c r="A730" s="111" t="s">
        <v>42</v>
      </c>
      <c r="B730" s="31" t="s">
        <v>25</v>
      </c>
      <c r="C730" s="31" t="s">
        <v>22</v>
      </c>
      <c r="D730" s="31">
        <v>7</v>
      </c>
      <c r="E730" s="103" t="s">
        <v>23</v>
      </c>
      <c r="F730" s="102">
        <v>42107</v>
      </c>
      <c r="G730" s="139">
        <v>42.417999999999999</v>
      </c>
      <c r="H730" s="148">
        <v>4.0640000000000001</v>
      </c>
      <c r="I730" s="91">
        <v>42117</v>
      </c>
      <c r="J730" s="18"/>
      <c r="K730" s="64"/>
      <c r="L730" s="64"/>
      <c r="M730" s="91">
        <v>42157</v>
      </c>
      <c r="N730" s="18"/>
      <c r="O730" s="18"/>
      <c r="P730" s="18"/>
      <c r="Q730" s="157">
        <v>51.308</v>
      </c>
      <c r="R730" s="85">
        <v>42233</v>
      </c>
      <c r="S730" s="60"/>
      <c r="T730" s="60"/>
      <c r="U730" s="60"/>
      <c r="V730" s="170">
        <v>68</v>
      </c>
      <c r="W730" s="154">
        <v>4.9000000000000004</v>
      </c>
      <c r="X730" s="36"/>
      <c r="Y730" s="18"/>
      <c r="Z730" s="18"/>
      <c r="AA730" s="18"/>
      <c r="AB730" s="18"/>
      <c r="AC730" s="18"/>
      <c r="AD730" s="18"/>
      <c r="AE730" s="18"/>
    </row>
    <row r="731" spans="1:31" ht="15" customHeight="1">
      <c r="A731" s="111" t="s">
        <v>42</v>
      </c>
      <c r="B731" s="31" t="s">
        <v>25</v>
      </c>
      <c r="C731" s="31" t="s">
        <v>22</v>
      </c>
      <c r="D731" s="31">
        <v>8</v>
      </c>
      <c r="E731" s="103" t="s">
        <v>23</v>
      </c>
      <c r="F731" s="102">
        <v>42107</v>
      </c>
      <c r="G731" s="139">
        <v>39.116</v>
      </c>
      <c r="H731" s="148">
        <v>3.556</v>
      </c>
      <c r="I731" s="91">
        <v>42117</v>
      </c>
      <c r="J731" s="18"/>
      <c r="K731" s="64"/>
      <c r="L731" s="64"/>
      <c r="M731" s="91">
        <v>42157</v>
      </c>
      <c r="N731" s="18"/>
      <c r="O731" s="18"/>
      <c r="P731" s="18"/>
      <c r="Q731" s="157">
        <v>46.99</v>
      </c>
      <c r="R731" s="85">
        <v>42233</v>
      </c>
      <c r="S731" s="60"/>
      <c r="T731" s="60"/>
      <c r="U731" s="60"/>
      <c r="V731" s="170">
        <v>68</v>
      </c>
      <c r="W731" s="154">
        <v>4.5999999999999996</v>
      </c>
      <c r="X731" s="36"/>
      <c r="Y731" s="18"/>
      <c r="Z731" s="18"/>
      <c r="AA731" s="18"/>
      <c r="AB731" s="18"/>
      <c r="AC731" s="18"/>
      <c r="AD731" s="18"/>
      <c r="AE731" s="18"/>
    </row>
    <row r="732" spans="1:31" ht="15" customHeight="1">
      <c r="A732" s="111" t="s">
        <v>42</v>
      </c>
      <c r="B732" s="31" t="s">
        <v>25</v>
      </c>
      <c r="C732" s="31" t="s">
        <v>22</v>
      </c>
      <c r="D732" s="31">
        <v>9</v>
      </c>
      <c r="E732" s="103" t="s">
        <v>23</v>
      </c>
      <c r="F732" s="102">
        <v>42107</v>
      </c>
      <c r="G732" s="139">
        <v>38.607999999999997</v>
      </c>
      <c r="H732" s="148">
        <v>3.556</v>
      </c>
      <c r="I732" s="91">
        <v>42117</v>
      </c>
      <c r="J732" s="18"/>
      <c r="K732" s="64"/>
      <c r="L732" s="64"/>
      <c r="M732" s="91">
        <v>42157</v>
      </c>
      <c r="N732" s="18"/>
      <c r="O732" s="18"/>
      <c r="P732" s="18"/>
      <c r="Q732" s="157">
        <v>46.735999999999997</v>
      </c>
      <c r="R732" s="85">
        <v>42233</v>
      </c>
      <c r="S732" s="60"/>
      <c r="T732" s="60"/>
      <c r="U732" s="60"/>
      <c r="V732" s="170">
        <v>62</v>
      </c>
      <c r="W732" s="154">
        <v>5.2</v>
      </c>
      <c r="X732" s="36"/>
      <c r="Y732" s="18"/>
      <c r="Z732" s="18"/>
      <c r="AA732" s="18"/>
      <c r="AB732" s="18"/>
      <c r="AC732" s="18"/>
      <c r="AD732" s="18"/>
      <c r="AE732" s="18"/>
    </row>
    <row r="733" spans="1:31" ht="15" customHeight="1">
      <c r="A733" s="111" t="s">
        <v>42</v>
      </c>
      <c r="B733" s="31" t="s">
        <v>25</v>
      </c>
      <c r="C733" s="31" t="s">
        <v>22</v>
      </c>
      <c r="D733" s="31">
        <v>10</v>
      </c>
      <c r="E733" s="103" t="s">
        <v>23</v>
      </c>
      <c r="F733" s="102">
        <v>42107</v>
      </c>
      <c r="G733" s="139">
        <v>42.164000000000001</v>
      </c>
      <c r="H733" s="148">
        <v>4.0640000000000001</v>
      </c>
      <c r="I733" s="91">
        <v>42117</v>
      </c>
      <c r="J733" s="18"/>
      <c r="K733" s="64"/>
      <c r="L733" s="64"/>
      <c r="M733" s="91">
        <v>42157</v>
      </c>
      <c r="N733" s="18"/>
      <c r="O733" s="18"/>
      <c r="P733" s="18"/>
      <c r="Q733" s="157">
        <v>53.594000000000001</v>
      </c>
      <c r="R733" s="85">
        <v>42233</v>
      </c>
      <c r="S733" s="60"/>
      <c r="T733" s="60"/>
      <c r="U733" s="60"/>
      <c r="V733" s="170">
        <v>71</v>
      </c>
      <c r="W733" s="154">
        <v>5</v>
      </c>
      <c r="X733" s="36"/>
      <c r="Y733" s="18"/>
      <c r="Z733" s="18"/>
      <c r="AA733" s="18"/>
      <c r="AB733" s="18"/>
      <c r="AC733" s="18"/>
      <c r="AD733" s="18"/>
      <c r="AE733" s="18"/>
    </row>
    <row r="734" spans="1:31" ht="15" customHeight="1">
      <c r="A734" s="111" t="s">
        <v>42</v>
      </c>
      <c r="B734" s="31" t="s">
        <v>25</v>
      </c>
      <c r="C734" s="31" t="s">
        <v>22</v>
      </c>
      <c r="D734" s="31">
        <v>11</v>
      </c>
      <c r="E734" s="103" t="s">
        <v>23</v>
      </c>
      <c r="F734" s="102">
        <v>42107</v>
      </c>
      <c r="G734" s="139">
        <v>37.083999999999996</v>
      </c>
      <c r="H734" s="148">
        <v>4.3180000000000005</v>
      </c>
      <c r="I734" s="91">
        <v>42117</v>
      </c>
      <c r="J734" s="18"/>
      <c r="K734" s="64"/>
      <c r="L734" s="64"/>
      <c r="M734" s="91">
        <v>42157</v>
      </c>
      <c r="N734" s="18"/>
      <c r="O734" s="18"/>
      <c r="P734" s="18"/>
      <c r="Q734" s="157">
        <v>44.195999999999998</v>
      </c>
      <c r="R734" s="85">
        <v>42233</v>
      </c>
      <c r="S734" s="60"/>
      <c r="T734" s="60"/>
      <c r="U734" s="60"/>
      <c r="V734" s="170">
        <v>63</v>
      </c>
      <c r="W734" s="154">
        <v>4.8</v>
      </c>
      <c r="X734" s="36"/>
      <c r="Y734" s="18"/>
      <c r="Z734" s="18"/>
      <c r="AA734" s="18"/>
      <c r="AB734" s="18"/>
      <c r="AC734" s="18"/>
      <c r="AD734" s="18"/>
      <c r="AE734" s="18"/>
    </row>
    <row r="735" spans="1:31" ht="15" customHeight="1">
      <c r="A735" s="111" t="s">
        <v>42</v>
      </c>
      <c r="B735" s="31" t="s">
        <v>25</v>
      </c>
      <c r="C735" s="31" t="s">
        <v>22</v>
      </c>
      <c r="D735" s="31">
        <v>12</v>
      </c>
      <c r="E735" s="103" t="s">
        <v>23</v>
      </c>
      <c r="F735" s="102">
        <v>42107</v>
      </c>
      <c r="G735" s="139">
        <v>45.72</v>
      </c>
      <c r="H735" s="148">
        <v>4.8259999999999996</v>
      </c>
      <c r="I735" s="91">
        <v>42117</v>
      </c>
      <c r="J735" s="18"/>
      <c r="K735" s="64"/>
      <c r="L735" s="64"/>
      <c r="M735" s="91">
        <v>42157</v>
      </c>
      <c r="N735" s="18"/>
      <c r="O735" s="18"/>
      <c r="P735" s="18"/>
      <c r="Q735" s="157">
        <v>58.165999999999997</v>
      </c>
      <c r="R735" s="85">
        <v>42233</v>
      </c>
      <c r="S735" s="60"/>
      <c r="T735" s="60"/>
      <c r="U735" s="60"/>
      <c r="V735" s="170">
        <v>75</v>
      </c>
      <c r="W735" s="154">
        <v>5.9</v>
      </c>
      <c r="X735" s="36"/>
      <c r="Y735" s="18"/>
      <c r="Z735" s="18"/>
      <c r="AA735" s="18"/>
      <c r="AB735" s="18"/>
      <c r="AC735" s="18"/>
      <c r="AD735" s="18"/>
      <c r="AE735" s="18"/>
    </row>
    <row r="736" spans="1:31" ht="15" customHeight="1">
      <c r="A736" s="111" t="s">
        <v>42</v>
      </c>
      <c r="B736" s="31" t="s">
        <v>25</v>
      </c>
      <c r="C736" s="31" t="s">
        <v>22</v>
      </c>
      <c r="D736" s="31">
        <v>13</v>
      </c>
      <c r="E736" s="103" t="s">
        <v>23</v>
      </c>
      <c r="F736" s="102">
        <v>42107</v>
      </c>
      <c r="G736" s="139">
        <v>33.020000000000003</v>
      </c>
      <c r="H736" s="148">
        <v>3.8099999999999996</v>
      </c>
      <c r="I736" s="91">
        <v>42117</v>
      </c>
      <c r="J736" s="18"/>
      <c r="K736" s="64"/>
      <c r="L736" s="64"/>
      <c r="M736" s="91">
        <v>42157</v>
      </c>
      <c r="N736" s="18"/>
      <c r="O736" s="18"/>
      <c r="P736" s="18"/>
      <c r="Q736" s="157">
        <v>45.72</v>
      </c>
      <c r="R736" s="85">
        <v>42233</v>
      </c>
      <c r="S736" s="60"/>
      <c r="T736" s="60"/>
      <c r="U736" s="60"/>
      <c r="V736" s="170">
        <v>65</v>
      </c>
      <c r="W736" s="154">
        <v>6</v>
      </c>
      <c r="X736" s="36"/>
      <c r="Y736" s="18"/>
      <c r="Z736" s="18"/>
      <c r="AA736" s="18"/>
      <c r="AB736" s="18"/>
      <c r="AC736" s="18"/>
      <c r="AD736" s="18"/>
      <c r="AE736" s="18"/>
    </row>
    <row r="737" spans="1:31" ht="15" customHeight="1">
      <c r="A737" s="111" t="s">
        <v>42</v>
      </c>
      <c r="B737" s="31" t="s">
        <v>25</v>
      </c>
      <c r="C737" s="31" t="s">
        <v>22</v>
      </c>
      <c r="D737" s="31">
        <v>14</v>
      </c>
      <c r="E737" s="103" t="s">
        <v>23</v>
      </c>
      <c r="F737" s="102">
        <v>42107</v>
      </c>
      <c r="G737" s="139">
        <v>49.275999999999996</v>
      </c>
      <c r="H737" s="148">
        <v>4.3180000000000005</v>
      </c>
      <c r="I737" s="91">
        <v>42117</v>
      </c>
      <c r="J737" s="18"/>
      <c r="K737" s="64"/>
      <c r="L737" s="64"/>
      <c r="M737" s="91">
        <v>42157</v>
      </c>
      <c r="N737" s="18"/>
      <c r="O737" s="18"/>
      <c r="P737" s="18"/>
      <c r="Q737" s="157">
        <v>58.674000000000007</v>
      </c>
      <c r="R737" s="85">
        <v>42233</v>
      </c>
      <c r="S737" s="60"/>
      <c r="T737" s="60"/>
      <c r="U737" s="60"/>
      <c r="V737" s="170">
        <v>80</v>
      </c>
      <c r="W737" s="154">
        <v>5.6</v>
      </c>
      <c r="X737" s="36"/>
      <c r="Y737" s="18"/>
      <c r="Z737" s="18"/>
      <c r="AA737" s="18"/>
      <c r="AB737" s="18"/>
      <c r="AC737" s="18"/>
      <c r="AD737" s="18"/>
      <c r="AE737" s="18"/>
    </row>
    <row r="738" spans="1:31" ht="15" customHeight="1">
      <c r="A738" s="111" t="s">
        <v>42</v>
      </c>
      <c r="B738" s="31" t="s">
        <v>25</v>
      </c>
      <c r="C738" s="31" t="s">
        <v>22</v>
      </c>
      <c r="D738" s="31">
        <v>15</v>
      </c>
      <c r="E738" s="103" t="s">
        <v>23</v>
      </c>
      <c r="F738" s="102">
        <v>42107</v>
      </c>
      <c r="G738" s="139">
        <v>40.894000000000005</v>
      </c>
      <c r="H738" s="148">
        <v>4.3180000000000005</v>
      </c>
      <c r="I738" s="91">
        <v>42117</v>
      </c>
      <c r="J738" s="18"/>
      <c r="K738" s="64"/>
      <c r="L738" s="64"/>
      <c r="M738" s="91">
        <v>42157</v>
      </c>
      <c r="N738" s="18"/>
      <c r="O738" s="18"/>
      <c r="P738" s="18"/>
      <c r="Q738" s="157">
        <v>49.784000000000006</v>
      </c>
      <c r="R738" s="85">
        <v>42233</v>
      </c>
      <c r="S738" s="60"/>
      <c r="T738" s="60"/>
      <c r="U738" s="60"/>
      <c r="V738" s="170">
        <v>71</v>
      </c>
      <c r="W738" s="154">
        <v>4.9000000000000004</v>
      </c>
      <c r="X738" s="36"/>
      <c r="Y738" s="18"/>
      <c r="Z738" s="18"/>
      <c r="AA738" s="18"/>
      <c r="AB738" s="18"/>
      <c r="AC738" s="18"/>
      <c r="AD738" s="18"/>
      <c r="AE738" s="18"/>
    </row>
    <row r="739" spans="1:31" ht="15" customHeight="1">
      <c r="A739" s="111" t="s">
        <v>42</v>
      </c>
      <c r="B739" s="31" t="s">
        <v>25</v>
      </c>
      <c r="C739" s="31" t="s">
        <v>22</v>
      </c>
      <c r="D739" s="31">
        <v>16</v>
      </c>
      <c r="E739" s="103" t="s">
        <v>23</v>
      </c>
      <c r="F739" s="102">
        <v>42107</v>
      </c>
      <c r="G739" s="139">
        <v>35.56</v>
      </c>
      <c r="H739" s="148">
        <v>3.8099999999999996</v>
      </c>
      <c r="I739" s="91">
        <v>42117</v>
      </c>
      <c r="J739" s="18"/>
      <c r="K739" s="64"/>
      <c r="L739" s="64"/>
      <c r="M739" s="91">
        <v>42157</v>
      </c>
      <c r="N739" s="18"/>
      <c r="O739" s="18"/>
      <c r="P739" s="18"/>
      <c r="Q739" s="157">
        <v>47.752000000000002</v>
      </c>
      <c r="R739" s="85">
        <v>42233</v>
      </c>
      <c r="S739" s="60"/>
      <c r="T739" s="60"/>
      <c r="U739" s="60"/>
      <c r="V739" s="170">
        <v>71</v>
      </c>
      <c r="W739" s="154">
        <v>5.6</v>
      </c>
      <c r="X739" s="36"/>
      <c r="Y739" s="18"/>
      <c r="Z739" s="18"/>
      <c r="AA739" s="18"/>
      <c r="AB739" s="18"/>
      <c r="AC739" s="18"/>
      <c r="AD739" s="18"/>
      <c r="AE739" s="18"/>
    </row>
    <row r="740" spans="1:31" ht="15" customHeight="1">
      <c r="A740" s="111" t="s">
        <v>42</v>
      </c>
      <c r="B740" s="31" t="s">
        <v>25</v>
      </c>
      <c r="C740" s="31" t="s">
        <v>22</v>
      </c>
      <c r="D740" s="31">
        <v>17</v>
      </c>
      <c r="E740" s="103" t="s">
        <v>23</v>
      </c>
      <c r="F740" s="102">
        <v>42107</v>
      </c>
      <c r="G740" s="139"/>
      <c r="H740" s="148"/>
      <c r="I740" s="91">
        <v>42117</v>
      </c>
      <c r="J740" s="18"/>
      <c r="K740" s="64"/>
      <c r="L740" s="64"/>
      <c r="M740" s="91">
        <v>42157</v>
      </c>
      <c r="N740" s="18"/>
      <c r="O740" s="18"/>
      <c r="P740" s="18"/>
      <c r="Q740" s="157">
        <v>0</v>
      </c>
      <c r="R740" s="85">
        <v>42233</v>
      </c>
      <c r="S740" s="60"/>
      <c r="T740" s="60"/>
      <c r="U740" s="60"/>
      <c r="V740" s="170"/>
      <c r="W740" s="154"/>
      <c r="X740" s="36"/>
      <c r="Y740" s="18"/>
      <c r="Z740" s="18"/>
      <c r="AA740" s="18"/>
      <c r="AB740" s="18"/>
      <c r="AC740" s="18"/>
      <c r="AD740" s="18"/>
      <c r="AE740" s="18"/>
    </row>
    <row r="741" spans="1:31" ht="15" customHeight="1">
      <c r="A741" s="111" t="s">
        <v>42</v>
      </c>
      <c r="B741" s="31" t="s">
        <v>25</v>
      </c>
      <c r="C741" s="31" t="s">
        <v>22</v>
      </c>
      <c r="D741" s="31">
        <v>18</v>
      </c>
      <c r="E741" s="103" t="s">
        <v>23</v>
      </c>
      <c r="F741" s="102">
        <v>42107</v>
      </c>
      <c r="G741" s="139"/>
      <c r="H741" s="148"/>
      <c r="I741" s="91">
        <v>42117</v>
      </c>
      <c r="J741" s="18"/>
      <c r="K741" s="64"/>
      <c r="L741" s="64"/>
      <c r="M741" s="91">
        <v>42157</v>
      </c>
      <c r="N741" s="18"/>
      <c r="O741" s="18"/>
      <c r="P741" s="18"/>
      <c r="Q741" s="157">
        <v>0</v>
      </c>
      <c r="R741" s="85">
        <v>42233</v>
      </c>
      <c r="S741" s="60"/>
      <c r="T741" s="60"/>
      <c r="U741" s="60"/>
      <c r="V741" s="170"/>
      <c r="W741" s="154"/>
      <c r="X741" s="36"/>
      <c r="Y741" s="18"/>
      <c r="Z741" s="18"/>
      <c r="AA741" s="18"/>
      <c r="AB741" s="18"/>
      <c r="AC741" s="18"/>
      <c r="AD741" s="18"/>
      <c r="AE741" s="18"/>
    </row>
    <row r="742" spans="1:31" ht="15" customHeight="1">
      <c r="A742" s="111" t="s">
        <v>42</v>
      </c>
      <c r="B742" s="31" t="s">
        <v>25</v>
      </c>
      <c r="C742" s="31" t="s">
        <v>22</v>
      </c>
      <c r="D742" s="31">
        <v>19</v>
      </c>
      <c r="E742" s="103" t="s">
        <v>23</v>
      </c>
      <c r="F742" s="102">
        <v>42107</v>
      </c>
      <c r="G742" s="139"/>
      <c r="H742" s="148"/>
      <c r="I742" s="91">
        <v>42117</v>
      </c>
      <c r="J742" s="18"/>
      <c r="K742" s="64"/>
      <c r="L742" s="64"/>
      <c r="M742" s="91">
        <v>42157</v>
      </c>
      <c r="N742" s="18"/>
      <c r="O742" s="18"/>
      <c r="P742" s="18"/>
      <c r="Q742" s="157">
        <v>0</v>
      </c>
      <c r="R742" s="85">
        <v>42233</v>
      </c>
      <c r="S742" s="60"/>
      <c r="T742" s="60"/>
      <c r="U742" s="60"/>
      <c r="V742" s="170"/>
      <c r="W742" s="154"/>
      <c r="X742" s="36"/>
      <c r="Y742" s="18"/>
      <c r="Z742" s="18"/>
      <c r="AA742" s="18"/>
      <c r="AB742" s="18"/>
      <c r="AC742" s="18"/>
      <c r="AD742" s="18"/>
      <c r="AE742" s="18"/>
    </row>
    <row r="743" spans="1:31" ht="15" customHeight="1">
      <c r="A743" s="112" t="s">
        <v>42</v>
      </c>
      <c r="B743" s="32" t="s">
        <v>25</v>
      </c>
      <c r="C743" s="32" t="s">
        <v>22</v>
      </c>
      <c r="D743" s="32">
        <v>20</v>
      </c>
      <c r="E743" s="105" t="s">
        <v>23</v>
      </c>
      <c r="F743" s="104">
        <v>42107</v>
      </c>
      <c r="G743" s="140"/>
      <c r="H743" s="149"/>
      <c r="I743" s="92">
        <v>42117</v>
      </c>
      <c r="J743" s="18"/>
      <c r="K743" s="64"/>
      <c r="L743" s="64"/>
      <c r="M743" s="92">
        <v>42157</v>
      </c>
      <c r="N743" s="18"/>
      <c r="O743" s="18"/>
      <c r="P743" s="18"/>
      <c r="Q743" s="157">
        <v>0</v>
      </c>
      <c r="R743" s="85">
        <v>42233</v>
      </c>
      <c r="S743" s="60"/>
      <c r="T743" s="60"/>
      <c r="U743" s="60"/>
      <c r="V743" s="170"/>
      <c r="W743" s="154"/>
      <c r="X743" s="37"/>
      <c r="Y743" s="33"/>
      <c r="Z743" s="33"/>
      <c r="AA743" s="33"/>
      <c r="AB743" s="33"/>
      <c r="AC743" s="33"/>
      <c r="AD743" s="33"/>
      <c r="AE743" s="33"/>
    </row>
    <row r="744" spans="1:31" ht="15" customHeight="1">
      <c r="A744" s="109" t="s">
        <v>42</v>
      </c>
      <c r="B744" s="24" t="s">
        <v>28</v>
      </c>
      <c r="C744" s="24" t="s">
        <v>29</v>
      </c>
      <c r="D744" s="24">
        <v>1</v>
      </c>
      <c r="E744" s="89" t="s">
        <v>27</v>
      </c>
      <c r="F744" s="83">
        <v>42107</v>
      </c>
      <c r="G744" s="137">
        <v>53.594000000000001</v>
      </c>
      <c r="H744" s="146">
        <v>5.5880000000000001</v>
      </c>
      <c r="I744" s="83">
        <v>42117</v>
      </c>
      <c r="J744" s="48"/>
      <c r="K744" s="63"/>
      <c r="L744" s="63"/>
      <c r="M744" s="83">
        <v>42157</v>
      </c>
      <c r="N744" s="48"/>
      <c r="O744" s="48"/>
      <c r="P744" s="49" t="s">
        <v>24</v>
      </c>
      <c r="Q744" s="161">
        <v>66.294000000000011</v>
      </c>
      <c r="R744" s="83">
        <v>42233</v>
      </c>
      <c r="S744" s="57"/>
      <c r="T744" s="57"/>
      <c r="U744" s="57" t="s">
        <v>24</v>
      </c>
      <c r="V744" s="169">
        <v>76</v>
      </c>
      <c r="W744" s="153">
        <v>6.2</v>
      </c>
      <c r="X744" s="80"/>
      <c r="Y744" s="25"/>
      <c r="Z744" s="25"/>
      <c r="AA744" s="26"/>
      <c r="AB744" s="28"/>
      <c r="AC744" s="25"/>
      <c r="AD744" s="25"/>
      <c r="AE744" s="26"/>
    </row>
    <row r="745" spans="1:31" ht="15" customHeight="1">
      <c r="A745" s="109" t="s">
        <v>42</v>
      </c>
      <c r="B745" s="24" t="s">
        <v>28</v>
      </c>
      <c r="C745" s="24" t="s">
        <v>29</v>
      </c>
      <c r="D745" s="24">
        <v>2</v>
      </c>
      <c r="E745" s="89" t="s">
        <v>27</v>
      </c>
      <c r="F745" s="83">
        <v>42107</v>
      </c>
      <c r="G745" s="137">
        <v>16.510000000000002</v>
      </c>
      <c r="H745" s="146">
        <v>2.2859999999999996</v>
      </c>
      <c r="I745" s="83">
        <v>42117</v>
      </c>
      <c r="J745" s="48"/>
      <c r="K745" s="63"/>
      <c r="L745" s="63"/>
      <c r="M745" s="83">
        <v>42157</v>
      </c>
      <c r="N745" s="48"/>
      <c r="O745" s="48"/>
      <c r="P745" s="49" t="s">
        <v>24</v>
      </c>
      <c r="Q745" s="161">
        <v>21.336000000000002</v>
      </c>
      <c r="R745" s="83">
        <v>42233</v>
      </c>
      <c r="S745" s="56"/>
      <c r="T745" s="57"/>
      <c r="U745" s="57" t="s">
        <v>24</v>
      </c>
      <c r="V745" s="169">
        <v>19</v>
      </c>
      <c r="W745" s="153">
        <v>2.9</v>
      </c>
      <c r="X745" s="80"/>
      <c r="Y745" s="25"/>
      <c r="Z745" s="25"/>
      <c r="AA745" s="26"/>
      <c r="AB745" s="28"/>
      <c r="AC745" s="25"/>
      <c r="AD745" s="25"/>
      <c r="AE745" s="26"/>
    </row>
    <row r="746" spans="1:31" ht="15" customHeight="1">
      <c r="A746" s="109" t="s">
        <v>42</v>
      </c>
      <c r="B746" s="24" t="s">
        <v>28</v>
      </c>
      <c r="C746" s="24" t="s">
        <v>29</v>
      </c>
      <c r="D746" s="24">
        <v>3</v>
      </c>
      <c r="E746" s="89" t="s">
        <v>27</v>
      </c>
      <c r="F746" s="83">
        <v>42107</v>
      </c>
      <c r="G746" s="137">
        <v>18.796000000000003</v>
      </c>
      <c r="H746" s="146">
        <v>1.5239999999999998</v>
      </c>
      <c r="I746" s="83">
        <v>42117</v>
      </c>
      <c r="J746" s="48"/>
      <c r="K746" s="63"/>
      <c r="L746" s="63"/>
      <c r="M746" s="83">
        <v>42157</v>
      </c>
      <c r="N746" s="48"/>
      <c r="O746" s="49" t="s">
        <v>24</v>
      </c>
      <c r="P746" s="49" t="s">
        <v>24</v>
      </c>
      <c r="Q746" s="161">
        <v>20.32</v>
      </c>
      <c r="R746" s="83">
        <v>42233</v>
      </c>
      <c r="S746" s="56"/>
      <c r="T746" s="57" t="s">
        <v>24</v>
      </c>
      <c r="U746" s="57" t="s">
        <v>24</v>
      </c>
      <c r="V746" s="169"/>
      <c r="W746" s="153"/>
      <c r="X746" s="80"/>
      <c r="Y746" s="25"/>
      <c r="Z746" s="25"/>
      <c r="AA746" s="26"/>
      <c r="AB746" s="28"/>
      <c r="AC746" s="25"/>
      <c r="AD746" s="25"/>
      <c r="AE746" s="26"/>
    </row>
    <row r="747" spans="1:31" ht="15" customHeight="1">
      <c r="A747" s="109" t="s">
        <v>42</v>
      </c>
      <c r="B747" s="24" t="s">
        <v>28</v>
      </c>
      <c r="C747" s="24" t="s">
        <v>29</v>
      </c>
      <c r="D747" s="24">
        <v>4</v>
      </c>
      <c r="E747" s="89" t="s">
        <v>27</v>
      </c>
      <c r="F747" s="83">
        <v>42107</v>
      </c>
      <c r="G747" s="137">
        <v>18.288</v>
      </c>
      <c r="H747" s="146">
        <v>1.778</v>
      </c>
      <c r="I747" s="83">
        <v>42117</v>
      </c>
      <c r="J747" s="48"/>
      <c r="K747" s="63"/>
      <c r="L747" s="63"/>
      <c r="M747" s="83">
        <v>42157</v>
      </c>
      <c r="N747" s="48"/>
      <c r="O747" s="49" t="s">
        <v>24</v>
      </c>
      <c r="P747" s="48"/>
      <c r="Q747" s="161">
        <v>19.812000000000001</v>
      </c>
      <c r="R747" s="83">
        <v>42233</v>
      </c>
      <c r="S747" s="56"/>
      <c r="T747" s="57" t="s">
        <v>24</v>
      </c>
      <c r="U747" s="57"/>
      <c r="V747" s="169"/>
      <c r="W747" s="153"/>
      <c r="X747" s="80"/>
      <c r="Y747" s="25"/>
      <c r="Z747" s="25"/>
      <c r="AA747" s="26"/>
      <c r="AB747" s="28"/>
      <c r="AC747" s="25"/>
      <c r="AD747" s="25"/>
      <c r="AE747" s="26"/>
    </row>
    <row r="748" spans="1:31" ht="15" customHeight="1">
      <c r="A748" s="109" t="s">
        <v>42</v>
      </c>
      <c r="B748" s="24" t="s">
        <v>28</v>
      </c>
      <c r="C748" s="24" t="s">
        <v>29</v>
      </c>
      <c r="D748" s="24">
        <v>5</v>
      </c>
      <c r="E748" s="89" t="s">
        <v>27</v>
      </c>
      <c r="F748" s="83">
        <v>42107</v>
      </c>
      <c r="G748" s="137">
        <v>29.718</v>
      </c>
      <c r="H748" s="146">
        <v>3.302</v>
      </c>
      <c r="I748" s="83">
        <v>42117</v>
      </c>
      <c r="J748" s="48"/>
      <c r="K748" s="63"/>
      <c r="L748" s="63"/>
      <c r="M748" s="83">
        <v>42157</v>
      </c>
      <c r="N748" s="48"/>
      <c r="O748" s="48"/>
      <c r="P748" s="48"/>
      <c r="Q748" s="161">
        <v>36.067999999999998</v>
      </c>
      <c r="R748" s="83">
        <v>42233</v>
      </c>
      <c r="S748" s="56"/>
      <c r="T748" s="56"/>
      <c r="U748" s="56"/>
      <c r="V748" s="169">
        <v>43</v>
      </c>
      <c r="W748" s="153">
        <v>2.1</v>
      </c>
      <c r="X748" s="80"/>
      <c r="Y748" s="25"/>
      <c r="Z748" s="25"/>
      <c r="AA748" s="26"/>
      <c r="AB748" s="28"/>
      <c r="AC748" s="25"/>
      <c r="AD748" s="25"/>
      <c r="AE748" s="26"/>
    </row>
    <row r="749" spans="1:31" ht="15" customHeight="1">
      <c r="A749" s="109" t="s">
        <v>42</v>
      </c>
      <c r="B749" s="24" t="s">
        <v>28</v>
      </c>
      <c r="C749" s="24" t="s">
        <v>29</v>
      </c>
      <c r="D749" s="24">
        <v>6</v>
      </c>
      <c r="E749" s="89" t="s">
        <v>27</v>
      </c>
      <c r="F749" s="83">
        <v>42107</v>
      </c>
      <c r="G749" s="137">
        <v>22.097999999999999</v>
      </c>
      <c r="H749" s="146">
        <v>2.794</v>
      </c>
      <c r="I749" s="83">
        <v>42117</v>
      </c>
      <c r="J749" s="48"/>
      <c r="K749" s="63"/>
      <c r="L749" s="63"/>
      <c r="M749" s="83">
        <v>42157</v>
      </c>
      <c r="N749" s="48"/>
      <c r="O749" s="49" t="s">
        <v>24</v>
      </c>
      <c r="P749" s="49" t="s">
        <v>24</v>
      </c>
      <c r="Q749" s="161">
        <v>22.86</v>
      </c>
      <c r="R749" s="83">
        <v>42233</v>
      </c>
      <c r="S749" s="56"/>
      <c r="T749" s="57" t="s">
        <v>24</v>
      </c>
      <c r="U749" s="57" t="s">
        <v>24</v>
      </c>
      <c r="V749" s="169"/>
      <c r="W749" s="153"/>
      <c r="X749" s="80"/>
      <c r="Y749" s="25"/>
      <c r="Z749" s="25"/>
      <c r="AA749" s="26"/>
      <c r="AB749" s="28"/>
      <c r="AC749" s="25"/>
      <c r="AD749" s="25"/>
      <c r="AE749" s="26"/>
    </row>
    <row r="750" spans="1:31" ht="15" customHeight="1">
      <c r="A750" s="109" t="s">
        <v>42</v>
      </c>
      <c r="B750" s="24" t="s">
        <v>28</v>
      </c>
      <c r="C750" s="24" t="s">
        <v>29</v>
      </c>
      <c r="D750" s="24">
        <v>7</v>
      </c>
      <c r="E750" s="89" t="s">
        <v>27</v>
      </c>
      <c r="F750" s="83">
        <v>42107</v>
      </c>
      <c r="G750" s="137">
        <v>28.193999999999999</v>
      </c>
      <c r="H750" s="146">
        <v>2.2859999999999996</v>
      </c>
      <c r="I750" s="83">
        <v>42117</v>
      </c>
      <c r="J750" s="48"/>
      <c r="K750" s="63"/>
      <c r="L750" s="63"/>
      <c r="M750" s="83">
        <v>42157</v>
      </c>
      <c r="N750" s="48"/>
      <c r="O750" s="48"/>
      <c r="P750" s="48"/>
      <c r="Q750" s="161">
        <v>29.972000000000001</v>
      </c>
      <c r="R750" s="83">
        <v>42233</v>
      </c>
      <c r="S750" s="56"/>
      <c r="T750" s="56"/>
      <c r="U750" s="56"/>
      <c r="V750" s="169">
        <v>40</v>
      </c>
      <c r="W750" s="153">
        <v>3.8</v>
      </c>
      <c r="X750" s="80"/>
      <c r="Y750" s="25"/>
      <c r="Z750" s="25"/>
      <c r="AA750" s="26"/>
      <c r="AB750" s="28"/>
      <c r="AC750" s="25"/>
      <c r="AD750" s="25"/>
      <c r="AE750" s="26"/>
    </row>
    <row r="751" spans="1:31" ht="15" customHeight="1">
      <c r="A751" s="109" t="s">
        <v>42</v>
      </c>
      <c r="B751" s="24" t="s">
        <v>28</v>
      </c>
      <c r="C751" s="24" t="s">
        <v>29</v>
      </c>
      <c r="D751" s="24">
        <v>8</v>
      </c>
      <c r="E751" s="89" t="s">
        <v>27</v>
      </c>
      <c r="F751" s="83">
        <v>42107</v>
      </c>
      <c r="G751" s="137">
        <v>29.21</v>
      </c>
      <c r="H751" s="146">
        <v>4.5719999999999992</v>
      </c>
      <c r="I751" s="83">
        <v>42117</v>
      </c>
      <c r="J751" s="48"/>
      <c r="K751" s="63"/>
      <c r="L751" s="63"/>
      <c r="M751" s="83">
        <v>42157</v>
      </c>
      <c r="N751" s="48"/>
      <c r="O751" s="48"/>
      <c r="P751" s="49" t="s">
        <v>24</v>
      </c>
      <c r="Q751" s="161">
        <v>30.733999999999998</v>
      </c>
      <c r="R751" s="83">
        <v>42233</v>
      </c>
      <c r="S751" s="56"/>
      <c r="T751" s="57"/>
      <c r="U751" s="57" t="s">
        <v>24</v>
      </c>
      <c r="V751" s="169">
        <v>37</v>
      </c>
      <c r="W751" s="153">
        <v>4.5</v>
      </c>
      <c r="X751" s="80"/>
      <c r="Y751" s="25"/>
      <c r="Z751" s="25"/>
      <c r="AA751" s="26"/>
      <c r="AB751" s="28"/>
      <c r="AC751" s="25"/>
      <c r="AD751" s="25"/>
      <c r="AE751" s="26"/>
    </row>
    <row r="752" spans="1:31" ht="15" customHeight="1">
      <c r="A752" s="109" t="s">
        <v>42</v>
      </c>
      <c r="B752" s="24" t="s">
        <v>28</v>
      </c>
      <c r="C752" s="24" t="s">
        <v>29</v>
      </c>
      <c r="D752" s="24">
        <v>9</v>
      </c>
      <c r="E752" s="89" t="s">
        <v>27</v>
      </c>
      <c r="F752" s="83">
        <v>42107</v>
      </c>
      <c r="G752" s="137">
        <v>35.814</v>
      </c>
      <c r="H752" s="146">
        <v>3.0479999999999996</v>
      </c>
      <c r="I752" s="83">
        <v>42117</v>
      </c>
      <c r="J752" s="48"/>
      <c r="K752" s="63"/>
      <c r="L752" s="63"/>
      <c r="M752" s="83">
        <v>42157</v>
      </c>
      <c r="N752" s="48"/>
      <c r="O752" s="48"/>
      <c r="P752" s="49" t="s">
        <v>24</v>
      </c>
      <c r="Q752" s="161">
        <v>41.147999999999996</v>
      </c>
      <c r="R752" s="83">
        <v>42233</v>
      </c>
      <c r="S752" s="56"/>
      <c r="T752" s="57"/>
      <c r="U752" s="57" t="s">
        <v>24</v>
      </c>
      <c r="V752" s="169">
        <v>48</v>
      </c>
      <c r="W752" s="153">
        <v>4.5999999999999996</v>
      </c>
      <c r="X752" s="80"/>
      <c r="Y752" s="25"/>
      <c r="Z752" s="25"/>
      <c r="AA752" s="26"/>
      <c r="AB752" s="28"/>
      <c r="AC752" s="25"/>
      <c r="AD752" s="25"/>
      <c r="AE752" s="26"/>
    </row>
    <row r="753" spans="1:31" ht="15" customHeight="1">
      <c r="A753" s="109" t="s">
        <v>42</v>
      </c>
      <c r="B753" s="24" t="s">
        <v>28</v>
      </c>
      <c r="C753" s="24" t="s">
        <v>29</v>
      </c>
      <c r="D753" s="24">
        <v>10</v>
      </c>
      <c r="E753" s="89" t="s">
        <v>27</v>
      </c>
      <c r="F753" s="83">
        <v>42107</v>
      </c>
      <c r="G753" s="137">
        <v>26.923999999999999</v>
      </c>
      <c r="H753" s="146">
        <v>3.556</v>
      </c>
      <c r="I753" s="83">
        <v>42117</v>
      </c>
      <c r="J753" s="48"/>
      <c r="K753" s="63"/>
      <c r="L753" s="63"/>
      <c r="M753" s="83">
        <v>42157</v>
      </c>
      <c r="N753" s="48"/>
      <c r="O753" s="48"/>
      <c r="P753" s="49" t="s">
        <v>24</v>
      </c>
      <c r="Q753" s="161">
        <v>30.226000000000003</v>
      </c>
      <c r="R753" s="83">
        <v>42233</v>
      </c>
      <c r="S753" s="56"/>
      <c r="T753" s="57"/>
      <c r="U753" s="57" t="s">
        <v>24</v>
      </c>
      <c r="V753" s="169">
        <v>37</v>
      </c>
      <c r="W753" s="153">
        <v>3.2</v>
      </c>
      <c r="X753" s="80"/>
      <c r="Y753" s="25"/>
      <c r="Z753" s="25"/>
      <c r="AA753" s="26"/>
      <c r="AB753" s="28"/>
      <c r="AC753" s="25"/>
      <c r="AD753" s="25"/>
      <c r="AE753" s="26"/>
    </row>
    <row r="754" spans="1:31" ht="15" customHeight="1">
      <c r="A754" s="109" t="s">
        <v>42</v>
      </c>
      <c r="B754" s="24" t="s">
        <v>28</v>
      </c>
      <c r="C754" s="24" t="s">
        <v>29</v>
      </c>
      <c r="D754" s="24">
        <v>11</v>
      </c>
      <c r="E754" s="89" t="s">
        <v>27</v>
      </c>
      <c r="F754" s="83">
        <v>42107</v>
      </c>
      <c r="G754" s="137">
        <v>27.177999999999997</v>
      </c>
      <c r="H754" s="146">
        <v>2.794</v>
      </c>
      <c r="I754" s="83">
        <v>42117</v>
      </c>
      <c r="J754" s="48"/>
      <c r="K754" s="63"/>
      <c r="L754" s="63"/>
      <c r="M754" s="83">
        <v>42157</v>
      </c>
      <c r="N754" s="48"/>
      <c r="O754" s="48"/>
      <c r="P754" s="49" t="s">
        <v>24</v>
      </c>
      <c r="Q754" s="161">
        <v>33.274000000000001</v>
      </c>
      <c r="R754" s="83">
        <v>42233</v>
      </c>
      <c r="S754" s="56"/>
      <c r="T754" s="57"/>
      <c r="U754" s="57" t="s">
        <v>24</v>
      </c>
      <c r="V754" s="169">
        <v>36</v>
      </c>
      <c r="W754" s="153">
        <v>5.2</v>
      </c>
      <c r="X754" s="80"/>
      <c r="Y754" s="25"/>
      <c r="Z754" s="25"/>
      <c r="AA754" s="26"/>
      <c r="AB754" s="28"/>
      <c r="AC754" s="25"/>
      <c r="AD754" s="25"/>
      <c r="AE754" s="26"/>
    </row>
    <row r="755" spans="1:31" ht="15" customHeight="1">
      <c r="A755" s="109" t="s">
        <v>42</v>
      </c>
      <c r="B755" s="24" t="s">
        <v>28</v>
      </c>
      <c r="C755" s="24" t="s">
        <v>29</v>
      </c>
      <c r="D755" s="24">
        <v>12</v>
      </c>
      <c r="E755" s="89" t="s">
        <v>27</v>
      </c>
      <c r="F755" s="83">
        <v>42107</v>
      </c>
      <c r="G755" s="137">
        <v>31.242000000000001</v>
      </c>
      <c r="H755" s="146">
        <v>3.556</v>
      </c>
      <c r="I755" s="83">
        <v>42117</v>
      </c>
      <c r="J755" s="48"/>
      <c r="K755" s="63"/>
      <c r="L755" s="63"/>
      <c r="M755" s="83">
        <v>42157</v>
      </c>
      <c r="N755" s="48"/>
      <c r="O755" s="48"/>
      <c r="P755" s="48"/>
      <c r="Q755" s="161">
        <v>33.527999999999999</v>
      </c>
      <c r="R755" s="83">
        <v>42233</v>
      </c>
      <c r="S755" s="56"/>
      <c r="T755" s="56"/>
      <c r="U755" s="56"/>
      <c r="V755" s="169">
        <v>33</v>
      </c>
      <c r="W755" s="153">
        <v>3.9</v>
      </c>
      <c r="X755" s="80"/>
      <c r="Y755" s="25"/>
      <c r="Z755" s="25"/>
      <c r="AA755" s="26"/>
      <c r="AB755" s="28"/>
      <c r="AC755" s="25"/>
      <c r="AD755" s="25"/>
      <c r="AE755" s="26"/>
    </row>
    <row r="756" spans="1:31" ht="15" customHeight="1">
      <c r="A756" s="109" t="s">
        <v>42</v>
      </c>
      <c r="B756" s="24" t="s">
        <v>28</v>
      </c>
      <c r="C756" s="24" t="s">
        <v>29</v>
      </c>
      <c r="D756" s="24">
        <v>13</v>
      </c>
      <c r="E756" s="89" t="s">
        <v>27</v>
      </c>
      <c r="F756" s="83">
        <v>42107</v>
      </c>
      <c r="G756" s="137">
        <v>25.4</v>
      </c>
      <c r="H756" s="146">
        <v>5.3339999999999996</v>
      </c>
      <c r="I756" s="83">
        <v>42117</v>
      </c>
      <c r="J756" s="48"/>
      <c r="K756" s="63"/>
      <c r="L756" s="63"/>
      <c r="M756" s="83">
        <v>42157</v>
      </c>
      <c r="N756" s="48"/>
      <c r="O756" s="49" t="s">
        <v>24</v>
      </c>
      <c r="P756" s="49" t="s">
        <v>24</v>
      </c>
      <c r="Q756" s="161">
        <v>26.67</v>
      </c>
      <c r="R756" s="83">
        <v>42233</v>
      </c>
      <c r="S756" s="56"/>
      <c r="T756" s="57" t="s">
        <v>24</v>
      </c>
      <c r="U756" s="57" t="s">
        <v>24</v>
      </c>
      <c r="V756" s="169"/>
      <c r="W756" s="153"/>
      <c r="X756" s="80"/>
      <c r="Y756" s="25"/>
      <c r="Z756" s="25"/>
      <c r="AA756" s="26"/>
      <c r="AB756" s="28"/>
      <c r="AC756" s="25"/>
      <c r="AD756" s="25"/>
      <c r="AE756" s="26"/>
    </row>
    <row r="757" spans="1:31" ht="15" customHeight="1">
      <c r="A757" s="109" t="s">
        <v>42</v>
      </c>
      <c r="B757" s="24" t="s">
        <v>28</v>
      </c>
      <c r="C757" s="24" t="s">
        <v>29</v>
      </c>
      <c r="D757" s="24">
        <v>14</v>
      </c>
      <c r="E757" s="89" t="s">
        <v>27</v>
      </c>
      <c r="F757" s="83">
        <v>42107</v>
      </c>
      <c r="G757" s="137">
        <v>20.827999999999999</v>
      </c>
      <c r="H757" s="146">
        <v>2.2859999999999996</v>
      </c>
      <c r="I757" s="83">
        <v>42117</v>
      </c>
      <c r="J757" s="48"/>
      <c r="K757" s="63"/>
      <c r="L757" s="63"/>
      <c r="M757" s="83">
        <v>42157</v>
      </c>
      <c r="N757" s="48"/>
      <c r="O757" s="48"/>
      <c r="P757" s="49" t="s">
        <v>24</v>
      </c>
      <c r="Q757" s="161">
        <v>25.907999999999998</v>
      </c>
      <c r="R757" s="83">
        <v>42233</v>
      </c>
      <c r="S757" s="56"/>
      <c r="T757" s="57"/>
      <c r="U757" s="57" t="s">
        <v>24</v>
      </c>
      <c r="V757" s="169">
        <v>43</v>
      </c>
      <c r="W757" s="153">
        <v>3.9</v>
      </c>
      <c r="X757" s="80"/>
      <c r="Y757" s="25"/>
      <c r="Z757" s="25"/>
      <c r="AA757" s="26"/>
      <c r="AB757" s="28"/>
      <c r="AC757" s="25"/>
      <c r="AD757" s="25"/>
      <c r="AE757" s="26"/>
    </row>
    <row r="758" spans="1:31" ht="15" customHeight="1">
      <c r="A758" s="109" t="s">
        <v>42</v>
      </c>
      <c r="B758" s="24" t="s">
        <v>28</v>
      </c>
      <c r="C758" s="24" t="s">
        <v>29</v>
      </c>
      <c r="D758" s="24">
        <v>15</v>
      </c>
      <c r="E758" s="89" t="s">
        <v>27</v>
      </c>
      <c r="F758" s="83">
        <v>42107</v>
      </c>
      <c r="G758" s="137">
        <v>21.59</v>
      </c>
      <c r="H758" s="146">
        <v>3.0479999999999996</v>
      </c>
      <c r="I758" s="83">
        <v>42117</v>
      </c>
      <c r="J758" s="48"/>
      <c r="K758" s="63"/>
      <c r="L758" s="63"/>
      <c r="M758" s="83">
        <v>42157</v>
      </c>
      <c r="N758" s="48"/>
      <c r="O758" s="48"/>
      <c r="P758" s="49" t="s">
        <v>24</v>
      </c>
      <c r="Q758" s="161">
        <v>26.67</v>
      </c>
      <c r="R758" s="83">
        <v>42233</v>
      </c>
      <c r="S758" s="56"/>
      <c r="T758" s="57"/>
      <c r="U758" s="57" t="s">
        <v>24</v>
      </c>
      <c r="V758" s="169">
        <v>33</v>
      </c>
      <c r="W758" s="153">
        <v>3.5</v>
      </c>
      <c r="X758" s="80"/>
      <c r="Y758" s="25"/>
      <c r="Z758" s="25"/>
      <c r="AA758" s="26"/>
      <c r="AB758" s="28"/>
      <c r="AC758" s="25"/>
      <c r="AD758" s="25"/>
      <c r="AE758" s="26"/>
    </row>
    <row r="759" spans="1:31" ht="15" customHeight="1">
      <c r="A759" s="109" t="s">
        <v>42</v>
      </c>
      <c r="B759" s="24" t="s">
        <v>28</v>
      </c>
      <c r="C759" s="24" t="s">
        <v>29</v>
      </c>
      <c r="D759" s="24">
        <v>16</v>
      </c>
      <c r="E759" s="89" t="s">
        <v>27</v>
      </c>
      <c r="F759" s="83">
        <v>42107</v>
      </c>
      <c r="G759" s="137">
        <v>33.274000000000001</v>
      </c>
      <c r="H759" s="146">
        <v>4.0640000000000001</v>
      </c>
      <c r="I759" s="83">
        <v>42117</v>
      </c>
      <c r="J759" s="48"/>
      <c r="K759" s="63"/>
      <c r="L759" s="63"/>
      <c r="M759" s="83">
        <v>42157</v>
      </c>
      <c r="N759" s="48"/>
      <c r="O759" s="48"/>
      <c r="P759" s="49" t="s">
        <v>24</v>
      </c>
      <c r="Q759" s="161">
        <v>40.894000000000005</v>
      </c>
      <c r="R759" s="83">
        <v>42233</v>
      </c>
      <c r="S759" s="56"/>
      <c r="T759" s="57"/>
      <c r="U759" s="57" t="s">
        <v>24</v>
      </c>
      <c r="V759" s="169">
        <v>58</v>
      </c>
      <c r="W759" s="153">
        <v>5.9</v>
      </c>
      <c r="X759" s="80"/>
      <c r="Y759" s="25"/>
      <c r="Z759" s="25"/>
      <c r="AA759" s="26"/>
      <c r="AB759" s="28"/>
      <c r="AC759" s="25"/>
      <c r="AD759" s="25"/>
      <c r="AE759" s="26"/>
    </row>
    <row r="760" spans="1:31" ht="15" customHeight="1">
      <c r="A760" s="109" t="s">
        <v>42</v>
      </c>
      <c r="B760" s="24" t="s">
        <v>28</v>
      </c>
      <c r="C760" s="24" t="s">
        <v>29</v>
      </c>
      <c r="D760" s="24">
        <v>17</v>
      </c>
      <c r="E760" s="89" t="s">
        <v>27</v>
      </c>
      <c r="F760" s="83">
        <v>42107</v>
      </c>
      <c r="G760" s="137"/>
      <c r="H760" s="146"/>
      <c r="I760" s="83">
        <v>42117</v>
      </c>
      <c r="J760" s="48"/>
      <c r="K760" s="63"/>
      <c r="L760" s="63"/>
      <c r="M760" s="83">
        <v>42157</v>
      </c>
      <c r="N760" s="48"/>
      <c r="O760" s="48"/>
      <c r="P760" s="48"/>
      <c r="Q760" s="161">
        <v>0</v>
      </c>
      <c r="R760" s="83">
        <v>42233</v>
      </c>
      <c r="S760" s="56"/>
      <c r="T760" s="56"/>
      <c r="U760" s="56"/>
      <c r="V760" s="169"/>
      <c r="W760" s="153"/>
      <c r="X760" s="80"/>
      <c r="Y760" s="25"/>
      <c r="Z760" s="25"/>
      <c r="AA760" s="26"/>
      <c r="AB760" s="28"/>
      <c r="AC760" s="25"/>
      <c r="AD760" s="25"/>
      <c r="AE760" s="26"/>
    </row>
    <row r="761" spans="1:31" ht="15" customHeight="1">
      <c r="A761" s="109" t="s">
        <v>42</v>
      </c>
      <c r="B761" s="24" t="s">
        <v>28</v>
      </c>
      <c r="C761" s="24" t="s">
        <v>29</v>
      </c>
      <c r="D761" s="24">
        <v>18</v>
      </c>
      <c r="E761" s="89" t="s">
        <v>27</v>
      </c>
      <c r="F761" s="83">
        <v>42107</v>
      </c>
      <c r="G761" s="137"/>
      <c r="H761" s="146"/>
      <c r="I761" s="83">
        <v>42117</v>
      </c>
      <c r="J761" s="48"/>
      <c r="K761" s="63"/>
      <c r="L761" s="63"/>
      <c r="M761" s="83">
        <v>42157</v>
      </c>
      <c r="N761" s="48"/>
      <c r="O761" s="48"/>
      <c r="P761" s="48"/>
      <c r="Q761" s="161">
        <v>0</v>
      </c>
      <c r="R761" s="83">
        <v>42233</v>
      </c>
      <c r="S761" s="56"/>
      <c r="T761" s="56"/>
      <c r="U761" s="56"/>
      <c r="V761" s="169"/>
      <c r="W761" s="153"/>
      <c r="X761" s="80"/>
      <c r="Y761" s="25"/>
      <c r="Z761" s="25"/>
      <c r="AA761" s="26"/>
      <c r="AB761" s="28"/>
      <c r="AC761" s="25"/>
      <c r="AD761" s="25"/>
      <c r="AE761" s="26"/>
    </row>
    <row r="762" spans="1:31" ht="15" customHeight="1">
      <c r="A762" s="109" t="s">
        <v>42</v>
      </c>
      <c r="B762" s="24" t="s">
        <v>28</v>
      </c>
      <c r="C762" s="24" t="s">
        <v>29</v>
      </c>
      <c r="D762" s="24">
        <v>19</v>
      </c>
      <c r="E762" s="89" t="s">
        <v>27</v>
      </c>
      <c r="F762" s="83">
        <v>42107</v>
      </c>
      <c r="G762" s="137"/>
      <c r="H762" s="146"/>
      <c r="I762" s="83">
        <v>42117</v>
      </c>
      <c r="J762" s="48"/>
      <c r="K762" s="63"/>
      <c r="L762" s="63"/>
      <c r="M762" s="83">
        <v>42157</v>
      </c>
      <c r="N762" s="48"/>
      <c r="O762" s="48"/>
      <c r="P762" s="48"/>
      <c r="Q762" s="161">
        <v>0</v>
      </c>
      <c r="R762" s="83">
        <v>42233</v>
      </c>
      <c r="S762" s="56"/>
      <c r="T762" s="56"/>
      <c r="U762" s="56"/>
      <c r="V762" s="169"/>
      <c r="W762" s="153"/>
      <c r="X762" s="80"/>
      <c r="Y762" s="25"/>
      <c r="Z762" s="25"/>
      <c r="AA762" s="26"/>
      <c r="AB762" s="28"/>
      <c r="AC762" s="25"/>
      <c r="AD762" s="25"/>
      <c r="AE762" s="26"/>
    </row>
    <row r="763" spans="1:31" ht="15" customHeight="1">
      <c r="A763" s="109" t="s">
        <v>42</v>
      </c>
      <c r="B763" s="24" t="s">
        <v>28</v>
      </c>
      <c r="C763" s="24" t="s">
        <v>29</v>
      </c>
      <c r="D763" s="24">
        <v>20</v>
      </c>
      <c r="E763" s="89" t="s">
        <v>27</v>
      </c>
      <c r="F763" s="83">
        <v>42107</v>
      </c>
      <c r="G763" s="137"/>
      <c r="H763" s="146"/>
      <c r="I763" s="83">
        <v>42117</v>
      </c>
      <c r="J763" s="48"/>
      <c r="K763" s="63"/>
      <c r="L763" s="63"/>
      <c r="M763" s="83">
        <v>42157</v>
      </c>
      <c r="N763" s="48"/>
      <c r="O763" s="48"/>
      <c r="P763" s="48"/>
      <c r="Q763" s="161">
        <v>0</v>
      </c>
      <c r="R763" s="83">
        <v>42233</v>
      </c>
      <c r="S763" s="56"/>
      <c r="T763" s="56"/>
      <c r="U763" s="56"/>
      <c r="V763" s="169"/>
      <c r="W763" s="153"/>
      <c r="X763" s="80"/>
      <c r="Y763" s="25"/>
      <c r="Z763" s="25"/>
      <c r="AA763" s="26"/>
      <c r="AB763" s="28"/>
      <c r="AC763" s="25"/>
      <c r="AD763" s="25"/>
      <c r="AE763" s="26"/>
    </row>
    <row r="764" spans="1:31" ht="15" customHeight="1">
      <c r="A764" s="110" t="s">
        <v>42</v>
      </c>
      <c r="B764" s="29" t="s">
        <v>30</v>
      </c>
      <c r="C764" s="29" t="s">
        <v>26</v>
      </c>
      <c r="D764" s="29">
        <v>1</v>
      </c>
      <c r="E764" s="101" t="s">
        <v>27</v>
      </c>
      <c r="F764" s="100">
        <v>42107</v>
      </c>
      <c r="G764" s="138">
        <v>13.462</v>
      </c>
      <c r="H764" s="147">
        <v>1.778</v>
      </c>
      <c r="I764" s="90">
        <v>42117</v>
      </c>
      <c r="J764" s="18"/>
      <c r="K764" s="64"/>
      <c r="L764" s="64"/>
      <c r="M764" s="90">
        <v>42157</v>
      </c>
      <c r="N764" s="18"/>
      <c r="O764" s="31" t="s">
        <v>24</v>
      </c>
      <c r="P764" s="18"/>
      <c r="Q764" s="157">
        <v>13.97</v>
      </c>
      <c r="R764" s="85">
        <v>42233</v>
      </c>
      <c r="S764" s="60"/>
      <c r="T764" s="59" t="s">
        <v>24</v>
      </c>
      <c r="U764" s="59"/>
      <c r="V764" s="170"/>
      <c r="W764" s="154"/>
      <c r="X764" s="78"/>
      <c r="Y764" s="30"/>
      <c r="Z764" s="30"/>
      <c r="AA764" s="30"/>
      <c r="AB764" s="30"/>
      <c r="AC764" s="30"/>
      <c r="AD764" s="30"/>
      <c r="AE764" s="30"/>
    </row>
    <row r="765" spans="1:31" ht="15" customHeight="1">
      <c r="A765" s="111" t="s">
        <v>42</v>
      </c>
      <c r="B765" s="31" t="s">
        <v>30</v>
      </c>
      <c r="C765" s="31" t="s">
        <v>26</v>
      </c>
      <c r="D765" s="31">
        <v>2</v>
      </c>
      <c r="E765" s="103" t="s">
        <v>27</v>
      </c>
      <c r="F765" s="102">
        <v>42107</v>
      </c>
      <c r="G765" s="139">
        <v>10.16</v>
      </c>
      <c r="H765" s="148">
        <v>2.794</v>
      </c>
      <c r="I765" s="91">
        <v>42117</v>
      </c>
      <c r="J765" s="18"/>
      <c r="K765" s="64"/>
      <c r="L765" s="64"/>
      <c r="M765" s="91">
        <v>42157</v>
      </c>
      <c r="N765" s="18"/>
      <c r="O765" s="18"/>
      <c r="P765" s="18"/>
      <c r="Q765" s="157">
        <v>10.668000000000001</v>
      </c>
      <c r="R765" s="85">
        <v>42233</v>
      </c>
      <c r="S765" s="60"/>
      <c r="T765" s="60"/>
      <c r="U765" s="60"/>
      <c r="V765" s="170" t="s">
        <v>39</v>
      </c>
      <c r="W765" s="154">
        <v>2.6</v>
      </c>
      <c r="X765" s="36"/>
      <c r="Y765" s="18"/>
      <c r="Z765" s="18"/>
      <c r="AA765" s="18"/>
      <c r="AB765" s="18"/>
      <c r="AC765" s="18"/>
      <c r="AD765" s="18"/>
      <c r="AE765" s="18"/>
    </row>
    <row r="766" spans="1:31" ht="15" customHeight="1">
      <c r="A766" s="111" t="s">
        <v>42</v>
      </c>
      <c r="B766" s="31" t="s">
        <v>30</v>
      </c>
      <c r="C766" s="31" t="s">
        <v>26</v>
      </c>
      <c r="D766" s="31">
        <v>3</v>
      </c>
      <c r="E766" s="103" t="s">
        <v>27</v>
      </c>
      <c r="F766" s="102">
        <v>42107</v>
      </c>
      <c r="G766" s="139">
        <v>26.416</v>
      </c>
      <c r="H766" s="148">
        <v>2.794</v>
      </c>
      <c r="I766" s="91">
        <v>42117</v>
      </c>
      <c r="J766" s="18"/>
      <c r="K766" s="64"/>
      <c r="L766" s="64"/>
      <c r="M766" s="91">
        <v>42157</v>
      </c>
      <c r="N766" s="18"/>
      <c r="O766" s="18"/>
      <c r="P766" s="18"/>
      <c r="Q766" s="157">
        <v>30.988</v>
      </c>
      <c r="R766" s="85">
        <v>42233</v>
      </c>
      <c r="S766" s="60"/>
      <c r="T766" s="60"/>
      <c r="U766" s="60"/>
      <c r="V766" s="170">
        <v>39</v>
      </c>
      <c r="W766" s="154">
        <v>4.5</v>
      </c>
      <c r="X766" s="36"/>
      <c r="Y766" s="18"/>
      <c r="Z766" s="18"/>
      <c r="AA766" s="18"/>
      <c r="AB766" s="18"/>
      <c r="AC766" s="18"/>
      <c r="AD766" s="18"/>
      <c r="AE766" s="18"/>
    </row>
    <row r="767" spans="1:31" ht="15" customHeight="1">
      <c r="A767" s="111" t="s">
        <v>42</v>
      </c>
      <c r="B767" s="31" t="s">
        <v>30</v>
      </c>
      <c r="C767" s="31" t="s">
        <v>26</v>
      </c>
      <c r="D767" s="31">
        <v>4</v>
      </c>
      <c r="E767" s="103" t="s">
        <v>27</v>
      </c>
      <c r="F767" s="102">
        <v>42107</v>
      </c>
      <c r="G767" s="139">
        <v>25.654</v>
      </c>
      <c r="H767" s="148">
        <v>2.54</v>
      </c>
      <c r="I767" s="91">
        <v>42117</v>
      </c>
      <c r="J767" s="18"/>
      <c r="K767" s="64"/>
      <c r="L767" s="64"/>
      <c r="M767" s="91">
        <v>42157</v>
      </c>
      <c r="N767" s="18"/>
      <c r="O767" s="18"/>
      <c r="P767" s="18"/>
      <c r="Q767" s="157">
        <v>32.765999999999998</v>
      </c>
      <c r="R767" s="85">
        <v>42233</v>
      </c>
      <c r="S767" s="60"/>
      <c r="T767" s="60"/>
      <c r="U767" s="60"/>
      <c r="V767" s="170">
        <v>43</v>
      </c>
      <c r="W767" s="154">
        <v>4.5</v>
      </c>
      <c r="X767" s="36"/>
      <c r="Y767" s="18"/>
      <c r="Z767" s="18"/>
      <c r="AA767" s="18"/>
      <c r="AB767" s="18"/>
      <c r="AC767" s="18"/>
      <c r="AD767" s="18"/>
      <c r="AE767" s="18"/>
    </row>
    <row r="768" spans="1:31" ht="15" customHeight="1">
      <c r="A768" s="111" t="s">
        <v>42</v>
      </c>
      <c r="B768" s="31" t="s">
        <v>30</v>
      </c>
      <c r="C768" s="31" t="s">
        <v>26</v>
      </c>
      <c r="D768" s="31">
        <v>5</v>
      </c>
      <c r="E768" s="103" t="s">
        <v>27</v>
      </c>
      <c r="F768" s="102">
        <v>42107</v>
      </c>
      <c r="G768" s="139">
        <v>33.527999999999999</v>
      </c>
      <c r="H768" s="148">
        <v>3.302</v>
      </c>
      <c r="I768" s="91">
        <v>42117</v>
      </c>
      <c r="J768" s="18"/>
      <c r="K768" s="64"/>
      <c r="L768" s="64"/>
      <c r="M768" s="91">
        <v>42157</v>
      </c>
      <c r="N768" s="18"/>
      <c r="O768" s="18"/>
      <c r="P768" s="18"/>
      <c r="Q768" s="157">
        <v>46.735999999999997</v>
      </c>
      <c r="R768" s="85">
        <v>42233</v>
      </c>
      <c r="S768" s="59" t="s">
        <v>24</v>
      </c>
      <c r="T768" s="60"/>
      <c r="U768" s="60"/>
      <c r="V768" s="170">
        <v>46</v>
      </c>
      <c r="W768" s="154" t="s">
        <v>66</v>
      </c>
      <c r="X768" s="36"/>
      <c r="Y768" s="18"/>
      <c r="Z768" s="18"/>
      <c r="AA768" s="18"/>
      <c r="AB768" s="18"/>
      <c r="AC768" s="18"/>
      <c r="AD768" s="18"/>
      <c r="AE768" s="18"/>
    </row>
    <row r="769" spans="1:31" ht="15" customHeight="1">
      <c r="A769" s="111" t="s">
        <v>42</v>
      </c>
      <c r="B769" s="31" t="s">
        <v>30</v>
      </c>
      <c r="C769" s="31" t="s">
        <v>26</v>
      </c>
      <c r="D769" s="31">
        <v>6</v>
      </c>
      <c r="E769" s="103" t="s">
        <v>27</v>
      </c>
      <c r="F769" s="102">
        <v>42107</v>
      </c>
      <c r="G769" s="139">
        <v>24.637999999999998</v>
      </c>
      <c r="H769" s="148">
        <v>2.2859999999999996</v>
      </c>
      <c r="I769" s="91">
        <v>42117</v>
      </c>
      <c r="J769" s="18"/>
      <c r="K769" s="64"/>
      <c r="L769" s="64"/>
      <c r="M769" s="91">
        <v>42157</v>
      </c>
      <c r="N769" s="18"/>
      <c r="O769" s="18"/>
      <c r="P769" s="18"/>
      <c r="Q769" s="157">
        <v>29.21</v>
      </c>
      <c r="R769" s="85">
        <v>42233</v>
      </c>
      <c r="S769" s="60"/>
      <c r="T769" s="60"/>
      <c r="U769" s="60"/>
      <c r="V769" s="170" t="s">
        <v>78</v>
      </c>
      <c r="W769" s="154" t="s">
        <v>84</v>
      </c>
      <c r="X769" s="36"/>
      <c r="Y769" s="18"/>
      <c r="Z769" s="18"/>
      <c r="AA769" s="18"/>
      <c r="AB769" s="18"/>
      <c r="AC769" s="18"/>
      <c r="AD769" s="18"/>
      <c r="AE769" s="18"/>
    </row>
    <row r="770" spans="1:31" ht="15" customHeight="1">
      <c r="A770" s="111" t="s">
        <v>42</v>
      </c>
      <c r="B770" s="31" t="s">
        <v>30</v>
      </c>
      <c r="C770" s="31" t="s">
        <v>26</v>
      </c>
      <c r="D770" s="31">
        <v>7</v>
      </c>
      <c r="E770" s="103" t="s">
        <v>27</v>
      </c>
      <c r="F770" s="102">
        <v>42107</v>
      </c>
      <c r="G770" s="139">
        <v>21.59</v>
      </c>
      <c r="H770" s="148">
        <v>2.794</v>
      </c>
      <c r="I770" s="91">
        <v>42117</v>
      </c>
      <c r="J770" s="18"/>
      <c r="K770" s="64"/>
      <c r="L770" s="64"/>
      <c r="M770" s="91">
        <v>42157</v>
      </c>
      <c r="N770" s="18"/>
      <c r="O770" s="18"/>
      <c r="P770" s="18"/>
      <c r="Q770" s="157">
        <v>29.972000000000001</v>
      </c>
      <c r="R770" s="85">
        <v>42233</v>
      </c>
      <c r="S770" s="59" t="s">
        <v>24</v>
      </c>
      <c r="T770" s="60"/>
      <c r="U770" s="60"/>
      <c r="V770" s="170" t="s">
        <v>78</v>
      </c>
      <c r="W770" s="154" t="s">
        <v>95</v>
      </c>
      <c r="X770" s="36"/>
      <c r="Y770" s="18"/>
      <c r="Z770" s="18"/>
      <c r="AA770" s="18"/>
      <c r="AB770" s="18"/>
      <c r="AC770" s="18"/>
      <c r="AD770" s="18"/>
      <c r="AE770" s="18"/>
    </row>
    <row r="771" spans="1:31" ht="15" customHeight="1">
      <c r="A771" s="111" t="s">
        <v>42</v>
      </c>
      <c r="B771" s="31" t="s">
        <v>30</v>
      </c>
      <c r="C771" s="31" t="s">
        <v>26</v>
      </c>
      <c r="D771" s="31">
        <v>8</v>
      </c>
      <c r="E771" s="103" t="s">
        <v>27</v>
      </c>
      <c r="F771" s="102">
        <v>42107</v>
      </c>
      <c r="G771" s="139">
        <v>18.796000000000003</v>
      </c>
      <c r="H771" s="148">
        <v>2.2859999999999996</v>
      </c>
      <c r="I771" s="91">
        <v>42117</v>
      </c>
      <c r="J771" s="18"/>
      <c r="K771" s="64"/>
      <c r="L771" s="64"/>
      <c r="M771" s="91">
        <v>42157</v>
      </c>
      <c r="N771" s="18"/>
      <c r="O771" s="18"/>
      <c r="P771" s="18"/>
      <c r="Q771" s="157">
        <v>22.352000000000004</v>
      </c>
      <c r="R771" s="85">
        <v>42233</v>
      </c>
      <c r="S771" s="60"/>
      <c r="T771" s="60"/>
      <c r="U771" s="60"/>
      <c r="V771" s="170" t="s">
        <v>115</v>
      </c>
      <c r="W771" s="154" t="s">
        <v>101</v>
      </c>
      <c r="X771" s="36"/>
      <c r="Y771" s="18"/>
      <c r="Z771" s="18"/>
      <c r="AA771" s="18"/>
      <c r="AB771" s="18"/>
      <c r="AC771" s="18"/>
      <c r="AD771" s="18"/>
      <c r="AE771" s="18"/>
    </row>
    <row r="772" spans="1:31" ht="15" customHeight="1">
      <c r="A772" s="111" t="s">
        <v>42</v>
      </c>
      <c r="B772" s="31" t="s">
        <v>30</v>
      </c>
      <c r="C772" s="31" t="s">
        <v>26</v>
      </c>
      <c r="D772" s="31">
        <v>9</v>
      </c>
      <c r="E772" s="103" t="s">
        <v>27</v>
      </c>
      <c r="F772" s="102">
        <v>42107</v>
      </c>
      <c r="G772" s="139">
        <v>20.573999999999998</v>
      </c>
      <c r="H772" s="148">
        <v>3.302</v>
      </c>
      <c r="I772" s="91">
        <v>42117</v>
      </c>
      <c r="J772" s="18"/>
      <c r="K772" s="64"/>
      <c r="L772" s="64"/>
      <c r="M772" s="91">
        <v>42157</v>
      </c>
      <c r="N772" s="18"/>
      <c r="O772" s="18"/>
      <c r="P772" s="18"/>
      <c r="Q772" s="157">
        <v>28.193999999999999</v>
      </c>
      <c r="R772" s="85">
        <v>42233</v>
      </c>
      <c r="S772" s="60"/>
      <c r="T772" s="60"/>
      <c r="U772" s="60"/>
      <c r="V772" s="170" t="s">
        <v>78</v>
      </c>
      <c r="W772" s="154" t="s">
        <v>106</v>
      </c>
      <c r="X772" s="36"/>
      <c r="Y772" s="18"/>
      <c r="Z772" s="18"/>
      <c r="AA772" s="18"/>
      <c r="AB772" s="18"/>
      <c r="AC772" s="18"/>
      <c r="AD772" s="18"/>
      <c r="AE772" s="18"/>
    </row>
    <row r="773" spans="1:31" ht="15" customHeight="1">
      <c r="A773" s="111" t="s">
        <v>42</v>
      </c>
      <c r="B773" s="31" t="s">
        <v>30</v>
      </c>
      <c r="C773" s="31" t="s">
        <v>26</v>
      </c>
      <c r="D773" s="31">
        <v>10</v>
      </c>
      <c r="E773" s="103" t="s">
        <v>27</v>
      </c>
      <c r="F773" s="102">
        <v>42107</v>
      </c>
      <c r="G773" s="139">
        <v>21.843999999999998</v>
      </c>
      <c r="H773" s="148">
        <v>4.0640000000000001</v>
      </c>
      <c r="I773" s="91">
        <v>42117</v>
      </c>
      <c r="J773" s="18"/>
      <c r="K773" s="64"/>
      <c r="L773" s="64"/>
      <c r="M773" s="91">
        <v>42157</v>
      </c>
      <c r="N773" s="18"/>
      <c r="O773" s="18"/>
      <c r="P773" s="18"/>
      <c r="Q773" s="157">
        <v>28.447999999999997</v>
      </c>
      <c r="R773" s="85">
        <v>42233</v>
      </c>
      <c r="S773" s="60"/>
      <c r="T773" s="60"/>
      <c r="U773" s="60"/>
      <c r="V773" s="170" t="s">
        <v>122</v>
      </c>
      <c r="W773" s="154" t="s">
        <v>95</v>
      </c>
      <c r="X773" s="36"/>
      <c r="Y773" s="18"/>
      <c r="Z773" s="18"/>
      <c r="AA773" s="18"/>
      <c r="AB773" s="18"/>
      <c r="AC773" s="18"/>
      <c r="AD773" s="18"/>
      <c r="AE773" s="18"/>
    </row>
    <row r="774" spans="1:31" ht="15" customHeight="1">
      <c r="A774" s="111" t="s">
        <v>42</v>
      </c>
      <c r="B774" s="31" t="s">
        <v>30</v>
      </c>
      <c r="C774" s="31" t="s">
        <v>26</v>
      </c>
      <c r="D774" s="31">
        <v>11</v>
      </c>
      <c r="E774" s="103" t="s">
        <v>27</v>
      </c>
      <c r="F774" s="102">
        <v>42107</v>
      </c>
      <c r="G774" s="139">
        <v>28.447999999999997</v>
      </c>
      <c r="H774" s="148">
        <v>2.794</v>
      </c>
      <c r="I774" s="91">
        <v>42117</v>
      </c>
      <c r="J774" s="18"/>
      <c r="K774" s="64"/>
      <c r="L774" s="64"/>
      <c r="M774" s="91">
        <v>42157</v>
      </c>
      <c r="N774" s="18"/>
      <c r="O774" s="18"/>
      <c r="P774" s="18"/>
      <c r="Q774" s="157">
        <v>38.353999999999999</v>
      </c>
      <c r="R774" s="85">
        <v>42233</v>
      </c>
      <c r="S774" s="60"/>
      <c r="T774" s="60"/>
      <c r="U774" s="60"/>
      <c r="V774" s="170" t="s">
        <v>111</v>
      </c>
      <c r="W774" s="154" t="s">
        <v>108</v>
      </c>
      <c r="X774" s="36"/>
      <c r="Y774" s="18"/>
      <c r="Z774" s="18"/>
      <c r="AA774" s="18"/>
      <c r="AB774" s="18"/>
      <c r="AC774" s="18"/>
      <c r="AD774" s="18"/>
      <c r="AE774" s="18"/>
    </row>
    <row r="775" spans="1:31" ht="15" customHeight="1">
      <c r="A775" s="111" t="s">
        <v>42</v>
      </c>
      <c r="B775" s="31" t="s">
        <v>30</v>
      </c>
      <c r="C775" s="31" t="s">
        <v>26</v>
      </c>
      <c r="D775" s="31">
        <v>12</v>
      </c>
      <c r="E775" s="103" t="s">
        <v>27</v>
      </c>
      <c r="F775" s="102">
        <v>42107</v>
      </c>
      <c r="G775" s="139">
        <v>21.336000000000002</v>
      </c>
      <c r="H775" s="148">
        <v>3.556</v>
      </c>
      <c r="I775" s="91">
        <v>42117</v>
      </c>
      <c r="J775" s="18"/>
      <c r="K775" s="64"/>
      <c r="L775" s="64"/>
      <c r="M775" s="91">
        <v>42157</v>
      </c>
      <c r="N775" s="18"/>
      <c r="O775" s="18"/>
      <c r="P775" s="18"/>
      <c r="Q775" s="157">
        <v>30.733999999999998</v>
      </c>
      <c r="R775" s="85">
        <v>42233</v>
      </c>
      <c r="S775" s="60"/>
      <c r="T775" s="60"/>
      <c r="U775" s="60"/>
      <c r="V775" s="170" t="s">
        <v>96</v>
      </c>
      <c r="W775" s="154" t="s">
        <v>102</v>
      </c>
      <c r="X775" s="36"/>
      <c r="Y775" s="18"/>
      <c r="Z775" s="18"/>
      <c r="AA775" s="18"/>
      <c r="AB775" s="18"/>
      <c r="AC775" s="18"/>
      <c r="AD775" s="18"/>
      <c r="AE775" s="18"/>
    </row>
    <row r="776" spans="1:31" ht="15" customHeight="1">
      <c r="A776" s="111" t="s">
        <v>42</v>
      </c>
      <c r="B776" s="31" t="s">
        <v>30</v>
      </c>
      <c r="C776" s="31" t="s">
        <v>26</v>
      </c>
      <c r="D776" s="31">
        <v>13</v>
      </c>
      <c r="E776" s="103" t="s">
        <v>27</v>
      </c>
      <c r="F776" s="102">
        <v>42107</v>
      </c>
      <c r="G776" s="139">
        <v>21.843999999999998</v>
      </c>
      <c r="H776" s="148">
        <v>2.2859999999999996</v>
      </c>
      <c r="I776" s="91">
        <v>42117</v>
      </c>
      <c r="J776" s="18"/>
      <c r="K776" s="64"/>
      <c r="L776" s="64"/>
      <c r="M776" s="91">
        <v>42157</v>
      </c>
      <c r="N776" s="18"/>
      <c r="O776" s="18"/>
      <c r="P776" s="18"/>
      <c r="Q776" s="157">
        <v>27.686</v>
      </c>
      <c r="R776" s="85">
        <v>42233</v>
      </c>
      <c r="S776" s="60"/>
      <c r="T776" s="60"/>
      <c r="U776" s="60"/>
      <c r="V776" s="170" t="s">
        <v>117</v>
      </c>
      <c r="W776" s="154" t="s">
        <v>72</v>
      </c>
      <c r="X776" s="36"/>
      <c r="Y776" s="18"/>
      <c r="Z776" s="18"/>
      <c r="AA776" s="18"/>
      <c r="AB776" s="18"/>
      <c r="AC776" s="18"/>
      <c r="AD776" s="18"/>
      <c r="AE776" s="18"/>
    </row>
    <row r="777" spans="1:31" ht="15" customHeight="1">
      <c r="A777" s="111" t="s">
        <v>42</v>
      </c>
      <c r="B777" s="31" t="s">
        <v>30</v>
      </c>
      <c r="C777" s="31" t="s">
        <v>26</v>
      </c>
      <c r="D777" s="31">
        <v>14</v>
      </c>
      <c r="E777" s="103" t="s">
        <v>27</v>
      </c>
      <c r="F777" s="102">
        <v>42107</v>
      </c>
      <c r="G777" s="139">
        <v>23.622000000000003</v>
      </c>
      <c r="H777" s="148">
        <v>3.0479999999999996</v>
      </c>
      <c r="I777" s="91">
        <v>42117</v>
      </c>
      <c r="J777" s="18"/>
      <c r="K777" s="64"/>
      <c r="L777" s="64"/>
      <c r="M777" s="91">
        <v>42157</v>
      </c>
      <c r="N777" s="18"/>
      <c r="O777" s="18"/>
      <c r="P777" s="18"/>
      <c r="Q777" s="157">
        <v>36.067999999999998</v>
      </c>
      <c r="R777" s="85">
        <v>42233</v>
      </c>
      <c r="S777" s="60"/>
      <c r="T777" s="60"/>
      <c r="U777" s="60"/>
      <c r="V777" s="170" t="s">
        <v>109</v>
      </c>
      <c r="W777" s="154" t="s">
        <v>124</v>
      </c>
      <c r="X777" s="36"/>
      <c r="Y777" s="18"/>
      <c r="Z777" s="18"/>
      <c r="AA777" s="18"/>
      <c r="AB777" s="18"/>
      <c r="AC777" s="18"/>
      <c r="AD777" s="18"/>
      <c r="AE777" s="18"/>
    </row>
    <row r="778" spans="1:31" ht="15" customHeight="1">
      <c r="A778" s="111" t="s">
        <v>42</v>
      </c>
      <c r="B778" s="31" t="s">
        <v>30</v>
      </c>
      <c r="C778" s="31" t="s">
        <v>26</v>
      </c>
      <c r="D778" s="31">
        <v>15</v>
      </c>
      <c r="E778" s="103" t="s">
        <v>27</v>
      </c>
      <c r="F778" s="102">
        <v>42107</v>
      </c>
      <c r="G778" s="139">
        <v>20.827999999999999</v>
      </c>
      <c r="H778" s="148">
        <v>2.54</v>
      </c>
      <c r="I778" s="91">
        <v>42117</v>
      </c>
      <c r="J778" s="18"/>
      <c r="K778" s="64"/>
      <c r="L778" s="64"/>
      <c r="M778" s="91">
        <v>42157</v>
      </c>
      <c r="N778" s="18"/>
      <c r="O778" s="18"/>
      <c r="P778" s="18"/>
      <c r="Q778" s="157">
        <v>29.21</v>
      </c>
      <c r="R778" s="85">
        <v>42233</v>
      </c>
      <c r="S778" s="60"/>
      <c r="T778" s="59" t="s">
        <v>24</v>
      </c>
      <c r="U778" s="59"/>
      <c r="V778" s="170" t="s">
        <v>67</v>
      </c>
      <c r="W778" s="154" t="s">
        <v>87</v>
      </c>
      <c r="X778" s="36"/>
      <c r="Y778" s="18"/>
      <c r="Z778" s="18"/>
      <c r="AA778" s="18"/>
      <c r="AB778" s="18"/>
      <c r="AC778" s="18"/>
      <c r="AD778" s="18"/>
      <c r="AE778" s="18"/>
    </row>
    <row r="779" spans="1:31" ht="15" customHeight="1">
      <c r="A779" s="111" t="s">
        <v>42</v>
      </c>
      <c r="B779" s="31" t="s">
        <v>30</v>
      </c>
      <c r="C779" s="31" t="s">
        <v>26</v>
      </c>
      <c r="D779" s="31">
        <v>16</v>
      </c>
      <c r="E779" s="103" t="s">
        <v>27</v>
      </c>
      <c r="F779" s="102">
        <v>42107</v>
      </c>
      <c r="G779" s="139"/>
      <c r="H779" s="148"/>
      <c r="I779" s="91">
        <v>42117</v>
      </c>
      <c r="J779" s="18"/>
      <c r="K779" s="64"/>
      <c r="L779" s="64"/>
      <c r="M779" s="91">
        <v>42157</v>
      </c>
      <c r="N779" s="18"/>
      <c r="O779" s="18"/>
      <c r="P779" s="18"/>
      <c r="Q779" s="157">
        <v>0</v>
      </c>
      <c r="R779" s="85">
        <v>42233</v>
      </c>
      <c r="S779" s="60"/>
      <c r="T779" s="60"/>
      <c r="U779" s="60"/>
      <c r="V779" s="170"/>
      <c r="W779" s="154"/>
      <c r="X779" s="36"/>
      <c r="Y779" s="18"/>
      <c r="Z779" s="18"/>
      <c r="AA779" s="18"/>
      <c r="AB779" s="18"/>
      <c r="AC779" s="18"/>
      <c r="AD779" s="18"/>
      <c r="AE779" s="18"/>
    </row>
    <row r="780" spans="1:31" ht="15" customHeight="1">
      <c r="A780" s="111" t="s">
        <v>42</v>
      </c>
      <c r="B780" s="31" t="s">
        <v>30</v>
      </c>
      <c r="C780" s="31" t="s">
        <v>26</v>
      </c>
      <c r="D780" s="31">
        <v>17</v>
      </c>
      <c r="E780" s="103" t="s">
        <v>27</v>
      </c>
      <c r="F780" s="102">
        <v>42107</v>
      </c>
      <c r="G780" s="139"/>
      <c r="H780" s="148"/>
      <c r="I780" s="91">
        <v>42117</v>
      </c>
      <c r="J780" s="18"/>
      <c r="K780" s="64"/>
      <c r="L780" s="64"/>
      <c r="M780" s="91">
        <v>42157</v>
      </c>
      <c r="N780" s="18"/>
      <c r="O780" s="18"/>
      <c r="P780" s="18"/>
      <c r="Q780" s="157">
        <v>0</v>
      </c>
      <c r="R780" s="85">
        <v>42233</v>
      </c>
      <c r="S780" s="60"/>
      <c r="T780" s="60"/>
      <c r="U780" s="60"/>
      <c r="V780" s="170"/>
      <c r="W780" s="154"/>
      <c r="X780" s="36"/>
      <c r="Y780" s="18"/>
      <c r="Z780" s="18"/>
      <c r="AA780" s="18"/>
      <c r="AB780" s="18"/>
      <c r="AC780" s="18"/>
      <c r="AD780" s="18"/>
      <c r="AE780" s="18"/>
    </row>
    <row r="781" spans="1:31" ht="15" customHeight="1">
      <c r="A781" s="111" t="s">
        <v>42</v>
      </c>
      <c r="B781" s="31" t="s">
        <v>30</v>
      </c>
      <c r="C781" s="31" t="s">
        <v>26</v>
      </c>
      <c r="D781" s="31">
        <v>18</v>
      </c>
      <c r="E781" s="103" t="s">
        <v>27</v>
      </c>
      <c r="F781" s="102">
        <v>42107</v>
      </c>
      <c r="G781" s="139"/>
      <c r="H781" s="148"/>
      <c r="I781" s="91">
        <v>42117</v>
      </c>
      <c r="J781" s="18"/>
      <c r="K781" s="64"/>
      <c r="L781" s="64"/>
      <c r="M781" s="91">
        <v>42157</v>
      </c>
      <c r="N781" s="18"/>
      <c r="O781" s="18"/>
      <c r="P781" s="18"/>
      <c r="Q781" s="157">
        <v>0</v>
      </c>
      <c r="R781" s="85">
        <v>42233</v>
      </c>
      <c r="S781" s="60"/>
      <c r="T781" s="60"/>
      <c r="U781" s="60"/>
      <c r="V781" s="170"/>
      <c r="W781" s="154"/>
      <c r="X781" s="36"/>
      <c r="Y781" s="18"/>
      <c r="Z781" s="18"/>
      <c r="AA781" s="18"/>
      <c r="AB781" s="18"/>
      <c r="AC781" s="18"/>
      <c r="AD781" s="18"/>
      <c r="AE781" s="18"/>
    </row>
    <row r="782" spans="1:31" ht="15" customHeight="1">
      <c r="A782" s="111" t="s">
        <v>42</v>
      </c>
      <c r="B782" s="31" t="s">
        <v>30</v>
      </c>
      <c r="C782" s="31" t="s">
        <v>26</v>
      </c>
      <c r="D782" s="31">
        <v>19</v>
      </c>
      <c r="E782" s="103" t="s">
        <v>27</v>
      </c>
      <c r="F782" s="102">
        <v>42107</v>
      </c>
      <c r="G782" s="139"/>
      <c r="H782" s="148"/>
      <c r="I782" s="91">
        <v>42117</v>
      </c>
      <c r="J782" s="18"/>
      <c r="K782" s="64"/>
      <c r="L782" s="64"/>
      <c r="M782" s="91">
        <v>42157</v>
      </c>
      <c r="N782" s="18"/>
      <c r="O782" s="18"/>
      <c r="P782" s="18"/>
      <c r="Q782" s="157">
        <v>0</v>
      </c>
      <c r="R782" s="85">
        <v>42233</v>
      </c>
      <c r="S782" s="60"/>
      <c r="T782" s="60"/>
      <c r="U782" s="60"/>
      <c r="V782" s="170"/>
      <c r="W782" s="154"/>
      <c r="X782" s="36"/>
      <c r="Y782" s="18"/>
      <c r="Z782" s="18"/>
      <c r="AA782" s="18"/>
      <c r="AB782" s="18"/>
      <c r="AC782" s="18"/>
      <c r="AD782" s="18"/>
      <c r="AE782" s="18"/>
    </row>
    <row r="783" spans="1:31" ht="15" customHeight="1">
      <c r="A783" s="112" t="s">
        <v>42</v>
      </c>
      <c r="B783" s="32" t="s">
        <v>30</v>
      </c>
      <c r="C783" s="32" t="s">
        <v>26</v>
      </c>
      <c r="D783" s="32">
        <v>20</v>
      </c>
      <c r="E783" s="105" t="s">
        <v>27</v>
      </c>
      <c r="F783" s="104">
        <v>42107</v>
      </c>
      <c r="G783" s="140"/>
      <c r="H783" s="149"/>
      <c r="I783" s="92">
        <v>42117</v>
      </c>
      <c r="J783" s="18"/>
      <c r="K783" s="64"/>
      <c r="L783" s="64"/>
      <c r="M783" s="92">
        <v>42157</v>
      </c>
      <c r="N783" s="18"/>
      <c r="O783" s="18"/>
      <c r="P783" s="18"/>
      <c r="Q783" s="157">
        <v>0</v>
      </c>
      <c r="R783" s="85">
        <v>42233</v>
      </c>
      <c r="S783" s="60"/>
      <c r="T783" s="60"/>
      <c r="U783" s="60"/>
      <c r="V783" s="170"/>
      <c r="W783" s="154"/>
      <c r="X783" s="37"/>
      <c r="Y783" s="33"/>
      <c r="Z783" s="33"/>
      <c r="AA783" s="33"/>
      <c r="AB783" s="33"/>
      <c r="AC783" s="33"/>
      <c r="AD783" s="33"/>
      <c r="AE783" s="33"/>
    </row>
    <row r="784" spans="1:31" ht="15" customHeight="1">
      <c r="A784" s="109" t="s">
        <v>42</v>
      </c>
      <c r="B784" s="24" t="s">
        <v>32</v>
      </c>
      <c r="C784" s="24" t="s">
        <v>31</v>
      </c>
      <c r="D784" s="24">
        <v>1</v>
      </c>
      <c r="E784" s="89" t="s">
        <v>27</v>
      </c>
      <c r="F784" s="83">
        <v>42107</v>
      </c>
      <c r="G784" s="137">
        <v>32.003999999999998</v>
      </c>
      <c r="H784" s="146">
        <v>3.556</v>
      </c>
      <c r="I784" s="83">
        <v>42117</v>
      </c>
      <c r="J784" s="48"/>
      <c r="K784" s="63"/>
      <c r="L784" s="63"/>
      <c r="M784" s="83">
        <v>42157</v>
      </c>
      <c r="N784" s="48"/>
      <c r="O784" s="48"/>
      <c r="P784" s="48"/>
      <c r="Q784" s="161">
        <v>30.733999999999998</v>
      </c>
      <c r="R784" s="83">
        <v>42233</v>
      </c>
      <c r="S784" s="56"/>
      <c r="T784" s="56"/>
      <c r="U784" s="56"/>
      <c r="V784" s="169">
        <v>41</v>
      </c>
      <c r="W784" s="153">
        <v>4.9000000000000004</v>
      </c>
      <c r="X784" s="25"/>
      <c r="Y784" s="25"/>
      <c r="Z784" s="25"/>
      <c r="AA784" s="26"/>
      <c r="AB784" s="28"/>
      <c r="AC784" s="25"/>
      <c r="AD784" s="25"/>
      <c r="AE784" s="26"/>
    </row>
    <row r="785" spans="1:31" ht="15" customHeight="1">
      <c r="A785" s="109" t="s">
        <v>42</v>
      </c>
      <c r="B785" s="24" t="s">
        <v>32</v>
      </c>
      <c r="C785" s="24" t="s">
        <v>31</v>
      </c>
      <c r="D785" s="24">
        <v>2</v>
      </c>
      <c r="E785" s="89" t="s">
        <v>27</v>
      </c>
      <c r="F785" s="83">
        <v>42107</v>
      </c>
      <c r="G785" s="137">
        <v>48.26</v>
      </c>
      <c r="H785" s="146">
        <v>3.0479999999999996</v>
      </c>
      <c r="I785" s="83">
        <v>42117</v>
      </c>
      <c r="J785" s="48"/>
      <c r="K785" s="63"/>
      <c r="L785" s="63"/>
      <c r="M785" s="83">
        <v>42157</v>
      </c>
      <c r="N785" s="48"/>
      <c r="O785" s="48"/>
      <c r="P785" s="48"/>
      <c r="Q785" s="161">
        <v>23.114000000000001</v>
      </c>
      <c r="R785" s="83">
        <v>42233</v>
      </c>
      <c r="S785" s="56"/>
      <c r="T785" s="56"/>
      <c r="U785" s="56"/>
      <c r="V785" s="169">
        <v>22</v>
      </c>
      <c r="W785" s="153">
        <v>3.4</v>
      </c>
      <c r="X785" s="25"/>
      <c r="Y785" s="25"/>
      <c r="Z785" s="25"/>
      <c r="AA785" s="26"/>
      <c r="AB785" s="28"/>
      <c r="AC785" s="25"/>
      <c r="AD785" s="25"/>
      <c r="AE785" s="26"/>
    </row>
    <row r="786" spans="1:31" ht="15" customHeight="1">
      <c r="A786" s="109" t="s">
        <v>42</v>
      </c>
      <c r="B786" s="24" t="s">
        <v>32</v>
      </c>
      <c r="C786" s="24" t="s">
        <v>31</v>
      </c>
      <c r="D786" s="24">
        <v>3</v>
      </c>
      <c r="E786" s="89" t="s">
        <v>27</v>
      </c>
      <c r="F786" s="83">
        <v>42107</v>
      </c>
      <c r="G786" s="137">
        <v>19.303999999999998</v>
      </c>
      <c r="H786" s="146">
        <v>3.556</v>
      </c>
      <c r="I786" s="83">
        <v>42117</v>
      </c>
      <c r="J786" s="48"/>
      <c r="K786" s="63"/>
      <c r="L786" s="63"/>
      <c r="M786" s="83">
        <v>42157</v>
      </c>
      <c r="N786" s="48"/>
      <c r="O786" s="49" t="s">
        <v>24</v>
      </c>
      <c r="P786" s="48"/>
      <c r="Q786" s="161">
        <v>20.066000000000003</v>
      </c>
      <c r="R786" s="83">
        <v>42233</v>
      </c>
      <c r="S786" s="56"/>
      <c r="T786" s="57" t="s">
        <v>24</v>
      </c>
      <c r="U786" s="57"/>
      <c r="V786" s="169"/>
      <c r="W786" s="153"/>
      <c r="X786" s="25"/>
      <c r="Y786" s="25"/>
      <c r="Z786" s="25"/>
      <c r="AA786" s="26"/>
      <c r="AB786" s="28"/>
      <c r="AC786" s="25"/>
      <c r="AD786" s="25"/>
      <c r="AE786" s="26"/>
    </row>
    <row r="787" spans="1:31" ht="15" customHeight="1">
      <c r="A787" s="109" t="s">
        <v>42</v>
      </c>
      <c r="B787" s="24" t="s">
        <v>32</v>
      </c>
      <c r="C787" s="24" t="s">
        <v>31</v>
      </c>
      <c r="D787" s="24">
        <v>4</v>
      </c>
      <c r="E787" s="89" t="s">
        <v>27</v>
      </c>
      <c r="F787" s="83">
        <v>42107</v>
      </c>
      <c r="G787" s="137">
        <v>17.78</v>
      </c>
      <c r="H787" s="146">
        <v>2.2859999999999996</v>
      </c>
      <c r="I787" s="83">
        <v>42117</v>
      </c>
      <c r="J787" s="48"/>
      <c r="K787" s="63"/>
      <c r="L787" s="63"/>
      <c r="M787" s="83">
        <v>42157</v>
      </c>
      <c r="N787" s="48"/>
      <c r="O787" s="49" t="s">
        <v>24</v>
      </c>
      <c r="P787" s="48"/>
      <c r="Q787" s="161">
        <v>12.953999999999999</v>
      </c>
      <c r="R787" s="83">
        <v>42233</v>
      </c>
      <c r="S787" s="56"/>
      <c r="T787" s="57" t="s">
        <v>24</v>
      </c>
      <c r="U787" s="57"/>
      <c r="V787" s="169"/>
      <c r="W787" s="153"/>
      <c r="X787" s="25"/>
      <c r="Y787" s="25"/>
      <c r="Z787" s="25"/>
      <c r="AA787" s="26"/>
      <c r="AB787" s="28"/>
      <c r="AC787" s="25"/>
      <c r="AD787" s="25"/>
      <c r="AE787" s="26"/>
    </row>
    <row r="788" spans="1:31" ht="15" customHeight="1">
      <c r="A788" s="109" t="s">
        <v>42</v>
      </c>
      <c r="B788" s="24" t="s">
        <v>32</v>
      </c>
      <c r="C788" s="24" t="s">
        <v>31</v>
      </c>
      <c r="D788" s="24">
        <v>5</v>
      </c>
      <c r="E788" s="89" t="s">
        <v>27</v>
      </c>
      <c r="F788" s="83">
        <v>42107</v>
      </c>
      <c r="G788" s="137">
        <v>31.496000000000002</v>
      </c>
      <c r="H788" s="146">
        <v>3.302</v>
      </c>
      <c r="I788" s="83">
        <v>42117</v>
      </c>
      <c r="J788" s="48"/>
      <c r="K788" s="63"/>
      <c r="L788" s="63"/>
      <c r="M788" s="83">
        <v>42157</v>
      </c>
      <c r="N788" s="49" t="s">
        <v>24</v>
      </c>
      <c r="O788" s="48"/>
      <c r="P788" s="48"/>
      <c r="Q788" s="161">
        <v>26.416</v>
      </c>
      <c r="R788" s="83">
        <v>42233</v>
      </c>
      <c r="S788" s="76" t="s">
        <v>24</v>
      </c>
      <c r="T788" s="56"/>
      <c r="U788" s="56"/>
      <c r="V788" s="169">
        <v>33</v>
      </c>
      <c r="W788" s="153">
        <v>4.5</v>
      </c>
      <c r="X788" s="25"/>
      <c r="Y788" s="25"/>
      <c r="Z788" s="25"/>
      <c r="AA788" s="26"/>
      <c r="AB788" s="28"/>
      <c r="AC788" s="25"/>
      <c r="AD788" s="25"/>
      <c r="AE788" s="26"/>
    </row>
    <row r="789" spans="1:31" ht="15" customHeight="1">
      <c r="A789" s="109" t="s">
        <v>42</v>
      </c>
      <c r="B789" s="24" t="s">
        <v>32</v>
      </c>
      <c r="C789" s="24" t="s">
        <v>31</v>
      </c>
      <c r="D789" s="24">
        <v>6</v>
      </c>
      <c r="E789" s="89" t="s">
        <v>27</v>
      </c>
      <c r="F789" s="83">
        <v>42107</v>
      </c>
      <c r="G789" s="137">
        <v>28.193999999999999</v>
      </c>
      <c r="H789" s="146">
        <v>3.0479999999999996</v>
      </c>
      <c r="I789" s="83">
        <v>42117</v>
      </c>
      <c r="J789" s="48"/>
      <c r="K789" s="63"/>
      <c r="L789" s="63"/>
      <c r="M789" s="83">
        <v>42157</v>
      </c>
      <c r="N789" s="48"/>
      <c r="O789" s="48"/>
      <c r="P789" s="48"/>
      <c r="Q789" s="161">
        <v>35.56</v>
      </c>
      <c r="R789" s="83">
        <v>42233</v>
      </c>
      <c r="S789" s="56"/>
      <c r="T789" s="56"/>
      <c r="U789" s="56"/>
      <c r="V789" s="169">
        <v>42</v>
      </c>
      <c r="W789" s="153">
        <v>4.5</v>
      </c>
      <c r="X789" s="25"/>
      <c r="Y789" s="25"/>
      <c r="Z789" s="25"/>
      <c r="AA789" s="26"/>
      <c r="AB789" s="28"/>
      <c r="AC789" s="25"/>
      <c r="AD789" s="25"/>
      <c r="AE789" s="26"/>
    </row>
    <row r="790" spans="1:31" ht="15" customHeight="1">
      <c r="A790" s="109" t="s">
        <v>42</v>
      </c>
      <c r="B790" s="24" t="s">
        <v>32</v>
      </c>
      <c r="C790" s="24" t="s">
        <v>31</v>
      </c>
      <c r="D790" s="24">
        <v>7</v>
      </c>
      <c r="E790" s="89" t="s">
        <v>27</v>
      </c>
      <c r="F790" s="83">
        <v>42107</v>
      </c>
      <c r="G790" s="137">
        <v>29.718</v>
      </c>
      <c r="H790" s="146">
        <v>3.556</v>
      </c>
      <c r="I790" s="83">
        <v>42117</v>
      </c>
      <c r="J790" s="48"/>
      <c r="K790" s="63"/>
      <c r="L790" s="63"/>
      <c r="M790" s="83">
        <v>42157</v>
      </c>
      <c r="N790" s="48"/>
      <c r="O790" s="48"/>
      <c r="P790" s="48"/>
      <c r="Q790" s="161">
        <v>36.067999999999998</v>
      </c>
      <c r="R790" s="83">
        <v>42233</v>
      </c>
      <c r="S790" s="56"/>
      <c r="T790" s="56"/>
      <c r="U790" s="56"/>
      <c r="V790" s="169">
        <v>39</v>
      </c>
      <c r="W790" s="153">
        <v>4.5999999999999996</v>
      </c>
      <c r="X790" s="25"/>
      <c r="Y790" s="25"/>
      <c r="Z790" s="25"/>
      <c r="AA790" s="26"/>
      <c r="AB790" s="28"/>
      <c r="AC790" s="25"/>
      <c r="AD790" s="25"/>
      <c r="AE790" s="26"/>
    </row>
    <row r="791" spans="1:31" ht="15" customHeight="1">
      <c r="A791" s="109" t="s">
        <v>42</v>
      </c>
      <c r="B791" s="24" t="s">
        <v>32</v>
      </c>
      <c r="C791" s="24" t="s">
        <v>31</v>
      </c>
      <c r="D791" s="24">
        <v>8</v>
      </c>
      <c r="E791" s="89" t="s">
        <v>27</v>
      </c>
      <c r="F791" s="83">
        <v>42107</v>
      </c>
      <c r="G791" s="137">
        <v>32.003999999999998</v>
      </c>
      <c r="H791" s="146">
        <v>2.2859999999999996</v>
      </c>
      <c r="I791" s="83">
        <v>42117</v>
      </c>
      <c r="J791" s="49" t="s">
        <v>24</v>
      </c>
      <c r="K791" s="63"/>
      <c r="L791" s="63">
        <v>16.256</v>
      </c>
      <c r="M791" s="83">
        <v>42157</v>
      </c>
      <c r="N791" s="49" t="s">
        <v>24</v>
      </c>
      <c r="O791" s="48"/>
      <c r="P791" s="48"/>
      <c r="Q791" s="161">
        <v>30.48</v>
      </c>
      <c r="R791" s="83">
        <v>42233</v>
      </c>
      <c r="S791" s="76" t="s">
        <v>24</v>
      </c>
      <c r="T791" s="56"/>
      <c r="U791" s="56"/>
      <c r="V791" s="169">
        <v>35</v>
      </c>
      <c r="W791" s="153">
        <v>4.5</v>
      </c>
      <c r="X791" s="25"/>
      <c r="Y791" s="25"/>
      <c r="Z791" s="25"/>
      <c r="AA791" s="26"/>
      <c r="AB791" s="28"/>
      <c r="AC791" s="25"/>
      <c r="AD791" s="25"/>
      <c r="AE791" s="26"/>
    </row>
    <row r="792" spans="1:31" ht="15" customHeight="1">
      <c r="A792" s="109" t="s">
        <v>42</v>
      </c>
      <c r="B792" s="24" t="s">
        <v>32</v>
      </c>
      <c r="C792" s="24" t="s">
        <v>31</v>
      </c>
      <c r="D792" s="24">
        <v>9</v>
      </c>
      <c r="E792" s="89" t="s">
        <v>27</v>
      </c>
      <c r="F792" s="83">
        <v>42107</v>
      </c>
      <c r="G792" s="137">
        <v>29.718</v>
      </c>
      <c r="H792" s="146">
        <v>4.8259999999999996</v>
      </c>
      <c r="I792" s="83">
        <v>42117</v>
      </c>
      <c r="J792" s="49" t="s">
        <v>24</v>
      </c>
      <c r="K792" s="63"/>
      <c r="L792" s="63">
        <v>20.573999999999998</v>
      </c>
      <c r="M792" s="83">
        <v>42157</v>
      </c>
      <c r="N792" s="48"/>
      <c r="O792" s="49" t="s">
        <v>24</v>
      </c>
      <c r="P792" s="48"/>
      <c r="Q792" s="161">
        <v>25.654</v>
      </c>
      <c r="R792" s="83">
        <v>42233</v>
      </c>
      <c r="S792" s="56"/>
      <c r="T792" s="57" t="s">
        <v>24</v>
      </c>
      <c r="U792" s="57"/>
      <c r="V792" s="169"/>
      <c r="W792" s="153"/>
      <c r="X792" s="25"/>
      <c r="Y792" s="25"/>
      <c r="Z792" s="25"/>
      <c r="AA792" s="26"/>
      <c r="AB792" s="28"/>
      <c r="AC792" s="25"/>
      <c r="AD792" s="25"/>
      <c r="AE792" s="26"/>
    </row>
    <row r="793" spans="1:31" ht="15" customHeight="1">
      <c r="A793" s="109" t="s">
        <v>42</v>
      </c>
      <c r="B793" s="24" t="s">
        <v>32</v>
      </c>
      <c r="C793" s="24" t="s">
        <v>31</v>
      </c>
      <c r="D793" s="24">
        <v>10</v>
      </c>
      <c r="E793" s="89" t="s">
        <v>27</v>
      </c>
      <c r="F793" s="83">
        <v>42107</v>
      </c>
      <c r="G793" s="137">
        <v>28.956000000000003</v>
      </c>
      <c r="H793" s="146">
        <v>2.54</v>
      </c>
      <c r="I793" s="83">
        <v>42117</v>
      </c>
      <c r="J793" s="49" t="s">
        <v>24</v>
      </c>
      <c r="K793" s="63"/>
      <c r="L793" s="63">
        <v>19.812000000000001</v>
      </c>
      <c r="M793" s="83">
        <v>42157</v>
      </c>
      <c r="N793" s="49" t="s">
        <v>24</v>
      </c>
      <c r="O793" s="48"/>
      <c r="P793" s="48"/>
      <c r="Q793" s="161">
        <v>25.654</v>
      </c>
      <c r="R793" s="83">
        <v>42233</v>
      </c>
      <c r="S793" s="57" t="s">
        <v>24</v>
      </c>
      <c r="T793" s="57" t="s">
        <v>24</v>
      </c>
      <c r="U793" s="57"/>
      <c r="V793" s="169">
        <v>22</v>
      </c>
      <c r="W793" s="153">
        <v>2.6</v>
      </c>
      <c r="X793" s="25"/>
      <c r="Y793" s="25"/>
      <c r="Z793" s="25"/>
      <c r="AA793" s="26"/>
      <c r="AB793" s="28"/>
      <c r="AC793" s="25"/>
      <c r="AD793" s="25"/>
      <c r="AE793" s="26"/>
    </row>
    <row r="794" spans="1:31" ht="15" customHeight="1">
      <c r="A794" s="109" t="s">
        <v>42</v>
      </c>
      <c r="B794" s="24" t="s">
        <v>32</v>
      </c>
      <c r="C794" s="24" t="s">
        <v>31</v>
      </c>
      <c r="D794" s="24">
        <v>11</v>
      </c>
      <c r="E794" s="89" t="s">
        <v>27</v>
      </c>
      <c r="F794" s="83">
        <v>42107</v>
      </c>
      <c r="G794" s="137">
        <v>24.384</v>
      </c>
      <c r="H794" s="146">
        <v>2.54</v>
      </c>
      <c r="I794" s="83">
        <v>42117</v>
      </c>
      <c r="J794" s="49" t="s">
        <v>24</v>
      </c>
      <c r="K794" s="63"/>
      <c r="L794" s="63">
        <v>17.78</v>
      </c>
      <c r="M794" s="83">
        <v>42157</v>
      </c>
      <c r="N794" s="49" t="s">
        <v>24</v>
      </c>
      <c r="O794" s="48"/>
      <c r="P794" s="48"/>
      <c r="Q794" s="161">
        <v>18.033999999999999</v>
      </c>
      <c r="R794" s="83">
        <v>42233</v>
      </c>
      <c r="S794" s="76" t="s">
        <v>24</v>
      </c>
      <c r="T794" s="56"/>
      <c r="U794" s="56"/>
      <c r="V794" s="169">
        <v>20</v>
      </c>
      <c r="W794" s="153">
        <v>2.2999999999999998</v>
      </c>
      <c r="X794" s="25"/>
      <c r="Y794" s="25"/>
      <c r="Z794" s="25"/>
      <c r="AA794" s="26"/>
      <c r="AB794" s="28"/>
      <c r="AC794" s="25"/>
      <c r="AD794" s="25"/>
      <c r="AE794" s="26"/>
    </row>
    <row r="795" spans="1:31" ht="15" customHeight="1">
      <c r="A795" s="109" t="s">
        <v>42</v>
      </c>
      <c r="B795" s="24" t="s">
        <v>32</v>
      </c>
      <c r="C795" s="24" t="s">
        <v>31</v>
      </c>
      <c r="D795" s="24">
        <v>12</v>
      </c>
      <c r="E795" s="89" t="s">
        <v>27</v>
      </c>
      <c r="F795" s="83">
        <v>42107</v>
      </c>
      <c r="G795" s="137">
        <v>24.637999999999998</v>
      </c>
      <c r="H795" s="146">
        <v>3.0479999999999996</v>
      </c>
      <c r="I795" s="83">
        <v>42117</v>
      </c>
      <c r="J795" s="48"/>
      <c r="K795" s="63"/>
      <c r="L795" s="63"/>
      <c r="M795" s="83">
        <v>42157</v>
      </c>
      <c r="N795" s="48"/>
      <c r="O795" s="48"/>
      <c r="P795" s="48"/>
      <c r="Q795" s="161">
        <v>30.988</v>
      </c>
      <c r="R795" s="83">
        <v>42233</v>
      </c>
      <c r="S795" s="56"/>
      <c r="T795" s="56"/>
      <c r="U795" s="56"/>
      <c r="V795" s="169">
        <v>37</v>
      </c>
      <c r="W795" s="153">
        <v>4.5999999999999996</v>
      </c>
      <c r="X795" s="25"/>
      <c r="Y795" s="25"/>
      <c r="Z795" s="25"/>
      <c r="AA795" s="26"/>
      <c r="AB795" s="28"/>
      <c r="AC795" s="25"/>
      <c r="AD795" s="25"/>
      <c r="AE795" s="26"/>
    </row>
    <row r="796" spans="1:31" ht="15" customHeight="1">
      <c r="A796" s="109" t="s">
        <v>42</v>
      </c>
      <c r="B796" s="24" t="s">
        <v>32</v>
      </c>
      <c r="C796" s="24" t="s">
        <v>31</v>
      </c>
      <c r="D796" s="24">
        <v>13</v>
      </c>
      <c r="E796" s="89" t="s">
        <v>27</v>
      </c>
      <c r="F796" s="83">
        <v>42107</v>
      </c>
      <c r="G796" s="137">
        <v>14.478000000000002</v>
      </c>
      <c r="H796" s="146">
        <v>2.2859999999999996</v>
      </c>
      <c r="I796" s="83">
        <v>42117</v>
      </c>
      <c r="J796" s="49" t="s">
        <v>24</v>
      </c>
      <c r="K796" s="63"/>
      <c r="L796" s="63">
        <v>11.683999999999999</v>
      </c>
      <c r="M796" s="83">
        <v>42157</v>
      </c>
      <c r="N796" s="48"/>
      <c r="O796" s="48"/>
      <c r="P796" s="48"/>
      <c r="Q796" s="161">
        <v>17.271999999999998</v>
      </c>
      <c r="R796" s="83">
        <v>42233</v>
      </c>
      <c r="S796" s="56"/>
      <c r="T796" s="56"/>
      <c r="U796" s="56"/>
      <c r="V796" s="169">
        <v>22</v>
      </c>
      <c r="W796" s="153">
        <v>2.7</v>
      </c>
      <c r="X796" s="25"/>
      <c r="Y796" s="25"/>
      <c r="Z796" s="25"/>
      <c r="AA796" s="26"/>
      <c r="AB796" s="28"/>
      <c r="AC796" s="25"/>
      <c r="AD796" s="25"/>
      <c r="AE796" s="26"/>
    </row>
    <row r="797" spans="1:31" ht="15" customHeight="1">
      <c r="A797" s="109" t="s">
        <v>42</v>
      </c>
      <c r="B797" s="24" t="s">
        <v>32</v>
      </c>
      <c r="C797" s="24" t="s">
        <v>31</v>
      </c>
      <c r="D797" s="24">
        <v>14</v>
      </c>
      <c r="E797" s="89" t="s">
        <v>27</v>
      </c>
      <c r="F797" s="83">
        <v>42107</v>
      </c>
      <c r="G797" s="137">
        <v>18.033999999999999</v>
      </c>
      <c r="H797" s="146">
        <v>2.2859999999999996</v>
      </c>
      <c r="I797" s="83">
        <v>42117</v>
      </c>
      <c r="J797" s="48"/>
      <c r="K797" s="63"/>
      <c r="L797" s="63"/>
      <c r="M797" s="83">
        <v>42157</v>
      </c>
      <c r="N797" s="48"/>
      <c r="O797" s="49" t="s">
        <v>24</v>
      </c>
      <c r="P797" s="48"/>
      <c r="Q797" s="161">
        <v>17.526</v>
      </c>
      <c r="R797" s="83">
        <v>42233</v>
      </c>
      <c r="S797" s="56"/>
      <c r="T797" s="57" t="s">
        <v>24</v>
      </c>
      <c r="U797" s="57"/>
      <c r="V797" s="169"/>
      <c r="W797" s="153"/>
      <c r="X797" s="25"/>
      <c r="Y797" s="25"/>
      <c r="Z797" s="25"/>
      <c r="AA797" s="26"/>
      <c r="AB797" s="28"/>
      <c r="AC797" s="25"/>
      <c r="AD797" s="25"/>
      <c r="AE797" s="26"/>
    </row>
    <row r="798" spans="1:31" ht="15" customHeight="1">
      <c r="A798" s="109" t="s">
        <v>42</v>
      </c>
      <c r="B798" s="24" t="s">
        <v>32</v>
      </c>
      <c r="C798" s="24" t="s">
        <v>31</v>
      </c>
      <c r="D798" s="24">
        <v>15</v>
      </c>
      <c r="E798" s="89" t="s">
        <v>27</v>
      </c>
      <c r="F798" s="83">
        <v>42107</v>
      </c>
      <c r="G798" s="137">
        <v>31.75</v>
      </c>
      <c r="H798" s="146">
        <v>2.032</v>
      </c>
      <c r="I798" s="83">
        <v>42117</v>
      </c>
      <c r="J798" s="48"/>
      <c r="K798" s="63"/>
      <c r="L798" s="63"/>
      <c r="M798" s="83">
        <v>42157</v>
      </c>
      <c r="N798" s="49" t="s">
        <v>24</v>
      </c>
      <c r="O798" s="48"/>
      <c r="P798" s="48"/>
      <c r="Q798" s="161">
        <v>25.654</v>
      </c>
      <c r="R798" s="83">
        <v>42233</v>
      </c>
      <c r="S798" s="75" t="s">
        <v>24</v>
      </c>
      <c r="T798" s="56"/>
      <c r="U798" s="56"/>
      <c r="V798" s="169">
        <v>30</v>
      </c>
      <c r="W798" s="153">
        <v>4.3</v>
      </c>
      <c r="X798" s="25"/>
      <c r="Y798" s="25"/>
      <c r="Z798" s="25"/>
      <c r="AA798" s="26"/>
      <c r="AB798" s="28"/>
      <c r="AC798" s="25"/>
      <c r="AD798" s="25"/>
      <c r="AE798" s="26"/>
    </row>
    <row r="799" spans="1:31" ht="15" customHeight="1">
      <c r="A799" s="109" t="s">
        <v>42</v>
      </c>
      <c r="B799" s="24" t="s">
        <v>32</v>
      </c>
      <c r="C799" s="24" t="s">
        <v>31</v>
      </c>
      <c r="D799" s="24">
        <v>16</v>
      </c>
      <c r="E799" s="89" t="s">
        <v>27</v>
      </c>
      <c r="F799" s="83">
        <v>42107</v>
      </c>
      <c r="G799" s="137">
        <v>24.13</v>
      </c>
      <c r="H799" s="146">
        <v>3.0479999999999996</v>
      </c>
      <c r="I799" s="83">
        <v>42117</v>
      </c>
      <c r="J799" s="49" t="s">
        <v>24</v>
      </c>
      <c r="K799" s="63"/>
      <c r="L799" s="63">
        <v>22.86</v>
      </c>
      <c r="M799" s="83">
        <v>42157</v>
      </c>
      <c r="N799" s="49" t="s">
        <v>24</v>
      </c>
      <c r="O799" s="48"/>
      <c r="P799" s="48"/>
      <c r="Q799" s="161">
        <v>20.32</v>
      </c>
      <c r="R799" s="83">
        <v>42233</v>
      </c>
      <c r="S799" s="75" t="s">
        <v>24</v>
      </c>
      <c r="T799" s="56"/>
      <c r="U799" s="56"/>
      <c r="V799" s="169">
        <v>30</v>
      </c>
      <c r="W799" s="153">
        <v>3.7</v>
      </c>
      <c r="X799" s="25"/>
      <c r="Y799" s="25"/>
      <c r="Z799" s="25"/>
      <c r="AA799" s="26"/>
      <c r="AB799" s="28"/>
      <c r="AC799" s="25"/>
      <c r="AD799" s="25"/>
      <c r="AE799" s="26"/>
    </row>
    <row r="800" spans="1:31" ht="15" customHeight="1">
      <c r="A800" s="109" t="s">
        <v>42</v>
      </c>
      <c r="B800" s="24" t="s">
        <v>32</v>
      </c>
      <c r="C800" s="24" t="s">
        <v>31</v>
      </c>
      <c r="D800" s="24">
        <v>17</v>
      </c>
      <c r="E800" s="89" t="s">
        <v>27</v>
      </c>
      <c r="F800" s="83">
        <v>42107</v>
      </c>
      <c r="G800" s="137"/>
      <c r="H800" s="146"/>
      <c r="I800" s="83">
        <v>42117</v>
      </c>
      <c r="J800" s="48"/>
      <c r="K800" s="63"/>
      <c r="L800" s="63"/>
      <c r="M800" s="83">
        <v>42157</v>
      </c>
      <c r="N800" s="48"/>
      <c r="O800" s="48"/>
      <c r="P800" s="48"/>
      <c r="Q800" s="161">
        <v>0</v>
      </c>
      <c r="R800" s="83">
        <v>42233</v>
      </c>
      <c r="S800" s="56"/>
      <c r="T800" s="56"/>
      <c r="U800" s="56"/>
      <c r="V800" s="169"/>
      <c r="W800" s="153"/>
      <c r="X800" s="25"/>
      <c r="Y800" s="25"/>
      <c r="Z800" s="25"/>
      <c r="AA800" s="26"/>
      <c r="AB800" s="28"/>
      <c r="AC800" s="25"/>
      <c r="AD800" s="25"/>
      <c r="AE800" s="26"/>
    </row>
    <row r="801" spans="1:31" ht="15" customHeight="1">
      <c r="A801" s="109" t="s">
        <v>42</v>
      </c>
      <c r="B801" s="24" t="s">
        <v>32</v>
      </c>
      <c r="C801" s="24" t="s">
        <v>31</v>
      </c>
      <c r="D801" s="24">
        <v>18</v>
      </c>
      <c r="E801" s="89" t="s">
        <v>27</v>
      </c>
      <c r="F801" s="83">
        <v>42107</v>
      </c>
      <c r="G801" s="137"/>
      <c r="H801" s="146"/>
      <c r="I801" s="83">
        <v>42117</v>
      </c>
      <c r="J801" s="48"/>
      <c r="K801" s="63"/>
      <c r="L801" s="63"/>
      <c r="M801" s="83">
        <v>42157</v>
      </c>
      <c r="N801" s="48"/>
      <c r="O801" s="48"/>
      <c r="P801" s="48"/>
      <c r="Q801" s="161">
        <v>0</v>
      </c>
      <c r="R801" s="83">
        <v>42233</v>
      </c>
      <c r="S801" s="56"/>
      <c r="T801" s="56"/>
      <c r="U801" s="56"/>
      <c r="V801" s="169"/>
      <c r="W801" s="153"/>
      <c r="X801" s="25"/>
      <c r="Y801" s="25"/>
      <c r="Z801" s="25"/>
      <c r="AA801" s="26"/>
      <c r="AB801" s="28"/>
      <c r="AC801" s="25"/>
      <c r="AD801" s="25"/>
      <c r="AE801" s="26"/>
    </row>
    <row r="802" spans="1:31" ht="15" customHeight="1">
      <c r="A802" s="109" t="s">
        <v>42</v>
      </c>
      <c r="B802" s="24" t="s">
        <v>32</v>
      </c>
      <c r="C802" s="24" t="s">
        <v>31</v>
      </c>
      <c r="D802" s="24">
        <v>19</v>
      </c>
      <c r="E802" s="89" t="s">
        <v>27</v>
      </c>
      <c r="F802" s="83">
        <v>42107</v>
      </c>
      <c r="G802" s="137"/>
      <c r="H802" s="146"/>
      <c r="I802" s="83">
        <v>42117</v>
      </c>
      <c r="J802" s="48"/>
      <c r="K802" s="63"/>
      <c r="L802" s="63"/>
      <c r="M802" s="83">
        <v>42157</v>
      </c>
      <c r="N802" s="48"/>
      <c r="O802" s="48"/>
      <c r="P802" s="48"/>
      <c r="Q802" s="161">
        <v>0</v>
      </c>
      <c r="R802" s="83">
        <v>42233</v>
      </c>
      <c r="S802" s="56"/>
      <c r="T802" s="56"/>
      <c r="U802" s="56"/>
      <c r="V802" s="169"/>
      <c r="W802" s="153"/>
      <c r="X802" s="25"/>
      <c r="Y802" s="25"/>
      <c r="Z802" s="25"/>
      <c r="AA802" s="26"/>
      <c r="AB802" s="28"/>
      <c r="AC802" s="25"/>
      <c r="AD802" s="25"/>
      <c r="AE802" s="26"/>
    </row>
    <row r="803" spans="1:31" ht="15" customHeight="1">
      <c r="A803" s="109" t="s">
        <v>42</v>
      </c>
      <c r="B803" s="24" t="s">
        <v>32</v>
      </c>
      <c r="C803" s="24" t="s">
        <v>31</v>
      </c>
      <c r="D803" s="24">
        <v>20</v>
      </c>
      <c r="E803" s="89" t="s">
        <v>27</v>
      </c>
      <c r="F803" s="83">
        <v>42107</v>
      </c>
      <c r="G803" s="137"/>
      <c r="H803" s="146"/>
      <c r="I803" s="83">
        <v>42117</v>
      </c>
      <c r="J803" s="48"/>
      <c r="K803" s="63"/>
      <c r="L803" s="63"/>
      <c r="M803" s="83">
        <v>42157</v>
      </c>
      <c r="N803" s="48"/>
      <c r="O803" s="48"/>
      <c r="P803" s="48"/>
      <c r="Q803" s="161">
        <v>0</v>
      </c>
      <c r="R803" s="83">
        <v>42233</v>
      </c>
      <c r="S803" s="56"/>
      <c r="T803" s="56"/>
      <c r="U803" s="56"/>
      <c r="V803" s="169"/>
      <c r="W803" s="153"/>
      <c r="X803" s="25"/>
      <c r="Y803" s="25"/>
      <c r="Z803" s="25"/>
      <c r="AA803" s="26"/>
      <c r="AB803" s="28"/>
      <c r="AC803" s="25"/>
      <c r="AD803" s="25"/>
      <c r="AE803" s="26"/>
    </row>
    <row r="804" spans="1:31" ht="15" customHeight="1">
      <c r="A804" s="109" t="s">
        <v>42</v>
      </c>
      <c r="B804" s="24" t="s">
        <v>32</v>
      </c>
      <c r="C804" s="24" t="s">
        <v>31</v>
      </c>
      <c r="D804" s="24">
        <v>1</v>
      </c>
      <c r="E804" s="89" t="s">
        <v>23</v>
      </c>
      <c r="F804" s="83">
        <v>42107</v>
      </c>
      <c r="G804" s="137">
        <v>39.878</v>
      </c>
      <c r="H804" s="146">
        <v>5.5880000000000001</v>
      </c>
      <c r="I804" s="83">
        <v>42117</v>
      </c>
      <c r="J804" s="48"/>
      <c r="K804" s="63"/>
      <c r="L804" s="63"/>
      <c r="M804" s="83">
        <v>42157</v>
      </c>
      <c r="N804" s="48"/>
      <c r="O804" s="48"/>
      <c r="P804" s="48"/>
      <c r="Q804" s="161">
        <v>43.18</v>
      </c>
      <c r="R804" s="83">
        <v>42233</v>
      </c>
      <c r="S804" s="56"/>
      <c r="T804" s="56"/>
      <c r="U804" s="56"/>
      <c r="V804" s="169">
        <v>51</v>
      </c>
      <c r="W804" s="153">
        <v>5.5</v>
      </c>
      <c r="X804" s="25"/>
      <c r="Y804" s="25"/>
      <c r="Z804" s="25"/>
      <c r="AA804" s="26"/>
      <c r="AB804" s="28"/>
      <c r="AC804" s="25"/>
      <c r="AD804" s="25"/>
      <c r="AE804" s="26"/>
    </row>
    <row r="805" spans="1:31" ht="15" customHeight="1">
      <c r="A805" s="109" t="s">
        <v>42</v>
      </c>
      <c r="B805" s="24" t="s">
        <v>32</v>
      </c>
      <c r="C805" s="24" t="s">
        <v>31</v>
      </c>
      <c r="D805" s="24">
        <v>2</v>
      </c>
      <c r="E805" s="89" t="s">
        <v>23</v>
      </c>
      <c r="F805" s="83">
        <v>42107</v>
      </c>
      <c r="G805" s="137">
        <v>48.514000000000003</v>
      </c>
      <c r="H805" s="146">
        <v>4.0640000000000001</v>
      </c>
      <c r="I805" s="83">
        <v>42117</v>
      </c>
      <c r="J805" s="48"/>
      <c r="K805" s="63"/>
      <c r="L805" s="63"/>
      <c r="M805" s="83">
        <v>42157</v>
      </c>
      <c r="N805" s="48"/>
      <c r="O805" s="48"/>
      <c r="P805" s="48"/>
      <c r="Q805" s="161">
        <v>50.545999999999999</v>
      </c>
      <c r="R805" s="83">
        <v>42233</v>
      </c>
      <c r="S805" s="56"/>
      <c r="T805" s="56"/>
      <c r="U805" s="56"/>
      <c r="V805" s="169">
        <v>54</v>
      </c>
      <c r="W805" s="153">
        <v>4.9000000000000004</v>
      </c>
      <c r="X805" s="25"/>
      <c r="Y805" s="25"/>
      <c r="Z805" s="25"/>
      <c r="AA805" s="26"/>
      <c r="AB805" s="28"/>
      <c r="AC805" s="25"/>
      <c r="AD805" s="25"/>
      <c r="AE805" s="26"/>
    </row>
    <row r="806" spans="1:31" ht="15" customHeight="1">
      <c r="A806" s="109" t="s">
        <v>42</v>
      </c>
      <c r="B806" s="24" t="s">
        <v>32</v>
      </c>
      <c r="C806" s="24" t="s">
        <v>31</v>
      </c>
      <c r="D806" s="24">
        <v>3</v>
      </c>
      <c r="E806" s="89" t="s">
        <v>23</v>
      </c>
      <c r="F806" s="83">
        <v>42107</v>
      </c>
      <c r="G806" s="137">
        <v>45.72</v>
      </c>
      <c r="H806" s="146">
        <v>5.3339999999999996</v>
      </c>
      <c r="I806" s="83">
        <v>42117</v>
      </c>
      <c r="J806" s="48"/>
      <c r="K806" s="63"/>
      <c r="L806" s="63"/>
      <c r="M806" s="83">
        <v>42157</v>
      </c>
      <c r="N806" s="48"/>
      <c r="O806" s="48"/>
      <c r="P806" s="48"/>
      <c r="Q806" s="161">
        <v>56.387999999999998</v>
      </c>
      <c r="R806" s="83">
        <v>42233</v>
      </c>
      <c r="S806" s="56"/>
      <c r="T806" s="56"/>
      <c r="U806" s="56"/>
      <c r="V806" s="169">
        <v>84</v>
      </c>
      <c r="W806" s="153">
        <v>6.8</v>
      </c>
      <c r="X806" s="25"/>
      <c r="Y806" s="25"/>
      <c r="Z806" s="25"/>
      <c r="AA806" s="26"/>
      <c r="AB806" s="28"/>
      <c r="AC806" s="25"/>
      <c r="AD806" s="25"/>
      <c r="AE806" s="26"/>
    </row>
    <row r="807" spans="1:31" ht="15" customHeight="1">
      <c r="A807" s="109" t="s">
        <v>42</v>
      </c>
      <c r="B807" s="24" t="s">
        <v>32</v>
      </c>
      <c r="C807" s="24" t="s">
        <v>31</v>
      </c>
      <c r="D807" s="24">
        <v>4</v>
      </c>
      <c r="E807" s="89" t="s">
        <v>23</v>
      </c>
      <c r="F807" s="83">
        <v>42107</v>
      </c>
      <c r="G807" s="137">
        <v>41.655999999999999</v>
      </c>
      <c r="H807" s="146">
        <v>4.5719999999999992</v>
      </c>
      <c r="I807" s="83">
        <v>42117</v>
      </c>
      <c r="J807" s="48"/>
      <c r="K807" s="63"/>
      <c r="L807" s="63"/>
      <c r="M807" s="83">
        <v>42157</v>
      </c>
      <c r="N807" s="48"/>
      <c r="O807" s="48"/>
      <c r="P807" s="48"/>
      <c r="Q807" s="161">
        <v>45.465999999999994</v>
      </c>
      <c r="R807" s="83">
        <v>42233</v>
      </c>
      <c r="S807" s="56"/>
      <c r="T807" s="56"/>
      <c r="U807" s="56"/>
      <c r="V807" s="169">
        <v>52</v>
      </c>
      <c r="W807" s="153">
        <v>4.9000000000000004</v>
      </c>
      <c r="X807" s="25"/>
      <c r="Y807" s="25"/>
      <c r="Z807" s="25"/>
      <c r="AA807" s="26"/>
      <c r="AB807" s="28"/>
      <c r="AC807" s="25"/>
      <c r="AD807" s="25"/>
      <c r="AE807" s="26"/>
    </row>
    <row r="808" spans="1:31" ht="15" customHeight="1">
      <c r="A808" s="109" t="s">
        <v>42</v>
      </c>
      <c r="B808" s="24" t="s">
        <v>32</v>
      </c>
      <c r="C808" s="24" t="s">
        <v>31</v>
      </c>
      <c r="D808" s="24">
        <v>5</v>
      </c>
      <c r="E808" s="89" t="s">
        <v>23</v>
      </c>
      <c r="F808" s="83">
        <v>42107</v>
      </c>
      <c r="G808" s="137">
        <v>30.988</v>
      </c>
      <c r="H808" s="146">
        <v>3.0479999999999996</v>
      </c>
      <c r="I808" s="83">
        <v>42117</v>
      </c>
      <c r="J808" s="48"/>
      <c r="K808" s="63"/>
      <c r="L808" s="63"/>
      <c r="M808" s="83">
        <v>42157</v>
      </c>
      <c r="N808" s="48"/>
      <c r="O808" s="48"/>
      <c r="P808" s="48"/>
      <c r="Q808" s="161">
        <v>32.003999999999998</v>
      </c>
      <c r="R808" s="83">
        <v>42233</v>
      </c>
      <c r="S808" s="56"/>
      <c r="T808" s="56"/>
      <c r="U808" s="56"/>
      <c r="V808" s="169">
        <v>37</v>
      </c>
      <c r="W808" s="153">
        <v>4.7</v>
      </c>
      <c r="X808" s="25"/>
      <c r="Y808" s="25"/>
      <c r="Z808" s="25"/>
      <c r="AA808" s="26"/>
      <c r="AB808" s="28"/>
      <c r="AC808" s="25"/>
      <c r="AD808" s="25"/>
      <c r="AE808" s="26"/>
    </row>
    <row r="809" spans="1:31" ht="15" customHeight="1">
      <c r="A809" s="109" t="s">
        <v>42</v>
      </c>
      <c r="B809" s="24" t="s">
        <v>32</v>
      </c>
      <c r="C809" s="24" t="s">
        <v>31</v>
      </c>
      <c r="D809" s="24">
        <v>6</v>
      </c>
      <c r="E809" s="89" t="s">
        <v>23</v>
      </c>
      <c r="F809" s="83">
        <v>42107</v>
      </c>
      <c r="G809" s="137">
        <v>47.497999999999998</v>
      </c>
      <c r="H809" s="146">
        <v>5.08</v>
      </c>
      <c r="I809" s="83">
        <v>42117</v>
      </c>
      <c r="J809" s="48"/>
      <c r="K809" s="63"/>
      <c r="L809" s="63"/>
      <c r="M809" s="83">
        <v>42157</v>
      </c>
      <c r="N809" s="48"/>
      <c r="O809" s="48"/>
      <c r="P809" s="48"/>
      <c r="Q809" s="161">
        <v>51.054000000000002</v>
      </c>
      <c r="R809" s="83">
        <v>42233</v>
      </c>
      <c r="S809" s="56"/>
      <c r="T809" s="56"/>
      <c r="U809" s="56"/>
      <c r="V809" s="169">
        <v>52</v>
      </c>
      <c r="W809" s="153">
        <v>6.4</v>
      </c>
      <c r="X809" s="25"/>
      <c r="Y809" s="25"/>
      <c r="Z809" s="25"/>
      <c r="AA809" s="26"/>
      <c r="AB809" s="28"/>
      <c r="AC809" s="25"/>
      <c r="AD809" s="25"/>
      <c r="AE809" s="26"/>
    </row>
    <row r="810" spans="1:31" ht="15" customHeight="1">
      <c r="A810" s="109" t="s">
        <v>42</v>
      </c>
      <c r="B810" s="24" t="s">
        <v>32</v>
      </c>
      <c r="C810" s="24" t="s">
        <v>31</v>
      </c>
      <c r="D810" s="24">
        <v>7</v>
      </c>
      <c r="E810" s="89" t="s">
        <v>23</v>
      </c>
      <c r="F810" s="83">
        <v>42107</v>
      </c>
      <c r="G810" s="137">
        <v>39.116</v>
      </c>
      <c r="H810" s="146">
        <v>4.3180000000000005</v>
      </c>
      <c r="I810" s="83">
        <v>42117</v>
      </c>
      <c r="J810" s="48"/>
      <c r="K810" s="63"/>
      <c r="L810" s="63"/>
      <c r="M810" s="83">
        <v>42157</v>
      </c>
      <c r="N810" s="48"/>
      <c r="O810" s="48"/>
      <c r="P810" s="48"/>
      <c r="Q810" s="161">
        <v>45.212000000000003</v>
      </c>
      <c r="R810" s="83">
        <v>42233</v>
      </c>
      <c r="S810" s="56"/>
      <c r="T810" s="56"/>
      <c r="U810" s="56"/>
      <c r="V810" s="169">
        <v>69</v>
      </c>
      <c r="W810" s="153">
        <v>5.6</v>
      </c>
      <c r="X810" s="25"/>
      <c r="Y810" s="25"/>
      <c r="Z810" s="25"/>
      <c r="AA810" s="26"/>
      <c r="AB810" s="28"/>
      <c r="AC810" s="25"/>
      <c r="AD810" s="25"/>
      <c r="AE810" s="26"/>
    </row>
    <row r="811" spans="1:31" ht="15" customHeight="1">
      <c r="A811" s="109" t="s">
        <v>42</v>
      </c>
      <c r="B811" s="24" t="s">
        <v>32</v>
      </c>
      <c r="C811" s="24" t="s">
        <v>31</v>
      </c>
      <c r="D811" s="24">
        <v>8</v>
      </c>
      <c r="E811" s="89" t="s">
        <v>23</v>
      </c>
      <c r="F811" s="83">
        <v>42107</v>
      </c>
      <c r="G811" s="137">
        <v>38.353999999999999</v>
      </c>
      <c r="H811" s="146">
        <v>4.0640000000000001</v>
      </c>
      <c r="I811" s="83">
        <v>42117</v>
      </c>
      <c r="J811" s="48"/>
      <c r="K811" s="63"/>
      <c r="L811" s="63"/>
      <c r="M811" s="83">
        <v>42157</v>
      </c>
      <c r="N811" s="48"/>
      <c r="O811" s="48"/>
      <c r="P811" s="48"/>
      <c r="Q811" s="161">
        <v>41.910000000000004</v>
      </c>
      <c r="R811" s="83">
        <v>42233</v>
      </c>
      <c r="S811" s="56"/>
      <c r="T811" s="56"/>
      <c r="U811" s="56"/>
      <c r="V811" s="169">
        <v>57</v>
      </c>
      <c r="W811" s="153">
        <v>5.2</v>
      </c>
      <c r="X811" s="25"/>
      <c r="Y811" s="25"/>
      <c r="Z811" s="25"/>
      <c r="AA811" s="26"/>
      <c r="AB811" s="28"/>
      <c r="AC811" s="25"/>
      <c r="AD811" s="25"/>
      <c r="AE811" s="26"/>
    </row>
    <row r="812" spans="1:31" ht="15" customHeight="1">
      <c r="A812" s="109" t="s">
        <v>42</v>
      </c>
      <c r="B812" s="24" t="s">
        <v>32</v>
      </c>
      <c r="C812" s="24" t="s">
        <v>31</v>
      </c>
      <c r="D812" s="24">
        <v>9</v>
      </c>
      <c r="E812" s="89" t="s">
        <v>23</v>
      </c>
      <c r="F812" s="83">
        <v>42107</v>
      </c>
      <c r="G812" s="137">
        <v>41.655999999999999</v>
      </c>
      <c r="H812" s="146">
        <v>4.0640000000000001</v>
      </c>
      <c r="I812" s="83">
        <v>42117</v>
      </c>
      <c r="J812" s="48"/>
      <c r="K812" s="63"/>
      <c r="L812" s="63"/>
      <c r="M812" s="83">
        <v>42157</v>
      </c>
      <c r="N812" s="48"/>
      <c r="O812" s="48"/>
      <c r="P812" s="48"/>
      <c r="Q812" s="161">
        <v>44.704000000000008</v>
      </c>
      <c r="R812" s="83">
        <v>42233</v>
      </c>
      <c r="S812" s="56"/>
      <c r="T812" s="56"/>
      <c r="U812" s="56"/>
      <c r="V812" s="169">
        <v>62</v>
      </c>
      <c r="W812" s="153">
        <v>5.0999999999999996</v>
      </c>
      <c r="X812" s="25"/>
      <c r="Y812" s="25"/>
      <c r="Z812" s="25"/>
      <c r="AA812" s="26"/>
      <c r="AB812" s="28"/>
      <c r="AC812" s="25"/>
      <c r="AD812" s="25"/>
      <c r="AE812" s="26"/>
    </row>
    <row r="813" spans="1:31" ht="15" customHeight="1">
      <c r="A813" s="109" t="s">
        <v>42</v>
      </c>
      <c r="B813" s="24" t="s">
        <v>32</v>
      </c>
      <c r="C813" s="24" t="s">
        <v>31</v>
      </c>
      <c r="D813" s="24">
        <v>10</v>
      </c>
      <c r="E813" s="89" t="s">
        <v>23</v>
      </c>
      <c r="F813" s="83">
        <v>42107</v>
      </c>
      <c r="G813" s="137">
        <v>28.956000000000003</v>
      </c>
      <c r="H813" s="146">
        <v>2.794</v>
      </c>
      <c r="I813" s="83">
        <v>42117</v>
      </c>
      <c r="J813" s="48"/>
      <c r="K813" s="63"/>
      <c r="L813" s="63"/>
      <c r="M813" s="83">
        <v>42157</v>
      </c>
      <c r="N813" s="48"/>
      <c r="O813" s="48"/>
      <c r="P813" s="48"/>
      <c r="Q813" s="161">
        <v>34.543999999999997</v>
      </c>
      <c r="R813" s="83">
        <v>42233</v>
      </c>
      <c r="S813" s="56"/>
      <c r="T813" s="57" t="s">
        <v>24</v>
      </c>
      <c r="U813" s="57"/>
      <c r="V813" s="169">
        <v>41</v>
      </c>
      <c r="W813" s="153">
        <v>3.7</v>
      </c>
      <c r="X813" s="25"/>
      <c r="Y813" s="25"/>
      <c r="Z813" s="25"/>
      <c r="AA813" s="26"/>
      <c r="AB813" s="28"/>
      <c r="AC813" s="25"/>
      <c r="AD813" s="25"/>
      <c r="AE813" s="26"/>
    </row>
    <row r="814" spans="1:31" ht="15" customHeight="1">
      <c r="A814" s="109" t="s">
        <v>42</v>
      </c>
      <c r="B814" s="24" t="s">
        <v>32</v>
      </c>
      <c r="C814" s="24" t="s">
        <v>31</v>
      </c>
      <c r="D814" s="24">
        <v>11</v>
      </c>
      <c r="E814" s="89" t="s">
        <v>23</v>
      </c>
      <c r="F814" s="83">
        <v>42107</v>
      </c>
      <c r="G814" s="137">
        <v>39.624000000000002</v>
      </c>
      <c r="H814" s="146">
        <v>3.8099999999999996</v>
      </c>
      <c r="I814" s="83">
        <v>42117</v>
      </c>
      <c r="J814" s="48"/>
      <c r="K814" s="63"/>
      <c r="L814" s="63"/>
      <c r="M814" s="83">
        <v>42157</v>
      </c>
      <c r="N814" s="48"/>
      <c r="O814" s="48"/>
      <c r="P814" s="48"/>
      <c r="Q814" s="161">
        <v>41.910000000000004</v>
      </c>
      <c r="R814" s="83">
        <v>42233</v>
      </c>
      <c r="S814" s="56"/>
      <c r="T814" s="56"/>
      <c r="U814" s="56"/>
      <c r="V814" s="169">
        <v>51</v>
      </c>
      <c r="W814" s="153">
        <v>5.2</v>
      </c>
      <c r="X814" s="25"/>
      <c r="Y814" s="25"/>
      <c r="Z814" s="25"/>
      <c r="AA814" s="26"/>
      <c r="AB814" s="28"/>
      <c r="AC814" s="25"/>
      <c r="AD814" s="25"/>
      <c r="AE814" s="26"/>
    </row>
    <row r="815" spans="1:31" ht="15" customHeight="1">
      <c r="A815" s="109" t="s">
        <v>42</v>
      </c>
      <c r="B815" s="24" t="s">
        <v>32</v>
      </c>
      <c r="C815" s="24" t="s">
        <v>31</v>
      </c>
      <c r="D815" s="24">
        <v>12</v>
      </c>
      <c r="E815" s="89" t="s">
        <v>23</v>
      </c>
      <c r="F815" s="83">
        <v>42107</v>
      </c>
      <c r="G815" s="137">
        <v>41.910000000000004</v>
      </c>
      <c r="H815" s="146">
        <v>5.3339999999999996</v>
      </c>
      <c r="I815" s="83">
        <v>42117</v>
      </c>
      <c r="J815" s="48"/>
      <c r="K815" s="63"/>
      <c r="L815" s="63"/>
      <c r="M815" s="83">
        <v>42157</v>
      </c>
      <c r="N815" s="48"/>
      <c r="O815" s="48"/>
      <c r="P815" s="48"/>
      <c r="Q815" s="161">
        <v>51.815999999999995</v>
      </c>
      <c r="R815" s="83">
        <v>42233</v>
      </c>
      <c r="S815" s="56"/>
      <c r="T815" s="56"/>
      <c r="U815" s="56"/>
      <c r="V815" s="169">
        <v>76</v>
      </c>
      <c r="W815" s="153">
        <v>6.5</v>
      </c>
      <c r="X815" s="25"/>
      <c r="Y815" s="25"/>
      <c r="Z815" s="25"/>
      <c r="AA815" s="26"/>
      <c r="AB815" s="28"/>
      <c r="AC815" s="25"/>
      <c r="AD815" s="25"/>
      <c r="AE815" s="26"/>
    </row>
    <row r="816" spans="1:31" ht="15" customHeight="1">
      <c r="A816" s="109" t="s">
        <v>42</v>
      </c>
      <c r="B816" s="24" t="s">
        <v>32</v>
      </c>
      <c r="C816" s="24" t="s">
        <v>31</v>
      </c>
      <c r="D816" s="24">
        <v>13</v>
      </c>
      <c r="E816" s="89" t="s">
        <v>23</v>
      </c>
      <c r="F816" s="83">
        <v>42107</v>
      </c>
      <c r="G816" s="137">
        <v>44.195999999999998</v>
      </c>
      <c r="H816" s="146">
        <v>4.8259999999999996</v>
      </c>
      <c r="I816" s="83">
        <v>42117</v>
      </c>
      <c r="J816" s="48"/>
      <c r="K816" s="63"/>
      <c r="L816" s="63"/>
      <c r="M816" s="83">
        <v>42157</v>
      </c>
      <c r="N816" s="48"/>
      <c r="O816" s="48"/>
      <c r="P816" s="48"/>
      <c r="Q816" s="161">
        <v>44.195999999999998</v>
      </c>
      <c r="R816" s="83">
        <v>42233</v>
      </c>
      <c r="S816" s="56"/>
      <c r="T816" s="56"/>
      <c r="U816" s="56"/>
      <c r="V816" s="169">
        <v>52</v>
      </c>
      <c r="W816" s="153">
        <v>6.2</v>
      </c>
      <c r="X816" s="25"/>
      <c r="Y816" s="25"/>
      <c r="Z816" s="25"/>
      <c r="AA816" s="26"/>
      <c r="AB816" s="28"/>
      <c r="AC816" s="25"/>
      <c r="AD816" s="25"/>
      <c r="AE816" s="26"/>
    </row>
    <row r="817" spans="1:31" ht="15" customHeight="1">
      <c r="A817" s="109" t="s">
        <v>42</v>
      </c>
      <c r="B817" s="24" t="s">
        <v>32</v>
      </c>
      <c r="C817" s="24" t="s">
        <v>31</v>
      </c>
      <c r="D817" s="24">
        <v>14</v>
      </c>
      <c r="E817" s="89" t="s">
        <v>23</v>
      </c>
      <c r="F817" s="83">
        <v>42107</v>
      </c>
      <c r="G817" s="137">
        <v>43.18</v>
      </c>
      <c r="H817" s="146">
        <v>4.3180000000000005</v>
      </c>
      <c r="I817" s="83">
        <v>42117</v>
      </c>
      <c r="J817" s="48"/>
      <c r="K817" s="63"/>
      <c r="L817" s="63"/>
      <c r="M817" s="83">
        <v>42157</v>
      </c>
      <c r="N817" s="48"/>
      <c r="O817" s="48"/>
      <c r="P817" s="48"/>
      <c r="Q817" s="161">
        <v>55.118000000000002</v>
      </c>
      <c r="R817" s="83">
        <v>42233</v>
      </c>
      <c r="S817" s="56"/>
      <c r="T817" s="56"/>
      <c r="U817" s="56"/>
      <c r="V817" s="169">
        <v>70</v>
      </c>
      <c r="W817" s="153">
        <v>5.7</v>
      </c>
      <c r="X817" s="25"/>
      <c r="Y817" s="25"/>
      <c r="Z817" s="25"/>
      <c r="AA817" s="26"/>
      <c r="AB817" s="28"/>
      <c r="AC817" s="25"/>
      <c r="AD817" s="25"/>
      <c r="AE817" s="26"/>
    </row>
    <row r="818" spans="1:31" ht="15" customHeight="1">
      <c r="A818" s="109" t="s">
        <v>42</v>
      </c>
      <c r="B818" s="24" t="s">
        <v>32</v>
      </c>
      <c r="C818" s="24" t="s">
        <v>31</v>
      </c>
      <c r="D818" s="24">
        <v>15</v>
      </c>
      <c r="E818" s="89" t="s">
        <v>23</v>
      </c>
      <c r="F818" s="83">
        <v>42107</v>
      </c>
      <c r="G818" s="137">
        <v>44.704000000000008</v>
      </c>
      <c r="H818" s="146">
        <v>4.3180000000000005</v>
      </c>
      <c r="I818" s="83">
        <v>42117</v>
      </c>
      <c r="J818" s="48"/>
      <c r="K818" s="63"/>
      <c r="L818" s="63"/>
      <c r="M818" s="83">
        <v>42157</v>
      </c>
      <c r="N818" s="48"/>
      <c r="O818" s="48"/>
      <c r="P818" s="48"/>
      <c r="Q818" s="161">
        <v>43.942</v>
      </c>
      <c r="R818" s="83">
        <v>42233</v>
      </c>
      <c r="S818" s="56"/>
      <c r="T818" s="56"/>
      <c r="U818" s="56"/>
      <c r="V818" s="169">
        <v>60</v>
      </c>
      <c r="W818" s="153">
        <v>5.8</v>
      </c>
      <c r="X818" s="25"/>
      <c r="Y818" s="25"/>
      <c r="Z818" s="25"/>
      <c r="AA818" s="26"/>
      <c r="AB818" s="28"/>
      <c r="AC818" s="25"/>
      <c r="AD818" s="25"/>
      <c r="AE818" s="26"/>
    </row>
    <row r="819" spans="1:31" ht="15" customHeight="1">
      <c r="A819" s="109" t="s">
        <v>42</v>
      </c>
      <c r="B819" s="24" t="s">
        <v>32</v>
      </c>
      <c r="C819" s="24" t="s">
        <v>31</v>
      </c>
      <c r="D819" s="24">
        <v>16</v>
      </c>
      <c r="E819" s="89" t="s">
        <v>23</v>
      </c>
      <c r="F819" s="83">
        <v>42107</v>
      </c>
      <c r="G819" s="137">
        <v>39.878</v>
      </c>
      <c r="H819" s="146">
        <v>5.5880000000000001</v>
      </c>
      <c r="I819" s="83">
        <v>42117</v>
      </c>
      <c r="J819" s="48"/>
      <c r="K819" s="63"/>
      <c r="L819" s="63"/>
      <c r="M819" s="83">
        <v>42157</v>
      </c>
      <c r="N819" s="48"/>
      <c r="O819" s="48"/>
      <c r="P819" s="48"/>
      <c r="Q819" s="161">
        <v>48.26</v>
      </c>
      <c r="R819" s="83">
        <v>42233</v>
      </c>
      <c r="S819" s="56"/>
      <c r="T819" s="56"/>
      <c r="U819" s="56"/>
      <c r="V819" s="169">
        <v>52</v>
      </c>
      <c r="W819" s="153">
        <v>5</v>
      </c>
      <c r="X819" s="25"/>
      <c r="Y819" s="25"/>
      <c r="Z819" s="25"/>
      <c r="AA819" s="26"/>
      <c r="AB819" s="28"/>
      <c r="AC819" s="25"/>
      <c r="AD819" s="25"/>
      <c r="AE819" s="26"/>
    </row>
    <row r="820" spans="1:31" ht="15" customHeight="1">
      <c r="A820" s="109" t="s">
        <v>42</v>
      </c>
      <c r="B820" s="24" t="s">
        <v>32</v>
      </c>
      <c r="C820" s="24" t="s">
        <v>31</v>
      </c>
      <c r="D820" s="24">
        <v>17</v>
      </c>
      <c r="E820" s="89" t="s">
        <v>23</v>
      </c>
      <c r="F820" s="83">
        <v>42107</v>
      </c>
      <c r="G820" s="137"/>
      <c r="H820" s="146"/>
      <c r="I820" s="83">
        <v>42117</v>
      </c>
      <c r="J820" s="48"/>
      <c r="K820" s="63"/>
      <c r="L820" s="63"/>
      <c r="M820" s="83">
        <v>42157</v>
      </c>
      <c r="N820" s="48"/>
      <c r="O820" s="48"/>
      <c r="P820" s="48"/>
      <c r="Q820" s="161">
        <v>0</v>
      </c>
      <c r="R820" s="83">
        <v>42233</v>
      </c>
      <c r="S820" s="56"/>
      <c r="T820" s="56"/>
      <c r="U820" s="56"/>
      <c r="V820" s="169"/>
      <c r="W820" s="153"/>
      <c r="X820" s="25"/>
      <c r="Y820" s="25"/>
      <c r="Z820" s="25"/>
      <c r="AA820" s="26"/>
      <c r="AB820" s="28"/>
      <c r="AC820" s="25"/>
      <c r="AD820" s="25"/>
      <c r="AE820" s="26"/>
    </row>
    <row r="821" spans="1:31" ht="15" customHeight="1">
      <c r="A821" s="109" t="s">
        <v>42</v>
      </c>
      <c r="B821" s="24" t="s">
        <v>32</v>
      </c>
      <c r="C821" s="24" t="s">
        <v>31</v>
      </c>
      <c r="D821" s="24">
        <v>18</v>
      </c>
      <c r="E821" s="89" t="s">
        <v>23</v>
      </c>
      <c r="F821" s="83">
        <v>42107</v>
      </c>
      <c r="G821" s="137"/>
      <c r="H821" s="146"/>
      <c r="I821" s="83">
        <v>42117</v>
      </c>
      <c r="J821" s="48"/>
      <c r="K821" s="63"/>
      <c r="L821" s="63"/>
      <c r="M821" s="83">
        <v>42157</v>
      </c>
      <c r="N821" s="48"/>
      <c r="O821" s="48"/>
      <c r="P821" s="48"/>
      <c r="Q821" s="161">
        <v>0</v>
      </c>
      <c r="R821" s="83">
        <v>42233</v>
      </c>
      <c r="S821" s="56"/>
      <c r="T821" s="56"/>
      <c r="U821" s="56"/>
      <c r="V821" s="169"/>
      <c r="W821" s="153"/>
      <c r="X821" s="25"/>
      <c r="Y821" s="25"/>
      <c r="Z821" s="25"/>
      <c r="AA821" s="26"/>
      <c r="AB821" s="28"/>
      <c r="AC821" s="25"/>
      <c r="AD821" s="25"/>
      <c r="AE821" s="26"/>
    </row>
    <row r="822" spans="1:31" ht="15" customHeight="1">
      <c r="A822" s="109" t="s">
        <v>42</v>
      </c>
      <c r="B822" s="24" t="s">
        <v>32</v>
      </c>
      <c r="C822" s="24" t="s">
        <v>31</v>
      </c>
      <c r="D822" s="24">
        <v>19</v>
      </c>
      <c r="E822" s="89" t="s">
        <v>23</v>
      </c>
      <c r="F822" s="83">
        <v>42107</v>
      </c>
      <c r="G822" s="137"/>
      <c r="H822" s="146"/>
      <c r="I822" s="83">
        <v>42117</v>
      </c>
      <c r="J822" s="48"/>
      <c r="K822" s="63"/>
      <c r="L822" s="63"/>
      <c r="M822" s="83">
        <v>42157</v>
      </c>
      <c r="N822" s="48"/>
      <c r="O822" s="48"/>
      <c r="P822" s="48"/>
      <c r="Q822" s="161">
        <v>0</v>
      </c>
      <c r="R822" s="83">
        <v>42233</v>
      </c>
      <c r="S822" s="56"/>
      <c r="T822" s="56"/>
      <c r="U822" s="56"/>
      <c r="V822" s="169"/>
      <c r="W822" s="153"/>
      <c r="X822" s="25"/>
      <c r="Y822" s="25"/>
      <c r="Z822" s="25"/>
      <c r="AA822" s="26"/>
      <c r="AB822" s="28"/>
      <c r="AC822" s="25"/>
      <c r="AD822" s="25"/>
      <c r="AE822" s="26"/>
    </row>
    <row r="823" spans="1:31" ht="15" customHeight="1">
      <c r="A823" s="109" t="s">
        <v>42</v>
      </c>
      <c r="B823" s="24" t="s">
        <v>32</v>
      </c>
      <c r="C823" s="24" t="s">
        <v>31</v>
      </c>
      <c r="D823" s="24">
        <v>20</v>
      </c>
      <c r="E823" s="89" t="s">
        <v>23</v>
      </c>
      <c r="F823" s="83">
        <v>42107</v>
      </c>
      <c r="G823" s="137"/>
      <c r="H823" s="146"/>
      <c r="I823" s="83">
        <v>42117</v>
      </c>
      <c r="J823" s="48"/>
      <c r="K823" s="63"/>
      <c r="L823" s="63"/>
      <c r="M823" s="83">
        <v>42157</v>
      </c>
      <c r="N823" s="48"/>
      <c r="O823" s="48"/>
      <c r="P823" s="48"/>
      <c r="Q823" s="161">
        <v>0</v>
      </c>
      <c r="R823" s="83">
        <v>42233</v>
      </c>
      <c r="S823" s="56"/>
      <c r="T823" s="56"/>
      <c r="U823" s="56"/>
      <c r="V823" s="169"/>
      <c r="W823" s="153"/>
      <c r="X823" s="25"/>
      <c r="Y823" s="25"/>
      <c r="Z823" s="25"/>
      <c r="AA823" s="26"/>
      <c r="AB823" s="28"/>
      <c r="AC823" s="25"/>
      <c r="AD823" s="25"/>
      <c r="AE823" s="26"/>
    </row>
    <row r="824" spans="1:31" ht="15" customHeight="1">
      <c r="A824" s="110" t="s">
        <v>42</v>
      </c>
      <c r="B824" s="29" t="s">
        <v>34</v>
      </c>
      <c r="C824" s="29" t="s">
        <v>35</v>
      </c>
      <c r="D824" s="29">
        <v>1</v>
      </c>
      <c r="E824" s="101" t="s">
        <v>27</v>
      </c>
      <c r="F824" s="100">
        <v>42107</v>
      </c>
      <c r="G824" s="138">
        <v>20.573999999999998</v>
      </c>
      <c r="H824" s="147">
        <v>2.794</v>
      </c>
      <c r="I824" s="90">
        <v>42117</v>
      </c>
      <c r="J824" s="18"/>
      <c r="K824" s="64"/>
      <c r="L824" s="64"/>
      <c r="M824" s="90">
        <v>42157</v>
      </c>
      <c r="N824" s="18"/>
      <c r="O824" s="18"/>
      <c r="P824" s="18"/>
      <c r="Q824" s="157">
        <v>25.146000000000001</v>
      </c>
      <c r="R824" s="85">
        <v>42233</v>
      </c>
      <c r="S824" s="60"/>
      <c r="T824" s="59" t="s">
        <v>24</v>
      </c>
      <c r="U824" s="59"/>
      <c r="V824" s="170"/>
      <c r="W824" s="154"/>
      <c r="X824" s="79"/>
      <c r="Y824" s="30"/>
      <c r="Z824" s="30"/>
      <c r="AA824" s="30"/>
      <c r="AB824" s="30"/>
      <c r="AC824" s="30"/>
      <c r="AD824" s="30"/>
      <c r="AE824" s="30"/>
    </row>
    <row r="825" spans="1:31" ht="15" customHeight="1">
      <c r="A825" s="111" t="s">
        <v>42</v>
      </c>
      <c r="B825" s="31" t="s">
        <v>34</v>
      </c>
      <c r="C825" s="31" t="s">
        <v>35</v>
      </c>
      <c r="D825" s="31">
        <v>2</v>
      </c>
      <c r="E825" s="103" t="s">
        <v>27</v>
      </c>
      <c r="F825" s="102">
        <v>42107</v>
      </c>
      <c r="G825" s="139">
        <v>17.018000000000001</v>
      </c>
      <c r="H825" s="148">
        <v>2.794</v>
      </c>
      <c r="I825" s="91">
        <v>42117</v>
      </c>
      <c r="J825" s="18"/>
      <c r="K825" s="64"/>
      <c r="L825" s="64"/>
      <c r="M825" s="91">
        <v>42157</v>
      </c>
      <c r="N825" s="18"/>
      <c r="O825" s="18"/>
      <c r="P825" s="18"/>
      <c r="Q825" s="157">
        <v>17.526</v>
      </c>
      <c r="R825" s="85">
        <v>42233</v>
      </c>
      <c r="S825" s="60"/>
      <c r="T825" s="60"/>
      <c r="U825" s="60"/>
      <c r="V825" s="170">
        <v>30</v>
      </c>
      <c r="W825" s="154">
        <v>2.2999999999999998</v>
      </c>
      <c r="X825" s="38"/>
      <c r="Y825" s="18"/>
      <c r="Z825" s="18"/>
      <c r="AA825" s="18"/>
      <c r="AB825" s="18"/>
      <c r="AC825" s="18"/>
      <c r="AD825" s="18"/>
      <c r="AE825" s="18"/>
    </row>
    <row r="826" spans="1:31" ht="15" customHeight="1">
      <c r="A826" s="111" t="s">
        <v>42</v>
      </c>
      <c r="B826" s="31" t="s">
        <v>34</v>
      </c>
      <c r="C826" s="31" t="s">
        <v>35</v>
      </c>
      <c r="D826" s="31">
        <v>3</v>
      </c>
      <c r="E826" s="103" t="s">
        <v>27</v>
      </c>
      <c r="F826" s="102">
        <v>42107</v>
      </c>
      <c r="G826" s="139">
        <v>30.733999999999998</v>
      </c>
      <c r="H826" s="148">
        <v>4.3180000000000005</v>
      </c>
      <c r="I826" s="91">
        <v>42117</v>
      </c>
      <c r="J826" s="18"/>
      <c r="K826" s="64"/>
      <c r="L826" s="64"/>
      <c r="M826" s="91">
        <v>42157</v>
      </c>
      <c r="N826" s="18"/>
      <c r="O826" s="18"/>
      <c r="P826" s="18"/>
      <c r="Q826" s="157">
        <v>38.1</v>
      </c>
      <c r="R826" s="85">
        <v>42233</v>
      </c>
      <c r="S826" s="60"/>
      <c r="T826" s="59"/>
      <c r="U826" s="59"/>
      <c r="V826" s="170">
        <v>51</v>
      </c>
      <c r="W826" s="154">
        <v>5.3</v>
      </c>
      <c r="X826" s="38"/>
      <c r="Y826" s="18"/>
      <c r="Z826" s="18"/>
      <c r="AA826" s="18"/>
      <c r="AB826" s="18"/>
      <c r="AC826" s="18"/>
      <c r="AD826" s="18"/>
      <c r="AE826" s="18"/>
    </row>
    <row r="827" spans="1:31" ht="15" customHeight="1">
      <c r="A827" s="111" t="s">
        <v>42</v>
      </c>
      <c r="B827" s="31" t="s">
        <v>34</v>
      </c>
      <c r="C827" s="31" t="s">
        <v>35</v>
      </c>
      <c r="D827" s="31">
        <v>4</v>
      </c>
      <c r="E827" s="103" t="s">
        <v>27</v>
      </c>
      <c r="F827" s="102">
        <v>42107</v>
      </c>
      <c r="G827" s="139">
        <v>37.083999999999996</v>
      </c>
      <c r="H827" s="148">
        <v>4.3180000000000005</v>
      </c>
      <c r="I827" s="91">
        <v>42117</v>
      </c>
      <c r="J827" s="18"/>
      <c r="K827" s="64"/>
      <c r="L827" s="64"/>
      <c r="M827" s="91">
        <v>42157</v>
      </c>
      <c r="N827" s="18"/>
      <c r="O827" s="18"/>
      <c r="P827" s="18"/>
      <c r="Q827" s="157">
        <v>43.434000000000005</v>
      </c>
      <c r="R827" s="85">
        <v>42233</v>
      </c>
      <c r="S827" s="60"/>
      <c r="T827" s="60"/>
      <c r="U827" s="60"/>
      <c r="V827" s="170">
        <v>60</v>
      </c>
      <c r="W827" s="154">
        <v>7.3</v>
      </c>
      <c r="X827" s="38"/>
      <c r="Y827" s="18"/>
      <c r="Z827" s="18"/>
      <c r="AA827" s="18"/>
      <c r="AB827" s="18"/>
      <c r="AC827" s="18"/>
      <c r="AD827" s="18"/>
      <c r="AE827" s="18"/>
    </row>
    <row r="828" spans="1:31" ht="15" customHeight="1">
      <c r="A828" s="111" t="s">
        <v>42</v>
      </c>
      <c r="B828" s="31" t="s">
        <v>34</v>
      </c>
      <c r="C828" s="31" t="s">
        <v>35</v>
      </c>
      <c r="D828" s="31">
        <v>5</v>
      </c>
      <c r="E828" s="103" t="s">
        <v>27</v>
      </c>
      <c r="F828" s="102">
        <v>42107</v>
      </c>
      <c r="G828" s="139">
        <v>33.782000000000004</v>
      </c>
      <c r="H828" s="148">
        <v>3.8099999999999996</v>
      </c>
      <c r="I828" s="91">
        <v>42117</v>
      </c>
      <c r="J828" s="18"/>
      <c r="K828" s="64"/>
      <c r="L828" s="64"/>
      <c r="M828" s="91">
        <v>42157</v>
      </c>
      <c r="N828" s="18"/>
      <c r="O828" s="18"/>
      <c r="P828" s="18"/>
      <c r="Q828" s="157">
        <v>39.369999999999997</v>
      </c>
      <c r="R828" s="85">
        <v>42233</v>
      </c>
      <c r="S828" s="60"/>
      <c r="T828" s="60"/>
      <c r="U828" s="60"/>
      <c r="V828" s="170">
        <v>58</v>
      </c>
      <c r="W828" s="154">
        <v>5.9</v>
      </c>
      <c r="X828" s="38"/>
      <c r="Y828" s="18"/>
      <c r="Z828" s="18"/>
      <c r="AA828" s="18"/>
      <c r="AB828" s="18"/>
      <c r="AC828" s="18"/>
      <c r="AD828" s="18"/>
      <c r="AE828" s="18"/>
    </row>
    <row r="829" spans="1:31" ht="15" customHeight="1">
      <c r="A829" s="111" t="s">
        <v>42</v>
      </c>
      <c r="B829" s="31" t="s">
        <v>34</v>
      </c>
      <c r="C829" s="31" t="s">
        <v>35</v>
      </c>
      <c r="D829" s="31">
        <v>6</v>
      </c>
      <c r="E829" s="103" t="s">
        <v>27</v>
      </c>
      <c r="F829" s="102">
        <v>42107</v>
      </c>
      <c r="G829" s="139">
        <v>33.020000000000003</v>
      </c>
      <c r="H829" s="148">
        <v>3.8099999999999996</v>
      </c>
      <c r="I829" s="91">
        <v>42117</v>
      </c>
      <c r="J829" s="18"/>
      <c r="K829" s="64"/>
      <c r="L829" s="64"/>
      <c r="M829" s="91">
        <v>42157</v>
      </c>
      <c r="N829" s="18"/>
      <c r="O829" s="18"/>
      <c r="P829" s="18"/>
      <c r="Q829" s="157">
        <v>41.147999999999996</v>
      </c>
      <c r="R829" s="85">
        <v>42233</v>
      </c>
      <c r="S829" s="60"/>
      <c r="T829" s="60"/>
      <c r="U829" s="60"/>
      <c r="V829" s="170">
        <v>60</v>
      </c>
      <c r="W829" s="154">
        <v>7.1</v>
      </c>
      <c r="X829" s="38"/>
      <c r="Y829" s="18"/>
      <c r="Z829" s="18"/>
      <c r="AA829" s="18"/>
      <c r="AB829" s="18"/>
      <c r="AC829" s="18"/>
      <c r="AD829" s="18"/>
      <c r="AE829" s="18"/>
    </row>
    <row r="830" spans="1:31" ht="15" customHeight="1">
      <c r="A830" s="111" t="s">
        <v>42</v>
      </c>
      <c r="B830" s="31" t="s">
        <v>34</v>
      </c>
      <c r="C830" s="31" t="s">
        <v>35</v>
      </c>
      <c r="D830" s="31">
        <v>7</v>
      </c>
      <c r="E830" s="103" t="s">
        <v>27</v>
      </c>
      <c r="F830" s="102">
        <v>42107</v>
      </c>
      <c r="G830" s="139">
        <v>27.94</v>
      </c>
      <c r="H830" s="148">
        <v>4.3180000000000005</v>
      </c>
      <c r="I830" s="91">
        <v>42117</v>
      </c>
      <c r="J830" s="18"/>
      <c r="K830" s="64"/>
      <c r="L830" s="64"/>
      <c r="M830" s="91">
        <v>42157</v>
      </c>
      <c r="N830" s="18"/>
      <c r="O830" s="18"/>
      <c r="P830" s="18"/>
      <c r="Q830" s="157">
        <v>35.052</v>
      </c>
      <c r="R830" s="85">
        <v>42233</v>
      </c>
      <c r="S830" s="60"/>
      <c r="T830" s="60"/>
      <c r="U830" s="60"/>
      <c r="V830" s="170">
        <v>42</v>
      </c>
      <c r="W830" s="154">
        <v>5.2</v>
      </c>
      <c r="X830" s="38"/>
      <c r="Y830" s="18"/>
      <c r="Z830" s="18"/>
      <c r="AA830" s="18"/>
      <c r="AB830" s="18"/>
      <c r="AC830" s="18"/>
      <c r="AD830" s="18"/>
      <c r="AE830" s="18"/>
    </row>
    <row r="831" spans="1:31" ht="15" customHeight="1">
      <c r="A831" s="111" t="s">
        <v>42</v>
      </c>
      <c r="B831" s="31" t="s">
        <v>34</v>
      </c>
      <c r="C831" s="31" t="s">
        <v>35</v>
      </c>
      <c r="D831" s="31">
        <v>8</v>
      </c>
      <c r="E831" s="103" t="s">
        <v>27</v>
      </c>
      <c r="F831" s="102">
        <v>42107</v>
      </c>
      <c r="G831" s="139">
        <v>30.48</v>
      </c>
      <c r="H831" s="148">
        <v>2.54</v>
      </c>
      <c r="I831" s="91">
        <v>42117</v>
      </c>
      <c r="J831" s="18"/>
      <c r="K831" s="64"/>
      <c r="L831" s="64"/>
      <c r="M831" s="91">
        <v>42157</v>
      </c>
      <c r="N831" s="18"/>
      <c r="O831" s="18"/>
      <c r="P831" s="18"/>
      <c r="Q831" s="157">
        <v>36.067999999999998</v>
      </c>
      <c r="R831" s="85">
        <v>42233</v>
      </c>
      <c r="S831" s="60"/>
      <c r="T831" s="60"/>
      <c r="U831" s="60"/>
      <c r="V831" s="170">
        <v>39</v>
      </c>
      <c r="W831" s="154">
        <v>5.8</v>
      </c>
      <c r="X831" s="38"/>
      <c r="Y831" s="18"/>
      <c r="Z831" s="18"/>
      <c r="AA831" s="18"/>
      <c r="AB831" s="18"/>
      <c r="AC831" s="18"/>
      <c r="AD831" s="18"/>
      <c r="AE831" s="18"/>
    </row>
    <row r="832" spans="1:31" ht="15" customHeight="1">
      <c r="A832" s="111" t="s">
        <v>42</v>
      </c>
      <c r="B832" s="31" t="s">
        <v>34</v>
      </c>
      <c r="C832" s="31" t="s">
        <v>35</v>
      </c>
      <c r="D832" s="31">
        <v>9</v>
      </c>
      <c r="E832" s="103" t="s">
        <v>27</v>
      </c>
      <c r="F832" s="102">
        <v>42107</v>
      </c>
      <c r="G832" s="139">
        <v>28.702000000000002</v>
      </c>
      <c r="H832" s="148">
        <v>2.2859999999999996</v>
      </c>
      <c r="I832" s="91">
        <v>42117</v>
      </c>
      <c r="J832" s="18"/>
      <c r="K832" s="64"/>
      <c r="L832" s="64"/>
      <c r="M832" s="91">
        <v>42157</v>
      </c>
      <c r="N832" s="18"/>
      <c r="O832" s="18"/>
      <c r="P832" s="18"/>
      <c r="Q832" s="157">
        <v>41.655999999999999</v>
      </c>
      <c r="R832" s="85">
        <v>42233</v>
      </c>
      <c r="S832" s="60"/>
      <c r="T832" s="60"/>
      <c r="U832" s="60"/>
      <c r="V832" s="170">
        <v>53</v>
      </c>
      <c r="W832" s="154">
        <v>4.5999999999999996</v>
      </c>
      <c r="X832" s="38"/>
      <c r="Y832" s="18"/>
      <c r="Z832" s="18"/>
      <c r="AA832" s="18"/>
      <c r="AB832" s="18"/>
      <c r="AC832" s="18"/>
      <c r="AD832" s="18"/>
      <c r="AE832" s="18"/>
    </row>
    <row r="833" spans="1:31" ht="15" customHeight="1">
      <c r="A833" s="111" t="s">
        <v>42</v>
      </c>
      <c r="B833" s="31" t="s">
        <v>34</v>
      </c>
      <c r="C833" s="31" t="s">
        <v>35</v>
      </c>
      <c r="D833" s="31">
        <v>10</v>
      </c>
      <c r="E833" s="103" t="s">
        <v>27</v>
      </c>
      <c r="F833" s="102">
        <v>42107</v>
      </c>
      <c r="G833" s="139">
        <v>26.923999999999999</v>
      </c>
      <c r="H833" s="148">
        <v>2.794</v>
      </c>
      <c r="I833" s="91">
        <v>42117</v>
      </c>
      <c r="J833" s="18"/>
      <c r="K833" s="64"/>
      <c r="L833" s="64"/>
      <c r="M833" s="91">
        <v>42157</v>
      </c>
      <c r="N833" s="18"/>
      <c r="O833" s="18"/>
      <c r="P833" s="18"/>
      <c r="Q833" s="157">
        <v>28.193999999999999</v>
      </c>
      <c r="R833" s="85">
        <v>42233</v>
      </c>
      <c r="S833" s="60"/>
      <c r="T833" s="60"/>
      <c r="U833" s="60"/>
      <c r="V833" s="170">
        <v>32</v>
      </c>
      <c r="W833" s="154">
        <v>4.5</v>
      </c>
      <c r="X833" s="38"/>
      <c r="Y833" s="18"/>
      <c r="Z833" s="18"/>
      <c r="AA833" s="18"/>
      <c r="AB833" s="18"/>
      <c r="AC833" s="18"/>
      <c r="AD833" s="18"/>
      <c r="AE833" s="18"/>
    </row>
    <row r="834" spans="1:31" ht="15" customHeight="1">
      <c r="A834" s="111" t="s">
        <v>42</v>
      </c>
      <c r="B834" s="31" t="s">
        <v>34</v>
      </c>
      <c r="C834" s="31" t="s">
        <v>35</v>
      </c>
      <c r="D834" s="31">
        <v>11</v>
      </c>
      <c r="E834" s="103" t="s">
        <v>27</v>
      </c>
      <c r="F834" s="102">
        <v>42107</v>
      </c>
      <c r="G834" s="139">
        <v>35.814</v>
      </c>
      <c r="H834" s="148">
        <v>3.302</v>
      </c>
      <c r="I834" s="91">
        <v>42117</v>
      </c>
      <c r="J834" s="18"/>
      <c r="K834" s="64"/>
      <c r="L834" s="64"/>
      <c r="M834" s="91">
        <v>42157</v>
      </c>
      <c r="N834" s="18"/>
      <c r="O834" s="18"/>
      <c r="P834" s="18"/>
      <c r="Q834" s="157">
        <v>45.212000000000003</v>
      </c>
      <c r="R834" s="85">
        <v>42233</v>
      </c>
      <c r="S834" s="60"/>
      <c r="T834" s="60"/>
      <c r="U834" s="60"/>
      <c r="V834" s="170">
        <v>58</v>
      </c>
      <c r="W834" s="154">
        <v>6.6</v>
      </c>
      <c r="X834" s="38"/>
      <c r="Y834" s="18"/>
      <c r="Z834" s="18"/>
      <c r="AA834" s="18"/>
      <c r="AB834" s="18"/>
      <c r="AC834" s="18"/>
      <c r="AD834" s="18"/>
      <c r="AE834" s="18"/>
    </row>
    <row r="835" spans="1:31" ht="15" customHeight="1">
      <c r="A835" s="111" t="s">
        <v>42</v>
      </c>
      <c r="B835" s="31" t="s">
        <v>34</v>
      </c>
      <c r="C835" s="31" t="s">
        <v>35</v>
      </c>
      <c r="D835" s="31">
        <v>12</v>
      </c>
      <c r="E835" s="103" t="s">
        <v>27</v>
      </c>
      <c r="F835" s="102">
        <v>42107</v>
      </c>
      <c r="G835" s="139">
        <v>33.020000000000003</v>
      </c>
      <c r="H835" s="148">
        <v>3.556</v>
      </c>
      <c r="I835" s="91">
        <v>42117</v>
      </c>
      <c r="J835" s="18"/>
      <c r="K835" s="64"/>
      <c r="L835" s="64"/>
      <c r="M835" s="91">
        <v>42157</v>
      </c>
      <c r="N835" s="18"/>
      <c r="O835" s="18"/>
      <c r="P835" s="18"/>
      <c r="Q835" s="157">
        <v>39.116</v>
      </c>
      <c r="R835" s="85">
        <v>42233</v>
      </c>
      <c r="S835" s="60"/>
      <c r="T835" s="60"/>
      <c r="U835" s="60"/>
      <c r="V835" s="170">
        <v>43</v>
      </c>
      <c r="W835" s="154">
        <v>4.9000000000000004</v>
      </c>
      <c r="X835" s="38"/>
      <c r="Y835" s="18"/>
      <c r="Z835" s="18"/>
      <c r="AA835" s="18"/>
      <c r="AB835" s="18"/>
      <c r="AC835" s="18"/>
      <c r="AD835" s="18"/>
      <c r="AE835" s="18"/>
    </row>
    <row r="836" spans="1:31" ht="15" customHeight="1">
      <c r="A836" s="111" t="s">
        <v>42</v>
      </c>
      <c r="B836" s="31" t="s">
        <v>34</v>
      </c>
      <c r="C836" s="31" t="s">
        <v>35</v>
      </c>
      <c r="D836" s="31">
        <v>13</v>
      </c>
      <c r="E836" s="103" t="s">
        <v>27</v>
      </c>
      <c r="F836" s="102">
        <v>42107</v>
      </c>
      <c r="G836" s="139">
        <v>27.177999999999997</v>
      </c>
      <c r="H836" s="148">
        <v>4.0640000000000001</v>
      </c>
      <c r="I836" s="91">
        <v>42117</v>
      </c>
      <c r="J836" s="18"/>
      <c r="K836" s="64"/>
      <c r="L836" s="64"/>
      <c r="M836" s="91">
        <v>42157</v>
      </c>
      <c r="N836" s="18"/>
      <c r="O836" s="18"/>
      <c r="P836" s="18"/>
      <c r="Q836" s="157">
        <v>34.543999999999997</v>
      </c>
      <c r="R836" s="85">
        <v>42233</v>
      </c>
      <c r="S836" s="60"/>
      <c r="T836" s="60"/>
      <c r="U836" s="60"/>
      <c r="V836" s="170">
        <v>48</v>
      </c>
      <c r="W836" s="154">
        <v>5.7</v>
      </c>
      <c r="X836" s="38"/>
      <c r="Y836" s="18"/>
      <c r="Z836" s="18"/>
      <c r="AA836" s="18"/>
      <c r="AB836" s="18"/>
      <c r="AC836" s="18"/>
      <c r="AD836" s="18"/>
      <c r="AE836" s="18"/>
    </row>
    <row r="837" spans="1:31" ht="15" customHeight="1">
      <c r="A837" s="111" t="s">
        <v>42</v>
      </c>
      <c r="B837" s="31" t="s">
        <v>34</v>
      </c>
      <c r="C837" s="31" t="s">
        <v>35</v>
      </c>
      <c r="D837" s="31">
        <v>14</v>
      </c>
      <c r="E837" s="103" t="s">
        <v>27</v>
      </c>
      <c r="F837" s="102">
        <v>42107</v>
      </c>
      <c r="G837" s="139">
        <v>29.463999999999999</v>
      </c>
      <c r="H837" s="148">
        <v>3.8099999999999996</v>
      </c>
      <c r="I837" s="91">
        <v>42117</v>
      </c>
      <c r="J837" s="18"/>
      <c r="K837" s="64"/>
      <c r="L837" s="64"/>
      <c r="M837" s="91">
        <v>42157</v>
      </c>
      <c r="N837" s="18"/>
      <c r="O837" s="18"/>
      <c r="P837" s="18"/>
      <c r="Q837" s="157">
        <v>35.56</v>
      </c>
      <c r="R837" s="85">
        <v>42233</v>
      </c>
      <c r="S837" s="60"/>
      <c r="T837" s="60"/>
      <c r="U837" s="60"/>
      <c r="V837" s="170">
        <v>30</v>
      </c>
      <c r="W837" s="154">
        <v>2.2999999999999998</v>
      </c>
      <c r="X837" s="38"/>
      <c r="Y837" s="18"/>
      <c r="Z837" s="18"/>
      <c r="AA837" s="18"/>
      <c r="AB837" s="18"/>
      <c r="AC837" s="18"/>
      <c r="AD837" s="18"/>
      <c r="AE837" s="18"/>
    </row>
    <row r="838" spans="1:31" ht="15" customHeight="1">
      <c r="A838" s="111" t="s">
        <v>42</v>
      </c>
      <c r="B838" s="31" t="s">
        <v>34</v>
      </c>
      <c r="C838" s="31" t="s">
        <v>35</v>
      </c>
      <c r="D838" s="31">
        <v>15</v>
      </c>
      <c r="E838" s="103" t="s">
        <v>27</v>
      </c>
      <c r="F838" s="102">
        <v>42107</v>
      </c>
      <c r="G838" s="139">
        <v>15.24</v>
      </c>
      <c r="H838" s="148">
        <v>2.032</v>
      </c>
      <c r="I838" s="91">
        <v>42117</v>
      </c>
      <c r="J838" s="18"/>
      <c r="K838" s="64"/>
      <c r="L838" s="64"/>
      <c r="M838" s="91">
        <v>42157</v>
      </c>
      <c r="N838" s="18"/>
      <c r="O838" s="18"/>
      <c r="P838" s="18"/>
      <c r="Q838" s="157">
        <v>15.748000000000001</v>
      </c>
      <c r="R838" s="85">
        <v>42233</v>
      </c>
      <c r="S838" s="60"/>
      <c r="T838" s="60" t="s">
        <v>24</v>
      </c>
      <c r="U838" s="60"/>
      <c r="V838" s="170">
        <v>43</v>
      </c>
      <c r="W838" s="154">
        <v>5.3</v>
      </c>
      <c r="X838" s="38"/>
      <c r="Y838" s="18"/>
      <c r="Z838" s="18"/>
      <c r="AA838" s="18"/>
      <c r="AB838" s="18"/>
      <c r="AC838" s="18"/>
      <c r="AD838" s="18"/>
      <c r="AE838" s="18"/>
    </row>
    <row r="839" spans="1:31" ht="15" customHeight="1">
      <c r="A839" s="111" t="s">
        <v>42</v>
      </c>
      <c r="B839" s="31" t="s">
        <v>34</v>
      </c>
      <c r="C839" s="31" t="s">
        <v>35</v>
      </c>
      <c r="D839" s="31">
        <v>16</v>
      </c>
      <c r="E839" s="103" t="s">
        <v>27</v>
      </c>
      <c r="F839" s="102">
        <v>42107</v>
      </c>
      <c r="G839" s="139"/>
      <c r="H839" s="148"/>
      <c r="I839" s="91">
        <v>42117</v>
      </c>
      <c r="J839" s="18"/>
      <c r="K839" s="64"/>
      <c r="L839" s="64"/>
      <c r="M839" s="91">
        <v>42157</v>
      </c>
      <c r="N839" s="18"/>
      <c r="O839" s="18"/>
      <c r="P839" s="18"/>
      <c r="Q839" s="157">
        <v>0</v>
      </c>
      <c r="R839" s="85">
        <v>42233</v>
      </c>
      <c r="S839" s="60"/>
      <c r="T839" s="59"/>
      <c r="U839" s="59"/>
      <c r="V839" s="170"/>
      <c r="W839" s="154"/>
      <c r="X839" s="38"/>
      <c r="Y839" s="18"/>
      <c r="Z839" s="18"/>
      <c r="AA839" s="18"/>
      <c r="AB839" s="18"/>
      <c r="AC839" s="18"/>
      <c r="AD839" s="18"/>
      <c r="AE839" s="18"/>
    </row>
    <row r="840" spans="1:31" ht="15" customHeight="1">
      <c r="A840" s="111" t="s">
        <v>42</v>
      </c>
      <c r="B840" s="31" t="s">
        <v>34</v>
      </c>
      <c r="C840" s="31" t="s">
        <v>35</v>
      </c>
      <c r="D840" s="31">
        <v>17</v>
      </c>
      <c r="E840" s="103" t="s">
        <v>27</v>
      </c>
      <c r="F840" s="102">
        <v>42107</v>
      </c>
      <c r="G840" s="139"/>
      <c r="H840" s="148"/>
      <c r="I840" s="91">
        <v>42117</v>
      </c>
      <c r="J840" s="18"/>
      <c r="K840" s="64"/>
      <c r="L840" s="64"/>
      <c r="M840" s="91">
        <v>42157</v>
      </c>
      <c r="N840" s="18"/>
      <c r="O840" s="18"/>
      <c r="P840" s="18"/>
      <c r="Q840" s="157">
        <v>0</v>
      </c>
      <c r="R840" s="85">
        <v>42233</v>
      </c>
      <c r="S840" s="60"/>
      <c r="T840" s="60"/>
      <c r="U840" s="60"/>
      <c r="V840" s="170"/>
      <c r="W840" s="154"/>
      <c r="X840" s="38"/>
      <c r="Y840" s="18"/>
      <c r="Z840" s="18"/>
      <c r="AA840" s="18"/>
      <c r="AB840" s="18"/>
      <c r="AC840" s="18"/>
      <c r="AD840" s="18"/>
      <c r="AE840" s="18"/>
    </row>
    <row r="841" spans="1:31" ht="15" customHeight="1">
      <c r="A841" s="111" t="s">
        <v>42</v>
      </c>
      <c r="B841" s="31" t="s">
        <v>34</v>
      </c>
      <c r="C841" s="31" t="s">
        <v>35</v>
      </c>
      <c r="D841" s="31">
        <v>18</v>
      </c>
      <c r="E841" s="103" t="s">
        <v>27</v>
      </c>
      <c r="F841" s="102">
        <v>42107</v>
      </c>
      <c r="G841" s="139"/>
      <c r="H841" s="148"/>
      <c r="I841" s="91">
        <v>42117</v>
      </c>
      <c r="J841" s="18"/>
      <c r="K841" s="64"/>
      <c r="L841" s="64"/>
      <c r="M841" s="91">
        <v>42157</v>
      </c>
      <c r="N841" s="18"/>
      <c r="O841" s="18"/>
      <c r="P841" s="18"/>
      <c r="Q841" s="157">
        <v>0</v>
      </c>
      <c r="R841" s="85">
        <v>42233</v>
      </c>
      <c r="S841" s="60"/>
      <c r="T841" s="60"/>
      <c r="U841" s="60"/>
      <c r="V841" s="170"/>
      <c r="W841" s="154"/>
      <c r="X841" s="38"/>
      <c r="Y841" s="18"/>
      <c r="Z841" s="18"/>
      <c r="AA841" s="18"/>
      <c r="AB841" s="18"/>
      <c r="AC841" s="18"/>
      <c r="AD841" s="18"/>
      <c r="AE841" s="18"/>
    </row>
    <row r="842" spans="1:31" ht="15" customHeight="1">
      <c r="A842" s="111" t="s">
        <v>42</v>
      </c>
      <c r="B842" s="31" t="s">
        <v>34</v>
      </c>
      <c r="C842" s="31" t="s">
        <v>35</v>
      </c>
      <c r="D842" s="31">
        <v>19</v>
      </c>
      <c r="E842" s="103" t="s">
        <v>27</v>
      </c>
      <c r="F842" s="102">
        <v>42107</v>
      </c>
      <c r="G842" s="139"/>
      <c r="H842" s="148"/>
      <c r="I842" s="91">
        <v>42117</v>
      </c>
      <c r="J842" s="18"/>
      <c r="K842" s="64"/>
      <c r="L842" s="64"/>
      <c r="M842" s="91">
        <v>42157</v>
      </c>
      <c r="N842" s="18"/>
      <c r="O842" s="18"/>
      <c r="P842" s="18"/>
      <c r="Q842" s="157">
        <v>0</v>
      </c>
      <c r="R842" s="85">
        <v>42233</v>
      </c>
      <c r="S842" s="60"/>
      <c r="T842" s="60"/>
      <c r="U842" s="60"/>
      <c r="V842" s="170"/>
      <c r="W842" s="154"/>
      <c r="X842" s="38"/>
      <c r="Y842" s="18"/>
      <c r="Z842" s="18"/>
      <c r="AA842" s="18"/>
      <c r="AB842" s="18"/>
      <c r="AC842" s="18"/>
      <c r="AD842" s="18"/>
      <c r="AE842" s="18"/>
    </row>
    <row r="843" spans="1:31" ht="15" customHeight="1">
      <c r="A843" s="113" t="s">
        <v>42</v>
      </c>
      <c r="B843" s="107" t="s">
        <v>34</v>
      </c>
      <c r="C843" s="107" t="s">
        <v>35</v>
      </c>
      <c r="D843" s="107">
        <v>20</v>
      </c>
      <c r="E843" s="108" t="s">
        <v>27</v>
      </c>
      <c r="F843" s="106">
        <v>42107</v>
      </c>
      <c r="G843" s="141"/>
      <c r="H843" s="150"/>
      <c r="I843" s="93">
        <v>42117</v>
      </c>
      <c r="J843" s="94"/>
      <c r="K843" s="96"/>
      <c r="L843" s="96"/>
      <c r="M843" s="93">
        <v>42157</v>
      </c>
      <c r="N843" s="94"/>
      <c r="O843" s="94"/>
      <c r="P843" s="94"/>
      <c r="Q843" s="162">
        <v>0</v>
      </c>
      <c r="R843" s="86">
        <v>42233</v>
      </c>
      <c r="S843" s="87"/>
      <c r="T843" s="87"/>
      <c r="U843" s="87"/>
      <c r="V843" s="171"/>
      <c r="W843" s="156"/>
      <c r="X843" s="54"/>
      <c r="Y843" s="18"/>
      <c r="Z843" s="18"/>
      <c r="AA843" s="18"/>
      <c r="AB843" s="18"/>
      <c r="AC843" s="18"/>
      <c r="AD843" s="18"/>
      <c r="AE843" s="18"/>
    </row>
  </sheetData>
  <phoneticPr fontId="5" type="noConversion"/>
  <pageMargins left="0.75" right="0.75" top="1" bottom="1" header="0.5" footer="0.5"/>
  <pageSetup orientation="landscape" r:id="rId1"/>
  <headerFooter>
    <oddFooter>&amp;L&amp;"Helvetica,Regular"&amp;12&amp;K000000	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B814"/>
  <sheetViews>
    <sheetView showGridLines="0" topLeftCell="P1" workbookViewId="0">
      <selection activeCell="AL5" sqref="AL5"/>
    </sheetView>
  </sheetViews>
  <sheetFormatPr defaultColWidth="6.59765625" defaultRowHeight="15" customHeight="1"/>
  <cols>
    <col min="1" max="3" width="6.59765625" style="5" customWidth="1"/>
    <col min="4" max="4" width="13.19921875" style="5" customWidth="1"/>
    <col min="5" max="6" width="6.59765625" style="5" customWidth="1"/>
    <col min="7" max="7" width="7.19921875" style="5" customWidth="1"/>
    <col min="8" max="9" width="6.59765625" style="5" customWidth="1"/>
    <col min="10" max="10" width="7.19921875" style="5" customWidth="1"/>
    <col min="11" max="13" width="6.59765625" style="5" customWidth="1"/>
    <col min="14" max="20" width="6.8984375" style="5" customWidth="1"/>
    <col min="21" max="23" width="6.59765625" style="5" customWidth="1"/>
    <col min="24" max="25" width="6.8984375" style="5" customWidth="1"/>
    <col min="26" max="26" width="13.796875" style="5" customWidth="1"/>
    <col min="27" max="29" width="6.8984375" style="5" customWidth="1"/>
    <col min="30" max="30" width="10.59765625" style="5" customWidth="1"/>
    <col min="31" max="33" width="6.59765625" style="5" customWidth="1"/>
    <col min="34" max="39" width="6.59765625" style="68" customWidth="1"/>
    <col min="40" max="40" width="6.8984375" style="5" customWidth="1"/>
    <col min="41" max="43" width="6.59765625" style="5" customWidth="1"/>
    <col min="44" max="44" width="6.8984375" style="5" customWidth="1"/>
    <col min="45" max="262" width="6.59765625" style="5" customWidth="1"/>
  </cols>
  <sheetData>
    <row r="1" spans="1:47" ht="15" customHeight="1">
      <c r="A1" s="6" t="str">
        <f>IF(DATASHEET!A2=0,"",DATASHEET!A2)</f>
        <v>Site Info</v>
      </c>
      <c r="B1" s="6" t="str">
        <f>IF(DATASHEET!B2=0,"",DATASHEET!B2)</f>
        <v/>
      </c>
      <c r="C1" s="6" t="str">
        <f>IF(DATASHEET!C2=0,"",DATASHEET!C2)</f>
        <v/>
      </c>
      <c r="D1" s="7"/>
      <c r="E1" s="6" t="str">
        <f>IF(DATASHEET!D2=0,"",DATASHEET!D2)</f>
        <v/>
      </c>
      <c r="F1" s="6" t="str">
        <f>IF(DATASHEET!E2=0,"",DATASHEET!E2)</f>
        <v/>
      </c>
      <c r="G1" s="6" t="str">
        <f>IF(DATASHEET!F2=0,"",DATASHEET!F2)</f>
        <v>Initial Measurements</v>
      </c>
      <c r="H1" s="6" t="str">
        <f>IF(DATASHEET!G2=0,"",DATASHEET!G2)</f>
        <v/>
      </c>
      <c r="I1" s="6" t="str">
        <f>IF(DATASHEET!H2=0,"",DATASHEET!H2)</f>
        <v/>
      </c>
      <c r="J1" s="6" t="str">
        <f>IF(DATASHEET!I2=0,"",DATASHEET!I2)</f>
        <v>1-Week Measurments</v>
      </c>
      <c r="K1" s="6" t="str">
        <f>IF(DATASHEET!J2=0,"",DATASHEET!J2)</f>
        <v/>
      </c>
      <c r="L1" s="6" t="str">
        <f>IF(DATASHEET!K2=0,"",DATASHEET!K2)</f>
        <v/>
      </c>
      <c r="M1" s="6" t="str">
        <f>IF(DATASHEET!L2=0,"",DATASHEET!L2)</f>
        <v/>
      </c>
      <c r="N1" s="7"/>
      <c r="O1" s="7"/>
      <c r="P1" s="7"/>
      <c r="Q1" s="7"/>
      <c r="R1" s="7"/>
      <c r="S1" s="7"/>
      <c r="T1" s="6" t="str">
        <f>IF(DATASHEET!M2=0,"",DATASHEET!M2)</f>
        <v>2-Month Measurements</v>
      </c>
      <c r="U1" s="6" t="str">
        <f>IF(DATASHEET!N2=0,"",DATASHEET!N2)</f>
        <v/>
      </c>
      <c r="V1" s="6" t="str">
        <f>IF(DATASHEET!O2=0,"",DATASHEET!O2)</f>
        <v/>
      </c>
      <c r="W1" s="6" t="str">
        <f>IF(DATASHEET!Q2=0,"",DATASHEET!Q2)</f>
        <v/>
      </c>
      <c r="X1" s="7"/>
      <c r="Y1" s="7"/>
      <c r="Z1" s="7"/>
      <c r="AA1" s="7"/>
      <c r="AB1" s="7"/>
      <c r="AC1" s="7"/>
      <c r="AD1" s="6" t="str">
        <f>IF(DATASHEET!R2=0,"",DATASHEET!R2)</f>
        <v>4-Month Measurements</v>
      </c>
      <c r="AE1" s="6" t="str">
        <f>IF(DATASHEET!S2=0,"",DATASHEET!S2)</f>
        <v/>
      </c>
      <c r="AF1" s="6" t="str">
        <f>IF(DATASHEET!T2=0,"",DATASHEET!T2)</f>
        <v/>
      </c>
      <c r="AG1" s="6" t="str">
        <f>IF(DATASHEET!V2=0,"",DATASHEET!V2)</f>
        <v/>
      </c>
      <c r="AH1" s="67"/>
      <c r="AI1" s="67"/>
      <c r="AJ1" s="67"/>
      <c r="AK1" s="67"/>
      <c r="AL1" s="67"/>
      <c r="AM1" s="67"/>
      <c r="AN1" s="6" t="str">
        <f>IF(DATASHEET!X2=0,"",DATASHEET!X2)</f>
        <v>6-Month Measurements</v>
      </c>
      <c r="AO1" s="6" t="str">
        <f>IF(DATASHEET!Y2=0,"",DATASHEET!Y2)</f>
        <v/>
      </c>
      <c r="AP1" s="6" t="str">
        <f>IF(DATASHEET!Z2=0,"",DATASHEET!Z2)</f>
        <v/>
      </c>
      <c r="AQ1" s="6" t="str">
        <f>IF(DATASHEET!AA2=0,"",DATASHEET!AA2)</f>
        <v/>
      </c>
      <c r="AR1" s="6" t="str">
        <f>IF(DATASHEET!AB2=0,"",DATASHEET!AB2)</f>
        <v>12-Month Measurements</v>
      </c>
      <c r="AS1" s="6" t="str">
        <f>IF(DATASHEET!AC2=0,"",DATASHEET!AC2)</f>
        <v/>
      </c>
      <c r="AT1" s="6" t="str">
        <f>IF(DATASHEET!AD2=0,"",DATASHEET!AD2)</f>
        <v/>
      </c>
      <c r="AU1" s="6" t="str">
        <f>IF(DATASHEET!AE2=0,"",DATASHEET!AE2)</f>
        <v/>
      </c>
    </row>
    <row r="2" spans="1:47" ht="15" customHeight="1">
      <c r="A2" s="6" t="str">
        <f>IF(DATASHEET!A3=0,"",DATASHEET!A3)</f>
        <v>REP</v>
      </c>
      <c r="B2" s="6" t="str">
        <f>IF(DATASHEET!B3=0,"",DATASHEET!B3)</f>
        <v>ROW</v>
      </c>
      <c r="C2" s="6" t="str">
        <f>IF(DATASHEET!C3=0,"",DATASHEET!C3)</f>
        <v>TREAT_NAME</v>
      </c>
      <c r="D2" s="8" t="s">
        <v>43</v>
      </c>
      <c r="E2" s="6" t="str">
        <f>IF(DATASHEET!D3=0,"",DATASHEET!D3)</f>
        <v>TREE_NMBR</v>
      </c>
      <c r="F2" s="6" t="str">
        <f>IF(DATASHEET!E3=0,"",DATASHEET!E3)</f>
        <v>SPECIES</v>
      </c>
      <c r="G2" s="6" t="str">
        <f>IF(DATASHEET!F3=0,"",DATASHEET!F3)</f>
        <v>DATE</v>
      </c>
      <c r="H2" s="6" t="str">
        <f>IF(DATASHEET!G3=0,"",DATASHEET!G3)</f>
        <v>HT</v>
      </c>
      <c r="I2" s="6" t="str">
        <f>IF(DATASHEET!H3=0,"",DATASHEET!H3)</f>
        <v>DIAM</v>
      </c>
      <c r="J2" s="6" t="str">
        <f>IF(DATASHEET!I3=0,"",DATASHEET!I3)</f>
        <v>DATE</v>
      </c>
      <c r="K2" s="6" t="str">
        <f>IF(DATASHEET!J3=0,"",DATASHEET!J3)</f>
        <v>BROWSE Y/N</v>
      </c>
      <c r="L2" s="6" t="str">
        <f>IF(DATASHEET!K3=0,"",DATASHEET!K3)</f>
        <v>MORT Y/N</v>
      </c>
      <c r="M2" s="6" t="str">
        <f>IF(DATASHEET!L3=0,"",DATASHEET!L3)</f>
        <v>HT</v>
      </c>
      <c r="N2" s="8" t="s">
        <v>44</v>
      </c>
      <c r="O2" s="8" t="s">
        <v>45</v>
      </c>
      <c r="P2" s="8" t="s">
        <v>46</v>
      </c>
      <c r="Q2" s="8" t="s">
        <v>47</v>
      </c>
      <c r="R2" s="8" t="s">
        <v>48</v>
      </c>
      <c r="S2" s="8" t="s">
        <v>49</v>
      </c>
      <c r="T2" s="6" t="str">
        <f>IF(DATASHEET!M3=0,"",DATASHEET!M3)</f>
        <v>DATE</v>
      </c>
      <c r="U2" s="6" t="str">
        <f>IF(DATASHEET!N3=0,"",DATASHEET!N3)</f>
        <v>BROWSE Y/N</v>
      </c>
      <c r="V2" s="6" t="str">
        <f>IF(DATASHEET!O3=0,"",DATASHEET!O3)</f>
        <v>MORT Y/N</v>
      </c>
      <c r="W2" s="6" t="str">
        <f>IF(DATASHEET!Q3=0,"",DATASHEET!Q3)</f>
        <v>HT</v>
      </c>
      <c r="X2" s="8" t="s">
        <v>44</v>
      </c>
      <c r="Y2" s="8" t="s">
        <v>50</v>
      </c>
      <c r="Z2" s="8" t="s">
        <v>46</v>
      </c>
      <c r="AA2" s="8" t="s">
        <v>47</v>
      </c>
      <c r="AB2" s="8" t="s">
        <v>48</v>
      </c>
      <c r="AC2" s="8" t="s">
        <v>49</v>
      </c>
      <c r="AD2" s="6" t="str">
        <f>IF(DATASHEET!R3=0,"",DATASHEET!R3)</f>
        <v>DATE</v>
      </c>
      <c r="AE2" s="6" t="str">
        <f>IF(DATASHEET!S3=0,"",DATASHEET!S3)</f>
        <v>BROWSE Y/N</v>
      </c>
      <c r="AF2" s="6" t="str">
        <f>IF(DATASHEET!T3=0,"",DATASHEET!T3)</f>
        <v>MORT Y/N</v>
      </c>
      <c r="AG2" s="6" t="str">
        <f>IF(DATASHEET!V3=0,"",DATASHEET!V3)</f>
        <v>HT</v>
      </c>
      <c r="AH2" s="67" t="s">
        <v>44</v>
      </c>
      <c r="AI2" s="67" t="s">
        <v>50</v>
      </c>
      <c r="AJ2" s="67" t="s">
        <v>46</v>
      </c>
      <c r="AK2" s="67" t="s">
        <v>47</v>
      </c>
      <c r="AL2" s="67" t="s">
        <v>48</v>
      </c>
      <c r="AM2" s="67" t="s">
        <v>49</v>
      </c>
      <c r="AN2" s="6" t="str">
        <f>IF(DATASHEET!X3=0,"",DATASHEET!X3)</f>
        <v>DATE</v>
      </c>
      <c r="AO2" s="6" t="str">
        <f>IF(DATASHEET!Y3=0,"",DATASHEET!Y3)</f>
        <v>BROWSE Y/N</v>
      </c>
      <c r="AP2" s="6" t="str">
        <f>IF(DATASHEET!Z3=0,"",DATASHEET!Z3)</f>
        <v>MORT Y/N</v>
      </c>
      <c r="AQ2" s="6" t="str">
        <f>IF(DATASHEET!AA3=0,"",DATASHEET!AA3)</f>
        <v>HT</v>
      </c>
      <c r="AR2" s="6" t="str">
        <f>IF(DATASHEET!AB3=0,"",DATASHEET!AB3)</f>
        <v>DATE</v>
      </c>
      <c r="AS2" s="6" t="str">
        <f>IF(DATASHEET!AC3=0,"",DATASHEET!AC3)</f>
        <v>BROWSE Y/N</v>
      </c>
      <c r="AT2" s="6" t="str">
        <f>IF(DATASHEET!AD3=0,"",DATASHEET!AD3)</f>
        <v>MORT Y/N</v>
      </c>
      <c r="AU2" s="6" t="str">
        <f>IF(DATASHEET!AE3=0,"",DATASHEET!AE3)</f>
        <v>HT</v>
      </c>
    </row>
    <row r="3" spans="1:47" ht="15" customHeight="1">
      <c r="A3" s="6" t="str">
        <f>IF(DATASHEET!A4=0,"",DATASHEET!A4)</f>
        <v>HUMANN RESOURCES 2010</v>
      </c>
      <c r="B3" s="6" t="str">
        <f>IF(DATASHEET!B4=0,"",DATASHEET!B4)</f>
        <v>A</v>
      </c>
      <c r="C3" s="6" t="str">
        <f>IF(DATASHEET!C4=0,"",DATASHEET!C4)</f>
        <v>SS CTRL</v>
      </c>
      <c r="D3" s="8" t="str">
        <f t="shared" ref="D3:D66" si="0">IF(C3="CO-PLANTING",CONCATENATE(C3," ",F3),C3)</f>
        <v>SS CTRL</v>
      </c>
      <c r="E3" s="6">
        <f>IF(DATASHEET!D4=0,"",DATASHEET!D4)</f>
        <v>1</v>
      </c>
      <c r="F3" s="6" t="str">
        <f>IF(DATASHEET!E4=0,"",DATASHEET!E4)</f>
        <v>SS</v>
      </c>
      <c r="G3" s="9">
        <f>IF(DATASHEET!F4=0,"",DATASHEET!F4)</f>
        <v>42101</v>
      </c>
      <c r="H3" s="6">
        <f>IF(DATASHEET!G4=0,"",DATASHEET!G4)</f>
        <v>45.72</v>
      </c>
      <c r="I3" s="6">
        <f>IF(DATASHEET!H4=0,"",DATASHEET!H4)</f>
        <v>5.08</v>
      </c>
      <c r="J3" s="9">
        <f>IF(DATASHEET!I4=0,"",DATASHEET!I4)</f>
        <v>42117</v>
      </c>
      <c r="K3" s="6" t="str">
        <f>IF(DATASHEET!J4=0,"",DATASHEET!J4)</f>
        <v/>
      </c>
      <c r="L3" s="6" t="str">
        <f>IF(DATASHEET!K4=0,"",DATASHEET!K4)</f>
        <v/>
      </c>
      <c r="M3" s="6" t="str">
        <f>IF(DATASHEET!L4=0,"",DATASHEET!L4)</f>
        <v/>
      </c>
      <c r="N3" s="10">
        <f>J3-$G3</f>
        <v>16</v>
      </c>
      <c r="O3" s="8">
        <f t="shared" ref="O3:O66" si="1">IF(M3="",$H3,M3)</f>
        <v>45.72</v>
      </c>
      <c r="P3" s="8">
        <f t="shared" ref="P3:P66" si="2">IF(ISERROR($H3-M3),0,ABS($H3-M3))</f>
        <v>0</v>
      </c>
      <c r="Q3" s="8">
        <v>1</v>
      </c>
      <c r="R3" s="8">
        <f t="shared" ref="R3:R66" si="3">IF(K3="Y",1,0)</f>
        <v>0</v>
      </c>
      <c r="S3" s="8">
        <f t="shared" ref="S3:S66" si="4">IF(L3="Y",1,0)</f>
        <v>0</v>
      </c>
      <c r="T3" s="9">
        <f>IF(DATASHEET!M4=0,"",DATASHEET!M4)</f>
        <v>42157</v>
      </c>
      <c r="U3" s="6" t="str">
        <f>IF(DATASHEET!N4=0,"",DATASHEET!N4)</f>
        <v/>
      </c>
      <c r="V3" s="6" t="str">
        <f>IF(DATASHEET!O4=0,"",DATASHEET!O4)</f>
        <v/>
      </c>
      <c r="W3" s="6">
        <f>IF(DATASHEET!Q4=0,"",DATASHEET!Q4)</f>
        <v>54.864000000000004</v>
      </c>
      <c r="X3" s="10">
        <f t="shared" ref="X3:X66" si="5">T3-$G3</f>
        <v>56</v>
      </c>
      <c r="Y3" s="8">
        <f t="shared" ref="Y3:Y66" si="6">W3</f>
        <v>54.864000000000004</v>
      </c>
      <c r="Z3" s="8">
        <f t="shared" ref="Z3:Z66" si="7">IF(AND($H3-W3&gt;0,U3="Y"),ABS($H3-W3),0)</f>
        <v>0</v>
      </c>
      <c r="AA3" s="8">
        <v>1</v>
      </c>
      <c r="AB3" s="8">
        <f t="shared" ref="AB3:AB66" si="8">IF(U3="Y",1,0)</f>
        <v>0</v>
      </c>
      <c r="AC3" s="8">
        <f t="shared" ref="AC3:AC66" si="9">IF(V3="Y",1,0)</f>
        <v>0</v>
      </c>
      <c r="AD3" s="9">
        <f>IF(DATASHEET!R4=0,"",DATASHEET!R4)</f>
        <v>42233</v>
      </c>
      <c r="AE3" s="6" t="str">
        <f>IF(DATASHEET!S4=0,"",DATASHEET!S4)</f>
        <v/>
      </c>
      <c r="AF3" s="6" t="str">
        <f>IF(DATASHEET!T4=0,"",DATASHEET!T4)</f>
        <v/>
      </c>
      <c r="AG3" s="6">
        <f>IF(DATASHEET!V4=0,"",DATASHEET!V4)</f>
        <v>66</v>
      </c>
      <c r="AH3" s="67">
        <f t="shared" ref="AH3" si="10">AD3-$G3</f>
        <v>132</v>
      </c>
      <c r="AI3" s="67">
        <f t="shared" ref="AI3" si="11">AG3</f>
        <v>66</v>
      </c>
      <c r="AJ3" s="67">
        <f>IF(AND($W3-AG3&gt;0,AE3="Y"),ABS($W3-AG3),0)</f>
        <v>0</v>
      </c>
      <c r="AK3" s="67">
        <v>1</v>
      </c>
      <c r="AL3" s="67">
        <f t="shared" ref="AL3" si="12">IF(AE3="Y",1,0)</f>
        <v>0</v>
      </c>
      <c r="AM3" s="67">
        <f t="shared" ref="AM3" si="13">IF(AF3="Y",1,0)</f>
        <v>0</v>
      </c>
      <c r="AN3" s="6" t="str">
        <f>IF(DATASHEET!X4=0,"",DATASHEET!X4)</f>
        <v/>
      </c>
      <c r="AO3" s="6" t="str">
        <f>IF(DATASHEET!Y4=0,"",DATASHEET!Y4)</f>
        <v/>
      </c>
      <c r="AP3" s="6" t="str">
        <f>IF(DATASHEET!Z4=0,"",DATASHEET!Z4)</f>
        <v/>
      </c>
      <c r="AQ3" s="6" t="str">
        <f>IF(DATASHEET!AA4=0,"",DATASHEET!AA4)</f>
        <v/>
      </c>
      <c r="AR3" s="6" t="str">
        <f>IF(DATASHEET!AB4=0,"",DATASHEET!AB4)</f>
        <v/>
      </c>
      <c r="AS3" s="6" t="str">
        <f>IF(DATASHEET!AC4=0,"",DATASHEET!AC4)</f>
        <v/>
      </c>
      <c r="AT3" s="6" t="str">
        <f>IF(DATASHEET!AD4=0,"",DATASHEET!AD4)</f>
        <v/>
      </c>
      <c r="AU3" s="6" t="str">
        <f>IF(DATASHEET!AE4=0,"",DATASHEET!AE4)</f>
        <v/>
      </c>
    </row>
    <row r="4" spans="1:47" ht="15" customHeight="1">
      <c r="A4" s="6" t="str">
        <f>IF(DATASHEET!A5=0,"",DATASHEET!A5)</f>
        <v>HUMANN RESOURCES 2010</v>
      </c>
      <c r="B4" s="6" t="str">
        <f>IF(DATASHEET!B5=0,"",DATASHEET!B5)</f>
        <v>A</v>
      </c>
      <c r="C4" s="6" t="str">
        <f>IF(DATASHEET!C5=0,"",DATASHEET!C5)</f>
        <v>SS CTRL</v>
      </c>
      <c r="D4" s="8" t="str">
        <f t="shared" si="0"/>
        <v>SS CTRL</v>
      </c>
      <c r="E4" s="6">
        <f>IF(DATASHEET!D5=0,"",DATASHEET!D5)</f>
        <v>2</v>
      </c>
      <c r="F4" s="6" t="str">
        <f>IF(DATASHEET!E5=0,"",DATASHEET!E5)</f>
        <v>SS</v>
      </c>
      <c r="G4" s="9">
        <f>IF(DATASHEET!F5=0,"",DATASHEET!F5)</f>
        <v>42101</v>
      </c>
      <c r="H4" s="6">
        <f>IF(DATASHEET!G5=0,"",DATASHEET!G5)</f>
        <v>44.195999999999998</v>
      </c>
      <c r="I4" s="6">
        <f>IF(DATASHEET!H5=0,"",DATASHEET!H5)</f>
        <v>3.0479999999999996</v>
      </c>
      <c r="J4" s="9">
        <f>IF(DATASHEET!I5=0,"",DATASHEET!I5)</f>
        <v>42117</v>
      </c>
      <c r="K4" s="6" t="str">
        <f>IF(DATASHEET!J5=0,"",DATASHEET!J5)</f>
        <v/>
      </c>
      <c r="L4" s="6" t="str">
        <f>IF(DATASHEET!K5=0,"",DATASHEET!K5)</f>
        <v/>
      </c>
      <c r="M4" s="6" t="str">
        <f>IF(DATASHEET!L5=0,"",DATASHEET!L5)</f>
        <v/>
      </c>
      <c r="N4" s="10">
        <f t="shared" ref="N4:N67" si="14">J4-G4</f>
        <v>16</v>
      </c>
      <c r="O4" s="8">
        <f t="shared" si="1"/>
        <v>44.195999999999998</v>
      </c>
      <c r="P4" s="8">
        <f t="shared" si="2"/>
        <v>0</v>
      </c>
      <c r="Q4" s="8">
        <v>1</v>
      </c>
      <c r="R4" s="8">
        <f t="shared" si="3"/>
        <v>0</v>
      </c>
      <c r="S4" s="8">
        <f t="shared" si="4"/>
        <v>0</v>
      </c>
      <c r="T4" s="9">
        <f>IF(DATASHEET!M5=0,"",DATASHEET!M5)</f>
        <v>42157</v>
      </c>
      <c r="U4" s="6"/>
      <c r="V4" s="6" t="str">
        <f>IF(DATASHEET!O5=0,"",DATASHEET!O5)</f>
        <v/>
      </c>
      <c r="W4" s="6">
        <f>IF(DATASHEET!Q5=0,"",DATASHEET!Q5)</f>
        <v>53.085999999999999</v>
      </c>
      <c r="X4" s="10">
        <f t="shared" si="5"/>
        <v>56</v>
      </c>
      <c r="Y4" s="8">
        <f t="shared" si="6"/>
        <v>53.085999999999999</v>
      </c>
      <c r="Z4" s="8">
        <f t="shared" si="7"/>
        <v>0</v>
      </c>
      <c r="AA4" s="8">
        <v>1</v>
      </c>
      <c r="AB4" s="8">
        <f t="shared" si="8"/>
        <v>0</v>
      </c>
      <c r="AC4" s="8">
        <f t="shared" si="9"/>
        <v>0</v>
      </c>
      <c r="AD4" s="9">
        <f>IF(DATASHEET!R5=0,"",DATASHEET!R5)</f>
        <v>42233</v>
      </c>
      <c r="AE4" s="6" t="str">
        <f>IF(DATASHEET!S5=0,"",DATASHEET!S5)</f>
        <v/>
      </c>
      <c r="AF4" s="6" t="str">
        <f>IF(DATASHEET!T5=0,"",DATASHEET!T5)</f>
        <v>Y</v>
      </c>
      <c r="AG4" s="6">
        <f>IF(DATASHEET!V5=0,"",DATASHEET!V5)</f>
        <v>62</v>
      </c>
      <c r="AH4" s="67">
        <f t="shared" ref="AH4:AH67" si="15">AD4-$G4</f>
        <v>132</v>
      </c>
      <c r="AI4" s="67">
        <f t="shared" ref="AI4:AI67" si="16">AG4</f>
        <v>62</v>
      </c>
      <c r="AJ4" s="67">
        <f t="shared" ref="AJ4:AJ67" si="17">IF(AND($W4-AG4&gt;0,AE4="Y"),ABS($W4-AG4),0)</f>
        <v>0</v>
      </c>
      <c r="AK4" s="67">
        <v>1</v>
      </c>
      <c r="AL4" s="67">
        <f t="shared" ref="AL4:AL67" si="18">IF(AE4="Y",1,0)</f>
        <v>0</v>
      </c>
      <c r="AM4" s="67">
        <f t="shared" ref="AM4:AM67" si="19">IF(AF4="Y",1,0)</f>
        <v>1</v>
      </c>
      <c r="AN4" s="6" t="str">
        <f>IF(DATASHEET!X5=0,"",DATASHEET!X5)</f>
        <v/>
      </c>
      <c r="AO4" s="6" t="str">
        <f>IF(DATASHEET!Y5=0,"",DATASHEET!Y5)</f>
        <v/>
      </c>
      <c r="AP4" s="6" t="str">
        <f>IF(DATASHEET!Z5=0,"",DATASHEET!Z5)</f>
        <v/>
      </c>
      <c r="AQ4" s="6" t="str">
        <f>IF(DATASHEET!AA5=0,"",DATASHEET!AA5)</f>
        <v/>
      </c>
      <c r="AR4" s="6" t="str">
        <f>IF(DATASHEET!AB5=0,"",DATASHEET!AB5)</f>
        <v/>
      </c>
      <c r="AS4" s="6" t="str">
        <f>IF(DATASHEET!AC5=0,"",DATASHEET!AC5)</f>
        <v/>
      </c>
      <c r="AT4" s="6" t="str">
        <f>IF(DATASHEET!AD5=0,"",DATASHEET!AD5)</f>
        <v/>
      </c>
      <c r="AU4" s="6" t="str">
        <f>IF(DATASHEET!AE5=0,"",DATASHEET!AE5)</f>
        <v/>
      </c>
    </row>
    <row r="5" spans="1:47" ht="15" customHeight="1">
      <c r="A5" s="6" t="str">
        <f>IF(DATASHEET!A6=0,"",DATASHEET!A6)</f>
        <v>HUMANN RESOURCES 2010</v>
      </c>
      <c r="B5" s="6" t="str">
        <f>IF(DATASHEET!B6=0,"",DATASHEET!B6)</f>
        <v>A</v>
      </c>
      <c r="C5" s="6" t="str">
        <f>IF(DATASHEET!C6=0,"",DATASHEET!C6)</f>
        <v>SS CTRL</v>
      </c>
      <c r="D5" s="8" t="str">
        <f t="shared" si="0"/>
        <v>SS CTRL</v>
      </c>
      <c r="E5" s="6">
        <f>IF(DATASHEET!D6=0,"",DATASHEET!D6)</f>
        <v>3</v>
      </c>
      <c r="F5" s="6" t="str">
        <f>IF(DATASHEET!E6=0,"",DATASHEET!E6)</f>
        <v>SS</v>
      </c>
      <c r="G5" s="9">
        <f>IF(DATASHEET!F6=0,"",DATASHEET!F6)</f>
        <v>42101</v>
      </c>
      <c r="H5" s="6">
        <f>IF(DATASHEET!G6=0,"",DATASHEET!G6)</f>
        <v>38.607999999999997</v>
      </c>
      <c r="I5" s="6">
        <f>IF(DATASHEET!H6=0,"",DATASHEET!H6)</f>
        <v>4.0640000000000001</v>
      </c>
      <c r="J5" s="9">
        <f>IF(DATASHEET!I6=0,"",DATASHEET!I6)</f>
        <v>42117</v>
      </c>
      <c r="K5" s="6" t="str">
        <f>IF(DATASHEET!J6=0,"",DATASHEET!J6)</f>
        <v/>
      </c>
      <c r="L5" s="6" t="str">
        <f>IF(DATASHEET!K6=0,"",DATASHEET!K6)</f>
        <v/>
      </c>
      <c r="M5" s="6" t="str">
        <f>IF(DATASHEET!L6=0,"",DATASHEET!L6)</f>
        <v/>
      </c>
      <c r="N5" s="10">
        <f t="shared" si="14"/>
        <v>16</v>
      </c>
      <c r="O5" s="8">
        <f t="shared" si="1"/>
        <v>38.607999999999997</v>
      </c>
      <c r="P5" s="8">
        <f t="shared" si="2"/>
        <v>0</v>
      </c>
      <c r="Q5" s="8">
        <v>1</v>
      </c>
      <c r="R5" s="8">
        <f t="shared" si="3"/>
        <v>0</v>
      </c>
      <c r="S5" s="8">
        <f t="shared" si="4"/>
        <v>0</v>
      </c>
      <c r="T5" s="9">
        <f>IF(DATASHEET!M6=0,"",DATASHEET!M6)</f>
        <v>42157</v>
      </c>
      <c r="U5" s="6" t="str">
        <f>IF(DATASHEET!N6=0,"",DATASHEET!N6)</f>
        <v/>
      </c>
      <c r="V5" s="6" t="str">
        <f>IF(DATASHEET!O6=0,"",DATASHEET!O6)</f>
        <v/>
      </c>
      <c r="W5" s="6">
        <f>IF(DATASHEET!Q6=0,"",DATASHEET!Q6)</f>
        <v>46.735999999999997</v>
      </c>
      <c r="X5" s="10">
        <f t="shared" si="5"/>
        <v>56</v>
      </c>
      <c r="Y5" s="8">
        <f t="shared" si="6"/>
        <v>46.735999999999997</v>
      </c>
      <c r="Z5" s="8">
        <f t="shared" si="7"/>
        <v>0</v>
      </c>
      <c r="AA5" s="8">
        <v>1</v>
      </c>
      <c r="AB5" s="8">
        <f t="shared" si="8"/>
        <v>0</v>
      </c>
      <c r="AC5" s="8">
        <f t="shared" si="9"/>
        <v>0</v>
      </c>
      <c r="AD5" s="9">
        <f>IF(DATASHEET!R6=0,"",DATASHEET!R6)</f>
        <v>42233</v>
      </c>
      <c r="AE5" s="6" t="str">
        <f>IF(DATASHEET!S6=0,"",DATASHEET!S6)</f>
        <v/>
      </c>
      <c r="AF5" s="6" t="str">
        <f>IF(DATASHEET!T6=0,"",DATASHEET!T6)</f>
        <v>Y</v>
      </c>
      <c r="AG5" s="6">
        <f>IF(DATASHEET!V6=0,"",DATASHEET!V6)</f>
        <v>51</v>
      </c>
      <c r="AH5" s="67">
        <f t="shared" si="15"/>
        <v>132</v>
      </c>
      <c r="AI5" s="67">
        <f t="shared" si="16"/>
        <v>51</v>
      </c>
      <c r="AJ5" s="67">
        <f t="shared" si="17"/>
        <v>0</v>
      </c>
      <c r="AK5" s="67">
        <v>1</v>
      </c>
      <c r="AL5" s="67">
        <f t="shared" si="18"/>
        <v>0</v>
      </c>
      <c r="AM5" s="67">
        <f t="shared" si="19"/>
        <v>1</v>
      </c>
      <c r="AN5" s="6" t="str">
        <f>IF(DATASHEET!X6=0,"",DATASHEET!X6)</f>
        <v/>
      </c>
      <c r="AO5" s="6" t="str">
        <f>IF(DATASHEET!Y6=0,"",DATASHEET!Y6)</f>
        <v/>
      </c>
      <c r="AP5" s="6" t="str">
        <f>IF(DATASHEET!Z6=0,"",DATASHEET!Z6)</f>
        <v/>
      </c>
      <c r="AQ5" s="6" t="str">
        <f>IF(DATASHEET!AA6=0,"",DATASHEET!AA6)</f>
        <v/>
      </c>
      <c r="AR5" s="6" t="str">
        <f>IF(DATASHEET!AB6=0,"",DATASHEET!AB6)</f>
        <v/>
      </c>
      <c r="AS5" s="6" t="str">
        <f>IF(DATASHEET!AC6=0,"",DATASHEET!AC6)</f>
        <v/>
      </c>
      <c r="AT5" s="6" t="str">
        <f>IF(DATASHEET!AD6=0,"",DATASHEET!AD6)</f>
        <v/>
      </c>
      <c r="AU5" s="6" t="str">
        <f>IF(DATASHEET!AE6=0,"",DATASHEET!AE6)</f>
        <v/>
      </c>
    </row>
    <row r="6" spans="1:47" ht="15" customHeight="1">
      <c r="A6" s="6" t="str">
        <f>IF(DATASHEET!A7=0,"",DATASHEET!A7)</f>
        <v>HUMANN RESOURCES 2010</v>
      </c>
      <c r="B6" s="6" t="str">
        <f>IF(DATASHEET!B7=0,"",DATASHEET!B7)</f>
        <v>A</v>
      </c>
      <c r="C6" s="6" t="str">
        <f>IF(DATASHEET!C7=0,"",DATASHEET!C7)</f>
        <v>SS CTRL</v>
      </c>
      <c r="D6" s="8" t="str">
        <f t="shared" si="0"/>
        <v>SS CTRL</v>
      </c>
      <c r="E6" s="6">
        <f>IF(DATASHEET!D7=0,"",DATASHEET!D7)</f>
        <v>4</v>
      </c>
      <c r="F6" s="6" t="str">
        <f>IF(DATASHEET!E7=0,"",DATASHEET!E7)</f>
        <v>SS</v>
      </c>
      <c r="G6" s="9">
        <f>IF(DATASHEET!F7=0,"",DATASHEET!F7)</f>
        <v>42101</v>
      </c>
      <c r="H6" s="6">
        <f>IF(DATASHEET!G7=0,"",DATASHEET!G7)</f>
        <v>46.735999999999997</v>
      </c>
      <c r="I6" s="6">
        <f>IF(DATASHEET!H7=0,"",DATASHEET!H7)</f>
        <v>4.8259999999999996</v>
      </c>
      <c r="J6" s="9">
        <f>IF(DATASHEET!I7=0,"",DATASHEET!I7)</f>
        <v>42117</v>
      </c>
      <c r="K6" s="6" t="str">
        <f>IF(DATASHEET!J7=0,"",DATASHEET!J7)</f>
        <v/>
      </c>
      <c r="L6" s="6" t="str">
        <f>IF(DATASHEET!K7=0,"",DATASHEET!K7)</f>
        <v/>
      </c>
      <c r="M6" s="6" t="str">
        <f>IF(DATASHEET!L7=0,"",DATASHEET!L7)</f>
        <v/>
      </c>
      <c r="N6" s="10">
        <f t="shared" si="14"/>
        <v>16</v>
      </c>
      <c r="O6" s="8">
        <f t="shared" si="1"/>
        <v>46.735999999999997</v>
      </c>
      <c r="P6" s="8">
        <f t="shared" si="2"/>
        <v>0</v>
      </c>
      <c r="Q6" s="8">
        <v>1</v>
      </c>
      <c r="R6" s="8">
        <f t="shared" si="3"/>
        <v>0</v>
      </c>
      <c r="S6" s="8">
        <f t="shared" si="4"/>
        <v>0</v>
      </c>
      <c r="T6" s="9">
        <f>IF(DATASHEET!M7=0,"",DATASHEET!M7)</f>
        <v>42157</v>
      </c>
      <c r="U6" s="6" t="str">
        <f>IF(DATASHEET!N7=0,"",DATASHEET!N7)</f>
        <v/>
      </c>
      <c r="V6" s="6" t="str">
        <f>IF(DATASHEET!O7=0,"",DATASHEET!O7)</f>
        <v/>
      </c>
      <c r="W6" s="6">
        <f>IF(DATASHEET!Q7=0,"",DATASHEET!Q7)</f>
        <v>55.88</v>
      </c>
      <c r="X6" s="10">
        <f t="shared" si="5"/>
        <v>56</v>
      </c>
      <c r="Y6" s="8">
        <f t="shared" si="6"/>
        <v>55.88</v>
      </c>
      <c r="Z6" s="8">
        <f t="shared" si="7"/>
        <v>0</v>
      </c>
      <c r="AA6" s="8">
        <v>1</v>
      </c>
      <c r="AB6" s="8">
        <f t="shared" si="8"/>
        <v>0</v>
      </c>
      <c r="AC6" s="8">
        <f t="shared" si="9"/>
        <v>0</v>
      </c>
      <c r="AD6" s="9">
        <f>IF(DATASHEET!R7=0,"",DATASHEET!R7)</f>
        <v>42233</v>
      </c>
      <c r="AE6" s="6" t="str">
        <f>IF(DATASHEET!S7=0,"",DATASHEET!S7)</f>
        <v/>
      </c>
      <c r="AF6" s="6" t="str">
        <f>IF(DATASHEET!T7=0,"",DATASHEET!T7)</f>
        <v/>
      </c>
      <c r="AG6" s="6">
        <f>IF(DATASHEET!V7=0,"",DATASHEET!V7)</f>
        <v>66.8</v>
      </c>
      <c r="AH6" s="67">
        <f t="shared" si="15"/>
        <v>132</v>
      </c>
      <c r="AI6" s="67">
        <f t="shared" si="16"/>
        <v>66.8</v>
      </c>
      <c r="AJ6" s="67">
        <f t="shared" si="17"/>
        <v>0</v>
      </c>
      <c r="AK6" s="67">
        <v>1</v>
      </c>
      <c r="AL6" s="67">
        <f t="shared" si="18"/>
        <v>0</v>
      </c>
      <c r="AM6" s="67">
        <f t="shared" si="19"/>
        <v>0</v>
      </c>
      <c r="AN6" s="6" t="str">
        <f>IF(DATASHEET!X7=0,"",DATASHEET!X7)</f>
        <v/>
      </c>
      <c r="AO6" s="6" t="str">
        <f>IF(DATASHEET!Y7=0,"",DATASHEET!Y7)</f>
        <v/>
      </c>
      <c r="AP6" s="6" t="str">
        <f>IF(DATASHEET!Z7=0,"",DATASHEET!Z7)</f>
        <v/>
      </c>
      <c r="AQ6" s="6" t="str">
        <f>IF(DATASHEET!AA7=0,"",DATASHEET!AA7)</f>
        <v/>
      </c>
      <c r="AR6" s="6" t="str">
        <f>IF(DATASHEET!AB7=0,"",DATASHEET!AB7)</f>
        <v/>
      </c>
      <c r="AS6" s="6" t="str">
        <f>IF(DATASHEET!AC7=0,"",DATASHEET!AC7)</f>
        <v/>
      </c>
      <c r="AT6" s="6" t="str">
        <f>IF(DATASHEET!AD7=0,"",DATASHEET!AD7)</f>
        <v/>
      </c>
      <c r="AU6" s="6" t="str">
        <f>IF(DATASHEET!AE7=0,"",DATASHEET!AE7)</f>
        <v/>
      </c>
    </row>
    <row r="7" spans="1:47" ht="15" customHeight="1">
      <c r="A7" s="6" t="str">
        <f>IF(DATASHEET!A8=0,"",DATASHEET!A8)</f>
        <v>HUMANN RESOURCES 2010</v>
      </c>
      <c r="B7" s="6" t="str">
        <f>IF(DATASHEET!B8=0,"",DATASHEET!B8)</f>
        <v>A</v>
      </c>
      <c r="C7" s="6" t="str">
        <f>IF(DATASHEET!C8=0,"",DATASHEET!C8)</f>
        <v>SS CTRL</v>
      </c>
      <c r="D7" s="8" t="str">
        <f t="shared" si="0"/>
        <v>SS CTRL</v>
      </c>
      <c r="E7" s="6">
        <f>IF(DATASHEET!D8=0,"",DATASHEET!D8)</f>
        <v>5</v>
      </c>
      <c r="F7" s="6" t="str">
        <f>IF(DATASHEET!E8=0,"",DATASHEET!E8)</f>
        <v>SS</v>
      </c>
      <c r="G7" s="9">
        <f>IF(DATASHEET!F8=0,"",DATASHEET!F8)</f>
        <v>42101</v>
      </c>
      <c r="H7" s="6">
        <f>IF(DATASHEET!G8=0,"",DATASHEET!G8)</f>
        <v>49.022000000000006</v>
      </c>
      <c r="I7" s="6">
        <f>IF(DATASHEET!H8=0,"",DATASHEET!H8)</f>
        <v>4.8259999999999996</v>
      </c>
      <c r="J7" s="9">
        <f>IF(DATASHEET!I8=0,"",DATASHEET!I8)</f>
        <v>42117</v>
      </c>
      <c r="K7" s="6" t="str">
        <f>IF(DATASHEET!J8=0,"",DATASHEET!J8)</f>
        <v/>
      </c>
      <c r="L7" s="6" t="str">
        <f>IF(DATASHEET!K8=0,"",DATASHEET!K8)</f>
        <v/>
      </c>
      <c r="M7" s="6" t="str">
        <f>IF(DATASHEET!L8=0,"",DATASHEET!L8)</f>
        <v/>
      </c>
      <c r="N7" s="10">
        <f t="shared" si="14"/>
        <v>16</v>
      </c>
      <c r="O7" s="8">
        <f t="shared" si="1"/>
        <v>49.022000000000006</v>
      </c>
      <c r="P7" s="8">
        <f t="shared" si="2"/>
        <v>0</v>
      </c>
      <c r="Q7" s="8">
        <v>1</v>
      </c>
      <c r="R7" s="8">
        <f t="shared" si="3"/>
        <v>0</v>
      </c>
      <c r="S7" s="8">
        <f t="shared" si="4"/>
        <v>0</v>
      </c>
      <c r="T7" s="9">
        <f>IF(DATASHEET!M8=0,"",DATASHEET!M8)</f>
        <v>42157</v>
      </c>
      <c r="U7" s="6" t="str">
        <f>IF(DATASHEET!N8=0,"",DATASHEET!N8)</f>
        <v/>
      </c>
      <c r="V7" s="6" t="str">
        <f>IF(DATASHEET!O8=0,"",DATASHEET!O8)</f>
        <v/>
      </c>
      <c r="W7" s="6">
        <f>IF(DATASHEET!Q8=0,"",DATASHEET!Q8)</f>
        <v>49.784000000000006</v>
      </c>
      <c r="X7" s="10">
        <f t="shared" si="5"/>
        <v>56</v>
      </c>
      <c r="Y7" s="8">
        <f t="shared" si="6"/>
        <v>49.784000000000006</v>
      </c>
      <c r="Z7" s="8">
        <f t="shared" si="7"/>
        <v>0</v>
      </c>
      <c r="AA7" s="8">
        <v>1</v>
      </c>
      <c r="AB7" s="8">
        <f t="shared" si="8"/>
        <v>0</v>
      </c>
      <c r="AC7" s="8">
        <f t="shared" si="9"/>
        <v>0</v>
      </c>
      <c r="AD7" s="9">
        <f>IF(DATASHEET!R8=0,"",DATASHEET!R8)</f>
        <v>42233</v>
      </c>
      <c r="AE7" s="6" t="str">
        <f>IF(DATASHEET!S8=0,"",DATASHEET!S8)</f>
        <v/>
      </c>
      <c r="AF7" s="6" t="str">
        <f>IF(DATASHEET!T8=0,"",DATASHEET!T8)</f>
        <v>Y</v>
      </c>
      <c r="AG7" s="6">
        <f>IF(DATASHEET!V8=0,"",DATASHEET!V8)</f>
        <v>53</v>
      </c>
      <c r="AH7" s="67">
        <f t="shared" si="15"/>
        <v>132</v>
      </c>
      <c r="AI7" s="67">
        <f t="shared" si="16"/>
        <v>53</v>
      </c>
      <c r="AJ7" s="67">
        <f t="shared" si="17"/>
        <v>0</v>
      </c>
      <c r="AK7" s="67">
        <v>1</v>
      </c>
      <c r="AL7" s="67">
        <f t="shared" si="18"/>
        <v>0</v>
      </c>
      <c r="AM7" s="67">
        <f t="shared" si="19"/>
        <v>1</v>
      </c>
      <c r="AN7" s="6" t="str">
        <f>IF(DATASHEET!X8=0,"",DATASHEET!X8)</f>
        <v/>
      </c>
      <c r="AO7" s="6" t="str">
        <f>IF(DATASHEET!Y8=0,"",DATASHEET!Y8)</f>
        <v/>
      </c>
      <c r="AP7" s="6" t="str">
        <f>IF(DATASHEET!Z8=0,"",DATASHEET!Z8)</f>
        <v/>
      </c>
      <c r="AQ7" s="6" t="str">
        <f>IF(DATASHEET!AA8=0,"",DATASHEET!AA8)</f>
        <v/>
      </c>
      <c r="AR7" s="6" t="str">
        <f>IF(DATASHEET!AB8=0,"",DATASHEET!AB8)</f>
        <v/>
      </c>
      <c r="AS7" s="6" t="str">
        <f>IF(DATASHEET!AC8=0,"",DATASHEET!AC8)</f>
        <v/>
      </c>
      <c r="AT7" s="6" t="str">
        <f>IF(DATASHEET!AD8=0,"",DATASHEET!AD8)</f>
        <v/>
      </c>
      <c r="AU7" s="6" t="str">
        <f>IF(DATASHEET!AE8=0,"",DATASHEET!AE8)</f>
        <v/>
      </c>
    </row>
    <row r="8" spans="1:47" ht="15" customHeight="1">
      <c r="A8" s="6" t="str">
        <f>IF(DATASHEET!A9=0,"",DATASHEET!A9)</f>
        <v>HUMANN RESOURCES 2010</v>
      </c>
      <c r="B8" s="6" t="str">
        <f>IF(DATASHEET!B9=0,"",DATASHEET!B9)</f>
        <v>A</v>
      </c>
      <c r="C8" s="6" t="str">
        <f>IF(DATASHEET!C9=0,"",DATASHEET!C9)</f>
        <v>SS CTRL</v>
      </c>
      <c r="D8" s="8" t="str">
        <f t="shared" si="0"/>
        <v>SS CTRL</v>
      </c>
      <c r="E8" s="6">
        <f>IF(DATASHEET!D9=0,"",DATASHEET!D9)</f>
        <v>6</v>
      </c>
      <c r="F8" s="6" t="str">
        <f>IF(DATASHEET!E9=0,"",DATASHEET!E9)</f>
        <v>SS</v>
      </c>
      <c r="G8" s="9">
        <f>IF(DATASHEET!F9=0,"",DATASHEET!F9)</f>
        <v>42101</v>
      </c>
      <c r="H8" s="6">
        <f>IF(DATASHEET!G9=0,"",DATASHEET!G9)</f>
        <v>33.020000000000003</v>
      </c>
      <c r="I8" s="6">
        <f>IF(DATASHEET!H9=0,"",DATASHEET!H9)</f>
        <v>4.5719999999999992</v>
      </c>
      <c r="J8" s="9">
        <f>IF(DATASHEET!I9=0,"",DATASHEET!I9)</f>
        <v>42117</v>
      </c>
      <c r="K8" s="6" t="str">
        <f>IF(DATASHEET!J9=0,"",DATASHEET!J9)</f>
        <v/>
      </c>
      <c r="L8" s="6" t="str">
        <f>IF(DATASHEET!K9=0,"",DATASHEET!K9)</f>
        <v/>
      </c>
      <c r="M8" s="6" t="str">
        <f>IF(DATASHEET!L9=0,"",DATASHEET!L9)</f>
        <v/>
      </c>
      <c r="N8" s="10">
        <f t="shared" si="14"/>
        <v>16</v>
      </c>
      <c r="O8" s="8">
        <f t="shared" si="1"/>
        <v>33.020000000000003</v>
      </c>
      <c r="P8" s="8">
        <f t="shared" si="2"/>
        <v>0</v>
      </c>
      <c r="Q8" s="8">
        <v>1</v>
      </c>
      <c r="R8" s="8">
        <f t="shared" si="3"/>
        <v>0</v>
      </c>
      <c r="S8" s="8">
        <f t="shared" si="4"/>
        <v>0</v>
      </c>
      <c r="T8" s="9">
        <f>IF(DATASHEET!M9=0,"",DATASHEET!M9)</f>
        <v>42157</v>
      </c>
      <c r="U8" s="6" t="str">
        <f>IF(DATASHEET!N9=0,"",DATASHEET!N9)</f>
        <v/>
      </c>
      <c r="V8" s="6" t="str">
        <f>IF(DATASHEET!O9=0,"",DATASHEET!O9)</f>
        <v/>
      </c>
      <c r="W8" s="6">
        <f>IF(DATASHEET!Q9=0,"",DATASHEET!Q9)</f>
        <v>38.353999999999999</v>
      </c>
      <c r="X8" s="10">
        <f t="shared" si="5"/>
        <v>56</v>
      </c>
      <c r="Y8" s="8">
        <f t="shared" si="6"/>
        <v>38.353999999999999</v>
      </c>
      <c r="Z8" s="8">
        <f t="shared" si="7"/>
        <v>0</v>
      </c>
      <c r="AA8" s="8">
        <v>1</v>
      </c>
      <c r="AB8" s="8">
        <f t="shared" si="8"/>
        <v>0</v>
      </c>
      <c r="AC8" s="8">
        <f t="shared" si="9"/>
        <v>0</v>
      </c>
      <c r="AD8" s="9">
        <f>IF(DATASHEET!R9=0,"",DATASHEET!R9)</f>
        <v>42233</v>
      </c>
      <c r="AE8" s="6" t="str">
        <f>IF(DATASHEET!S9=0,"",DATASHEET!S9)</f>
        <v/>
      </c>
      <c r="AF8" s="6" t="str">
        <f>IF(DATASHEET!T9=0,"",DATASHEET!T9)</f>
        <v>Y</v>
      </c>
      <c r="AG8" s="6">
        <f>IF(DATASHEET!V9=0,"",DATASHEET!V9)</f>
        <v>43</v>
      </c>
      <c r="AH8" s="67">
        <f t="shared" si="15"/>
        <v>132</v>
      </c>
      <c r="AI8" s="67">
        <f t="shared" si="16"/>
        <v>43</v>
      </c>
      <c r="AJ8" s="67">
        <f t="shared" si="17"/>
        <v>0</v>
      </c>
      <c r="AK8" s="67">
        <v>1</v>
      </c>
      <c r="AL8" s="67">
        <f t="shared" si="18"/>
        <v>0</v>
      </c>
      <c r="AM8" s="67">
        <f t="shared" si="19"/>
        <v>1</v>
      </c>
      <c r="AN8" s="6" t="str">
        <f>IF(DATASHEET!X9=0,"",DATASHEET!X9)</f>
        <v/>
      </c>
      <c r="AO8" s="6" t="str">
        <f>IF(DATASHEET!Y9=0,"",DATASHEET!Y9)</f>
        <v/>
      </c>
      <c r="AP8" s="6" t="str">
        <f>IF(DATASHEET!Z9=0,"",DATASHEET!Z9)</f>
        <v/>
      </c>
      <c r="AQ8" s="6" t="str">
        <f>IF(DATASHEET!AA9=0,"",DATASHEET!AA9)</f>
        <v/>
      </c>
      <c r="AR8" s="6" t="str">
        <f>IF(DATASHEET!AB9=0,"",DATASHEET!AB9)</f>
        <v/>
      </c>
      <c r="AS8" s="6" t="str">
        <f>IF(DATASHEET!AC9=0,"",DATASHEET!AC9)</f>
        <v/>
      </c>
      <c r="AT8" s="6" t="str">
        <f>IF(DATASHEET!AD9=0,"",DATASHEET!AD9)</f>
        <v/>
      </c>
      <c r="AU8" s="6" t="str">
        <f>IF(DATASHEET!AE9=0,"",DATASHEET!AE9)</f>
        <v/>
      </c>
    </row>
    <row r="9" spans="1:47" ht="15" customHeight="1">
      <c r="A9" s="6" t="str">
        <f>IF(DATASHEET!A10=0,"",DATASHEET!A10)</f>
        <v>HUMANN RESOURCES 2010</v>
      </c>
      <c r="B9" s="6" t="str">
        <f>IF(DATASHEET!B10=0,"",DATASHEET!B10)</f>
        <v>A</v>
      </c>
      <c r="C9" s="6" t="str">
        <f>IF(DATASHEET!C10=0,"",DATASHEET!C10)</f>
        <v>SS CTRL</v>
      </c>
      <c r="D9" s="8" t="str">
        <f t="shared" si="0"/>
        <v>SS CTRL</v>
      </c>
      <c r="E9" s="6">
        <f>IF(DATASHEET!D10=0,"",DATASHEET!D10)</f>
        <v>7</v>
      </c>
      <c r="F9" s="6" t="str">
        <f>IF(DATASHEET!E10=0,"",DATASHEET!E10)</f>
        <v>SS</v>
      </c>
      <c r="G9" s="9">
        <f>IF(DATASHEET!F10=0,"",DATASHEET!F10)</f>
        <v>42101</v>
      </c>
      <c r="H9" s="6">
        <f>IF(DATASHEET!G10=0,"",DATASHEET!G10)</f>
        <v>45.72</v>
      </c>
      <c r="I9" s="6">
        <f>IF(DATASHEET!H10=0,"",DATASHEET!H10)</f>
        <v>3.8099999999999996</v>
      </c>
      <c r="J9" s="9">
        <f>IF(DATASHEET!I10=0,"",DATASHEET!I10)</f>
        <v>42117</v>
      </c>
      <c r="K9" s="6" t="str">
        <f>IF(DATASHEET!J10=0,"",DATASHEET!J10)</f>
        <v/>
      </c>
      <c r="L9" s="6" t="str">
        <f>IF(DATASHEET!K10=0,"",DATASHEET!K10)</f>
        <v/>
      </c>
      <c r="M9" s="6" t="str">
        <f>IF(DATASHEET!L10=0,"",DATASHEET!L10)</f>
        <v/>
      </c>
      <c r="N9" s="10">
        <f t="shared" si="14"/>
        <v>16</v>
      </c>
      <c r="O9" s="8">
        <f t="shared" si="1"/>
        <v>45.72</v>
      </c>
      <c r="P9" s="8">
        <f t="shared" si="2"/>
        <v>0</v>
      </c>
      <c r="Q9" s="8">
        <v>1</v>
      </c>
      <c r="R9" s="8">
        <f t="shared" si="3"/>
        <v>0</v>
      </c>
      <c r="S9" s="8">
        <f t="shared" si="4"/>
        <v>0</v>
      </c>
      <c r="T9" s="9">
        <f>IF(DATASHEET!M10=0,"",DATASHEET!M10)</f>
        <v>42157</v>
      </c>
      <c r="U9" s="6" t="str">
        <f>IF(DATASHEET!N10=0,"",DATASHEET!N10)</f>
        <v/>
      </c>
      <c r="V9" s="6" t="str">
        <f>IF(DATASHEET!O10=0,"",DATASHEET!O10)</f>
        <v/>
      </c>
      <c r="W9" s="6">
        <f>IF(DATASHEET!Q10=0,"",DATASHEET!Q10)</f>
        <v>54.61</v>
      </c>
      <c r="X9" s="10">
        <f t="shared" si="5"/>
        <v>56</v>
      </c>
      <c r="Y9" s="8">
        <f t="shared" si="6"/>
        <v>54.61</v>
      </c>
      <c r="Z9" s="8">
        <f t="shared" si="7"/>
        <v>0</v>
      </c>
      <c r="AA9" s="8">
        <v>1</v>
      </c>
      <c r="AB9" s="8">
        <f t="shared" si="8"/>
        <v>0</v>
      </c>
      <c r="AC9" s="8">
        <f t="shared" si="9"/>
        <v>0</v>
      </c>
      <c r="AD9" s="9">
        <f>IF(DATASHEET!R10=0,"",DATASHEET!R10)</f>
        <v>42233</v>
      </c>
      <c r="AE9" s="6" t="str">
        <f>IF(DATASHEET!S10=0,"",DATASHEET!S10)</f>
        <v/>
      </c>
      <c r="AF9" s="6" t="str">
        <f>IF(DATASHEET!T10=0,"",DATASHEET!T10)</f>
        <v>Y</v>
      </c>
      <c r="AG9" s="6">
        <f>IF(DATASHEET!V10=0,"",DATASHEET!V10)</f>
        <v>60.5</v>
      </c>
      <c r="AH9" s="67">
        <f t="shared" si="15"/>
        <v>132</v>
      </c>
      <c r="AI9" s="67">
        <f t="shared" si="16"/>
        <v>60.5</v>
      </c>
      <c r="AJ9" s="67">
        <f t="shared" si="17"/>
        <v>0</v>
      </c>
      <c r="AK9" s="67">
        <v>1</v>
      </c>
      <c r="AL9" s="67">
        <f t="shared" si="18"/>
        <v>0</v>
      </c>
      <c r="AM9" s="67">
        <f t="shared" si="19"/>
        <v>1</v>
      </c>
      <c r="AN9" s="6" t="str">
        <f>IF(DATASHEET!X10=0,"",DATASHEET!X10)</f>
        <v/>
      </c>
      <c r="AO9" s="6" t="str">
        <f>IF(DATASHEET!Y10=0,"",DATASHEET!Y10)</f>
        <v/>
      </c>
      <c r="AP9" s="6" t="str">
        <f>IF(DATASHEET!Z10=0,"",DATASHEET!Z10)</f>
        <v/>
      </c>
      <c r="AQ9" s="6" t="str">
        <f>IF(DATASHEET!AA10=0,"",DATASHEET!AA10)</f>
        <v/>
      </c>
      <c r="AR9" s="6" t="str">
        <f>IF(DATASHEET!AB10=0,"",DATASHEET!AB10)</f>
        <v/>
      </c>
      <c r="AS9" s="6" t="str">
        <f>IF(DATASHEET!AC10=0,"",DATASHEET!AC10)</f>
        <v/>
      </c>
      <c r="AT9" s="6" t="str">
        <f>IF(DATASHEET!AD10=0,"",DATASHEET!AD10)</f>
        <v/>
      </c>
      <c r="AU9" s="6" t="str">
        <f>IF(DATASHEET!AE10=0,"",DATASHEET!AE10)</f>
        <v/>
      </c>
    </row>
    <row r="10" spans="1:47" ht="15" customHeight="1">
      <c r="A10" s="6" t="str">
        <f>IF(DATASHEET!A11=0,"",DATASHEET!A11)</f>
        <v>HUMANN RESOURCES 2010</v>
      </c>
      <c r="B10" s="6" t="str">
        <f>IF(DATASHEET!B11=0,"",DATASHEET!B11)</f>
        <v>A</v>
      </c>
      <c r="C10" s="6" t="str">
        <f>IF(DATASHEET!C11=0,"",DATASHEET!C11)</f>
        <v>SS CTRL</v>
      </c>
      <c r="D10" s="8" t="str">
        <f t="shared" si="0"/>
        <v>SS CTRL</v>
      </c>
      <c r="E10" s="6">
        <f>IF(DATASHEET!D11=0,"",DATASHEET!D11)</f>
        <v>8</v>
      </c>
      <c r="F10" s="6" t="str">
        <f>IF(DATASHEET!E11=0,"",DATASHEET!E11)</f>
        <v>SS</v>
      </c>
      <c r="G10" s="9">
        <f>IF(DATASHEET!F11=0,"",DATASHEET!F11)</f>
        <v>42101</v>
      </c>
      <c r="H10" s="6">
        <f>IF(DATASHEET!G11=0,"",DATASHEET!G11)</f>
        <v>39.878</v>
      </c>
      <c r="I10" s="6">
        <f>IF(DATASHEET!H11=0,"",DATASHEET!H11)</f>
        <v>3.8099999999999996</v>
      </c>
      <c r="J10" s="9">
        <f>IF(DATASHEET!I11=0,"",DATASHEET!I11)</f>
        <v>42117</v>
      </c>
      <c r="K10" s="6" t="str">
        <f>IF(DATASHEET!J11=0,"",DATASHEET!J11)</f>
        <v/>
      </c>
      <c r="L10" s="6" t="str">
        <f>IF(DATASHEET!K11=0,"",DATASHEET!K11)</f>
        <v/>
      </c>
      <c r="M10" s="6" t="str">
        <f>IF(DATASHEET!L11=0,"",DATASHEET!L11)</f>
        <v/>
      </c>
      <c r="N10" s="10">
        <f t="shared" si="14"/>
        <v>16</v>
      </c>
      <c r="O10" s="8">
        <f t="shared" si="1"/>
        <v>39.878</v>
      </c>
      <c r="P10" s="8">
        <f t="shared" si="2"/>
        <v>0</v>
      </c>
      <c r="Q10" s="8">
        <v>1</v>
      </c>
      <c r="R10" s="8">
        <f t="shared" si="3"/>
        <v>0</v>
      </c>
      <c r="S10" s="8">
        <f t="shared" si="4"/>
        <v>0</v>
      </c>
      <c r="T10" s="9">
        <f>IF(DATASHEET!M11=0,"",DATASHEET!M11)</f>
        <v>42157</v>
      </c>
      <c r="U10" s="6" t="str">
        <f>IF(DATASHEET!N11=0,"",DATASHEET!N11)</f>
        <v/>
      </c>
      <c r="V10" s="6" t="str">
        <f>IF(DATASHEET!O11=0,"",DATASHEET!O11)</f>
        <v/>
      </c>
      <c r="W10" s="6">
        <f>IF(DATASHEET!Q11=0,"",DATASHEET!Q11)</f>
        <v>43.18</v>
      </c>
      <c r="X10" s="10">
        <f t="shared" si="5"/>
        <v>56</v>
      </c>
      <c r="Y10" s="8">
        <f t="shared" si="6"/>
        <v>43.18</v>
      </c>
      <c r="Z10" s="8">
        <f t="shared" si="7"/>
        <v>0</v>
      </c>
      <c r="AA10" s="8">
        <v>1</v>
      </c>
      <c r="AB10" s="8">
        <f t="shared" si="8"/>
        <v>0</v>
      </c>
      <c r="AC10" s="8">
        <f t="shared" si="9"/>
        <v>0</v>
      </c>
      <c r="AD10" s="9">
        <f>IF(DATASHEET!R11=0,"",DATASHEET!R11)</f>
        <v>42233</v>
      </c>
      <c r="AE10" s="6" t="str">
        <f>IF(DATASHEET!S11=0,"",DATASHEET!S11)</f>
        <v/>
      </c>
      <c r="AF10" s="6" t="str">
        <f>IF(DATASHEET!T11=0,"",DATASHEET!T11)</f>
        <v>Y</v>
      </c>
      <c r="AG10" s="6">
        <f>IF(DATASHEET!V11=0,"",DATASHEET!V11)</f>
        <v>48</v>
      </c>
      <c r="AH10" s="67">
        <f t="shared" si="15"/>
        <v>132</v>
      </c>
      <c r="AI10" s="67">
        <f t="shared" si="16"/>
        <v>48</v>
      </c>
      <c r="AJ10" s="67">
        <f t="shared" si="17"/>
        <v>0</v>
      </c>
      <c r="AK10" s="67">
        <v>1</v>
      </c>
      <c r="AL10" s="67">
        <f t="shared" si="18"/>
        <v>0</v>
      </c>
      <c r="AM10" s="67">
        <f t="shared" si="19"/>
        <v>1</v>
      </c>
      <c r="AN10" s="6" t="str">
        <f>IF(DATASHEET!X11=0,"",DATASHEET!X11)</f>
        <v/>
      </c>
      <c r="AO10" s="6" t="str">
        <f>IF(DATASHEET!Y11=0,"",DATASHEET!Y11)</f>
        <v/>
      </c>
      <c r="AP10" s="6" t="str">
        <f>IF(DATASHEET!Z11=0,"",DATASHEET!Z11)</f>
        <v/>
      </c>
      <c r="AQ10" s="6" t="str">
        <f>IF(DATASHEET!AA11=0,"",DATASHEET!AA11)</f>
        <v/>
      </c>
      <c r="AR10" s="6" t="str">
        <f>IF(DATASHEET!AB11=0,"",DATASHEET!AB11)</f>
        <v/>
      </c>
      <c r="AS10" s="6" t="str">
        <f>IF(DATASHEET!AC11=0,"",DATASHEET!AC11)</f>
        <v/>
      </c>
      <c r="AT10" s="6" t="str">
        <f>IF(DATASHEET!AD11=0,"",DATASHEET!AD11)</f>
        <v/>
      </c>
      <c r="AU10" s="6" t="str">
        <f>IF(DATASHEET!AE11=0,"",DATASHEET!AE11)</f>
        <v/>
      </c>
    </row>
    <row r="11" spans="1:47" ht="15" customHeight="1">
      <c r="A11" s="6" t="str">
        <f>IF(DATASHEET!A12=0,"",DATASHEET!A12)</f>
        <v>HUMANN RESOURCES 2010</v>
      </c>
      <c r="B11" s="6" t="str">
        <f>IF(DATASHEET!B12=0,"",DATASHEET!B12)</f>
        <v>A</v>
      </c>
      <c r="C11" s="6" t="str">
        <f>IF(DATASHEET!C12=0,"",DATASHEET!C12)</f>
        <v>SS CTRL</v>
      </c>
      <c r="D11" s="8" t="str">
        <f t="shared" si="0"/>
        <v>SS CTRL</v>
      </c>
      <c r="E11" s="6">
        <f>IF(DATASHEET!D12=0,"",DATASHEET!D12)</f>
        <v>9</v>
      </c>
      <c r="F11" s="6" t="str">
        <f>IF(DATASHEET!E12=0,"",DATASHEET!E12)</f>
        <v>SS</v>
      </c>
      <c r="G11" s="9">
        <f>IF(DATASHEET!F12=0,"",DATASHEET!F12)</f>
        <v>42101</v>
      </c>
      <c r="H11" s="6">
        <f>IF(DATASHEET!G12=0,"",DATASHEET!G12)</f>
        <v>40.894000000000005</v>
      </c>
      <c r="I11" s="6">
        <f>IF(DATASHEET!H12=0,"",DATASHEET!H12)</f>
        <v>4.3180000000000005</v>
      </c>
      <c r="J11" s="9">
        <f>IF(DATASHEET!I12=0,"",DATASHEET!I12)</f>
        <v>42117</v>
      </c>
      <c r="K11" s="6" t="str">
        <f>IF(DATASHEET!J12=0,"",DATASHEET!J12)</f>
        <v/>
      </c>
      <c r="L11" s="6" t="str">
        <f>IF(DATASHEET!K12=0,"",DATASHEET!K12)</f>
        <v/>
      </c>
      <c r="M11" s="6" t="str">
        <f>IF(DATASHEET!L12=0,"",DATASHEET!L12)</f>
        <v/>
      </c>
      <c r="N11" s="10">
        <f t="shared" si="14"/>
        <v>16</v>
      </c>
      <c r="O11" s="8">
        <f t="shared" si="1"/>
        <v>40.894000000000005</v>
      </c>
      <c r="P11" s="8">
        <f t="shared" si="2"/>
        <v>0</v>
      </c>
      <c r="Q11" s="8">
        <v>1</v>
      </c>
      <c r="R11" s="8">
        <f t="shared" si="3"/>
        <v>0</v>
      </c>
      <c r="S11" s="8">
        <f t="shared" si="4"/>
        <v>0</v>
      </c>
      <c r="T11" s="9">
        <f>IF(DATASHEET!M12=0,"",DATASHEET!M12)</f>
        <v>42157</v>
      </c>
      <c r="U11" s="6" t="str">
        <f>IF(DATASHEET!N12=0,"",DATASHEET!N12)</f>
        <v/>
      </c>
      <c r="V11" s="6" t="str">
        <f>IF(DATASHEET!O12=0,"",DATASHEET!O12)</f>
        <v/>
      </c>
      <c r="W11" s="6">
        <f>IF(DATASHEET!Q12=0,"",DATASHEET!Q12)</f>
        <v>51.308</v>
      </c>
      <c r="X11" s="10">
        <f t="shared" si="5"/>
        <v>56</v>
      </c>
      <c r="Y11" s="8">
        <f t="shared" si="6"/>
        <v>51.308</v>
      </c>
      <c r="Z11" s="8">
        <f t="shared" si="7"/>
        <v>0</v>
      </c>
      <c r="AA11" s="8">
        <v>1</v>
      </c>
      <c r="AB11" s="8">
        <f t="shared" si="8"/>
        <v>0</v>
      </c>
      <c r="AC11" s="8">
        <f t="shared" si="9"/>
        <v>0</v>
      </c>
      <c r="AD11" s="9">
        <f>IF(DATASHEET!R12=0,"",DATASHEET!R12)</f>
        <v>42233</v>
      </c>
      <c r="AE11" s="6" t="str">
        <f>IF(DATASHEET!S12=0,"",DATASHEET!S12)</f>
        <v/>
      </c>
      <c r="AF11" s="6" t="str">
        <f>IF(DATASHEET!T12=0,"",DATASHEET!T12)</f>
        <v>Y</v>
      </c>
      <c r="AG11" s="6">
        <f>IF(DATASHEET!V12=0,"",DATASHEET!V12)</f>
        <v>58</v>
      </c>
      <c r="AH11" s="67">
        <f t="shared" si="15"/>
        <v>132</v>
      </c>
      <c r="AI11" s="67">
        <f t="shared" si="16"/>
        <v>58</v>
      </c>
      <c r="AJ11" s="67">
        <f t="shared" si="17"/>
        <v>0</v>
      </c>
      <c r="AK11" s="67">
        <v>1</v>
      </c>
      <c r="AL11" s="67">
        <f t="shared" si="18"/>
        <v>0</v>
      </c>
      <c r="AM11" s="67">
        <f t="shared" si="19"/>
        <v>1</v>
      </c>
      <c r="AN11" s="6" t="str">
        <f>IF(DATASHEET!X12=0,"",DATASHEET!X12)</f>
        <v/>
      </c>
      <c r="AO11" s="6" t="str">
        <f>IF(DATASHEET!Y12=0,"",DATASHEET!Y12)</f>
        <v/>
      </c>
      <c r="AP11" s="6" t="str">
        <f>IF(DATASHEET!Z12=0,"",DATASHEET!Z12)</f>
        <v/>
      </c>
      <c r="AQ11" s="6" t="str">
        <f>IF(DATASHEET!AA12=0,"",DATASHEET!AA12)</f>
        <v/>
      </c>
      <c r="AR11" s="6" t="str">
        <f>IF(DATASHEET!AB12=0,"",DATASHEET!AB12)</f>
        <v/>
      </c>
      <c r="AS11" s="6" t="str">
        <f>IF(DATASHEET!AC12=0,"",DATASHEET!AC12)</f>
        <v/>
      </c>
      <c r="AT11" s="6" t="str">
        <f>IF(DATASHEET!AD12=0,"",DATASHEET!AD12)</f>
        <v/>
      </c>
      <c r="AU11" s="6" t="str">
        <f>IF(DATASHEET!AE12=0,"",DATASHEET!AE12)</f>
        <v/>
      </c>
    </row>
    <row r="12" spans="1:47" ht="15" customHeight="1">
      <c r="A12" s="6" t="str">
        <f>IF(DATASHEET!A13=0,"",DATASHEET!A13)</f>
        <v>HUMANN RESOURCES 2010</v>
      </c>
      <c r="B12" s="6" t="str">
        <f>IF(DATASHEET!B13=0,"",DATASHEET!B13)</f>
        <v>A</v>
      </c>
      <c r="C12" s="6" t="str">
        <f>IF(DATASHEET!C13=0,"",DATASHEET!C13)</f>
        <v>SS CTRL</v>
      </c>
      <c r="D12" s="8" t="str">
        <f t="shared" si="0"/>
        <v>SS CTRL</v>
      </c>
      <c r="E12" s="6">
        <f>IF(DATASHEET!D13=0,"",DATASHEET!D13)</f>
        <v>10</v>
      </c>
      <c r="F12" s="6" t="str">
        <f>IF(DATASHEET!E13=0,"",DATASHEET!E13)</f>
        <v>SS</v>
      </c>
      <c r="G12" s="9">
        <f>IF(DATASHEET!F13=0,"",DATASHEET!F13)</f>
        <v>42101</v>
      </c>
      <c r="H12" s="6">
        <f>IF(DATASHEET!G13=0,"",DATASHEET!G13)</f>
        <v>40.894000000000005</v>
      </c>
      <c r="I12" s="6">
        <f>IF(DATASHEET!H13=0,"",DATASHEET!H13)</f>
        <v>4.5719999999999992</v>
      </c>
      <c r="J12" s="9">
        <f>IF(DATASHEET!I13=0,"",DATASHEET!I13)</f>
        <v>42117</v>
      </c>
      <c r="K12" s="6" t="str">
        <f>IF(DATASHEET!J13=0,"",DATASHEET!J13)</f>
        <v/>
      </c>
      <c r="L12" s="6" t="str">
        <f>IF(DATASHEET!K13=0,"",DATASHEET!K13)</f>
        <v/>
      </c>
      <c r="M12" s="6" t="str">
        <f>IF(DATASHEET!L13=0,"",DATASHEET!L13)</f>
        <v/>
      </c>
      <c r="N12" s="10">
        <f t="shared" si="14"/>
        <v>16</v>
      </c>
      <c r="O12" s="8">
        <f t="shared" si="1"/>
        <v>40.894000000000005</v>
      </c>
      <c r="P12" s="8">
        <f t="shared" si="2"/>
        <v>0</v>
      </c>
      <c r="Q12" s="8">
        <v>1</v>
      </c>
      <c r="R12" s="8">
        <f t="shared" si="3"/>
        <v>0</v>
      </c>
      <c r="S12" s="8">
        <f t="shared" si="4"/>
        <v>0</v>
      </c>
      <c r="T12" s="9">
        <f>IF(DATASHEET!M13=0,"",DATASHEET!M13)</f>
        <v>42157</v>
      </c>
      <c r="U12" s="6" t="str">
        <f>IF(DATASHEET!N13=0,"",DATASHEET!N13)</f>
        <v/>
      </c>
      <c r="V12" s="6" t="str">
        <f>IF(DATASHEET!O13=0,"",DATASHEET!O13)</f>
        <v/>
      </c>
      <c r="W12" s="6">
        <f>IF(DATASHEET!Q13=0,"",DATASHEET!Q13)</f>
        <v>48.006</v>
      </c>
      <c r="X12" s="10">
        <f t="shared" si="5"/>
        <v>56</v>
      </c>
      <c r="Y12" s="8">
        <f t="shared" si="6"/>
        <v>48.006</v>
      </c>
      <c r="Z12" s="8">
        <f t="shared" si="7"/>
        <v>0</v>
      </c>
      <c r="AA12" s="8">
        <v>1</v>
      </c>
      <c r="AB12" s="8">
        <f t="shared" si="8"/>
        <v>0</v>
      </c>
      <c r="AC12" s="8">
        <f t="shared" si="9"/>
        <v>0</v>
      </c>
      <c r="AD12" s="9">
        <f>IF(DATASHEET!R13=0,"",DATASHEET!R13)</f>
        <v>42233</v>
      </c>
      <c r="AE12" s="6" t="str">
        <f>IF(DATASHEET!S13=0,"",DATASHEET!S13)</f>
        <v/>
      </c>
      <c r="AF12" s="6" t="str">
        <f>IF(DATASHEET!T13=0,"",DATASHEET!T13)</f>
        <v>Y</v>
      </c>
      <c r="AG12" s="6">
        <f>IF(DATASHEET!V13=0,"",DATASHEET!V13)</f>
        <v>54</v>
      </c>
      <c r="AH12" s="67">
        <f t="shared" si="15"/>
        <v>132</v>
      </c>
      <c r="AI12" s="67">
        <f t="shared" si="16"/>
        <v>54</v>
      </c>
      <c r="AJ12" s="67">
        <f t="shared" si="17"/>
        <v>0</v>
      </c>
      <c r="AK12" s="67">
        <v>1</v>
      </c>
      <c r="AL12" s="67">
        <f t="shared" si="18"/>
        <v>0</v>
      </c>
      <c r="AM12" s="67">
        <f t="shared" si="19"/>
        <v>1</v>
      </c>
      <c r="AN12" s="6" t="str">
        <f>IF(DATASHEET!X13=0,"",DATASHEET!X13)</f>
        <v/>
      </c>
      <c r="AO12" s="6" t="str">
        <f>IF(DATASHEET!Y13=0,"",DATASHEET!Y13)</f>
        <v/>
      </c>
      <c r="AP12" s="6" t="str">
        <f>IF(DATASHEET!Z13=0,"",DATASHEET!Z13)</f>
        <v/>
      </c>
      <c r="AQ12" s="6" t="str">
        <f>IF(DATASHEET!AA13=0,"",DATASHEET!AA13)</f>
        <v/>
      </c>
      <c r="AR12" s="6" t="str">
        <f>IF(DATASHEET!AB13=0,"",DATASHEET!AB13)</f>
        <v/>
      </c>
      <c r="AS12" s="6" t="str">
        <f>IF(DATASHEET!AC13=0,"",DATASHEET!AC13)</f>
        <v/>
      </c>
      <c r="AT12" s="6" t="str">
        <f>IF(DATASHEET!AD13=0,"",DATASHEET!AD13)</f>
        <v/>
      </c>
      <c r="AU12" s="6" t="str">
        <f>IF(DATASHEET!AE13=0,"",DATASHEET!AE13)</f>
        <v/>
      </c>
    </row>
    <row r="13" spans="1:47" ht="15" customHeight="1">
      <c r="A13" s="6" t="str">
        <f>IF(DATASHEET!A14=0,"",DATASHEET!A14)</f>
        <v>HUMANN RESOURCES 2010</v>
      </c>
      <c r="B13" s="6" t="str">
        <f>IF(DATASHEET!B14=0,"",DATASHEET!B14)</f>
        <v>A</v>
      </c>
      <c r="C13" s="6" t="str">
        <f>IF(DATASHEET!C14=0,"",DATASHEET!C14)</f>
        <v>SS CTRL</v>
      </c>
      <c r="D13" s="8" t="str">
        <f t="shared" si="0"/>
        <v>SS CTRL</v>
      </c>
      <c r="E13" s="6">
        <f>IF(DATASHEET!D14=0,"",DATASHEET!D14)</f>
        <v>11</v>
      </c>
      <c r="F13" s="6" t="str">
        <f>IF(DATASHEET!E14=0,"",DATASHEET!E14)</f>
        <v>SS</v>
      </c>
      <c r="G13" s="9">
        <f>IF(DATASHEET!F14=0,"",DATASHEET!F14)</f>
        <v>42101</v>
      </c>
      <c r="H13" s="6">
        <f>IF(DATASHEET!G14=0,"",DATASHEET!G14)</f>
        <v>38.607999999999997</v>
      </c>
      <c r="I13" s="6">
        <f>IF(DATASHEET!H14=0,"",DATASHEET!H14)</f>
        <v>4.0640000000000001</v>
      </c>
      <c r="J13" s="9">
        <f>IF(DATASHEET!I14=0,"",DATASHEET!I14)</f>
        <v>42117</v>
      </c>
      <c r="K13" s="6" t="str">
        <f>IF(DATASHEET!J14=0,"",DATASHEET!J14)</f>
        <v/>
      </c>
      <c r="L13" s="6" t="str">
        <f>IF(DATASHEET!K14=0,"",DATASHEET!K14)</f>
        <v/>
      </c>
      <c r="M13" s="6" t="str">
        <f>IF(DATASHEET!L14=0,"",DATASHEET!L14)</f>
        <v/>
      </c>
      <c r="N13" s="10">
        <f t="shared" si="14"/>
        <v>16</v>
      </c>
      <c r="O13" s="8">
        <f t="shared" si="1"/>
        <v>38.607999999999997</v>
      </c>
      <c r="P13" s="8">
        <f t="shared" si="2"/>
        <v>0</v>
      </c>
      <c r="Q13" s="8">
        <v>1</v>
      </c>
      <c r="R13" s="8">
        <f t="shared" si="3"/>
        <v>0</v>
      </c>
      <c r="S13" s="8">
        <f t="shared" si="4"/>
        <v>0</v>
      </c>
      <c r="T13" s="9">
        <f>IF(DATASHEET!M14=0,"",DATASHEET!M14)</f>
        <v>42157</v>
      </c>
      <c r="U13" s="6" t="str">
        <f>IF(DATASHEET!N14=0,"",DATASHEET!N14)</f>
        <v/>
      </c>
      <c r="V13" s="6" t="str">
        <f>IF(DATASHEET!O14=0,"",DATASHEET!O14)</f>
        <v/>
      </c>
      <c r="W13" s="6">
        <f>IF(DATASHEET!Q14=0,"",DATASHEET!Q14)</f>
        <v>52.832000000000001</v>
      </c>
      <c r="X13" s="10">
        <f t="shared" si="5"/>
        <v>56</v>
      </c>
      <c r="Y13" s="8">
        <f t="shared" si="6"/>
        <v>52.832000000000001</v>
      </c>
      <c r="Z13" s="8">
        <f t="shared" si="7"/>
        <v>0</v>
      </c>
      <c r="AA13" s="8">
        <v>1</v>
      </c>
      <c r="AB13" s="8">
        <f t="shared" si="8"/>
        <v>0</v>
      </c>
      <c r="AC13" s="8">
        <f t="shared" si="9"/>
        <v>0</v>
      </c>
      <c r="AD13" s="9">
        <f>IF(DATASHEET!R14=0,"",DATASHEET!R14)</f>
        <v>42233</v>
      </c>
      <c r="AE13" s="6" t="str">
        <f>IF(DATASHEET!S14=0,"",DATASHEET!S14)</f>
        <v/>
      </c>
      <c r="AF13" s="6" t="str">
        <f>IF(DATASHEET!T14=0,"",DATASHEET!T14)</f>
        <v/>
      </c>
      <c r="AG13" s="6">
        <f>IF(DATASHEET!V14=0,"",DATASHEET!V14)</f>
        <v>63</v>
      </c>
      <c r="AH13" s="67">
        <f t="shared" si="15"/>
        <v>132</v>
      </c>
      <c r="AI13" s="67">
        <f t="shared" si="16"/>
        <v>63</v>
      </c>
      <c r="AJ13" s="67">
        <f t="shared" si="17"/>
        <v>0</v>
      </c>
      <c r="AK13" s="67">
        <v>1</v>
      </c>
      <c r="AL13" s="67">
        <f t="shared" si="18"/>
        <v>0</v>
      </c>
      <c r="AM13" s="67">
        <f t="shared" si="19"/>
        <v>0</v>
      </c>
      <c r="AN13" s="6" t="str">
        <f>IF(DATASHEET!X14=0,"",DATASHEET!X14)</f>
        <v/>
      </c>
      <c r="AO13" s="6" t="str">
        <f>IF(DATASHEET!Y14=0,"",DATASHEET!Y14)</f>
        <v/>
      </c>
      <c r="AP13" s="6" t="str">
        <f>IF(DATASHEET!Z14=0,"",DATASHEET!Z14)</f>
        <v/>
      </c>
      <c r="AQ13" s="6" t="str">
        <f>IF(DATASHEET!AA14=0,"",DATASHEET!AA14)</f>
        <v/>
      </c>
      <c r="AR13" s="6" t="str">
        <f>IF(DATASHEET!AB14=0,"",DATASHEET!AB14)</f>
        <v/>
      </c>
      <c r="AS13" s="6" t="str">
        <f>IF(DATASHEET!AC14=0,"",DATASHEET!AC14)</f>
        <v/>
      </c>
      <c r="AT13" s="6" t="str">
        <f>IF(DATASHEET!AD14=0,"",DATASHEET!AD14)</f>
        <v/>
      </c>
      <c r="AU13" s="6" t="str">
        <f>IF(DATASHEET!AE14=0,"",DATASHEET!AE14)</f>
        <v/>
      </c>
    </row>
    <row r="14" spans="1:47" ht="15" customHeight="1">
      <c r="A14" s="6" t="str">
        <f>IF(DATASHEET!A15=0,"",DATASHEET!A15)</f>
        <v>HUMANN RESOURCES 2010</v>
      </c>
      <c r="B14" s="6" t="str">
        <f>IF(DATASHEET!B15=0,"",DATASHEET!B15)</f>
        <v>A</v>
      </c>
      <c r="C14" s="6" t="str">
        <f>IF(DATASHEET!C15=0,"",DATASHEET!C15)</f>
        <v>SS CTRL</v>
      </c>
      <c r="D14" s="8" t="str">
        <f t="shared" si="0"/>
        <v>SS CTRL</v>
      </c>
      <c r="E14" s="6">
        <f>IF(DATASHEET!D15=0,"",DATASHEET!D15)</f>
        <v>12</v>
      </c>
      <c r="F14" s="6" t="str">
        <f>IF(DATASHEET!E15=0,"",DATASHEET!E15)</f>
        <v>SS</v>
      </c>
      <c r="G14" s="9">
        <f>IF(DATASHEET!F15=0,"",DATASHEET!F15)</f>
        <v>42101</v>
      </c>
      <c r="H14" s="6">
        <f>IF(DATASHEET!G15=0,"",DATASHEET!G15)</f>
        <v>38.862000000000002</v>
      </c>
      <c r="I14" s="6">
        <f>IF(DATASHEET!H15=0,"",DATASHEET!H15)</f>
        <v>4.8259999999999996</v>
      </c>
      <c r="J14" s="9">
        <f>IF(DATASHEET!I15=0,"",DATASHEET!I15)</f>
        <v>42117</v>
      </c>
      <c r="K14" s="6" t="str">
        <f>IF(DATASHEET!J15=0,"",DATASHEET!J15)</f>
        <v/>
      </c>
      <c r="L14" s="6" t="str">
        <f>IF(DATASHEET!K15=0,"",DATASHEET!K15)</f>
        <v/>
      </c>
      <c r="M14" s="6" t="str">
        <f>IF(DATASHEET!L15=0,"",DATASHEET!L15)</f>
        <v/>
      </c>
      <c r="N14" s="10">
        <f t="shared" si="14"/>
        <v>16</v>
      </c>
      <c r="O14" s="8">
        <f t="shared" si="1"/>
        <v>38.862000000000002</v>
      </c>
      <c r="P14" s="8">
        <f t="shared" si="2"/>
        <v>0</v>
      </c>
      <c r="Q14" s="8">
        <v>1</v>
      </c>
      <c r="R14" s="8">
        <f t="shared" si="3"/>
        <v>0</v>
      </c>
      <c r="S14" s="8">
        <f t="shared" si="4"/>
        <v>0</v>
      </c>
      <c r="T14" s="9">
        <f>IF(DATASHEET!M15=0,"",DATASHEET!M15)</f>
        <v>42157</v>
      </c>
      <c r="U14" s="6" t="str">
        <f>IF(DATASHEET!N15=0,"",DATASHEET!N15)</f>
        <v/>
      </c>
      <c r="V14" s="6" t="str">
        <f>IF(DATASHEET!O15=0,"",DATASHEET!O15)</f>
        <v/>
      </c>
      <c r="W14" s="6">
        <f>IF(DATASHEET!Q15=0,"",DATASHEET!Q15)</f>
        <v>46.228000000000002</v>
      </c>
      <c r="X14" s="10">
        <f t="shared" si="5"/>
        <v>56</v>
      </c>
      <c r="Y14" s="8">
        <f t="shared" si="6"/>
        <v>46.228000000000002</v>
      </c>
      <c r="Z14" s="8">
        <f t="shared" si="7"/>
        <v>0</v>
      </c>
      <c r="AA14" s="8">
        <v>1</v>
      </c>
      <c r="AB14" s="8">
        <f t="shared" si="8"/>
        <v>0</v>
      </c>
      <c r="AC14" s="8">
        <f t="shared" si="9"/>
        <v>0</v>
      </c>
      <c r="AD14" s="9">
        <f>IF(DATASHEET!R15=0,"",DATASHEET!R15)</f>
        <v>42233</v>
      </c>
      <c r="AE14" s="6" t="str">
        <f>IF(DATASHEET!S15=0,"",DATASHEET!S15)</f>
        <v/>
      </c>
      <c r="AF14" s="6" t="str">
        <f>IF(DATASHEET!T15=0,"",DATASHEET!T15)</f>
        <v>Y</v>
      </c>
      <c r="AG14" s="6">
        <f>IF(DATASHEET!V15=0,"",DATASHEET!V15)</f>
        <v>55</v>
      </c>
      <c r="AH14" s="67">
        <f t="shared" si="15"/>
        <v>132</v>
      </c>
      <c r="AI14" s="67">
        <f t="shared" si="16"/>
        <v>55</v>
      </c>
      <c r="AJ14" s="67">
        <f t="shared" si="17"/>
        <v>0</v>
      </c>
      <c r="AK14" s="67">
        <v>1</v>
      </c>
      <c r="AL14" s="67">
        <f t="shared" si="18"/>
        <v>0</v>
      </c>
      <c r="AM14" s="67">
        <f t="shared" si="19"/>
        <v>1</v>
      </c>
      <c r="AN14" s="6" t="str">
        <f>IF(DATASHEET!X15=0,"",DATASHEET!X15)</f>
        <v/>
      </c>
      <c r="AO14" s="6" t="str">
        <f>IF(DATASHEET!Y15=0,"",DATASHEET!Y15)</f>
        <v/>
      </c>
      <c r="AP14" s="6" t="str">
        <f>IF(DATASHEET!Z15=0,"",DATASHEET!Z15)</f>
        <v/>
      </c>
      <c r="AQ14" s="6" t="str">
        <f>IF(DATASHEET!AA15=0,"",DATASHEET!AA15)</f>
        <v/>
      </c>
      <c r="AR14" s="6" t="str">
        <f>IF(DATASHEET!AB15=0,"",DATASHEET!AB15)</f>
        <v/>
      </c>
      <c r="AS14" s="6" t="str">
        <f>IF(DATASHEET!AC15=0,"",DATASHEET!AC15)</f>
        <v/>
      </c>
      <c r="AT14" s="6" t="str">
        <f>IF(DATASHEET!AD15=0,"",DATASHEET!AD15)</f>
        <v/>
      </c>
      <c r="AU14" s="6" t="str">
        <f>IF(DATASHEET!AE15=0,"",DATASHEET!AE15)</f>
        <v/>
      </c>
    </row>
    <row r="15" spans="1:47" ht="15" customHeight="1">
      <c r="A15" s="6" t="str">
        <f>IF(DATASHEET!A16=0,"",DATASHEET!A16)</f>
        <v>HUMANN RESOURCES 2010</v>
      </c>
      <c r="B15" s="6" t="str">
        <f>IF(DATASHEET!B16=0,"",DATASHEET!B16)</f>
        <v>A</v>
      </c>
      <c r="C15" s="6" t="str">
        <f>IF(DATASHEET!C16=0,"",DATASHEET!C16)</f>
        <v>SS CTRL</v>
      </c>
      <c r="D15" s="8" t="str">
        <f t="shared" si="0"/>
        <v>SS CTRL</v>
      </c>
      <c r="E15" s="6">
        <f>IF(DATASHEET!D16=0,"",DATASHEET!D16)</f>
        <v>13</v>
      </c>
      <c r="F15" s="6" t="str">
        <f>IF(DATASHEET!E16=0,"",DATASHEET!E16)</f>
        <v>SS</v>
      </c>
      <c r="G15" s="9">
        <f>IF(DATASHEET!F16=0,"",DATASHEET!F16)</f>
        <v>42101</v>
      </c>
      <c r="H15" s="6">
        <f>IF(DATASHEET!G16=0,"",DATASHEET!G16)</f>
        <v>36.576000000000001</v>
      </c>
      <c r="I15" s="6">
        <f>IF(DATASHEET!H16=0,"",DATASHEET!H16)</f>
        <v>3.302</v>
      </c>
      <c r="J15" s="9">
        <f>IF(DATASHEET!I16=0,"",DATASHEET!I16)</f>
        <v>42117</v>
      </c>
      <c r="K15" s="6" t="str">
        <f>IF(DATASHEET!J16=0,"",DATASHEET!J16)</f>
        <v/>
      </c>
      <c r="L15" s="6" t="str">
        <f>IF(DATASHEET!K16=0,"",DATASHEET!K16)</f>
        <v/>
      </c>
      <c r="M15" s="6" t="str">
        <f>IF(DATASHEET!L16=0,"",DATASHEET!L16)</f>
        <v/>
      </c>
      <c r="N15" s="10">
        <f t="shared" si="14"/>
        <v>16</v>
      </c>
      <c r="O15" s="8">
        <f t="shared" si="1"/>
        <v>36.576000000000001</v>
      </c>
      <c r="P15" s="8">
        <f t="shared" si="2"/>
        <v>0</v>
      </c>
      <c r="Q15" s="8">
        <v>1</v>
      </c>
      <c r="R15" s="8">
        <f t="shared" si="3"/>
        <v>0</v>
      </c>
      <c r="S15" s="8">
        <f t="shared" si="4"/>
        <v>0</v>
      </c>
      <c r="T15" s="9">
        <f>IF(DATASHEET!M16=0,"",DATASHEET!M16)</f>
        <v>42157</v>
      </c>
      <c r="U15" s="6" t="str">
        <f>IF(DATASHEET!N16=0,"",DATASHEET!N16)</f>
        <v/>
      </c>
      <c r="V15" s="6" t="str">
        <f>IF(DATASHEET!O16=0,"",DATASHEET!O16)</f>
        <v/>
      </c>
      <c r="W15" s="6">
        <f>IF(DATASHEET!Q16=0,"",DATASHEET!Q16)</f>
        <v>46.735999999999997</v>
      </c>
      <c r="X15" s="10">
        <f t="shared" si="5"/>
        <v>56</v>
      </c>
      <c r="Y15" s="8">
        <f t="shared" si="6"/>
        <v>46.735999999999997</v>
      </c>
      <c r="Z15" s="8">
        <f t="shared" si="7"/>
        <v>0</v>
      </c>
      <c r="AA15" s="8">
        <v>1</v>
      </c>
      <c r="AB15" s="8">
        <f t="shared" si="8"/>
        <v>0</v>
      </c>
      <c r="AC15" s="8">
        <f t="shared" si="9"/>
        <v>0</v>
      </c>
      <c r="AD15" s="9">
        <f>IF(DATASHEET!R16=0,"",DATASHEET!R16)</f>
        <v>42233</v>
      </c>
      <c r="AE15" s="6" t="str">
        <f>IF(DATASHEET!S16=0,"",DATASHEET!S16)</f>
        <v/>
      </c>
      <c r="AF15" s="6" t="str">
        <f>IF(DATASHEET!T16=0,"",DATASHEET!T16)</f>
        <v>Y</v>
      </c>
      <c r="AG15" s="6">
        <f>IF(DATASHEET!V16=0,"",DATASHEET!V16)</f>
        <v>56</v>
      </c>
      <c r="AH15" s="67">
        <f t="shared" si="15"/>
        <v>132</v>
      </c>
      <c r="AI15" s="67">
        <f t="shared" si="16"/>
        <v>56</v>
      </c>
      <c r="AJ15" s="67">
        <f t="shared" si="17"/>
        <v>0</v>
      </c>
      <c r="AK15" s="67">
        <v>1</v>
      </c>
      <c r="AL15" s="67">
        <f t="shared" si="18"/>
        <v>0</v>
      </c>
      <c r="AM15" s="67">
        <f t="shared" si="19"/>
        <v>1</v>
      </c>
      <c r="AN15" s="6" t="str">
        <f>IF(DATASHEET!X16=0,"",DATASHEET!X16)</f>
        <v/>
      </c>
      <c r="AO15" s="6" t="str">
        <f>IF(DATASHEET!Y16=0,"",DATASHEET!Y16)</f>
        <v/>
      </c>
      <c r="AP15" s="6" t="str">
        <f>IF(DATASHEET!Z16=0,"",DATASHEET!Z16)</f>
        <v/>
      </c>
      <c r="AQ15" s="6" t="str">
        <f>IF(DATASHEET!AA16=0,"",DATASHEET!AA16)</f>
        <v/>
      </c>
      <c r="AR15" s="6" t="str">
        <f>IF(DATASHEET!AB16=0,"",DATASHEET!AB16)</f>
        <v/>
      </c>
      <c r="AS15" s="6" t="str">
        <f>IF(DATASHEET!AC16=0,"",DATASHEET!AC16)</f>
        <v/>
      </c>
      <c r="AT15" s="6" t="str">
        <f>IF(DATASHEET!AD16=0,"",DATASHEET!AD16)</f>
        <v/>
      </c>
      <c r="AU15" s="6" t="str">
        <f>IF(DATASHEET!AE16=0,"",DATASHEET!AE16)</f>
        <v/>
      </c>
    </row>
    <row r="16" spans="1:47" ht="15" customHeight="1">
      <c r="A16" s="6" t="str">
        <f>IF(DATASHEET!A17=0,"",DATASHEET!A17)</f>
        <v>HUMANN RESOURCES 2010</v>
      </c>
      <c r="B16" s="6" t="str">
        <f>IF(DATASHEET!B17=0,"",DATASHEET!B17)</f>
        <v>A</v>
      </c>
      <c r="C16" s="6" t="str">
        <f>IF(DATASHEET!C17=0,"",DATASHEET!C17)</f>
        <v>SS CTRL</v>
      </c>
      <c r="D16" s="8" t="str">
        <f t="shared" si="0"/>
        <v>SS CTRL</v>
      </c>
      <c r="E16" s="6">
        <f>IF(DATASHEET!D17=0,"",DATASHEET!D17)</f>
        <v>14</v>
      </c>
      <c r="F16" s="6" t="str">
        <f>IF(DATASHEET!E17=0,"",DATASHEET!E17)</f>
        <v>SS</v>
      </c>
      <c r="G16" s="9">
        <f>IF(DATASHEET!F17=0,"",DATASHEET!F17)</f>
        <v>42101</v>
      </c>
      <c r="H16" s="6">
        <f>IF(DATASHEET!G17=0,"",DATASHEET!G17)</f>
        <v>39.116</v>
      </c>
      <c r="I16" s="6">
        <f>IF(DATASHEET!H17=0,"",DATASHEET!H17)</f>
        <v>4.8259999999999996</v>
      </c>
      <c r="J16" s="9">
        <f>IF(DATASHEET!I17=0,"",DATASHEET!I17)</f>
        <v>42117</v>
      </c>
      <c r="K16" s="6" t="str">
        <f>IF(DATASHEET!J17=0,"",DATASHEET!J17)</f>
        <v/>
      </c>
      <c r="L16" s="6" t="str">
        <f>IF(DATASHEET!K17=0,"",DATASHEET!K17)</f>
        <v/>
      </c>
      <c r="M16" s="6" t="str">
        <f>IF(DATASHEET!L17=0,"",DATASHEET!L17)</f>
        <v/>
      </c>
      <c r="N16" s="10">
        <f t="shared" si="14"/>
        <v>16</v>
      </c>
      <c r="O16" s="8">
        <f t="shared" si="1"/>
        <v>39.116</v>
      </c>
      <c r="P16" s="8">
        <f t="shared" si="2"/>
        <v>0</v>
      </c>
      <c r="Q16" s="8">
        <v>1</v>
      </c>
      <c r="R16" s="8">
        <f t="shared" si="3"/>
        <v>0</v>
      </c>
      <c r="S16" s="8">
        <f t="shared" si="4"/>
        <v>0</v>
      </c>
      <c r="T16" s="9">
        <f>IF(DATASHEET!M17=0,"",DATASHEET!M17)</f>
        <v>42157</v>
      </c>
      <c r="U16" s="6" t="str">
        <f>IF(DATASHEET!N17=0,"",DATASHEET!N17)</f>
        <v/>
      </c>
      <c r="V16" s="6" t="str">
        <f>IF(DATASHEET!O17=0,"",DATASHEET!O17)</f>
        <v/>
      </c>
      <c r="W16" s="6">
        <f>IF(DATASHEET!Q17=0,"",DATASHEET!Q17)</f>
        <v>52.07</v>
      </c>
      <c r="X16" s="10">
        <f t="shared" si="5"/>
        <v>56</v>
      </c>
      <c r="Y16" s="8">
        <f t="shared" si="6"/>
        <v>52.07</v>
      </c>
      <c r="Z16" s="8">
        <f t="shared" si="7"/>
        <v>0</v>
      </c>
      <c r="AA16" s="8">
        <v>1</v>
      </c>
      <c r="AB16" s="8">
        <f t="shared" si="8"/>
        <v>0</v>
      </c>
      <c r="AC16" s="8">
        <f t="shared" si="9"/>
        <v>0</v>
      </c>
      <c r="AD16" s="9">
        <f>IF(DATASHEET!R17=0,"",DATASHEET!R17)</f>
        <v>42233</v>
      </c>
      <c r="AE16" s="6" t="str">
        <f>IF(DATASHEET!S17=0,"",DATASHEET!S17)</f>
        <v/>
      </c>
      <c r="AF16" s="6" t="str">
        <f>IF(DATASHEET!T17=0,"",DATASHEET!T17)</f>
        <v>Y</v>
      </c>
      <c r="AG16" s="6">
        <f>IF(DATASHEET!V17=0,"",DATASHEET!V17)</f>
        <v>59</v>
      </c>
      <c r="AH16" s="67">
        <f t="shared" si="15"/>
        <v>132</v>
      </c>
      <c r="AI16" s="67">
        <f t="shared" si="16"/>
        <v>59</v>
      </c>
      <c r="AJ16" s="67">
        <f t="shared" si="17"/>
        <v>0</v>
      </c>
      <c r="AK16" s="67">
        <v>1</v>
      </c>
      <c r="AL16" s="67">
        <f t="shared" si="18"/>
        <v>0</v>
      </c>
      <c r="AM16" s="67">
        <f t="shared" si="19"/>
        <v>1</v>
      </c>
      <c r="AN16" s="6" t="str">
        <f>IF(DATASHEET!X17=0,"",DATASHEET!X17)</f>
        <v/>
      </c>
      <c r="AO16" s="6" t="str">
        <f>IF(DATASHEET!Y17=0,"",DATASHEET!Y17)</f>
        <v/>
      </c>
      <c r="AP16" s="6" t="str">
        <f>IF(DATASHEET!Z17=0,"",DATASHEET!Z17)</f>
        <v/>
      </c>
      <c r="AQ16" s="6" t="str">
        <f>IF(DATASHEET!AA17=0,"",DATASHEET!AA17)</f>
        <v/>
      </c>
      <c r="AR16" s="6" t="str">
        <f>IF(DATASHEET!AB17=0,"",DATASHEET!AB17)</f>
        <v/>
      </c>
      <c r="AS16" s="6" t="str">
        <f>IF(DATASHEET!AC17=0,"",DATASHEET!AC17)</f>
        <v/>
      </c>
      <c r="AT16" s="6" t="str">
        <f>IF(DATASHEET!AD17=0,"",DATASHEET!AD17)</f>
        <v/>
      </c>
      <c r="AU16" s="6" t="str">
        <f>IF(DATASHEET!AE17=0,"",DATASHEET!AE17)</f>
        <v/>
      </c>
    </row>
    <row r="17" spans="1:47" ht="15" customHeight="1">
      <c r="A17" s="6" t="str">
        <f>IF(DATASHEET!A18=0,"",DATASHEET!A18)</f>
        <v>HUMANN RESOURCES 2010</v>
      </c>
      <c r="B17" s="6" t="str">
        <f>IF(DATASHEET!B18=0,"",DATASHEET!B18)</f>
        <v>A</v>
      </c>
      <c r="C17" s="6" t="str">
        <f>IF(DATASHEET!C18=0,"",DATASHEET!C18)</f>
        <v>SS CTRL</v>
      </c>
      <c r="D17" s="8" t="str">
        <f t="shared" si="0"/>
        <v>SS CTRL</v>
      </c>
      <c r="E17" s="6">
        <f>IF(DATASHEET!D18=0,"",DATASHEET!D18)</f>
        <v>15</v>
      </c>
      <c r="F17" s="6" t="str">
        <f>IF(DATASHEET!E18=0,"",DATASHEET!E18)</f>
        <v>SS</v>
      </c>
      <c r="G17" s="9">
        <f>IF(DATASHEET!F18=0,"",DATASHEET!F18)</f>
        <v>42101</v>
      </c>
      <c r="H17" s="6">
        <f>IF(DATASHEET!G18=0,"",DATASHEET!G18)</f>
        <v>39.878</v>
      </c>
      <c r="I17" s="6">
        <f>IF(DATASHEET!H18=0,"",DATASHEET!H18)</f>
        <v>4.3180000000000005</v>
      </c>
      <c r="J17" s="9">
        <f>IF(DATASHEET!I18=0,"",DATASHEET!I18)</f>
        <v>42117</v>
      </c>
      <c r="K17" s="6" t="str">
        <f>IF(DATASHEET!J18=0,"",DATASHEET!J18)</f>
        <v/>
      </c>
      <c r="L17" s="6" t="str">
        <f>IF(DATASHEET!K18=0,"",DATASHEET!K18)</f>
        <v/>
      </c>
      <c r="M17" s="6" t="str">
        <f>IF(DATASHEET!L18=0,"",DATASHEET!L18)</f>
        <v/>
      </c>
      <c r="N17" s="10">
        <f t="shared" si="14"/>
        <v>16</v>
      </c>
      <c r="O17" s="8">
        <f t="shared" si="1"/>
        <v>39.878</v>
      </c>
      <c r="P17" s="8">
        <f t="shared" si="2"/>
        <v>0</v>
      </c>
      <c r="Q17" s="8">
        <v>1</v>
      </c>
      <c r="R17" s="8">
        <f t="shared" si="3"/>
        <v>0</v>
      </c>
      <c r="S17" s="8">
        <f t="shared" si="4"/>
        <v>0</v>
      </c>
      <c r="T17" s="9">
        <f>IF(DATASHEET!M18=0,"",DATASHEET!M18)</f>
        <v>42157</v>
      </c>
      <c r="U17" s="6" t="str">
        <f>IF(DATASHEET!N18=0,"",DATASHEET!N18)</f>
        <v/>
      </c>
      <c r="V17" s="6" t="str">
        <f>IF(DATASHEET!O18=0,"",DATASHEET!O18)</f>
        <v/>
      </c>
      <c r="W17" s="6">
        <f>IF(DATASHEET!Q18=0,"",DATASHEET!Q18)</f>
        <v>49.275999999999996</v>
      </c>
      <c r="X17" s="10">
        <f t="shared" si="5"/>
        <v>56</v>
      </c>
      <c r="Y17" s="8">
        <f t="shared" si="6"/>
        <v>49.275999999999996</v>
      </c>
      <c r="Z17" s="8">
        <f t="shared" si="7"/>
        <v>0</v>
      </c>
      <c r="AA17" s="8">
        <v>1</v>
      </c>
      <c r="AB17" s="8">
        <f t="shared" si="8"/>
        <v>0</v>
      </c>
      <c r="AC17" s="8">
        <f t="shared" si="9"/>
        <v>0</v>
      </c>
      <c r="AD17" s="9">
        <f>IF(DATASHEET!R18=0,"",DATASHEET!R18)</f>
        <v>42233</v>
      </c>
      <c r="AE17" s="6" t="str">
        <f>IF(DATASHEET!S18=0,"",DATASHEET!S18)</f>
        <v/>
      </c>
      <c r="AF17" s="6" t="str">
        <f>IF(DATASHEET!T18=0,"",DATASHEET!T18)</f>
        <v>Y</v>
      </c>
      <c r="AG17" s="6">
        <f>IF(DATASHEET!V18=0,"",DATASHEET!V18)</f>
        <v>54</v>
      </c>
      <c r="AH17" s="67">
        <f t="shared" si="15"/>
        <v>132</v>
      </c>
      <c r="AI17" s="67">
        <f t="shared" si="16"/>
        <v>54</v>
      </c>
      <c r="AJ17" s="67">
        <f t="shared" si="17"/>
        <v>0</v>
      </c>
      <c r="AK17" s="67">
        <v>1</v>
      </c>
      <c r="AL17" s="67">
        <f t="shared" si="18"/>
        <v>0</v>
      </c>
      <c r="AM17" s="67">
        <f t="shared" si="19"/>
        <v>1</v>
      </c>
      <c r="AN17" s="6" t="str">
        <f>IF(DATASHEET!X18=0,"",DATASHEET!X18)</f>
        <v/>
      </c>
      <c r="AO17" s="6" t="str">
        <f>IF(DATASHEET!Y18=0,"",DATASHEET!Y18)</f>
        <v/>
      </c>
      <c r="AP17" s="6" t="str">
        <f>IF(DATASHEET!Z18=0,"",DATASHEET!Z18)</f>
        <v/>
      </c>
      <c r="AQ17" s="6" t="str">
        <f>IF(DATASHEET!AA18=0,"",DATASHEET!AA18)</f>
        <v/>
      </c>
      <c r="AR17" s="6" t="str">
        <f>IF(DATASHEET!AB18=0,"",DATASHEET!AB18)</f>
        <v/>
      </c>
      <c r="AS17" s="6" t="str">
        <f>IF(DATASHEET!AC18=0,"",DATASHEET!AC18)</f>
        <v/>
      </c>
      <c r="AT17" s="6" t="str">
        <f>IF(DATASHEET!AD18=0,"",DATASHEET!AD18)</f>
        <v/>
      </c>
      <c r="AU17" s="6" t="str">
        <f>IF(DATASHEET!AE18=0,"",DATASHEET!AE18)</f>
        <v/>
      </c>
    </row>
    <row r="18" spans="1:47" ht="15" customHeight="1">
      <c r="A18" s="6" t="str">
        <f>IF(DATASHEET!A19=0,"",DATASHEET!A19)</f>
        <v>HUMANN RESOURCES 2010</v>
      </c>
      <c r="B18" s="6" t="str">
        <f>IF(DATASHEET!B19=0,"",DATASHEET!B19)</f>
        <v>A</v>
      </c>
      <c r="C18" s="6" t="str">
        <f>IF(DATASHEET!C19=0,"",DATASHEET!C19)</f>
        <v>SS CTRL</v>
      </c>
      <c r="D18" s="8" t="str">
        <f t="shared" si="0"/>
        <v>SS CTRL</v>
      </c>
      <c r="E18" s="6">
        <f>IF(DATASHEET!D19=0,"",DATASHEET!D19)</f>
        <v>16</v>
      </c>
      <c r="F18" s="6" t="str">
        <f>IF(DATASHEET!E19=0,"",DATASHEET!E19)</f>
        <v>SS</v>
      </c>
      <c r="G18" s="9">
        <f>IF(DATASHEET!F19=0,"",DATASHEET!F19)</f>
        <v>42101</v>
      </c>
      <c r="H18" s="6">
        <f>IF(DATASHEET!G19=0,"",DATASHEET!G19)</f>
        <v>38.607999999999997</v>
      </c>
      <c r="I18" s="6">
        <f>IF(DATASHEET!H19=0,"",DATASHEET!H19)</f>
        <v>4.3180000000000005</v>
      </c>
      <c r="J18" s="9">
        <f>IF(DATASHEET!I19=0,"",DATASHEET!I19)</f>
        <v>42117</v>
      </c>
      <c r="K18" s="6" t="str">
        <f>IF(DATASHEET!J19=0,"",DATASHEET!J19)</f>
        <v/>
      </c>
      <c r="L18" s="6" t="str">
        <f>IF(DATASHEET!K19=0,"",DATASHEET!K19)</f>
        <v/>
      </c>
      <c r="M18" s="6" t="str">
        <f>IF(DATASHEET!L19=0,"",DATASHEET!L19)</f>
        <v/>
      </c>
      <c r="N18" s="10">
        <f t="shared" si="14"/>
        <v>16</v>
      </c>
      <c r="O18" s="8">
        <f t="shared" si="1"/>
        <v>38.607999999999997</v>
      </c>
      <c r="P18" s="8">
        <f t="shared" si="2"/>
        <v>0</v>
      </c>
      <c r="Q18" s="8">
        <v>1</v>
      </c>
      <c r="R18" s="8">
        <f t="shared" si="3"/>
        <v>0</v>
      </c>
      <c r="S18" s="8">
        <f t="shared" si="4"/>
        <v>0</v>
      </c>
      <c r="T18" s="9">
        <f>IF(DATASHEET!M19=0,"",DATASHEET!M19)</f>
        <v>42157</v>
      </c>
      <c r="U18" s="6" t="str">
        <f>IF(DATASHEET!N19=0,"",DATASHEET!N19)</f>
        <v/>
      </c>
      <c r="V18" s="6" t="str">
        <f>IF(DATASHEET!O19=0,"",DATASHEET!O19)</f>
        <v/>
      </c>
      <c r="W18" s="6">
        <f>IF(DATASHEET!Q19=0,"",DATASHEET!Q19)</f>
        <v>39.369999999999997</v>
      </c>
      <c r="X18" s="10">
        <f t="shared" si="5"/>
        <v>56</v>
      </c>
      <c r="Y18" s="8">
        <f t="shared" si="6"/>
        <v>39.369999999999997</v>
      </c>
      <c r="Z18" s="8">
        <f t="shared" si="7"/>
        <v>0</v>
      </c>
      <c r="AA18" s="8">
        <v>1</v>
      </c>
      <c r="AB18" s="8">
        <f t="shared" si="8"/>
        <v>0</v>
      </c>
      <c r="AC18" s="8">
        <f t="shared" si="9"/>
        <v>0</v>
      </c>
      <c r="AD18" s="9">
        <f>IF(DATASHEET!R19=0,"",DATASHEET!R19)</f>
        <v>42233</v>
      </c>
      <c r="AE18" s="6" t="str">
        <f>IF(DATASHEET!S19=0,"",DATASHEET!S19)</f>
        <v/>
      </c>
      <c r="AF18" s="6" t="str">
        <f>IF(DATASHEET!T19=0,"",DATASHEET!T19)</f>
        <v/>
      </c>
      <c r="AG18" s="6">
        <f>IF(DATASHEET!V19=0,"",DATASHEET!V19)</f>
        <v>44</v>
      </c>
      <c r="AH18" s="67">
        <f t="shared" si="15"/>
        <v>132</v>
      </c>
      <c r="AI18" s="67">
        <f t="shared" si="16"/>
        <v>44</v>
      </c>
      <c r="AJ18" s="67">
        <f t="shared" si="17"/>
        <v>0</v>
      </c>
      <c r="AK18" s="67">
        <v>1</v>
      </c>
      <c r="AL18" s="67">
        <f t="shared" si="18"/>
        <v>0</v>
      </c>
      <c r="AM18" s="67">
        <f t="shared" si="19"/>
        <v>0</v>
      </c>
      <c r="AN18" s="6" t="str">
        <f>IF(DATASHEET!X19=0,"",DATASHEET!X19)</f>
        <v/>
      </c>
      <c r="AO18" s="6" t="str">
        <f>IF(DATASHEET!Y19=0,"",DATASHEET!Y19)</f>
        <v/>
      </c>
      <c r="AP18" s="6" t="str">
        <f>IF(DATASHEET!Z19=0,"",DATASHEET!Z19)</f>
        <v/>
      </c>
      <c r="AQ18" s="6" t="str">
        <f>IF(DATASHEET!AA19=0,"",DATASHEET!AA19)</f>
        <v/>
      </c>
      <c r="AR18" s="6" t="str">
        <f>IF(DATASHEET!AB19=0,"",DATASHEET!AB19)</f>
        <v/>
      </c>
      <c r="AS18" s="6" t="str">
        <f>IF(DATASHEET!AC19=0,"",DATASHEET!AC19)</f>
        <v/>
      </c>
      <c r="AT18" s="6" t="str">
        <f>IF(DATASHEET!AD19=0,"",DATASHEET!AD19)</f>
        <v/>
      </c>
      <c r="AU18" s="6" t="str">
        <f>IF(DATASHEET!AE19=0,"",DATASHEET!AE19)</f>
        <v/>
      </c>
    </row>
    <row r="19" spans="1:47" ht="15" customHeight="1">
      <c r="A19" s="6" t="str">
        <f>IF(DATASHEET!A20=0,"",DATASHEET!A20)</f>
        <v>HUMANN RESOURCES 2010</v>
      </c>
      <c r="B19" s="6" t="str">
        <f>IF(DATASHEET!B20=0,"",DATASHEET!B20)</f>
        <v>A</v>
      </c>
      <c r="C19" s="6" t="str">
        <f>IF(DATASHEET!C20=0,"",DATASHEET!C20)</f>
        <v>SS CTRL</v>
      </c>
      <c r="D19" s="8" t="str">
        <f t="shared" si="0"/>
        <v>SS CTRL</v>
      </c>
      <c r="E19" s="6">
        <f>IF(DATASHEET!D20=0,"",DATASHEET!D20)</f>
        <v>17</v>
      </c>
      <c r="F19" s="6" t="str">
        <f>IF(DATASHEET!E20=0,"",DATASHEET!E20)</f>
        <v>SS</v>
      </c>
      <c r="G19" s="9">
        <f>IF(DATASHEET!F20=0,"",DATASHEET!F20)</f>
        <v>42101</v>
      </c>
      <c r="H19" s="6">
        <f>IF(DATASHEET!G20=0,"",DATASHEET!G20)</f>
        <v>38.862000000000002</v>
      </c>
      <c r="I19" s="6">
        <f>IF(DATASHEET!H20=0,"",DATASHEET!H20)</f>
        <v>4.5719999999999992</v>
      </c>
      <c r="J19" s="9">
        <f>IF(DATASHEET!I20=0,"",DATASHEET!I20)</f>
        <v>42117</v>
      </c>
      <c r="K19" s="6" t="str">
        <f>IF(DATASHEET!J20=0,"",DATASHEET!J20)</f>
        <v/>
      </c>
      <c r="L19" s="6" t="str">
        <f>IF(DATASHEET!K20=0,"",DATASHEET!K20)</f>
        <v/>
      </c>
      <c r="M19" s="6" t="str">
        <f>IF(DATASHEET!L20=0,"",DATASHEET!L20)</f>
        <v/>
      </c>
      <c r="N19" s="10">
        <f t="shared" si="14"/>
        <v>16</v>
      </c>
      <c r="O19" s="8">
        <f t="shared" si="1"/>
        <v>38.862000000000002</v>
      </c>
      <c r="P19" s="8">
        <f t="shared" si="2"/>
        <v>0</v>
      </c>
      <c r="Q19" s="8">
        <v>1</v>
      </c>
      <c r="R19" s="8">
        <f t="shared" si="3"/>
        <v>0</v>
      </c>
      <c r="S19" s="8">
        <f t="shared" si="4"/>
        <v>0</v>
      </c>
      <c r="T19" s="9">
        <f>IF(DATASHEET!M20=0,"",DATASHEET!M20)</f>
        <v>42157</v>
      </c>
      <c r="U19" s="6" t="str">
        <f>IF(DATASHEET!N20=0,"",DATASHEET!N20)</f>
        <v/>
      </c>
      <c r="V19" s="6" t="str">
        <f>IF(DATASHEET!O20=0,"",DATASHEET!O20)</f>
        <v/>
      </c>
      <c r="W19" s="6">
        <f>IF(DATASHEET!Q20=0,"",DATASHEET!Q20)</f>
        <v>48.061118</v>
      </c>
      <c r="X19" s="10">
        <f t="shared" si="5"/>
        <v>56</v>
      </c>
      <c r="Y19" s="8">
        <f t="shared" si="6"/>
        <v>48.061118</v>
      </c>
      <c r="Z19" s="8">
        <f t="shared" si="7"/>
        <v>0</v>
      </c>
      <c r="AA19" s="8">
        <v>1</v>
      </c>
      <c r="AB19" s="8">
        <f t="shared" si="8"/>
        <v>0</v>
      </c>
      <c r="AC19" s="8">
        <f t="shared" si="9"/>
        <v>0</v>
      </c>
      <c r="AD19" s="9">
        <f>IF(DATASHEET!R20=0,"",DATASHEET!R20)</f>
        <v>42233</v>
      </c>
      <c r="AE19" s="6" t="str">
        <f>IF(DATASHEET!S20=0,"",DATASHEET!S20)</f>
        <v/>
      </c>
      <c r="AF19" s="6" t="str">
        <f>IF(DATASHEET!T20=0,"",DATASHEET!T20)</f>
        <v>Y</v>
      </c>
      <c r="AG19" s="6">
        <f>IF(DATASHEET!V20=0,"",DATASHEET!V20)</f>
        <v>56</v>
      </c>
      <c r="AH19" s="67">
        <f t="shared" si="15"/>
        <v>132</v>
      </c>
      <c r="AI19" s="67">
        <f t="shared" si="16"/>
        <v>56</v>
      </c>
      <c r="AJ19" s="67">
        <f t="shared" si="17"/>
        <v>0</v>
      </c>
      <c r="AK19" s="67">
        <v>1</v>
      </c>
      <c r="AL19" s="67">
        <f t="shared" si="18"/>
        <v>0</v>
      </c>
      <c r="AM19" s="67">
        <f t="shared" si="19"/>
        <v>1</v>
      </c>
      <c r="AN19" s="6" t="str">
        <f>IF(DATASHEET!X20=0,"",DATASHEET!X20)</f>
        <v/>
      </c>
      <c r="AO19" s="6" t="str">
        <f>IF(DATASHEET!Y20=0,"",DATASHEET!Y20)</f>
        <v/>
      </c>
      <c r="AP19" s="6" t="str">
        <f>IF(DATASHEET!Z20=0,"",DATASHEET!Z20)</f>
        <v/>
      </c>
      <c r="AQ19" s="6" t="str">
        <f>IF(DATASHEET!AA20=0,"",DATASHEET!AA20)</f>
        <v/>
      </c>
      <c r="AR19" s="6" t="str">
        <f>IF(DATASHEET!AB20=0,"",DATASHEET!AB20)</f>
        <v/>
      </c>
      <c r="AS19" s="6" t="str">
        <f>IF(DATASHEET!AC20=0,"",DATASHEET!AC20)</f>
        <v/>
      </c>
      <c r="AT19" s="6" t="str">
        <f>IF(DATASHEET!AD20=0,"",DATASHEET!AD20)</f>
        <v/>
      </c>
      <c r="AU19" s="6" t="str">
        <f>IF(DATASHEET!AE20=0,"",DATASHEET!AE20)</f>
        <v/>
      </c>
    </row>
    <row r="20" spans="1:47" ht="15" customHeight="1">
      <c r="A20" s="6" t="str">
        <f>IF(DATASHEET!A21=0,"",DATASHEET!A21)</f>
        <v>HUMANN RESOURCES 2010</v>
      </c>
      <c r="B20" s="6" t="str">
        <f>IF(DATASHEET!B21=0,"",DATASHEET!B21)</f>
        <v>A</v>
      </c>
      <c r="C20" s="6" t="str">
        <f>IF(DATASHEET!C21=0,"",DATASHEET!C21)</f>
        <v>SS CTRL</v>
      </c>
      <c r="D20" s="8" t="str">
        <f t="shared" si="0"/>
        <v>SS CTRL</v>
      </c>
      <c r="E20" s="6">
        <f>IF(DATASHEET!D21=0,"",DATASHEET!D21)</f>
        <v>18</v>
      </c>
      <c r="F20" s="6" t="str">
        <f>IF(DATASHEET!E21=0,"",DATASHEET!E21)</f>
        <v>SS</v>
      </c>
      <c r="G20" s="9">
        <f>IF(DATASHEET!F21=0,"",DATASHEET!F21)</f>
        <v>42101</v>
      </c>
      <c r="H20" s="6">
        <f>IF(DATASHEET!G21=0,"",DATASHEET!G21)</f>
        <v>38.353999999999999</v>
      </c>
      <c r="I20" s="6">
        <f>IF(DATASHEET!H21=0,"",DATASHEET!H21)</f>
        <v>4.5719999999999992</v>
      </c>
      <c r="J20" s="9">
        <f>IF(DATASHEET!I21=0,"",DATASHEET!I21)</f>
        <v>42117</v>
      </c>
      <c r="K20" s="6" t="str">
        <f>IF(DATASHEET!J21=0,"",DATASHEET!J21)</f>
        <v/>
      </c>
      <c r="L20" s="6" t="str">
        <f>IF(DATASHEET!K21=0,"",DATASHEET!K21)</f>
        <v/>
      </c>
      <c r="M20" s="6" t="str">
        <f>IF(DATASHEET!L21=0,"",DATASHEET!L21)</f>
        <v/>
      </c>
      <c r="N20" s="10">
        <f t="shared" si="14"/>
        <v>16</v>
      </c>
      <c r="O20" s="8">
        <f t="shared" si="1"/>
        <v>38.353999999999999</v>
      </c>
      <c r="P20" s="8">
        <f t="shared" si="2"/>
        <v>0</v>
      </c>
      <c r="Q20" s="8">
        <v>1</v>
      </c>
      <c r="R20" s="8">
        <f t="shared" si="3"/>
        <v>0</v>
      </c>
      <c r="S20" s="8">
        <f t="shared" si="4"/>
        <v>0</v>
      </c>
      <c r="T20" s="9">
        <f>IF(DATASHEET!M21=0,"",DATASHEET!M21)</f>
        <v>42157</v>
      </c>
      <c r="U20" s="6" t="str">
        <f>IF(DATASHEET!N21=0,"",DATASHEET!N21)</f>
        <v/>
      </c>
      <c r="V20" s="6" t="str">
        <f>IF(DATASHEET!O21=0,"",DATASHEET!O21)</f>
        <v/>
      </c>
      <c r="W20" s="6">
        <f>IF(DATASHEET!Q21=0,"",DATASHEET!Q21)</f>
        <v>54.61</v>
      </c>
      <c r="X20" s="10">
        <f t="shared" si="5"/>
        <v>56</v>
      </c>
      <c r="Y20" s="8">
        <f t="shared" si="6"/>
        <v>54.61</v>
      </c>
      <c r="Z20" s="8">
        <f t="shared" si="7"/>
        <v>0</v>
      </c>
      <c r="AA20" s="8">
        <v>1</v>
      </c>
      <c r="AB20" s="8">
        <f t="shared" si="8"/>
        <v>0</v>
      </c>
      <c r="AC20" s="8">
        <f t="shared" si="9"/>
        <v>0</v>
      </c>
      <c r="AD20" s="9">
        <f>IF(DATASHEET!R21=0,"",DATASHEET!R21)</f>
        <v>42233</v>
      </c>
      <c r="AE20" s="6" t="str">
        <f>IF(DATASHEET!S21=0,"",DATASHEET!S21)</f>
        <v/>
      </c>
      <c r="AF20" s="6" t="str">
        <f>IF(DATASHEET!T21=0,"",DATASHEET!T21)</f>
        <v>Y</v>
      </c>
      <c r="AG20" s="6">
        <f>IF(DATASHEET!V21=0,"",DATASHEET!V21)</f>
        <v>64</v>
      </c>
      <c r="AH20" s="67">
        <f t="shared" si="15"/>
        <v>132</v>
      </c>
      <c r="AI20" s="67">
        <f t="shared" si="16"/>
        <v>64</v>
      </c>
      <c r="AJ20" s="67">
        <f t="shared" si="17"/>
        <v>0</v>
      </c>
      <c r="AK20" s="67">
        <v>1</v>
      </c>
      <c r="AL20" s="67">
        <f t="shared" si="18"/>
        <v>0</v>
      </c>
      <c r="AM20" s="67">
        <f t="shared" si="19"/>
        <v>1</v>
      </c>
      <c r="AN20" s="6" t="str">
        <f>IF(DATASHEET!X21=0,"",DATASHEET!X21)</f>
        <v/>
      </c>
      <c r="AO20" s="6" t="str">
        <f>IF(DATASHEET!Y21=0,"",DATASHEET!Y21)</f>
        <v/>
      </c>
      <c r="AP20" s="6" t="str">
        <f>IF(DATASHEET!Z21=0,"",DATASHEET!Z21)</f>
        <v/>
      </c>
      <c r="AQ20" s="6" t="str">
        <f>IF(DATASHEET!AA21=0,"",DATASHEET!AA21)</f>
        <v/>
      </c>
      <c r="AR20" s="6" t="str">
        <f>IF(DATASHEET!AB21=0,"",DATASHEET!AB21)</f>
        <v/>
      </c>
      <c r="AS20" s="6" t="str">
        <f>IF(DATASHEET!AC21=0,"",DATASHEET!AC21)</f>
        <v/>
      </c>
      <c r="AT20" s="6" t="str">
        <f>IF(DATASHEET!AD21=0,"",DATASHEET!AD21)</f>
        <v/>
      </c>
      <c r="AU20" s="6" t="str">
        <f>IF(DATASHEET!AE21=0,"",DATASHEET!AE21)</f>
        <v/>
      </c>
    </row>
    <row r="21" spans="1:47" ht="15" customHeight="1">
      <c r="A21" s="6" t="str">
        <f>IF(DATASHEET!A22=0,"",DATASHEET!A22)</f>
        <v>HUMANN RESOURCES 2010</v>
      </c>
      <c r="B21" s="6" t="str">
        <f>IF(DATASHEET!B22=0,"",DATASHEET!B22)</f>
        <v>A</v>
      </c>
      <c r="C21" s="6" t="str">
        <f>IF(DATASHEET!C22=0,"",DATASHEET!C22)</f>
        <v>SS CTRL</v>
      </c>
      <c r="D21" s="8" t="str">
        <f t="shared" si="0"/>
        <v>SS CTRL</v>
      </c>
      <c r="E21" s="6">
        <f>IF(DATASHEET!D22=0,"",DATASHEET!D22)</f>
        <v>19</v>
      </c>
      <c r="F21" s="6" t="str">
        <f>IF(DATASHEET!E22=0,"",DATASHEET!E22)</f>
        <v>SS</v>
      </c>
      <c r="G21" s="9">
        <f>IF(DATASHEET!F22=0,"",DATASHEET!F22)</f>
        <v>42101</v>
      </c>
      <c r="H21" s="6">
        <f>IF(DATASHEET!G22=0,"",DATASHEET!G22)</f>
        <v>45.72</v>
      </c>
      <c r="I21" s="6">
        <f>IF(DATASHEET!H22=0,"",DATASHEET!H22)</f>
        <v>4.8259999999999996</v>
      </c>
      <c r="J21" s="9">
        <f>IF(DATASHEET!I22=0,"",DATASHEET!I22)</f>
        <v>42117</v>
      </c>
      <c r="K21" s="6" t="str">
        <f>IF(DATASHEET!J22=0,"",DATASHEET!J22)</f>
        <v/>
      </c>
      <c r="L21" s="6" t="str">
        <f>IF(DATASHEET!K22=0,"",DATASHEET!K22)</f>
        <v/>
      </c>
      <c r="M21" s="6" t="str">
        <f>IF(DATASHEET!L22=0,"",DATASHEET!L22)</f>
        <v/>
      </c>
      <c r="N21" s="10">
        <f t="shared" si="14"/>
        <v>16</v>
      </c>
      <c r="O21" s="8">
        <f t="shared" si="1"/>
        <v>45.72</v>
      </c>
      <c r="P21" s="8">
        <f t="shared" si="2"/>
        <v>0</v>
      </c>
      <c r="Q21" s="8">
        <v>1</v>
      </c>
      <c r="R21" s="8">
        <f t="shared" si="3"/>
        <v>0</v>
      </c>
      <c r="S21" s="8">
        <f t="shared" si="4"/>
        <v>0</v>
      </c>
      <c r="T21" s="9">
        <f>IF(DATASHEET!M22=0,"",DATASHEET!M22)</f>
        <v>42157</v>
      </c>
      <c r="U21" s="6" t="str">
        <f>IF(DATASHEET!N22=0,"",DATASHEET!N22)</f>
        <v/>
      </c>
      <c r="V21" s="6" t="str">
        <f>IF(DATASHEET!O22=0,"",DATASHEET!O22)</f>
        <v/>
      </c>
      <c r="W21" s="6">
        <f>IF(DATASHEET!Q22=0,"",DATASHEET!Q22)</f>
        <v>56.134000000000007</v>
      </c>
      <c r="X21" s="10">
        <f t="shared" si="5"/>
        <v>56</v>
      </c>
      <c r="Y21" s="8">
        <f t="shared" si="6"/>
        <v>56.134000000000007</v>
      </c>
      <c r="Z21" s="8">
        <f t="shared" si="7"/>
        <v>0</v>
      </c>
      <c r="AA21" s="8">
        <v>1</v>
      </c>
      <c r="AB21" s="8">
        <f t="shared" si="8"/>
        <v>0</v>
      </c>
      <c r="AC21" s="8">
        <f t="shared" si="9"/>
        <v>0</v>
      </c>
      <c r="AD21" s="9">
        <f>IF(DATASHEET!R22=0,"",DATASHEET!R22)</f>
        <v>42233</v>
      </c>
      <c r="AE21" s="6" t="str">
        <f>IF(DATASHEET!S22=0,"",DATASHEET!S22)</f>
        <v/>
      </c>
      <c r="AF21" s="6" t="str">
        <f>IF(DATASHEET!T22=0,"",DATASHEET!T22)</f>
        <v>Y</v>
      </c>
      <c r="AG21" s="6">
        <f>IF(DATASHEET!V22=0,"",DATASHEET!V22)</f>
        <v>63</v>
      </c>
      <c r="AH21" s="67">
        <f t="shared" si="15"/>
        <v>132</v>
      </c>
      <c r="AI21" s="67">
        <f t="shared" si="16"/>
        <v>63</v>
      </c>
      <c r="AJ21" s="67">
        <f t="shared" si="17"/>
        <v>0</v>
      </c>
      <c r="AK21" s="67">
        <v>1</v>
      </c>
      <c r="AL21" s="67">
        <f t="shared" si="18"/>
        <v>0</v>
      </c>
      <c r="AM21" s="67">
        <f t="shared" si="19"/>
        <v>1</v>
      </c>
      <c r="AN21" s="6" t="str">
        <f>IF(DATASHEET!X22=0,"",DATASHEET!X22)</f>
        <v/>
      </c>
      <c r="AO21" s="6" t="str">
        <f>IF(DATASHEET!Y22=0,"",DATASHEET!Y22)</f>
        <v/>
      </c>
      <c r="AP21" s="6" t="str">
        <f>IF(DATASHEET!Z22=0,"",DATASHEET!Z22)</f>
        <v/>
      </c>
      <c r="AQ21" s="6" t="str">
        <f>IF(DATASHEET!AA22=0,"",DATASHEET!AA22)</f>
        <v/>
      </c>
      <c r="AR21" s="6" t="str">
        <f>IF(DATASHEET!AB22=0,"",DATASHEET!AB22)</f>
        <v/>
      </c>
      <c r="AS21" s="6" t="str">
        <f>IF(DATASHEET!AC22=0,"",DATASHEET!AC22)</f>
        <v/>
      </c>
      <c r="AT21" s="6" t="str">
        <f>IF(DATASHEET!AD22=0,"",DATASHEET!AD22)</f>
        <v/>
      </c>
      <c r="AU21" s="6" t="str">
        <f>IF(DATASHEET!AE22=0,"",DATASHEET!AE22)</f>
        <v/>
      </c>
    </row>
    <row r="22" spans="1:47" ht="15" customHeight="1">
      <c r="A22" s="6" t="str">
        <f>IF(DATASHEET!A23=0,"",DATASHEET!A23)</f>
        <v>HUMANN RESOURCES 2010</v>
      </c>
      <c r="B22" s="6" t="str">
        <f>IF(DATASHEET!B23=0,"",DATASHEET!B23)</f>
        <v>A</v>
      </c>
      <c r="C22" s="6" t="str">
        <f>IF(DATASHEET!C23=0,"",DATASHEET!C23)</f>
        <v>SS CTRL</v>
      </c>
      <c r="D22" s="8" t="str">
        <f t="shared" si="0"/>
        <v>SS CTRL</v>
      </c>
      <c r="E22" s="6">
        <f>IF(DATASHEET!D23=0,"",DATASHEET!D23)</f>
        <v>20</v>
      </c>
      <c r="F22" s="6" t="str">
        <f>IF(DATASHEET!E23=0,"",DATASHEET!E23)</f>
        <v>SS</v>
      </c>
      <c r="G22" s="9">
        <f>IF(DATASHEET!F23=0,"",DATASHEET!F23)</f>
        <v>42101</v>
      </c>
      <c r="H22" s="6">
        <f>IF(DATASHEET!G23=0,"",DATASHEET!G23)</f>
        <v>43.18</v>
      </c>
      <c r="I22" s="6">
        <f>IF(DATASHEET!H23=0,"",DATASHEET!H23)</f>
        <v>4.3180000000000005</v>
      </c>
      <c r="J22" s="9">
        <f>IF(DATASHEET!I23=0,"",DATASHEET!I23)</f>
        <v>42117</v>
      </c>
      <c r="K22" s="6" t="str">
        <f>IF(DATASHEET!J23=0,"",DATASHEET!J23)</f>
        <v/>
      </c>
      <c r="L22" s="6" t="str">
        <f>IF(DATASHEET!K23=0,"",DATASHEET!K23)</f>
        <v/>
      </c>
      <c r="M22" s="6" t="str">
        <f>IF(DATASHEET!L23=0,"",DATASHEET!L23)</f>
        <v/>
      </c>
      <c r="N22" s="10">
        <f t="shared" si="14"/>
        <v>16</v>
      </c>
      <c r="O22" s="8">
        <f t="shared" si="1"/>
        <v>43.18</v>
      </c>
      <c r="P22" s="8">
        <f t="shared" si="2"/>
        <v>0</v>
      </c>
      <c r="Q22" s="8">
        <v>1</v>
      </c>
      <c r="R22" s="8">
        <f t="shared" si="3"/>
        <v>0</v>
      </c>
      <c r="S22" s="8">
        <f t="shared" si="4"/>
        <v>0</v>
      </c>
      <c r="T22" s="9">
        <f>IF(DATASHEET!M23=0,"",DATASHEET!M23)</f>
        <v>42157</v>
      </c>
      <c r="U22" s="6" t="str">
        <f>IF(DATASHEET!N23=0,"",DATASHEET!N23)</f>
        <v/>
      </c>
      <c r="V22" s="6" t="str">
        <f>IF(DATASHEET!O23=0,"",DATASHEET!O23)</f>
        <v/>
      </c>
      <c r="W22" s="6">
        <f>IF(DATASHEET!Q23=0,"",DATASHEET!Q23)</f>
        <v>55.88</v>
      </c>
      <c r="X22" s="10">
        <f t="shared" si="5"/>
        <v>56</v>
      </c>
      <c r="Y22" s="8">
        <f t="shared" si="6"/>
        <v>55.88</v>
      </c>
      <c r="Z22" s="8">
        <f t="shared" si="7"/>
        <v>0</v>
      </c>
      <c r="AA22" s="8">
        <v>1</v>
      </c>
      <c r="AB22" s="8">
        <f t="shared" si="8"/>
        <v>0</v>
      </c>
      <c r="AC22" s="8">
        <f t="shared" si="9"/>
        <v>0</v>
      </c>
      <c r="AD22" s="9">
        <f>IF(DATASHEET!R23=0,"",DATASHEET!R23)</f>
        <v>42233</v>
      </c>
      <c r="AE22" s="6" t="str">
        <f>IF(DATASHEET!S23=0,"",DATASHEET!S23)</f>
        <v/>
      </c>
      <c r="AF22" s="6" t="str">
        <f>IF(DATASHEET!T23=0,"",DATASHEET!T23)</f>
        <v>Y</v>
      </c>
      <c r="AG22" s="6">
        <f>IF(DATASHEET!V23=0,"",DATASHEET!V23)</f>
        <v>59</v>
      </c>
      <c r="AH22" s="67">
        <f t="shared" si="15"/>
        <v>132</v>
      </c>
      <c r="AI22" s="67">
        <f t="shared" si="16"/>
        <v>59</v>
      </c>
      <c r="AJ22" s="67">
        <f t="shared" si="17"/>
        <v>0</v>
      </c>
      <c r="AK22" s="67">
        <v>1</v>
      </c>
      <c r="AL22" s="67">
        <f t="shared" si="18"/>
        <v>0</v>
      </c>
      <c r="AM22" s="67">
        <f t="shared" si="19"/>
        <v>1</v>
      </c>
      <c r="AN22" s="6" t="str">
        <f>IF(DATASHEET!X23=0,"",DATASHEET!X23)</f>
        <v/>
      </c>
      <c r="AO22" s="6" t="str">
        <f>IF(DATASHEET!Y23=0,"",DATASHEET!Y23)</f>
        <v/>
      </c>
      <c r="AP22" s="6" t="str">
        <f>IF(DATASHEET!Z23=0,"",DATASHEET!Z23)</f>
        <v/>
      </c>
      <c r="AQ22" s="6" t="str">
        <f>IF(DATASHEET!AA23=0,"",DATASHEET!AA23)</f>
        <v/>
      </c>
      <c r="AR22" s="6" t="str">
        <f>IF(DATASHEET!AB23=0,"",DATASHEET!AB23)</f>
        <v/>
      </c>
      <c r="AS22" s="6" t="str">
        <f>IF(DATASHEET!AC23=0,"",DATASHEET!AC23)</f>
        <v/>
      </c>
      <c r="AT22" s="6" t="str">
        <f>IF(DATASHEET!AD23=0,"",DATASHEET!AD23)</f>
        <v/>
      </c>
      <c r="AU22" s="6" t="str">
        <f>IF(DATASHEET!AE23=0,"",DATASHEET!AE23)</f>
        <v/>
      </c>
    </row>
    <row r="23" spans="1:47" ht="15" customHeight="1">
      <c r="A23" s="6" t="str">
        <f>IF(DATASHEET!A24=0,"",DATASHEET!A24)</f>
        <v>HUMANN RESOURCES 2010</v>
      </c>
      <c r="B23" s="6" t="str">
        <f>IF(DATASHEET!B24=0,"",DATASHEET!B24)</f>
        <v>B</v>
      </c>
      <c r="C23" s="6" t="str">
        <f>IF(DATASHEET!C24=0,"",DATASHEET!C24)</f>
        <v>PLANTSKYDD</v>
      </c>
      <c r="D23" s="8" t="str">
        <f t="shared" si="0"/>
        <v>PLANTSKYDD</v>
      </c>
      <c r="E23" s="6">
        <f>IF(DATASHEET!D24=0,"",DATASHEET!D24)</f>
        <v>1</v>
      </c>
      <c r="F23" s="6" t="str">
        <f>IF(DATASHEET!E24=0,"",DATASHEET!E24)</f>
        <v>WRC</v>
      </c>
      <c r="G23" s="9">
        <f>IF(DATASHEET!F24=0,"",DATASHEET!F24)</f>
        <v>42101</v>
      </c>
      <c r="H23" s="6">
        <f>IF(DATASHEET!G24=0,"",DATASHEET!G24)</f>
        <v>40.64</v>
      </c>
      <c r="I23" s="6">
        <f>IF(DATASHEET!H24=0,"",DATASHEET!H24)</f>
        <v>5.08</v>
      </c>
      <c r="J23" s="9">
        <f>IF(DATASHEET!I24=0,"",DATASHEET!I24)</f>
        <v>42117</v>
      </c>
      <c r="K23" s="6" t="str">
        <f>IF(DATASHEET!J24=0,"",DATASHEET!J24)</f>
        <v/>
      </c>
      <c r="L23" s="6" t="str">
        <f>IF(DATASHEET!K24=0,"",DATASHEET!K24)</f>
        <v/>
      </c>
      <c r="M23" s="6" t="str">
        <f>IF(DATASHEET!L24=0,"",DATASHEET!L24)</f>
        <v/>
      </c>
      <c r="N23" s="10">
        <f t="shared" si="14"/>
        <v>16</v>
      </c>
      <c r="O23" s="8">
        <f t="shared" si="1"/>
        <v>40.64</v>
      </c>
      <c r="P23" s="8">
        <f t="shared" si="2"/>
        <v>0</v>
      </c>
      <c r="Q23" s="8">
        <v>1</v>
      </c>
      <c r="R23" s="8">
        <f t="shared" si="3"/>
        <v>0</v>
      </c>
      <c r="S23" s="8">
        <f t="shared" si="4"/>
        <v>0</v>
      </c>
      <c r="T23" s="9">
        <f>IF(DATASHEET!M24=0,"",DATASHEET!M24)</f>
        <v>42157</v>
      </c>
      <c r="U23" s="6" t="str">
        <f>IF(DATASHEET!N24=0,"",DATASHEET!N24)</f>
        <v/>
      </c>
      <c r="V23" s="6" t="str">
        <f>IF(DATASHEET!O24=0,"",DATASHEET!O24)</f>
        <v/>
      </c>
      <c r="W23" s="6">
        <f>IF(DATASHEET!Q24=0,"",DATASHEET!Q24)</f>
        <v>45.465999999999994</v>
      </c>
      <c r="X23" s="10">
        <f t="shared" si="5"/>
        <v>56</v>
      </c>
      <c r="Y23" s="8">
        <f t="shared" si="6"/>
        <v>45.465999999999994</v>
      </c>
      <c r="Z23" s="8">
        <f t="shared" si="7"/>
        <v>0</v>
      </c>
      <c r="AA23" s="8">
        <v>1</v>
      </c>
      <c r="AB23" s="8">
        <f t="shared" si="8"/>
        <v>0</v>
      </c>
      <c r="AC23" s="8">
        <f t="shared" si="9"/>
        <v>0</v>
      </c>
      <c r="AD23" s="9">
        <f>IF(DATASHEET!R24=0,"",DATASHEET!R24)</f>
        <v>42233</v>
      </c>
      <c r="AE23" s="6" t="str">
        <f>IF(DATASHEET!S24=0,"",DATASHEET!S24)</f>
        <v>Y</v>
      </c>
      <c r="AF23" s="6" t="str">
        <f>IF(DATASHEET!T24=0,"",DATASHEET!T24)</f>
        <v>Y</v>
      </c>
      <c r="AG23" s="6">
        <f>IF(DATASHEET!V24=0,"",DATASHEET!V24)</f>
        <v>52</v>
      </c>
      <c r="AH23" s="67">
        <f t="shared" si="15"/>
        <v>132</v>
      </c>
      <c r="AI23" s="67">
        <f t="shared" si="16"/>
        <v>52</v>
      </c>
      <c r="AJ23" s="67">
        <f t="shared" si="17"/>
        <v>0</v>
      </c>
      <c r="AK23" s="67">
        <v>1</v>
      </c>
      <c r="AL23" s="67">
        <f t="shared" si="18"/>
        <v>1</v>
      </c>
      <c r="AM23" s="67">
        <f t="shared" si="19"/>
        <v>1</v>
      </c>
      <c r="AN23" s="6" t="str">
        <f>IF(DATASHEET!X24=0,"",DATASHEET!X24)</f>
        <v/>
      </c>
      <c r="AO23" s="6" t="str">
        <f>IF(DATASHEET!Y24=0,"",DATASHEET!Y24)</f>
        <v/>
      </c>
      <c r="AP23" s="6" t="str">
        <f>IF(DATASHEET!Z24=0,"",DATASHEET!Z24)</f>
        <v/>
      </c>
      <c r="AQ23" s="6" t="str">
        <f>IF(DATASHEET!AA24=0,"",DATASHEET!AA24)</f>
        <v/>
      </c>
      <c r="AR23" s="6" t="str">
        <f>IF(DATASHEET!AB24=0,"",DATASHEET!AB24)</f>
        <v/>
      </c>
      <c r="AS23" s="6" t="str">
        <f>IF(DATASHEET!AC24=0,"",DATASHEET!AC24)</f>
        <v/>
      </c>
      <c r="AT23" s="6" t="str">
        <f>IF(DATASHEET!AD24=0,"",DATASHEET!AD24)</f>
        <v/>
      </c>
      <c r="AU23" s="6" t="str">
        <f>IF(DATASHEET!AE24=0,"",DATASHEET!AE24)</f>
        <v/>
      </c>
    </row>
    <row r="24" spans="1:47" ht="15" customHeight="1">
      <c r="A24" s="6" t="str">
        <f>IF(DATASHEET!A25=0,"",DATASHEET!A25)</f>
        <v>HUMANN RESOURCES 2010</v>
      </c>
      <c r="B24" s="6" t="str">
        <f>IF(DATASHEET!B25=0,"",DATASHEET!B25)</f>
        <v>B</v>
      </c>
      <c r="C24" s="6" t="str">
        <f>IF(DATASHEET!C25=0,"",DATASHEET!C25)</f>
        <v>PLANTSKYDD</v>
      </c>
      <c r="D24" s="8" t="str">
        <f t="shared" si="0"/>
        <v>PLANTSKYDD</v>
      </c>
      <c r="E24" s="6">
        <f>IF(DATASHEET!D25=0,"",DATASHEET!D25)</f>
        <v>2</v>
      </c>
      <c r="F24" s="6" t="str">
        <f>IF(DATASHEET!E25=0,"",DATASHEET!E25)</f>
        <v>WRC</v>
      </c>
      <c r="G24" s="9">
        <f>IF(DATASHEET!F25=0,"",DATASHEET!F25)</f>
        <v>42101</v>
      </c>
      <c r="H24" s="6">
        <f>IF(DATASHEET!G25=0,"",DATASHEET!G25)</f>
        <v>25.4</v>
      </c>
      <c r="I24" s="6">
        <f>IF(DATASHEET!H25=0,"",DATASHEET!H25)</f>
        <v>2.794</v>
      </c>
      <c r="J24" s="9">
        <f>IF(DATASHEET!I25=0,"",DATASHEET!I25)</f>
        <v>42117</v>
      </c>
      <c r="K24" s="6" t="str">
        <f>IF(DATASHEET!J25=0,"",DATASHEET!J25)</f>
        <v/>
      </c>
      <c r="L24" s="6" t="str">
        <f>IF(DATASHEET!K25=0,"",DATASHEET!K25)</f>
        <v/>
      </c>
      <c r="M24" s="6" t="str">
        <f>IF(DATASHEET!L25=0,"",DATASHEET!L25)</f>
        <v/>
      </c>
      <c r="N24" s="10">
        <f t="shared" si="14"/>
        <v>16</v>
      </c>
      <c r="O24" s="8">
        <f t="shared" si="1"/>
        <v>25.4</v>
      </c>
      <c r="P24" s="8">
        <f t="shared" si="2"/>
        <v>0</v>
      </c>
      <c r="Q24" s="8">
        <v>1</v>
      </c>
      <c r="R24" s="8">
        <f t="shared" si="3"/>
        <v>0</v>
      </c>
      <c r="S24" s="8">
        <f t="shared" si="4"/>
        <v>0</v>
      </c>
      <c r="T24" s="9">
        <f>IF(DATASHEET!M25=0,"",DATASHEET!M25)</f>
        <v>42157</v>
      </c>
      <c r="U24" s="6" t="str">
        <f>IF(DATASHEET!N25=0,"",DATASHEET!N25)</f>
        <v/>
      </c>
      <c r="V24" s="6" t="str">
        <f>IF(DATASHEET!O25=0,"",DATASHEET!O25)</f>
        <v>Y</v>
      </c>
      <c r="W24" s="6">
        <f>IF(DATASHEET!Q25=0,"",DATASHEET!Q25)</f>
        <v>20.573999999999998</v>
      </c>
      <c r="X24" s="10">
        <f t="shared" si="5"/>
        <v>56</v>
      </c>
      <c r="Y24" s="8">
        <f t="shared" si="6"/>
        <v>20.573999999999998</v>
      </c>
      <c r="Z24" s="8">
        <f t="shared" si="7"/>
        <v>0</v>
      </c>
      <c r="AA24" s="8">
        <v>1</v>
      </c>
      <c r="AB24" s="8">
        <f t="shared" si="8"/>
        <v>0</v>
      </c>
      <c r="AC24" s="8">
        <f t="shared" si="9"/>
        <v>1</v>
      </c>
      <c r="AD24" s="9">
        <f>IF(DATASHEET!R25=0,"",DATASHEET!R25)</f>
        <v>42233</v>
      </c>
      <c r="AE24" s="6" t="str">
        <f>IF(DATASHEET!S25=0,"",DATASHEET!S25)</f>
        <v>Y</v>
      </c>
      <c r="AF24" s="6" t="str">
        <f>IF(DATASHEET!T25=0,"",DATASHEET!T25)</f>
        <v>Y</v>
      </c>
      <c r="AG24" s="6">
        <f>IF(DATASHEET!V25=0,"",DATASHEET!V25)</f>
        <v>23</v>
      </c>
      <c r="AH24" s="67">
        <f t="shared" si="15"/>
        <v>132</v>
      </c>
      <c r="AI24" s="67">
        <f t="shared" si="16"/>
        <v>23</v>
      </c>
      <c r="AJ24" s="67">
        <f t="shared" si="17"/>
        <v>0</v>
      </c>
      <c r="AK24" s="67">
        <v>1</v>
      </c>
      <c r="AL24" s="67">
        <f t="shared" si="18"/>
        <v>1</v>
      </c>
      <c r="AM24" s="67">
        <f t="shared" si="19"/>
        <v>1</v>
      </c>
      <c r="AN24" s="6" t="str">
        <f>IF(DATASHEET!X25=0,"",DATASHEET!X25)</f>
        <v/>
      </c>
      <c r="AO24" s="6" t="str">
        <f>IF(DATASHEET!Y25=0,"",DATASHEET!Y25)</f>
        <v/>
      </c>
      <c r="AP24" s="6" t="str">
        <f>IF(DATASHEET!Z25=0,"",DATASHEET!Z25)</f>
        <v/>
      </c>
      <c r="AQ24" s="6" t="str">
        <f>IF(DATASHEET!AA25=0,"",DATASHEET!AA25)</f>
        <v/>
      </c>
      <c r="AR24" s="6" t="str">
        <f>IF(DATASHEET!AB25=0,"",DATASHEET!AB25)</f>
        <v/>
      </c>
      <c r="AS24" s="6" t="str">
        <f>IF(DATASHEET!AC25=0,"",DATASHEET!AC25)</f>
        <v/>
      </c>
      <c r="AT24" s="6" t="str">
        <f>IF(DATASHEET!AD25=0,"",DATASHEET!AD25)</f>
        <v/>
      </c>
      <c r="AU24" s="6" t="str">
        <f>IF(DATASHEET!AE25=0,"",DATASHEET!AE25)</f>
        <v/>
      </c>
    </row>
    <row r="25" spans="1:47" ht="15" customHeight="1">
      <c r="A25" s="6" t="str">
        <f>IF(DATASHEET!A26=0,"",DATASHEET!A26)</f>
        <v>HUMANN RESOURCES 2010</v>
      </c>
      <c r="B25" s="6" t="str">
        <f>IF(DATASHEET!B26=0,"",DATASHEET!B26)</f>
        <v>B</v>
      </c>
      <c r="C25" s="6" t="str">
        <f>IF(DATASHEET!C26=0,"",DATASHEET!C26)</f>
        <v>PLANTSKYDD</v>
      </c>
      <c r="D25" s="8" t="str">
        <f t="shared" si="0"/>
        <v>PLANTSKYDD</v>
      </c>
      <c r="E25" s="6">
        <f>IF(DATASHEET!D26=0,"",DATASHEET!D26)</f>
        <v>3</v>
      </c>
      <c r="F25" s="6" t="str">
        <f>IF(DATASHEET!E26=0,"",DATASHEET!E26)</f>
        <v>WRC</v>
      </c>
      <c r="G25" s="9">
        <f>IF(DATASHEET!F26=0,"",DATASHEET!F26)</f>
        <v>42101</v>
      </c>
      <c r="H25" s="6">
        <f>IF(DATASHEET!G26=0,"",DATASHEET!G26)</f>
        <v>20.32</v>
      </c>
      <c r="I25" s="6">
        <f>IF(DATASHEET!H26=0,"",DATASHEET!H26)</f>
        <v>2.2859999999999996</v>
      </c>
      <c r="J25" s="9">
        <f>IF(DATASHEET!I26=0,"",DATASHEET!I26)</f>
        <v>42117</v>
      </c>
      <c r="K25" s="6" t="str">
        <f>IF(DATASHEET!J26=0,"",DATASHEET!J26)</f>
        <v/>
      </c>
      <c r="L25" s="6" t="str">
        <f>IF(DATASHEET!K26=0,"",DATASHEET!K26)</f>
        <v/>
      </c>
      <c r="M25" s="6" t="str">
        <f>IF(DATASHEET!L26=0,"",DATASHEET!L26)</f>
        <v/>
      </c>
      <c r="N25" s="10">
        <f t="shared" si="14"/>
        <v>16</v>
      </c>
      <c r="O25" s="8">
        <f t="shared" si="1"/>
        <v>20.32</v>
      </c>
      <c r="P25" s="8">
        <f t="shared" si="2"/>
        <v>0</v>
      </c>
      <c r="Q25" s="8">
        <v>1</v>
      </c>
      <c r="R25" s="8">
        <f t="shared" si="3"/>
        <v>0</v>
      </c>
      <c r="S25" s="8">
        <f t="shared" si="4"/>
        <v>0</v>
      </c>
      <c r="T25" s="9">
        <f>IF(DATASHEET!M26=0,"",DATASHEET!M26)</f>
        <v>42157</v>
      </c>
      <c r="U25" s="6" t="str">
        <f>IF(DATASHEET!N26=0,"",DATASHEET!N26)</f>
        <v/>
      </c>
      <c r="V25" s="6" t="str">
        <f>IF(DATASHEET!O26=0,"",DATASHEET!O26)</f>
        <v/>
      </c>
      <c r="W25" s="6">
        <f>IF(DATASHEET!Q26=0,"",DATASHEET!Q26)</f>
        <v>20.827999999999999</v>
      </c>
      <c r="X25" s="10">
        <f t="shared" si="5"/>
        <v>56</v>
      </c>
      <c r="Y25" s="8">
        <f t="shared" si="6"/>
        <v>20.827999999999999</v>
      </c>
      <c r="Z25" s="8">
        <f t="shared" si="7"/>
        <v>0</v>
      </c>
      <c r="AA25" s="8">
        <v>1</v>
      </c>
      <c r="AB25" s="8">
        <f t="shared" si="8"/>
        <v>0</v>
      </c>
      <c r="AC25" s="8">
        <f t="shared" si="9"/>
        <v>0</v>
      </c>
      <c r="AD25" s="9">
        <f>IF(DATASHEET!R26=0,"",DATASHEET!R26)</f>
        <v>42233</v>
      </c>
      <c r="AE25" s="6" t="str">
        <f>IF(DATASHEET!S26=0,"",DATASHEET!S26)</f>
        <v/>
      </c>
      <c r="AF25" s="6" t="str">
        <f>IF(DATASHEET!T26=0,"",DATASHEET!T26)</f>
        <v>Y</v>
      </c>
      <c r="AG25" s="6">
        <f>IF(DATASHEET!V26=0,"",DATASHEET!V26)</f>
        <v>20.5</v>
      </c>
      <c r="AH25" s="67">
        <f t="shared" si="15"/>
        <v>132</v>
      </c>
      <c r="AI25" s="67">
        <f t="shared" si="16"/>
        <v>20.5</v>
      </c>
      <c r="AJ25" s="67">
        <f t="shared" si="17"/>
        <v>0</v>
      </c>
      <c r="AK25" s="67">
        <v>1</v>
      </c>
      <c r="AL25" s="67">
        <f t="shared" si="18"/>
        <v>0</v>
      </c>
      <c r="AM25" s="67">
        <f t="shared" si="19"/>
        <v>1</v>
      </c>
      <c r="AN25" s="6" t="str">
        <f>IF(DATASHEET!X26=0,"",DATASHEET!X26)</f>
        <v/>
      </c>
      <c r="AO25" s="6" t="str">
        <f>IF(DATASHEET!Y26=0,"",DATASHEET!Y26)</f>
        <v/>
      </c>
      <c r="AP25" s="6" t="str">
        <f>IF(DATASHEET!Z26=0,"",DATASHEET!Z26)</f>
        <v/>
      </c>
      <c r="AQ25" s="6" t="str">
        <f>IF(DATASHEET!AA26=0,"",DATASHEET!AA26)</f>
        <v/>
      </c>
      <c r="AR25" s="6" t="str">
        <f>IF(DATASHEET!AB26=0,"",DATASHEET!AB26)</f>
        <v/>
      </c>
      <c r="AS25" s="6" t="str">
        <f>IF(DATASHEET!AC26=0,"",DATASHEET!AC26)</f>
        <v/>
      </c>
      <c r="AT25" s="6" t="str">
        <f>IF(DATASHEET!AD26=0,"",DATASHEET!AD26)</f>
        <v/>
      </c>
      <c r="AU25" s="6" t="str">
        <f>IF(DATASHEET!AE26=0,"",DATASHEET!AE26)</f>
        <v/>
      </c>
    </row>
    <row r="26" spans="1:47" ht="15" customHeight="1">
      <c r="A26" s="6" t="str">
        <f>IF(DATASHEET!A27=0,"",DATASHEET!A27)</f>
        <v>HUMANN RESOURCES 2010</v>
      </c>
      <c r="B26" s="6" t="str">
        <f>IF(DATASHEET!B27=0,"",DATASHEET!B27)</f>
        <v>B</v>
      </c>
      <c r="C26" s="6" t="str">
        <f>IF(DATASHEET!C27=0,"",DATASHEET!C27)</f>
        <v>PLANTSKYDD</v>
      </c>
      <c r="D26" s="8" t="str">
        <f t="shared" si="0"/>
        <v>PLANTSKYDD</v>
      </c>
      <c r="E26" s="6">
        <f>IF(DATASHEET!D27=0,"",DATASHEET!D27)</f>
        <v>4</v>
      </c>
      <c r="F26" s="6" t="str">
        <f>IF(DATASHEET!E27=0,"",DATASHEET!E27)</f>
        <v>WRC</v>
      </c>
      <c r="G26" s="9">
        <f>IF(DATASHEET!F27=0,"",DATASHEET!F27)</f>
        <v>42101</v>
      </c>
      <c r="H26" s="6">
        <f>IF(DATASHEET!G27=0,"",DATASHEET!G27)</f>
        <v>27.94</v>
      </c>
      <c r="I26" s="6">
        <f>IF(DATASHEET!H27=0,"",DATASHEET!H27)</f>
        <v>3.302</v>
      </c>
      <c r="J26" s="9">
        <f>IF(DATASHEET!I27=0,"",DATASHEET!I27)</f>
        <v>42117</v>
      </c>
      <c r="K26" s="6" t="str">
        <f>IF(DATASHEET!J27=0,"",DATASHEET!J27)</f>
        <v/>
      </c>
      <c r="L26" s="6" t="str">
        <f>IF(DATASHEET!K27=0,"",DATASHEET!K27)</f>
        <v/>
      </c>
      <c r="M26" s="6" t="str">
        <f>IF(DATASHEET!L27=0,"",DATASHEET!L27)</f>
        <v/>
      </c>
      <c r="N26" s="10">
        <f t="shared" si="14"/>
        <v>16</v>
      </c>
      <c r="O26" s="8">
        <f t="shared" si="1"/>
        <v>27.94</v>
      </c>
      <c r="P26" s="8">
        <f t="shared" si="2"/>
        <v>0</v>
      </c>
      <c r="Q26" s="8">
        <v>1</v>
      </c>
      <c r="R26" s="8">
        <f t="shared" si="3"/>
        <v>0</v>
      </c>
      <c r="S26" s="8">
        <f t="shared" si="4"/>
        <v>0</v>
      </c>
      <c r="T26" s="9">
        <f>IF(DATASHEET!M27=0,"",DATASHEET!M27)</f>
        <v>42157</v>
      </c>
      <c r="U26" s="6" t="str">
        <f>IF(DATASHEET!N27=0,"",DATASHEET!N27)</f>
        <v/>
      </c>
      <c r="V26" s="6" t="str">
        <f>IF(DATASHEET!O27=0,"",DATASHEET!O27)</f>
        <v/>
      </c>
      <c r="W26" s="6">
        <f>IF(DATASHEET!Q27=0,"",DATASHEET!Q27)</f>
        <v>33.274000000000001</v>
      </c>
      <c r="X26" s="10">
        <f t="shared" si="5"/>
        <v>56</v>
      </c>
      <c r="Y26" s="8">
        <f t="shared" si="6"/>
        <v>33.274000000000001</v>
      </c>
      <c r="Z26" s="8">
        <f t="shared" si="7"/>
        <v>0</v>
      </c>
      <c r="AA26" s="8">
        <v>1</v>
      </c>
      <c r="AB26" s="8">
        <f t="shared" si="8"/>
        <v>0</v>
      </c>
      <c r="AC26" s="8">
        <f t="shared" si="9"/>
        <v>0</v>
      </c>
      <c r="AD26" s="9">
        <f>IF(DATASHEET!R27=0,"",DATASHEET!R27)</f>
        <v>42233</v>
      </c>
      <c r="AE26" s="6" t="str">
        <f>IF(DATASHEET!S27=0,"",DATASHEET!S27)</f>
        <v>Y</v>
      </c>
      <c r="AF26" s="6" t="str">
        <f>IF(DATASHEET!T27=0,"",DATASHEET!T27)</f>
        <v>Y</v>
      </c>
      <c r="AG26" s="6">
        <f>IF(DATASHEET!V27=0,"",DATASHEET!V27)</f>
        <v>23</v>
      </c>
      <c r="AH26" s="67">
        <f t="shared" si="15"/>
        <v>132</v>
      </c>
      <c r="AI26" s="67">
        <f t="shared" si="16"/>
        <v>23</v>
      </c>
      <c r="AJ26" s="67">
        <f t="shared" si="17"/>
        <v>10.274000000000001</v>
      </c>
      <c r="AK26" s="67">
        <v>1</v>
      </c>
      <c r="AL26" s="67">
        <f t="shared" si="18"/>
        <v>1</v>
      </c>
      <c r="AM26" s="67">
        <f t="shared" si="19"/>
        <v>1</v>
      </c>
      <c r="AN26" s="6" t="str">
        <f>IF(DATASHEET!X27=0,"",DATASHEET!X27)</f>
        <v/>
      </c>
      <c r="AO26" s="6" t="str">
        <f>IF(DATASHEET!Y27=0,"",DATASHEET!Y27)</f>
        <v/>
      </c>
      <c r="AP26" s="6" t="str">
        <f>IF(DATASHEET!Z27=0,"",DATASHEET!Z27)</f>
        <v/>
      </c>
      <c r="AQ26" s="6" t="str">
        <f>IF(DATASHEET!AA27=0,"",DATASHEET!AA27)</f>
        <v/>
      </c>
      <c r="AR26" s="6" t="str">
        <f>IF(DATASHEET!AB27=0,"",DATASHEET!AB27)</f>
        <v/>
      </c>
      <c r="AS26" s="6" t="str">
        <f>IF(DATASHEET!AC27=0,"",DATASHEET!AC27)</f>
        <v/>
      </c>
      <c r="AT26" s="6" t="str">
        <f>IF(DATASHEET!AD27=0,"",DATASHEET!AD27)</f>
        <v/>
      </c>
      <c r="AU26" s="6" t="str">
        <f>IF(DATASHEET!AE27=0,"",DATASHEET!AE27)</f>
        <v/>
      </c>
    </row>
    <row r="27" spans="1:47" ht="15" customHeight="1">
      <c r="A27" s="6" t="str">
        <f>IF(DATASHEET!A28=0,"",DATASHEET!A28)</f>
        <v>HUMANN RESOURCES 2010</v>
      </c>
      <c r="B27" s="6" t="str">
        <f>IF(DATASHEET!B28=0,"",DATASHEET!B28)</f>
        <v>B</v>
      </c>
      <c r="C27" s="6" t="str">
        <f>IF(DATASHEET!C28=0,"",DATASHEET!C28)</f>
        <v>PLANTSKYDD</v>
      </c>
      <c r="D27" s="8" t="str">
        <f t="shared" si="0"/>
        <v>PLANTSKYDD</v>
      </c>
      <c r="E27" s="6">
        <f>IF(DATASHEET!D28=0,"",DATASHEET!D28)</f>
        <v>5</v>
      </c>
      <c r="F27" s="6" t="str">
        <f>IF(DATASHEET!E28=0,"",DATASHEET!E28)</f>
        <v>WRC</v>
      </c>
      <c r="G27" s="9">
        <f>IF(DATASHEET!F28=0,"",DATASHEET!F28)</f>
        <v>42101</v>
      </c>
      <c r="H27" s="6">
        <f>IF(DATASHEET!G28=0,"",DATASHEET!G28)</f>
        <v>33.020000000000003</v>
      </c>
      <c r="I27" s="6">
        <f>IF(DATASHEET!H28=0,"",DATASHEET!H28)</f>
        <v>3.302</v>
      </c>
      <c r="J27" s="9">
        <f>IF(DATASHEET!I28=0,"",DATASHEET!I28)</f>
        <v>42117</v>
      </c>
      <c r="K27" s="6" t="str">
        <f>IF(DATASHEET!J28=0,"",DATASHEET!J28)</f>
        <v/>
      </c>
      <c r="L27" s="6" t="str">
        <f>IF(DATASHEET!K28=0,"",DATASHEET!K28)</f>
        <v/>
      </c>
      <c r="M27" s="6" t="str">
        <f>IF(DATASHEET!L28=0,"",DATASHEET!L28)</f>
        <v/>
      </c>
      <c r="N27" s="10">
        <f t="shared" si="14"/>
        <v>16</v>
      </c>
      <c r="O27" s="8">
        <f t="shared" si="1"/>
        <v>33.020000000000003</v>
      </c>
      <c r="P27" s="8">
        <f t="shared" si="2"/>
        <v>0</v>
      </c>
      <c r="Q27" s="8">
        <v>1</v>
      </c>
      <c r="R27" s="8">
        <f t="shared" si="3"/>
        <v>0</v>
      </c>
      <c r="S27" s="8">
        <f t="shared" si="4"/>
        <v>0</v>
      </c>
      <c r="T27" s="9">
        <f>IF(DATASHEET!M28=0,"",DATASHEET!M28)</f>
        <v>42157</v>
      </c>
      <c r="U27" s="6" t="str">
        <f>IF(DATASHEET!N28=0,"",DATASHEET!N28)</f>
        <v/>
      </c>
      <c r="V27" s="6" t="str">
        <f>IF(DATASHEET!O28=0,"",DATASHEET!O28)</f>
        <v/>
      </c>
      <c r="W27" s="6">
        <f>IF(DATASHEET!Q28=0,"",DATASHEET!Q28)</f>
        <v>44.45</v>
      </c>
      <c r="X27" s="10">
        <f t="shared" si="5"/>
        <v>56</v>
      </c>
      <c r="Y27" s="8">
        <f t="shared" si="6"/>
        <v>44.45</v>
      </c>
      <c r="Z27" s="8">
        <f t="shared" si="7"/>
        <v>0</v>
      </c>
      <c r="AA27" s="8">
        <v>1</v>
      </c>
      <c r="AB27" s="8">
        <f t="shared" si="8"/>
        <v>0</v>
      </c>
      <c r="AC27" s="8">
        <f t="shared" si="9"/>
        <v>0</v>
      </c>
      <c r="AD27" s="9">
        <f>IF(DATASHEET!R28=0,"",DATASHEET!R28)</f>
        <v>42233</v>
      </c>
      <c r="AE27" s="6" t="str">
        <f>IF(DATASHEET!S28=0,"",DATASHEET!S28)</f>
        <v/>
      </c>
      <c r="AF27" s="6" t="str">
        <f>IF(DATASHEET!T28=0,"",DATASHEET!T28)</f>
        <v>Y</v>
      </c>
      <c r="AG27" s="6">
        <f>IF(DATASHEET!V28=0,"",DATASHEET!V28)</f>
        <v>47</v>
      </c>
      <c r="AH27" s="67">
        <f t="shared" si="15"/>
        <v>132</v>
      </c>
      <c r="AI27" s="67">
        <f t="shared" si="16"/>
        <v>47</v>
      </c>
      <c r="AJ27" s="67">
        <f t="shared" si="17"/>
        <v>0</v>
      </c>
      <c r="AK27" s="67">
        <v>1</v>
      </c>
      <c r="AL27" s="67">
        <f t="shared" si="18"/>
        <v>0</v>
      </c>
      <c r="AM27" s="67">
        <f t="shared" si="19"/>
        <v>1</v>
      </c>
      <c r="AN27" s="6" t="str">
        <f>IF(DATASHEET!X28=0,"",DATASHEET!X28)</f>
        <v/>
      </c>
      <c r="AO27" s="6" t="str">
        <f>IF(DATASHEET!Y28=0,"",DATASHEET!Y28)</f>
        <v/>
      </c>
      <c r="AP27" s="6" t="str">
        <f>IF(DATASHEET!Z28=0,"",DATASHEET!Z28)</f>
        <v/>
      </c>
      <c r="AQ27" s="6" t="str">
        <f>IF(DATASHEET!AA28=0,"",DATASHEET!AA28)</f>
        <v/>
      </c>
      <c r="AR27" s="6" t="str">
        <f>IF(DATASHEET!AB28=0,"",DATASHEET!AB28)</f>
        <v/>
      </c>
      <c r="AS27" s="6" t="str">
        <f>IF(DATASHEET!AC28=0,"",DATASHEET!AC28)</f>
        <v/>
      </c>
      <c r="AT27" s="6" t="str">
        <f>IF(DATASHEET!AD28=0,"",DATASHEET!AD28)</f>
        <v/>
      </c>
      <c r="AU27" s="6" t="str">
        <f>IF(DATASHEET!AE28=0,"",DATASHEET!AE28)</f>
        <v/>
      </c>
    </row>
    <row r="28" spans="1:47" ht="15" customHeight="1">
      <c r="A28" s="6" t="str">
        <f>IF(DATASHEET!A29=0,"",DATASHEET!A29)</f>
        <v>HUMANN RESOURCES 2010</v>
      </c>
      <c r="B28" s="6" t="str">
        <f>IF(DATASHEET!B29=0,"",DATASHEET!B29)</f>
        <v>B</v>
      </c>
      <c r="C28" s="6" t="str">
        <f>IF(DATASHEET!C29=0,"",DATASHEET!C29)</f>
        <v>PLANTSKYDD</v>
      </c>
      <c r="D28" s="8" t="str">
        <f t="shared" si="0"/>
        <v>PLANTSKYDD</v>
      </c>
      <c r="E28" s="6">
        <f>IF(DATASHEET!D29=0,"",DATASHEET!D29)</f>
        <v>6</v>
      </c>
      <c r="F28" s="6" t="str">
        <f>IF(DATASHEET!E29=0,"",DATASHEET!E29)</f>
        <v>WRC</v>
      </c>
      <c r="G28" s="9">
        <f>IF(DATASHEET!F29=0,"",DATASHEET!F29)</f>
        <v>42101</v>
      </c>
      <c r="H28" s="6">
        <f>IF(DATASHEET!G29=0,"",DATASHEET!G29)</f>
        <v>26.416</v>
      </c>
      <c r="I28" s="6">
        <f>IF(DATASHEET!H29=0,"",DATASHEET!H29)</f>
        <v>4.0640000000000001</v>
      </c>
      <c r="J28" s="9">
        <f>IF(DATASHEET!I29=0,"",DATASHEET!I29)</f>
        <v>42117</v>
      </c>
      <c r="K28" s="6" t="str">
        <f>IF(DATASHEET!J29=0,"",DATASHEET!J29)</f>
        <v/>
      </c>
      <c r="L28" s="6" t="str">
        <f>IF(DATASHEET!K29=0,"",DATASHEET!K29)</f>
        <v/>
      </c>
      <c r="M28" s="6" t="str">
        <f>IF(DATASHEET!L29=0,"",DATASHEET!L29)</f>
        <v/>
      </c>
      <c r="N28" s="10">
        <f t="shared" si="14"/>
        <v>16</v>
      </c>
      <c r="O28" s="8">
        <f t="shared" si="1"/>
        <v>26.416</v>
      </c>
      <c r="P28" s="8">
        <f t="shared" si="2"/>
        <v>0</v>
      </c>
      <c r="Q28" s="8">
        <v>1</v>
      </c>
      <c r="R28" s="8">
        <f t="shared" si="3"/>
        <v>0</v>
      </c>
      <c r="S28" s="8">
        <f t="shared" si="4"/>
        <v>0</v>
      </c>
      <c r="T28" s="9">
        <f>IF(DATASHEET!M29=0,"",DATASHEET!M29)</f>
        <v>42157</v>
      </c>
      <c r="U28" s="6" t="str">
        <f>IF(DATASHEET!N29=0,"",DATASHEET!N29)</f>
        <v/>
      </c>
      <c r="V28" s="6" t="str">
        <f>IF(DATASHEET!O29=0,"",DATASHEET!O29)</f>
        <v/>
      </c>
      <c r="W28" s="6">
        <f>IF(DATASHEET!Q29=0,"",DATASHEET!Q29)</f>
        <v>38.353999999999999</v>
      </c>
      <c r="X28" s="10">
        <f t="shared" si="5"/>
        <v>56</v>
      </c>
      <c r="Y28" s="8">
        <f t="shared" si="6"/>
        <v>38.353999999999999</v>
      </c>
      <c r="Z28" s="8">
        <f t="shared" si="7"/>
        <v>0</v>
      </c>
      <c r="AA28" s="8">
        <v>1</v>
      </c>
      <c r="AB28" s="8">
        <f t="shared" si="8"/>
        <v>0</v>
      </c>
      <c r="AC28" s="8">
        <f t="shared" si="9"/>
        <v>0</v>
      </c>
      <c r="AD28" s="9">
        <f>IF(DATASHEET!R29=0,"",DATASHEET!R29)</f>
        <v>42233</v>
      </c>
      <c r="AE28" s="6" t="str">
        <f>IF(DATASHEET!S29=0,"",DATASHEET!S29)</f>
        <v/>
      </c>
      <c r="AF28" s="6" t="str">
        <f>IF(DATASHEET!T29=0,"",DATASHEET!T29)</f>
        <v>Y</v>
      </c>
      <c r="AG28" s="6">
        <f>IF(DATASHEET!V29=0,"",DATASHEET!V29)</f>
        <v>42.5</v>
      </c>
      <c r="AH28" s="67">
        <f t="shared" si="15"/>
        <v>132</v>
      </c>
      <c r="AI28" s="67">
        <f t="shared" si="16"/>
        <v>42.5</v>
      </c>
      <c r="AJ28" s="67">
        <f t="shared" si="17"/>
        <v>0</v>
      </c>
      <c r="AK28" s="67">
        <v>1</v>
      </c>
      <c r="AL28" s="67">
        <f t="shared" si="18"/>
        <v>0</v>
      </c>
      <c r="AM28" s="67">
        <f t="shared" si="19"/>
        <v>1</v>
      </c>
      <c r="AN28" s="6" t="str">
        <f>IF(DATASHEET!X29=0,"",DATASHEET!X29)</f>
        <v/>
      </c>
      <c r="AO28" s="6" t="str">
        <f>IF(DATASHEET!Y29=0,"",DATASHEET!Y29)</f>
        <v/>
      </c>
      <c r="AP28" s="6" t="str">
        <f>IF(DATASHEET!Z29=0,"",DATASHEET!Z29)</f>
        <v/>
      </c>
      <c r="AQ28" s="6" t="str">
        <f>IF(DATASHEET!AA29=0,"",DATASHEET!AA29)</f>
        <v/>
      </c>
      <c r="AR28" s="6" t="str">
        <f>IF(DATASHEET!AB29=0,"",DATASHEET!AB29)</f>
        <v/>
      </c>
      <c r="AS28" s="6" t="str">
        <f>IF(DATASHEET!AC29=0,"",DATASHEET!AC29)</f>
        <v/>
      </c>
      <c r="AT28" s="6" t="str">
        <f>IF(DATASHEET!AD29=0,"",DATASHEET!AD29)</f>
        <v/>
      </c>
      <c r="AU28" s="6" t="str">
        <f>IF(DATASHEET!AE29=0,"",DATASHEET!AE29)</f>
        <v/>
      </c>
    </row>
    <row r="29" spans="1:47" ht="15" customHeight="1">
      <c r="A29" s="6" t="str">
        <f>IF(DATASHEET!A30=0,"",DATASHEET!A30)</f>
        <v>HUMANN RESOURCES 2010</v>
      </c>
      <c r="B29" s="6" t="str">
        <f>IF(DATASHEET!B30=0,"",DATASHEET!B30)</f>
        <v>B</v>
      </c>
      <c r="C29" s="6" t="str">
        <f>IF(DATASHEET!C30=0,"",DATASHEET!C30)</f>
        <v>PLANTSKYDD</v>
      </c>
      <c r="D29" s="8" t="str">
        <f t="shared" si="0"/>
        <v>PLANTSKYDD</v>
      </c>
      <c r="E29" s="6">
        <f>IF(DATASHEET!D30=0,"",DATASHEET!D30)</f>
        <v>7</v>
      </c>
      <c r="F29" s="6" t="str">
        <f>IF(DATASHEET!E30=0,"",DATASHEET!E30)</f>
        <v>WRC</v>
      </c>
      <c r="G29" s="9">
        <f>IF(DATASHEET!F30=0,"",DATASHEET!F30)</f>
        <v>42101</v>
      </c>
      <c r="H29" s="6">
        <f>IF(DATASHEET!G30=0,"",DATASHEET!G30)</f>
        <v>35.56</v>
      </c>
      <c r="I29" s="6">
        <f>IF(DATASHEET!H30=0,"",DATASHEET!H30)</f>
        <v>5.08</v>
      </c>
      <c r="J29" s="9">
        <f>IF(DATASHEET!I30=0,"",DATASHEET!I30)</f>
        <v>42117</v>
      </c>
      <c r="K29" s="6" t="str">
        <f>IF(DATASHEET!J30=0,"",DATASHEET!J30)</f>
        <v/>
      </c>
      <c r="L29" s="6" t="str">
        <f>IF(DATASHEET!K30=0,"",DATASHEET!K30)</f>
        <v/>
      </c>
      <c r="M29" s="6" t="str">
        <f>IF(DATASHEET!L30=0,"",DATASHEET!L30)</f>
        <v/>
      </c>
      <c r="N29" s="10">
        <f t="shared" si="14"/>
        <v>16</v>
      </c>
      <c r="O29" s="8">
        <f t="shared" si="1"/>
        <v>35.56</v>
      </c>
      <c r="P29" s="8">
        <f t="shared" si="2"/>
        <v>0</v>
      </c>
      <c r="Q29" s="8">
        <v>1</v>
      </c>
      <c r="R29" s="8">
        <f t="shared" si="3"/>
        <v>0</v>
      </c>
      <c r="S29" s="8">
        <f t="shared" si="4"/>
        <v>0</v>
      </c>
      <c r="T29" s="9">
        <f>IF(DATASHEET!M30=0,"",DATASHEET!M30)</f>
        <v>42157</v>
      </c>
      <c r="U29" s="6" t="str">
        <f>IF(DATASHEET!N30=0,"",DATASHEET!N30)</f>
        <v/>
      </c>
      <c r="V29" s="6" t="str">
        <f>IF(DATASHEET!O30=0,"",DATASHEET!O30)</f>
        <v/>
      </c>
      <c r="W29" s="6">
        <f>IF(DATASHEET!Q30=0,"",DATASHEET!Q30)</f>
        <v>45.974000000000004</v>
      </c>
      <c r="X29" s="10">
        <f t="shared" si="5"/>
        <v>56</v>
      </c>
      <c r="Y29" s="8">
        <f t="shared" si="6"/>
        <v>45.974000000000004</v>
      </c>
      <c r="Z29" s="8">
        <f t="shared" si="7"/>
        <v>0</v>
      </c>
      <c r="AA29" s="8">
        <v>1</v>
      </c>
      <c r="AB29" s="8">
        <f t="shared" si="8"/>
        <v>0</v>
      </c>
      <c r="AC29" s="8">
        <f t="shared" si="9"/>
        <v>0</v>
      </c>
      <c r="AD29" s="9">
        <f>IF(DATASHEET!R30=0,"",DATASHEET!R30)</f>
        <v>42233</v>
      </c>
      <c r="AE29" s="6" t="str">
        <f>IF(DATASHEET!S30=0,"",DATASHEET!S30)</f>
        <v/>
      </c>
      <c r="AF29" s="6" t="str">
        <f>IF(DATASHEET!T30=0,"",DATASHEET!T30)</f>
        <v>Y</v>
      </c>
      <c r="AG29" s="6">
        <f>IF(DATASHEET!V30=0,"",DATASHEET!V30)</f>
        <v>53</v>
      </c>
      <c r="AH29" s="67">
        <f t="shared" si="15"/>
        <v>132</v>
      </c>
      <c r="AI29" s="67">
        <f t="shared" si="16"/>
        <v>53</v>
      </c>
      <c r="AJ29" s="67">
        <f t="shared" si="17"/>
        <v>0</v>
      </c>
      <c r="AK29" s="67">
        <v>1</v>
      </c>
      <c r="AL29" s="67">
        <f t="shared" si="18"/>
        <v>0</v>
      </c>
      <c r="AM29" s="67">
        <f t="shared" si="19"/>
        <v>1</v>
      </c>
      <c r="AN29" s="6" t="str">
        <f>IF(DATASHEET!X30=0,"",DATASHEET!X30)</f>
        <v/>
      </c>
      <c r="AO29" s="6" t="str">
        <f>IF(DATASHEET!Y30=0,"",DATASHEET!Y30)</f>
        <v/>
      </c>
      <c r="AP29" s="6" t="str">
        <f>IF(DATASHEET!Z30=0,"",DATASHEET!Z30)</f>
        <v/>
      </c>
      <c r="AQ29" s="6" t="str">
        <f>IF(DATASHEET!AA30=0,"",DATASHEET!AA30)</f>
        <v/>
      </c>
      <c r="AR29" s="6" t="str">
        <f>IF(DATASHEET!AB30=0,"",DATASHEET!AB30)</f>
        <v/>
      </c>
      <c r="AS29" s="6" t="str">
        <f>IF(DATASHEET!AC30=0,"",DATASHEET!AC30)</f>
        <v/>
      </c>
      <c r="AT29" s="6" t="str">
        <f>IF(DATASHEET!AD30=0,"",DATASHEET!AD30)</f>
        <v/>
      </c>
      <c r="AU29" s="6" t="str">
        <f>IF(DATASHEET!AE30=0,"",DATASHEET!AE30)</f>
        <v/>
      </c>
    </row>
    <row r="30" spans="1:47" ht="15" customHeight="1">
      <c r="A30" s="6" t="str">
        <f>IF(DATASHEET!A31=0,"",DATASHEET!A31)</f>
        <v>HUMANN RESOURCES 2010</v>
      </c>
      <c r="B30" s="6" t="str">
        <f>IF(DATASHEET!B31=0,"",DATASHEET!B31)</f>
        <v>B</v>
      </c>
      <c r="C30" s="6" t="str">
        <f>IF(DATASHEET!C31=0,"",DATASHEET!C31)</f>
        <v>PLANTSKYDD</v>
      </c>
      <c r="D30" s="8" t="str">
        <f t="shared" si="0"/>
        <v>PLANTSKYDD</v>
      </c>
      <c r="E30" s="6">
        <f>IF(DATASHEET!D31=0,"",DATASHEET!D31)</f>
        <v>8</v>
      </c>
      <c r="F30" s="6" t="str">
        <f>IF(DATASHEET!E31=0,"",DATASHEET!E31)</f>
        <v>WRC</v>
      </c>
      <c r="G30" s="9">
        <f>IF(DATASHEET!F31=0,"",DATASHEET!F31)</f>
        <v>42101</v>
      </c>
      <c r="H30" s="6">
        <f>IF(DATASHEET!G31=0,"",DATASHEET!G31)</f>
        <v>34.798000000000002</v>
      </c>
      <c r="I30" s="6">
        <f>IF(DATASHEET!H31=0,"",DATASHEET!H31)</f>
        <v>5.08</v>
      </c>
      <c r="J30" s="9">
        <f>IF(DATASHEET!I31=0,"",DATASHEET!I31)</f>
        <v>42117</v>
      </c>
      <c r="K30" s="6" t="str">
        <f>IF(DATASHEET!J31=0,"",DATASHEET!J31)</f>
        <v/>
      </c>
      <c r="L30" s="6" t="str">
        <f>IF(DATASHEET!K31=0,"",DATASHEET!K31)</f>
        <v/>
      </c>
      <c r="M30" s="6" t="str">
        <f>IF(DATASHEET!L31=0,"",DATASHEET!L31)</f>
        <v/>
      </c>
      <c r="N30" s="10">
        <f t="shared" si="14"/>
        <v>16</v>
      </c>
      <c r="O30" s="8">
        <f t="shared" si="1"/>
        <v>34.798000000000002</v>
      </c>
      <c r="P30" s="8">
        <f t="shared" si="2"/>
        <v>0</v>
      </c>
      <c r="Q30" s="8">
        <v>1</v>
      </c>
      <c r="R30" s="8">
        <f t="shared" si="3"/>
        <v>0</v>
      </c>
      <c r="S30" s="8">
        <f t="shared" si="4"/>
        <v>0</v>
      </c>
      <c r="T30" s="9">
        <f>IF(DATASHEET!M31=0,"",DATASHEET!M31)</f>
        <v>42157</v>
      </c>
      <c r="U30" s="6" t="str">
        <f>IF(DATASHEET!N31=0,"",DATASHEET!N31)</f>
        <v/>
      </c>
      <c r="V30" s="6" t="str">
        <f>IF(DATASHEET!O31=0,"",DATASHEET!O31)</f>
        <v/>
      </c>
      <c r="W30" s="6">
        <f>IF(DATASHEET!Q31=0,"",DATASHEET!Q31)</f>
        <v>48.006</v>
      </c>
      <c r="X30" s="10">
        <f t="shared" si="5"/>
        <v>56</v>
      </c>
      <c r="Y30" s="8">
        <f t="shared" si="6"/>
        <v>48.006</v>
      </c>
      <c r="Z30" s="8">
        <f t="shared" si="7"/>
        <v>0</v>
      </c>
      <c r="AA30" s="8">
        <v>1</v>
      </c>
      <c r="AB30" s="8">
        <f t="shared" si="8"/>
        <v>0</v>
      </c>
      <c r="AC30" s="8">
        <f t="shared" si="9"/>
        <v>0</v>
      </c>
      <c r="AD30" s="9">
        <f>IF(DATASHEET!R31=0,"",DATASHEET!R31)</f>
        <v>42233</v>
      </c>
      <c r="AE30" s="6" t="str">
        <f>IF(DATASHEET!S31=0,"",DATASHEET!S31)</f>
        <v/>
      </c>
      <c r="AF30" s="6" t="str">
        <f>IF(DATASHEET!T31=0,"",DATASHEET!T31)</f>
        <v>Y</v>
      </c>
      <c r="AG30" s="6">
        <f>IF(DATASHEET!V31=0,"",DATASHEET!V31)</f>
        <v>51</v>
      </c>
      <c r="AH30" s="67">
        <f t="shared" si="15"/>
        <v>132</v>
      </c>
      <c r="AI30" s="67">
        <f t="shared" si="16"/>
        <v>51</v>
      </c>
      <c r="AJ30" s="67">
        <f t="shared" si="17"/>
        <v>0</v>
      </c>
      <c r="AK30" s="67">
        <v>1</v>
      </c>
      <c r="AL30" s="67">
        <f t="shared" si="18"/>
        <v>0</v>
      </c>
      <c r="AM30" s="67">
        <f t="shared" si="19"/>
        <v>1</v>
      </c>
      <c r="AN30" s="6" t="str">
        <f>IF(DATASHEET!X31=0,"",DATASHEET!X31)</f>
        <v/>
      </c>
      <c r="AO30" s="6" t="str">
        <f>IF(DATASHEET!Y31=0,"",DATASHEET!Y31)</f>
        <v/>
      </c>
      <c r="AP30" s="6" t="str">
        <f>IF(DATASHEET!Z31=0,"",DATASHEET!Z31)</f>
        <v/>
      </c>
      <c r="AQ30" s="6" t="str">
        <f>IF(DATASHEET!AA31=0,"",DATASHEET!AA31)</f>
        <v/>
      </c>
      <c r="AR30" s="6" t="str">
        <f>IF(DATASHEET!AB31=0,"",DATASHEET!AB31)</f>
        <v/>
      </c>
      <c r="AS30" s="6" t="str">
        <f>IF(DATASHEET!AC31=0,"",DATASHEET!AC31)</f>
        <v/>
      </c>
      <c r="AT30" s="6" t="str">
        <f>IF(DATASHEET!AD31=0,"",DATASHEET!AD31)</f>
        <v/>
      </c>
      <c r="AU30" s="6" t="str">
        <f>IF(DATASHEET!AE31=0,"",DATASHEET!AE31)</f>
        <v/>
      </c>
    </row>
    <row r="31" spans="1:47" ht="15" customHeight="1">
      <c r="A31" s="6" t="str">
        <f>IF(DATASHEET!A32=0,"",DATASHEET!A32)</f>
        <v>HUMANN RESOURCES 2010</v>
      </c>
      <c r="B31" s="6" t="str">
        <f>IF(DATASHEET!B32=0,"",DATASHEET!B32)</f>
        <v>B</v>
      </c>
      <c r="C31" s="6" t="str">
        <f>IF(DATASHEET!C32=0,"",DATASHEET!C32)</f>
        <v>PLANTSKYDD</v>
      </c>
      <c r="D31" s="8" t="str">
        <f t="shared" si="0"/>
        <v>PLANTSKYDD</v>
      </c>
      <c r="E31" s="6">
        <f>IF(DATASHEET!D32=0,"",DATASHEET!D32)</f>
        <v>9</v>
      </c>
      <c r="F31" s="6" t="str">
        <f>IF(DATASHEET!E32=0,"",DATASHEET!E32)</f>
        <v>WRC</v>
      </c>
      <c r="G31" s="9">
        <f>IF(DATASHEET!F32=0,"",DATASHEET!F32)</f>
        <v>42101</v>
      </c>
      <c r="H31" s="6">
        <f>IF(DATASHEET!G32=0,"",DATASHEET!G32)</f>
        <v>48.26</v>
      </c>
      <c r="I31" s="6">
        <f>IF(DATASHEET!H32=0,"",DATASHEET!H32)</f>
        <v>4.3180000000000005</v>
      </c>
      <c r="J31" s="9">
        <f>IF(DATASHEET!I32=0,"",DATASHEET!I32)</f>
        <v>42117</v>
      </c>
      <c r="K31" s="6" t="str">
        <f>IF(DATASHEET!J32=0,"",DATASHEET!J32)</f>
        <v/>
      </c>
      <c r="L31" s="6" t="str">
        <f>IF(DATASHEET!K32=0,"",DATASHEET!K32)</f>
        <v/>
      </c>
      <c r="M31" s="6" t="str">
        <f>IF(DATASHEET!L32=0,"",DATASHEET!L32)</f>
        <v/>
      </c>
      <c r="N31" s="10">
        <f t="shared" si="14"/>
        <v>16</v>
      </c>
      <c r="O31" s="8">
        <f t="shared" si="1"/>
        <v>48.26</v>
      </c>
      <c r="P31" s="8">
        <f t="shared" si="2"/>
        <v>0</v>
      </c>
      <c r="Q31" s="8">
        <v>1</v>
      </c>
      <c r="R31" s="8">
        <f t="shared" si="3"/>
        <v>0</v>
      </c>
      <c r="S31" s="8">
        <f t="shared" si="4"/>
        <v>0</v>
      </c>
      <c r="T31" s="9">
        <f>IF(DATASHEET!M32=0,"",DATASHEET!M32)</f>
        <v>42157</v>
      </c>
      <c r="U31" s="6" t="str">
        <f>IF(DATASHEET!N32=0,"",DATASHEET!N32)</f>
        <v/>
      </c>
      <c r="V31" s="6" t="str">
        <f>IF(DATASHEET!O32=0,"",DATASHEET!O32)</f>
        <v/>
      </c>
      <c r="W31" s="6">
        <f>IF(DATASHEET!Q32=0,"",DATASHEET!Q32)</f>
        <v>51.054000000000002</v>
      </c>
      <c r="X31" s="10">
        <f t="shared" si="5"/>
        <v>56</v>
      </c>
      <c r="Y31" s="8">
        <f t="shared" si="6"/>
        <v>51.054000000000002</v>
      </c>
      <c r="Z31" s="8">
        <f t="shared" si="7"/>
        <v>0</v>
      </c>
      <c r="AA31" s="8">
        <v>1</v>
      </c>
      <c r="AB31" s="8">
        <f t="shared" si="8"/>
        <v>0</v>
      </c>
      <c r="AC31" s="8">
        <f t="shared" si="9"/>
        <v>0</v>
      </c>
      <c r="AD31" s="9">
        <f>IF(DATASHEET!R32=0,"",DATASHEET!R32)</f>
        <v>42233</v>
      </c>
      <c r="AE31" s="6" t="str">
        <f>IF(DATASHEET!S32=0,"",DATASHEET!S32)</f>
        <v/>
      </c>
      <c r="AF31" s="6" t="str">
        <f>IF(DATASHEET!T32=0,"",DATASHEET!T32)</f>
        <v>Y</v>
      </c>
      <c r="AG31" s="6">
        <f>IF(DATASHEET!V32=0,"",DATASHEET!V32)</f>
        <v>54</v>
      </c>
      <c r="AH31" s="67">
        <f t="shared" si="15"/>
        <v>132</v>
      </c>
      <c r="AI31" s="67">
        <f t="shared" si="16"/>
        <v>54</v>
      </c>
      <c r="AJ31" s="67">
        <f t="shared" si="17"/>
        <v>0</v>
      </c>
      <c r="AK31" s="67">
        <v>1</v>
      </c>
      <c r="AL31" s="67">
        <f t="shared" si="18"/>
        <v>0</v>
      </c>
      <c r="AM31" s="67">
        <f t="shared" si="19"/>
        <v>1</v>
      </c>
      <c r="AN31" s="6" t="str">
        <f>IF(DATASHEET!X32=0,"",DATASHEET!X32)</f>
        <v/>
      </c>
      <c r="AO31" s="6" t="str">
        <f>IF(DATASHEET!Y32=0,"",DATASHEET!Y32)</f>
        <v/>
      </c>
      <c r="AP31" s="6" t="str">
        <f>IF(DATASHEET!Z32=0,"",DATASHEET!Z32)</f>
        <v/>
      </c>
      <c r="AQ31" s="6" t="str">
        <f>IF(DATASHEET!AA32=0,"",DATASHEET!AA32)</f>
        <v/>
      </c>
      <c r="AR31" s="6" t="str">
        <f>IF(DATASHEET!AB32=0,"",DATASHEET!AB32)</f>
        <v/>
      </c>
      <c r="AS31" s="6" t="str">
        <f>IF(DATASHEET!AC32=0,"",DATASHEET!AC32)</f>
        <v/>
      </c>
      <c r="AT31" s="6" t="str">
        <f>IF(DATASHEET!AD32=0,"",DATASHEET!AD32)</f>
        <v/>
      </c>
      <c r="AU31" s="6" t="str">
        <f>IF(DATASHEET!AE32=0,"",DATASHEET!AE32)</f>
        <v/>
      </c>
    </row>
    <row r="32" spans="1:47" ht="15" customHeight="1">
      <c r="A32" s="6" t="str">
        <f>IF(DATASHEET!A33=0,"",DATASHEET!A33)</f>
        <v>HUMANN RESOURCES 2010</v>
      </c>
      <c r="B32" s="6" t="str">
        <f>IF(DATASHEET!B33=0,"",DATASHEET!B33)</f>
        <v>B</v>
      </c>
      <c r="C32" s="6" t="str">
        <f>IF(DATASHEET!C33=0,"",DATASHEET!C33)</f>
        <v>PLANTSKYDD</v>
      </c>
      <c r="D32" s="8" t="str">
        <f t="shared" si="0"/>
        <v>PLANTSKYDD</v>
      </c>
      <c r="E32" s="6">
        <f>IF(DATASHEET!D33=0,"",DATASHEET!D33)</f>
        <v>10</v>
      </c>
      <c r="F32" s="6" t="str">
        <f>IF(DATASHEET!E33=0,"",DATASHEET!E33)</f>
        <v>WRC</v>
      </c>
      <c r="G32" s="9">
        <f>IF(DATASHEET!F33=0,"",DATASHEET!F33)</f>
        <v>42101</v>
      </c>
      <c r="H32" s="6">
        <f>IF(DATASHEET!G33=0,"",DATASHEET!G33)</f>
        <v>27.94</v>
      </c>
      <c r="I32" s="6">
        <f>IF(DATASHEET!H33=0,"",DATASHEET!H33)</f>
        <v>2.032</v>
      </c>
      <c r="J32" s="9">
        <f>IF(DATASHEET!I33=0,"",DATASHEET!I33)</f>
        <v>42117</v>
      </c>
      <c r="K32" s="6" t="str">
        <f>IF(DATASHEET!J33=0,"",DATASHEET!J33)</f>
        <v/>
      </c>
      <c r="L32" s="6" t="str">
        <f>IF(DATASHEET!K33=0,"",DATASHEET!K33)</f>
        <v/>
      </c>
      <c r="M32" s="6" t="str">
        <f>IF(DATASHEET!L33=0,"",DATASHEET!L33)</f>
        <v/>
      </c>
      <c r="N32" s="10">
        <f t="shared" si="14"/>
        <v>16</v>
      </c>
      <c r="O32" s="8">
        <f t="shared" si="1"/>
        <v>27.94</v>
      </c>
      <c r="P32" s="8">
        <f t="shared" si="2"/>
        <v>0</v>
      </c>
      <c r="Q32" s="8">
        <v>1</v>
      </c>
      <c r="R32" s="8">
        <f t="shared" si="3"/>
        <v>0</v>
      </c>
      <c r="S32" s="8">
        <f t="shared" si="4"/>
        <v>0</v>
      </c>
      <c r="T32" s="9">
        <f>IF(DATASHEET!M33=0,"",DATASHEET!M33)</f>
        <v>42157</v>
      </c>
      <c r="U32" s="6" t="str">
        <f>IF(DATASHEET!N33=0,"",DATASHEET!N33)</f>
        <v/>
      </c>
      <c r="V32" s="6" t="str">
        <f>IF(DATASHEET!O33=0,"",DATASHEET!O33)</f>
        <v/>
      </c>
      <c r="W32" s="6">
        <f>IF(DATASHEET!Q33=0,"",DATASHEET!Q33)</f>
        <v>33.020000000000003</v>
      </c>
      <c r="X32" s="10">
        <f t="shared" si="5"/>
        <v>56</v>
      </c>
      <c r="Y32" s="8">
        <f t="shared" si="6"/>
        <v>33.020000000000003</v>
      </c>
      <c r="Z32" s="8">
        <f t="shared" si="7"/>
        <v>0</v>
      </c>
      <c r="AA32" s="8">
        <v>1</v>
      </c>
      <c r="AB32" s="8">
        <f t="shared" si="8"/>
        <v>0</v>
      </c>
      <c r="AC32" s="8">
        <f t="shared" si="9"/>
        <v>0</v>
      </c>
      <c r="AD32" s="9">
        <f>IF(DATASHEET!R33=0,"",DATASHEET!R33)</f>
        <v>42233</v>
      </c>
      <c r="AE32" s="6" t="str">
        <f>IF(DATASHEET!S33=0,"",DATASHEET!S33)</f>
        <v/>
      </c>
      <c r="AF32" s="6" t="str">
        <f>IF(DATASHEET!T33=0,"",DATASHEET!T33)</f>
        <v>Y</v>
      </c>
      <c r="AG32" s="6" t="str">
        <f>IF(DATASHEET!V33=0,"",DATASHEET!V33)</f>
        <v/>
      </c>
      <c r="AH32" s="67">
        <f t="shared" si="15"/>
        <v>132</v>
      </c>
      <c r="AI32" s="67" t="str">
        <f t="shared" si="16"/>
        <v/>
      </c>
      <c r="AJ32" s="67"/>
      <c r="AK32" s="67">
        <v>1</v>
      </c>
      <c r="AL32" s="67">
        <f t="shared" si="18"/>
        <v>0</v>
      </c>
      <c r="AM32" s="67">
        <f t="shared" si="19"/>
        <v>1</v>
      </c>
      <c r="AN32" s="6" t="str">
        <f>IF(DATASHEET!X33=0,"",DATASHEET!X33)</f>
        <v/>
      </c>
      <c r="AO32" s="6" t="str">
        <f>IF(DATASHEET!Y33=0,"",DATASHEET!Y33)</f>
        <v/>
      </c>
      <c r="AP32" s="6" t="str">
        <f>IF(DATASHEET!Z33=0,"",DATASHEET!Z33)</f>
        <v/>
      </c>
      <c r="AQ32" s="6" t="str">
        <f>IF(DATASHEET!AA33=0,"",DATASHEET!AA33)</f>
        <v/>
      </c>
      <c r="AR32" s="6" t="str">
        <f>IF(DATASHEET!AB33=0,"",DATASHEET!AB33)</f>
        <v/>
      </c>
      <c r="AS32" s="6" t="str">
        <f>IF(DATASHEET!AC33=0,"",DATASHEET!AC33)</f>
        <v/>
      </c>
      <c r="AT32" s="6" t="str">
        <f>IF(DATASHEET!AD33=0,"",DATASHEET!AD33)</f>
        <v/>
      </c>
      <c r="AU32" s="6" t="str">
        <f>IF(DATASHEET!AE33=0,"",DATASHEET!AE33)</f>
        <v/>
      </c>
    </row>
    <row r="33" spans="1:47" ht="15" customHeight="1">
      <c r="A33" s="6" t="str">
        <f>IF(DATASHEET!A34=0,"",DATASHEET!A34)</f>
        <v>HUMANN RESOURCES 2010</v>
      </c>
      <c r="B33" s="6" t="str">
        <f>IF(DATASHEET!B34=0,"",DATASHEET!B34)</f>
        <v>B</v>
      </c>
      <c r="C33" s="6" t="str">
        <f>IF(DATASHEET!C34=0,"",DATASHEET!C34)</f>
        <v>PLANTSKYDD</v>
      </c>
      <c r="D33" s="8" t="str">
        <f t="shared" si="0"/>
        <v>PLANTSKYDD</v>
      </c>
      <c r="E33" s="6">
        <f>IF(DATASHEET!D34=0,"",DATASHEET!D34)</f>
        <v>11</v>
      </c>
      <c r="F33" s="6" t="str">
        <f>IF(DATASHEET!E34=0,"",DATASHEET!E34)</f>
        <v>WRC</v>
      </c>
      <c r="G33" s="9">
        <f>IF(DATASHEET!F34=0,"",DATASHEET!F34)</f>
        <v>42101</v>
      </c>
      <c r="H33" s="6">
        <f>IF(DATASHEET!G34=0,"",DATASHEET!G34)</f>
        <v>27.94</v>
      </c>
      <c r="I33" s="6">
        <f>IF(DATASHEET!H34=0,"",DATASHEET!H34)</f>
        <v>4.5719999999999992</v>
      </c>
      <c r="J33" s="9">
        <f>IF(DATASHEET!I34=0,"",DATASHEET!I34)</f>
        <v>42117</v>
      </c>
      <c r="K33" s="6" t="str">
        <f>IF(DATASHEET!J34=0,"",DATASHEET!J34)</f>
        <v/>
      </c>
      <c r="L33" s="6" t="str">
        <f>IF(DATASHEET!K34=0,"",DATASHEET!K34)</f>
        <v/>
      </c>
      <c r="M33" s="6" t="str">
        <f>IF(DATASHEET!L34=0,"",DATASHEET!L34)</f>
        <v/>
      </c>
      <c r="N33" s="10">
        <f t="shared" si="14"/>
        <v>16</v>
      </c>
      <c r="O33" s="8">
        <f t="shared" si="1"/>
        <v>27.94</v>
      </c>
      <c r="P33" s="8">
        <f t="shared" si="2"/>
        <v>0</v>
      </c>
      <c r="Q33" s="8">
        <v>1</v>
      </c>
      <c r="R33" s="8">
        <f t="shared" si="3"/>
        <v>0</v>
      </c>
      <c r="S33" s="8">
        <f t="shared" si="4"/>
        <v>0</v>
      </c>
      <c r="T33" s="9">
        <f>IF(DATASHEET!M34=0,"",DATASHEET!M34)</f>
        <v>42157</v>
      </c>
      <c r="U33" s="6" t="str">
        <f>IF(DATASHEET!N34=0,"",DATASHEET!N34)</f>
        <v/>
      </c>
      <c r="V33" s="6" t="str">
        <f>IF(DATASHEET!O34=0,"",DATASHEET!O34)</f>
        <v/>
      </c>
      <c r="W33" s="6">
        <f>IF(DATASHEET!Q34=0,"",DATASHEET!Q34)</f>
        <v>38.607999999999997</v>
      </c>
      <c r="X33" s="10">
        <f t="shared" si="5"/>
        <v>56</v>
      </c>
      <c r="Y33" s="8">
        <f t="shared" si="6"/>
        <v>38.607999999999997</v>
      </c>
      <c r="Z33" s="8">
        <f t="shared" si="7"/>
        <v>0</v>
      </c>
      <c r="AA33" s="8">
        <v>1</v>
      </c>
      <c r="AB33" s="8">
        <f t="shared" si="8"/>
        <v>0</v>
      </c>
      <c r="AC33" s="8">
        <f t="shared" si="9"/>
        <v>0</v>
      </c>
      <c r="AD33" s="9">
        <f>IF(DATASHEET!R34=0,"",DATASHEET!R34)</f>
        <v>42233</v>
      </c>
      <c r="AE33" s="6" t="str">
        <f>IF(DATASHEET!S34=0,"",DATASHEET!S34)</f>
        <v/>
      </c>
      <c r="AF33" s="6" t="str">
        <f>IF(DATASHEET!T34=0,"",DATASHEET!T34)</f>
        <v>Y</v>
      </c>
      <c r="AG33" s="6">
        <f>IF(DATASHEET!V34=0,"",DATASHEET!V34)</f>
        <v>42</v>
      </c>
      <c r="AH33" s="67">
        <f t="shared" si="15"/>
        <v>132</v>
      </c>
      <c r="AI33" s="67">
        <f t="shared" si="16"/>
        <v>42</v>
      </c>
      <c r="AJ33" s="67">
        <f t="shared" si="17"/>
        <v>0</v>
      </c>
      <c r="AK33" s="67">
        <v>1</v>
      </c>
      <c r="AL33" s="67">
        <f t="shared" si="18"/>
        <v>0</v>
      </c>
      <c r="AM33" s="67">
        <f t="shared" si="19"/>
        <v>1</v>
      </c>
      <c r="AN33" s="6" t="str">
        <f>IF(DATASHEET!X34=0,"",DATASHEET!X34)</f>
        <v/>
      </c>
      <c r="AO33" s="6" t="str">
        <f>IF(DATASHEET!Y34=0,"",DATASHEET!Y34)</f>
        <v/>
      </c>
      <c r="AP33" s="6" t="str">
        <f>IF(DATASHEET!Z34=0,"",DATASHEET!Z34)</f>
        <v/>
      </c>
      <c r="AQ33" s="6" t="str">
        <f>IF(DATASHEET!AA34=0,"",DATASHEET!AA34)</f>
        <v/>
      </c>
      <c r="AR33" s="6" t="str">
        <f>IF(DATASHEET!AB34=0,"",DATASHEET!AB34)</f>
        <v/>
      </c>
      <c r="AS33" s="6" t="str">
        <f>IF(DATASHEET!AC34=0,"",DATASHEET!AC34)</f>
        <v/>
      </c>
      <c r="AT33" s="6" t="str">
        <f>IF(DATASHEET!AD34=0,"",DATASHEET!AD34)</f>
        <v/>
      </c>
      <c r="AU33" s="6" t="str">
        <f>IF(DATASHEET!AE34=0,"",DATASHEET!AE34)</f>
        <v/>
      </c>
    </row>
    <row r="34" spans="1:47" ht="15" customHeight="1">
      <c r="A34" s="6" t="str">
        <f>IF(DATASHEET!A35=0,"",DATASHEET!A35)</f>
        <v>HUMANN RESOURCES 2010</v>
      </c>
      <c r="B34" s="6" t="str">
        <f>IF(DATASHEET!B35=0,"",DATASHEET!B35)</f>
        <v>B</v>
      </c>
      <c r="C34" s="6" t="str">
        <f>IF(DATASHEET!C35=0,"",DATASHEET!C35)</f>
        <v>PLANTSKYDD</v>
      </c>
      <c r="D34" s="8" t="str">
        <f t="shared" si="0"/>
        <v>PLANTSKYDD</v>
      </c>
      <c r="E34" s="6">
        <f>IF(DATASHEET!D35=0,"",DATASHEET!D35)</f>
        <v>12</v>
      </c>
      <c r="F34" s="6" t="str">
        <f>IF(DATASHEET!E35=0,"",DATASHEET!E35)</f>
        <v>WRC</v>
      </c>
      <c r="G34" s="9">
        <f>IF(DATASHEET!F35=0,"",DATASHEET!F35)</f>
        <v>42101</v>
      </c>
      <c r="H34" s="6">
        <f>IF(DATASHEET!G35=0,"",DATASHEET!G35)</f>
        <v>27.94</v>
      </c>
      <c r="I34" s="6">
        <f>IF(DATASHEET!H35=0,"",DATASHEET!H35)</f>
        <v>3.302</v>
      </c>
      <c r="J34" s="9">
        <f>IF(DATASHEET!I35=0,"",DATASHEET!I35)</f>
        <v>42117</v>
      </c>
      <c r="K34" s="6" t="str">
        <f>IF(DATASHEET!J35=0,"",DATASHEET!J35)</f>
        <v/>
      </c>
      <c r="L34" s="6" t="str">
        <f>IF(DATASHEET!K35=0,"",DATASHEET!K35)</f>
        <v/>
      </c>
      <c r="M34" s="6" t="str">
        <f>IF(DATASHEET!L35=0,"",DATASHEET!L35)</f>
        <v/>
      </c>
      <c r="N34" s="10">
        <f t="shared" si="14"/>
        <v>16</v>
      </c>
      <c r="O34" s="8">
        <f t="shared" si="1"/>
        <v>27.94</v>
      </c>
      <c r="P34" s="8">
        <f t="shared" si="2"/>
        <v>0</v>
      </c>
      <c r="Q34" s="8">
        <v>1</v>
      </c>
      <c r="R34" s="8">
        <f t="shared" si="3"/>
        <v>0</v>
      </c>
      <c r="S34" s="8">
        <f t="shared" si="4"/>
        <v>0</v>
      </c>
      <c r="T34" s="9">
        <f>IF(DATASHEET!M35=0,"",DATASHEET!M35)</f>
        <v>42157</v>
      </c>
      <c r="U34" s="6" t="str">
        <f>IF(DATASHEET!N35=0,"",DATASHEET!N35)</f>
        <v/>
      </c>
      <c r="V34" s="6" t="str">
        <f>IF(DATASHEET!O35=0,"",DATASHEET!O35)</f>
        <v/>
      </c>
      <c r="W34" s="6">
        <f>IF(DATASHEET!Q35=0,"",DATASHEET!Q35)</f>
        <v>40.386000000000003</v>
      </c>
      <c r="X34" s="10">
        <f t="shared" si="5"/>
        <v>56</v>
      </c>
      <c r="Y34" s="8">
        <f t="shared" si="6"/>
        <v>40.386000000000003</v>
      </c>
      <c r="Z34" s="8">
        <f t="shared" si="7"/>
        <v>0</v>
      </c>
      <c r="AA34" s="8">
        <v>1</v>
      </c>
      <c r="AB34" s="8">
        <f t="shared" si="8"/>
        <v>0</v>
      </c>
      <c r="AC34" s="8">
        <f t="shared" si="9"/>
        <v>0</v>
      </c>
      <c r="AD34" s="9">
        <f>IF(DATASHEET!R35=0,"",DATASHEET!R35)</f>
        <v>42233</v>
      </c>
      <c r="AE34" s="6" t="str">
        <f>IF(DATASHEET!S35=0,"",DATASHEET!S35)</f>
        <v/>
      </c>
      <c r="AF34" s="6" t="str">
        <f>IF(DATASHEET!T35=0,"",DATASHEET!T35)</f>
        <v>Y</v>
      </c>
      <c r="AG34" s="6">
        <f>IF(DATASHEET!V35=0,"",DATASHEET!V35)</f>
        <v>44</v>
      </c>
      <c r="AH34" s="67">
        <f t="shared" si="15"/>
        <v>132</v>
      </c>
      <c r="AI34" s="67">
        <f t="shared" si="16"/>
        <v>44</v>
      </c>
      <c r="AJ34" s="67">
        <f t="shared" si="17"/>
        <v>0</v>
      </c>
      <c r="AK34" s="67">
        <v>1</v>
      </c>
      <c r="AL34" s="67">
        <f t="shared" si="18"/>
        <v>0</v>
      </c>
      <c r="AM34" s="67">
        <f t="shared" si="19"/>
        <v>1</v>
      </c>
      <c r="AN34" s="6" t="str">
        <f>IF(DATASHEET!X35=0,"",DATASHEET!X35)</f>
        <v/>
      </c>
      <c r="AO34" s="6" t="str">
        <f>IF(DATASHEET!Y35=0,"",DATASHEET!Y35)</f>
        <v/>
      </c>
      <c r="AP34" s="6" t="str">
        <f>IF(DATASHEET!Z35=0,"",DATASHEET!Z35)</f>
        <v/>
      </c>
      <c r="AQ34" s="6" t="str">
        <f>IF(DATASHEET!AA35=0,"",DATASHEET!AA35)</f>
        <v/>
      </c>
      <c r="AR34" s="6" t="str">
        <f>IF(DATASHEET!AB35=0,"",DATASHEET!AB35)</f>
        <v/>
      </c>
      <c r="AS34" s="6" t="str">
        <f>IF(DATASHEET!AC35=0,"",DATASHEET!AC35)</f>
        <v/>
      </c>
      <c r="AT34" s="6" t="str">
        <f>IF(DATASHEET!AD35=0,"",DATASHEET!AD35)</f>
        <v/>
      </c>
      <c r="AU34" s="6" t="str">
        <f>IF(DATASHEET!AE35=0,"",DATASHEET!AE35)</f>
        <v/>
      </c>
    </row>
    <row r="35" spans="1:47" ht="15" customHeight="1">
      <c r="A35" s="6" t="str">
        <f>IF(DATASHEET!A36=0,"",DATASHEET!A36)</f>
        <v>HUMANN RESOURCES 2010</v>
      </c>
      <c r="B35" s="6" t="str">
        <f>IF(DATASHEET!B36=0,"",DATASHEET!B36)</f>
        <v>B</v>
      </c>
      <c r="C35" s="6" t="str">
        <f>IF(DATASHEET!C36=0,"",DATASHEET!C36)</f>
        <v>PLANTSKYDD</v>
      </c>
      <c r="D35" s="8" t="str">
        <f t="shared" si="0"/>
        <v>PLANTSKYDD</v>
      </c>
      <c r="E35" s="6">
        <f>IF(DATASHEET!D36=0,"",DATASHEET!D36)</f>
        <v>13</v>
      </c>
      <c r="F35" s="6" t="str">
        <f>IF(DATASHEET!E36=0,"",DATASHEET!E36)</f>
        <v>WRC</v>
      </c>
      <c r="G35" s="9">
        <f>IF(DATASHEET!F36=0,"",DATASHEET!F36)</f>
        <v>42101</v>
      </c>
      <c r="H35" s="6">
        <f>IF(DATASHEET!G36=0,"",DATASHEET!G36)</f>
        <v>28.956000000000003</v>
      </c>
      <c r="I35" s="6">
        <f>IF(DATASHEET!H36=0,"",DATASHEET!H36)</f>
        <v>3.302</v>
      </c>
      <c r="J35" s="9">
        <f>IF(DATASHEET!I36=0,"",DATASHEET!I36)</f>
        <v>42117</v>
      </c>
      <c r="K35" s="6" t="str">
        <f>IF(DATASHEET!J36=0,"",DATASHEET!J36)</f>
        <v/>
      </c>
      <c r="L35" s="6" t="str">
        <f>IF(DATASHEET!K36=0,"",DATASHEET!K36)</f>
        <v/>
      </c>
      <c r="M35" s="6" t="str">
        <f>IF(DATASHEET!L36=0,"",DATASHEET!L36)</f>
        <v/>
      </c>
      <c r="N35" s="10">
        <f t="shared" si="14"/>
        <v>16</v>
      </c>
      <c r="O35" s="8">
        <f t="shared" si="1"/>
        <v>28.956000000000003</v>
      </c>
      <c r="P35" s="8">
        <f t="shared" si="2"/>
        <v>0</v>
      </c>
      <c r="Q35" s="8">
        <v>1</v>
      </c>
      <c r="R35" s="8">
        <f t="shared" si="3"/>
        <v>0</v>
      </c>
      <c r="S35" s="8">
        <f t="shared" si="4"/>
        <v>0</v>
      </c>
      <c r="T35" s="9">
        <f>IF(DATASHEET!M36=0,"",DATASHEET!M36)</f>
        <v>42157</v>
      </c>
      <c r="U35" s="6" t="str">
        <f>IF(DATASHEET!N36=0,"",DATASHEET!N36)</f>
        <v/>
      </c>
      <c r="V35" s="6" t="str">
        <f>IF(DATASHEET!O36=0,"",DATASHEET!O36)</f>
        <v/>
      </c>
      <c r="W35" s="6">
        <f>IF(DATASHEET!Q36=0,"",DATASHEET!Q36)</f>
        <v>40.894000000000005</v>
      </c>
      <c r="X35" s="10">
        <f t="shared" si="5"/>
        <v>56</v>
      </c>
      <c r="Y35" s="8">
        <f t="shared" si="6"/>
        <v>40.894000000000005</v>
      </c>
      <c r="Z35" s="8">
        <f t="shared" si="7"/>
        <v>0</v>
      </c>
      <c r="AA35" s="8">
        <v>1</v>
      </c>
      <c r="AB35" s="8">
        <f t="shared" si="8"/>
        <v>0</v>
      </c>
      <c r="AC35" s="8">
        <f t="shared" si="9"/>
        <v>0</v>
      </c>
      <c r="AD35" s="9">
        <f>IF(DATASHEET!R36=0,"",DATASHEET!R36)</f>
        <v>42233</v>
      </c>
      <c r="AE35" s="6" t="str">
        <f>IF(DATASHEET!S36=0,"",DATASHEET!S36)</f>
        <v/>
      </c>
      <c r="AF35" s="6" t="str">
        <f>IF(DATASHEET!T36=0,"",DATASHEET!T36)</f>
        <v>Y</v>
      </c>
      <c r="AG35" s="6">
        <f>IF(DATASHEET!V36=0,"",DATASHEET!V36)</f>
        <v>45</v>
      </c>
      <c r="AH35" s="67">
        <f t="shared" si="15"/>
        <v>132</v>
      </c>
      <c r="AI35" s="67">
        <f t="shared" si="16"/>
        <v>45</v>
      </c>
      <c r="AJ35" s="67">
        <f t="shared" si="17"/>
        <v>0</v>
      </c>
      <c r="AK35" s="67">
        <v>1</v>
      </c>
      <c r="AL35" s="67">
        <f t="shared" si="18"/>
        <v>0</v>
      </c>
      <c r="AM35" s="67">
        <f t="shared" si="19"/>
        <v>1</v>
      </c>
      <c r="AN35" s="6" t="str">
        <f>IF(DATASHEET!X36=0,"",DATASHEET!X36)</f>
        <v/>
      </c>
      <c r="AO35" s="6" t="str">
        <f>IF(DATASHEET!Y36=0,"",DATASHEET!Y36)</f>
        <v/>
      </c>
      <c r="AP35" s="6" t="str">
        <f>IF(DATASHEET!Z36=0,"",DATASHEET!Z36)</f>
        <v/>
      </c>
      <c r="AQ35" s="6" t="str">
        <f>IF(DATASHEET!AA36=0,"",DATASHEET!AA36)</f>
        <v/>
      </c>
      <c r="AR35" s="6" t="str">
        <f>IF(DATASHEET!AB36=0,"",DATASHEET!AB36)</f>
        <v/>
      </c>
      <c r="AS35" s="6" t="str">
        <f>IF(DATASHEET!AC36=0,"",DATASHEET!AC36)</f>
        <v/>
      </c>
      <c r="AT35" s="6" t="str">
        <f>IF(DATASHEET!AD36=0,"",DATASHEET!AD36)</f>
        <v/>
      </c>
      <c r="AU35" s="6" t="str">
        <f>IF(DATASHEET!AE36=0,"",DATASHEET!AE36)</f>
        <v/>
      </c>
    </row>
    <row r="36" spans="1:47" ht="15" customHeight="1">
      <c r="A36" s="6" t="str">
        <f>IF(DATASHEET!A37=0,"",DATASHEET!A37)</f>
        <v>HUMANN RESOURCES 2010</v>
      </c>
      <c r="B36" s="6" t="str">
        <f>IF(DATASHEET!B37=0,"",DATASHEET!B37)</f>
        <v>B</v>
      </c>
      <c r="C36" s="6" t="str">
        <f>IF(DATASHEET!C37=0,"",DATASHEET!C37)</f>
        <v>PLANTSKYDD</v>
      </c>
      <c r="D36" s="8" t="str">
        <f t="shared" si="0"/>
        <v>PLANTSKYDD</v>
      </c>
      <c r="E36" s="6">
        <f>IF(DATASHEET!D37=0,"",DATASHEET!D37)</f>
        <v>14</v>
      </c>
      <c r="F36" s="6" t="str">
        <f>IF(DATASHEET!E37=0,"",DATASHEET!E37)</f>
        <v>WRC</v>
      </c>
      <c r="G36" s="9">
        <f>IF(DATASHEET!F37=0,"",DATASHEET!F37)</f>
        <v>42101</v>
      </c>
      <c r="H36" s="6">
        <f>IF(DATASHEET!G37=0,"",DATASHEET!G37)</f>
        <v>24.637999999999998</v>
      </c>
      <c r="I36" s="6">
        <f>IF(DATASHEET!H37=0,"",DATASHEET!H37)</f>
        <v>2.2859999999999996</v>
      </c>
      <c r="J36" s="9">
        <f>IF(DATASHEET!I37=0,"",DATASHEET!I37)</f>
        <v>42117</v>
      </c>
      <c r="K36" s="6" t="str">
        <f>IF(DATASHEET!J37=0,"",DATASHEET!J37)</f>
        <v/>
      </c>
      <c r="L36" s="6" t="str">
        <f>IF(DATASHEET!K37=0,"",DATASHEET!K37)</f>
        <v/>
      </c>
      <c r="M36" s="6" t="str">
        <f>IF(DATASHEET!L37=0,"",DATASHEET!L37)</f>
        <v/>
      </c>
      <c r="N36" s="10">
        <f t="shared" si="14"/>
        <v>16</v>
      </c>
      <c r="O36" s="8">
        <f t="shared" si="1"/>
        <v>24.637999999999998</v>
      </c>
      <c r="P36" s="8">
        <f t="shared" si="2"/>
        <v>0</v>
      </c>
      <c r="Q36" s="8">
        <v>1</v>
      </c>
      <c r="R36" s="8">
        <f t="shared" si="3"/>
        <v>0</v>
      </c>
      <c r="S36" s="8">
        <f t="shared" si="4"/>
        <v>0</v>
      </c>
      <c r="T36" s="9">
        <f>IF(DATASHEET!M37=0,"",DATASHEET!M37)</f>
        <v>42157</v>
      </c>
      <c r="U36" s="6" t="str">
        <f>IF(DATASHEET!N37=0,"",DATASHEET!N37)</f>
        <v/>
      </c>
      <c r="V36" s="6" t="str">
        <f>IF(DATASHEET!O37=0,"",DATASHEET!O37)</f>
        <v/>
      </c>
      <c r="W36" s="6">
        <f>IF(DATASHEET!Q37=0,"",DATASHEET!Q37)</f>
        <v>23.367999999999999</v>
      </c>
      <c r="X36" s="10">
        <f t="shared" si="5"/>
        <v>56</v>
      </c>
      <c r="Y36" s="8">
        <f t="shared" si="6"/>
        <v>23.367999999999999</v>
      </c>
      <c r="Z36" s="8">
        <f t="shared" si="7"/>
        <v>0</v>
      </c>
      <c r="AA36" s="8">
        <v>1</v>
      </c>
      <c r="AB36" s="8">
        <f t="shared" si="8"/>
        <v>0</v>
      </c>
      <c r="AC36" s="8">
        <f t="shared" si="9"/>
        <v>0</v>
      </c>
      <c r="AD36" s="9">
        <f>IF(DATASHEET!R37=0,"",DATASHEET!R37)</f>
        <v>42233</v>
      </c>
      <c r="AE36" s="6" t="str">
        <f>IF(DATASHEET!S37=0,"",DATASHEET!S37)</f>
        <v/>
      </c>
      <c r="AF36" s="6" t="str">
        <f>IF(DATASHEET!T37=0,"",DATASHEET!T37)</f>
        <v>Y</v>
      </c>
      <c r="AG36" s="6">
        <f>IF(DATASHEET!V37=0,"",DATASHEET!V37)</f>
        <v>46</v>
      </c>
      <c r="AH36" s="67">
        <f t="shared" si="15"/>
        <v>132</v>
      </c>
      <c r="AI36" s="67">
        <f t="shared" si="16"/>
        <v>46</v>
      </c>
      <c r="AJ36" s="67">
        <f t="shared" si="17"/>
        <v>0</v>
      </c>
      <c r="AK36" s="67">
        <v>1</v>
      </c>
      <c r="AL36" s="67">
        <f t="shared" si="18"/>
        <v>0</v>
      </c>
      <c r="AM36" s="67">
        <f t="shared" si="19"/>
        <v>1</v>
      </c>
      <c r="AN36" s="6" t="str">
        <f>IF(DATASHEET!X37=0,"",DATASHEET!X37)</f>
        <v/>
      </c>
      <c r="AO36" s="6" t="str">
        <f>IF(DATASHEET!Y37=0,"",DATASHEET!Y37)</f>
        <v/>
      </c>
      <c r="AP36" s="6" t="str">
        <f>IF(DATASHEET!Z37=0,"",DATASHEET!Z37)</f>
        <v/>
      </c>
      <c r="AQ36" s="6" t="str">
        <f>IF(DATASHEET!AA37=0,"",DATASHEET!AA37)</f>
        <v/>
      </c>
      <c r="AR36" s="6" t="str">
        <f>IF(DATASHEET!AB37=0,"",DATASHEET!AB37)</f>
        <v/>
      </c>
      <c r="AS36" s="6" t="str">
        <f>IF(DATASHEET!AC37=0,"",DATASHEET!AC37)</f>
        <v/>
      </c>
      <c r="AT36" s="6" t="str">
        <f>IF(DATASHEET!AD37=0,"",DATASHEET!AD37)</f>
        <v/>
      </c>
      <c r="AU36" s="6" t="str">
        <f>IF(DATASHEET!AE37=0,"",DATASHEET!AE37)</f>
        <v/>
      </c>
    </row>
    <row r="37" spans="1:47" ht="15" customHeight="1">
      <c r="A37" s="6" t="str">
        <f>IF(DATASHEET!A38=0,"",DATASHEET!A38)</f>
        <v>HUMANN RESOURCES 2010</v>
      </c>
      <c r="B37" s="6" t="str">
        <f>IF(DATASHEET!B38=0,"",DATASHEET!B38)</f>
        <v>B</v>
      </c>
      <c r="C37" s="6" t="str">
        <f>IF(DATASHEET!C38=0,"",DATASHEET!C38)</f>
        <v>PLANTSKYDD</v>
      </c>
      <c r="D37" s="8" t="str">
        <f t="shared" si="0"/>
        <v>PLANTSKYDD</v>
      </c>
      <c r="E37" s="6">
        <f>IF(DATASHEET!D38=0,"",DATASHEET!D38)</f>
        <v>15</v>
      </c>
      <c r="F37" s="6" t="str">
        <f>IF(DATASHEET!E38=0,"",DATASHEET!E38)</f>
        <v>WRC</v>
      </c>
      <c r="G37" s="9">
        <f>IF(DATASHEET!F38=0,"",DATASHEET!F38)</f>
        <v>42101</v>
      </c>
      <c r="H37" s="6">
        <f>IF(DATASHEET!G38=0,"",DATASHEET!G38)</f>
        <v>25.4</v>
      </c>
      <c r="I37" s="6">
        <f>IF(DATASHEET!H38=0,"",DATASHEET!H38)</f>
        <v>2.2859999999999996</v>
      </c>
      <c r="J37" s="9">
        <f>IF(DATASHEET!I38=0,"",DATASHEET!I38)</f>
        <v>42117</v>
      </c>
      <c r="K37" s="6" t="str">
        <f>IF(DATASHEET!J38=0,"",DATASHEET!J38)</f>
        <v/>
      </c>
      <c r="L37" s="6" t="str">
        <f>IF(DATASHEET!K38=0,"",DATASHEET!K38)</f>
        <v/>
      </c>
      <c r="M37" s="6" t="str">
        <f>IF(DATASHEET!L38=0,"",DATASHEET!L38)</f>
        <v/>
      </c>
      <c r="N37" s="10">
        <f t="shared" si="14"/>
        <v>16</v>
      </c>
      <c r="O37" s="8">
        <f t="shared" si="1"/>
        <v>25.4</v>
      </c>
      <c r="P37" s="8">
        <f t="shared" si="2"/>
        <v>0</v>
      </c>
      <c r="Q37" s="8">
        <v>1</v>
      </c>
      <c r="R37" s="8">
        <f t="shared" si="3"/>
        <v>0</v>
      </c>
      <c r="S37" s="8">
        <f t="shared" si="4"/>
        <v>0</v>
      </c>
      <c r="T37" s="9">
        <f>IF(DATASHEET!M38=0,"",DATASHEET!M38)</f>
        <v>42157</v>
      </c>
      <c r="U37" s="6" t="str">
        <f>IF(DATASHEET!N38=0,"",DATASHEET!N38)</f>
        <v/>
      </c>
      <c r="V37" s="6" t="str">
        <f>IF(DATASHEET!O38=0,"",DATASHEET!O38)</f>
        <v/>
      </c>
      <c r="W37" s="6">
        <f>IF(DATASHEET!Q38=0,"",DATASHEET!Q38)</f>
        <v>27.686</v>
      </c>
      <c r="X37" s="10">
        <f t="shared" si="5"/>
        <v>56</v>
      </c>
      <c r="Y37" s="8">
        <f t="shared" si="6"/>
        <v>27.686</v>
      </c>
      <c r="Z37" s="8">
        <f t="shared" si="7"/>
        <v>0</v>
      </c>
      <c r="AA37" s="8">
        <v>1</v>
      </c>
      <c r="AB37" s="8">
        <f t="shared" si="8"/>
        <v>0</v>
      </c>
      <c r="AC37" s="8">
        <f t="shared" si="9"/>
        <v>0</v>
      </c>
      <c r="AD37" s="9">
        <f>IF(DATASHEET!R38=0,"",DATASHEET!R38)</f>
        <v>42233</v>
      </c>
      <c r="AE37" s="6" t="str">
        <f>IF(DATASHEET!S38=0,"",DATASHEET!S38)</f>
        <v/>
      </c>
      <c r="AF37" s="6" t="str">
        <f>IF(DATASHEET!T38=0,"",DATASHEET!T38)</f>
        <v>Y</v>
      </c>
      <c r="AG37" s="6">
        <f>IF(DATASHEET!V38=0,"",DATASHEET!V38)</f>
        <v>30.5</v>
      </c>
      <c r="AH37" s="67">
        <f t="shared" si="15"/>
        <v>132</v>
      </c>
      <c r="AI37" s="67">
        <f t="shared" si="16"/>
        <v>30.5</v>
      </c>
      <c r="AJ37" s="67">
        <f t="shared" si="17"/>
        <v>0</v>
      </c>
      <c r="AK37" s="67">
        <v>1</v>
      </c>
      <c r="AL37" s="67">
        <f t="shared" si="18"/>
        <v>0</v>
      </c>
      <c r="AM37" s="67">
        <f t="shared" si="19"/>
        <v>1</v>
      </c>
      <c r="AN37" s="6" t="str">
        <f>IF(DATASHEET!X38=0,"",DATASHEET!X38)</f>
        <v/>
      </c>
      <c r="AO37" s="6" t="str">
        <f>IF(DATASHEET!Y38=0,"",DATASHEET!Y38)</f>
        <v/>
      </c>
      <c r="AP37" s="6" t="str">
        <f>IF(DATASHEET!Z38=0,"",DATASHEET!Z38)</f>
        <v/>
      </c>
      <c r="AQ37" s="6" t="str">
        <f>IF(DATASHEET!AA38=0,"",DATASHEET!AA38)</f>
        <v/>
      </c>
      <c r="AR37" s="6" t="str">
        <f>IF(DATASHEET!AB38=0,"",DATASHEET!AB38)</f>
        <v/>
      </c>
      <c r="AS37" s="6" t="str">
        <f>IF(DATASHEET!AC38=0,"",DATASHEET!AC38)</f>
        <v/>
      </c>
      <c r="AT37" s="6" t="str">
        <f>IF(DATASHEET!AD38=0,"",DATASHEET!AD38)</f>
        <v/>
      </c>
      <c r="AU37" s="6" t="str">
        <f>IF(DATASHEET!AE38=0,"",DATASHEET!AE38)</f>
        <v/>
      </c>
    </row>
    <row r="38" spans="1:47" ht="15" customHeight="1">
      <c r="A38" s="6" t="str">
        <f>IF(DATASHEET!A39=0,"",DATASHEET!A39)</f>
        <v>HUMANN RESOURCES 2010</v>
      </c>
      <c r="B38" s="6" t="str">
        <f>IF(DATASHEET!B39=0,"",DATASHEET!B39)</f>
        <v>B</v>
      </c>
      <c r="C38" s="6" t="str">
        <f>IF(DATASHEET!C39=0,"",DATASHEET!C39)</f>
        <v>PLANTSKYDD</v>
      </c>
      <c r="D38" s="8" t="str">
        <f t="shared" si="0"/>
        <v>PLANTSKYDD</v>
      </c>
      <c r="E38" s="6">
        <f>IF(DATASHEET!D39=0,"",DATASHEET!D39)</f>
        <v>16</v>
      </c>
      <c r="F38" s="6" t="str">
        <f>IF(DATASHEET!E39=0,"",DATASHEET!E39)</f>
        <v>WRC</v>
      </c>
      <c r="G38" s="9">
        <f>IF(DATASHEET!F39=0,"",DATASHEET!F39)</f>
        <v>42101</v>
      </c>
      <c r="H38" s="6">
        <f>IF(DATASHEET!G39=0,"",DATASHEET!G39)</f>
        <v>27.177999999999997</v>
      </c>
      <c r="I38" s="6">
        <f>IF(DATASHEET!H39=0,"",DATASHEET!H39)</f>
        <v>3.302</v>
      </c>
      <c r="J38" s="9">
        <f>IF(DATASHEET!I39=0,"",DATASHEET!I39)</f>
        <v>42117</v>
      </c>
      <c r="K38" s="6" t="str">
        <f>IF(DATASHEET!J39=0,"",DATASHEET!J39)</f>
        <v/>
      </c>
      <c r="L38" s="6" t="str">
        <f>IF(DATASHEET!K39=0,"",DATASHEET!K39)</f>
        <v/>
      </c>
      <c r="M38" s="6" t="str">
        <f>IF(DATASHEET!L39=0,"",DATASHEET!L39)</f>
        <v/>
      </c>
      <c r="N38" s="10">
        <f t="shared" si="14"/>
        <v>16</v>
      </c>
      <c r="O38" s="8">
        <f t="shared" si="1"/>
        <v>27.177999999999997</v>
      </c>
      <c r="P38" s="8">
        <f t="shared" si="2"/>
        <v>0</v>
      </c>
      <c r="Q38" s="8">
        <v>1</v>
      </c>
      <c r="R38" s="8">
        <f t="shared" si="3"/>
        <v>0</v>
      </c>
      <c r="S38" s="8">
        <f t="shared" si="4"/>
        <v>0</v>
      </c>
      <c r="T38" s="9">
        <f>IF(DATASHEET!M39=0,"",DATASHEET!M39)</f>
        <v>42157</v>
      </c>
      <c r="U38" s="6" t="str">
        <f>IF(DATASHEET!N39=0,"",DATASHEET!N39)</f>
        <v/>
      </c>
      <c r="V38" s="6" t="str">
        <f>IF(DATASHEET!O39=0,"",DATASHEET!O39)</f>
        <v/>
      </c>
      <c r="W38" s="6">
        <f>IF(DATASHEET!Q39=0,"",DATASHEET!Q39)</f>
        <v>31.242000000000001</v>
      </c>
      <c r="X38" s="10">
        <f t="shared" si="5"/>
        <v>56</v>
      </c>
      <c r="Y38" s="8">
        <f t="shared" si="6"/>
        <v>31.242000000000001</v>
      </c>
      <c r="Z38" s="8">
        <f t="shared" si="7"/>
        <v>0</v>
      </c>
      <c r="AA38" s="8">
        <v>1</v>
      </c>
      <c r="AB38" s="8">
        <f t="shared" si="8"/>
        <v>0</v>
      </c>
      <c r="AC38" s="8">
        <f t="shared" si="9"/>
        <v>0</v>
      </c>
      <c r="AD38" s="9">
        <f>IF(DATASHEET!R39=0,"",DATASHEET!R39)</f>
        <v>42233</v>
      </c>
      <c r="AE38" s="6" t="str">
        <f>IF(DATASHEET!S39=0,"",DATASHEET!S39)</f>
        <v/>
      </c>
      <c r="AF38" s="6" t="str">
        <f>IF(DATASHEET!T39=0,"",DATASHEET!T39)</f>
        <v>Y</v>
      </c>
      <c r="AG38" s="6" t="str">
        <f>IF(DATASHEET!V39=0,"",DATASHEET!V39)</f>
        <v/>
      </c>
      <c r="AH38" s="67">
        <f t="shared" si="15"/>
        <v>132</v>
      </c>
      <c r="AI38" s="67" t="str">
        <f t="shared" si="16"/>
        <v/>
      </c>
      <c r="AJ38" s="67"/>
      <c r="AK38" s="67">
        <v>1</v>
      </c>
      <c r="AL38" s="67">
        <f t="shared" si="18"/>
        <v>0</v>
      </c>
      <c r="AM38" s="67">
        <f t="shared" si="19"/>
        <v>1</v>
      </c>
      <c r="AN38" s="6" t="str">
        <f>IF(DATASHEET!X39=0,"",DATASHEET!X39)</f>
        <v/>
      </c>
      <c r="AO38" s="6" t="str">
        <f>IF(DATASHEET!Y39=0,"",DATASHEET!Y39)</f>
        <v/>
      </c>
      <c r="AP38" s="6" t="str">
        <f>IF(DATASHEET!Z39=0,"",DATASHEET!Z39)</f>
        <v/>
      </c>
      <c r="AQ38" s="6" t="str">
        <f>IF(DATASHEET!AA39=0,"",DATASHEET!AA39)</f>
        <v/>
      </c>
      <c r="AR38" s="6" t="str">
        <f>IF(DATASHEET!AB39=0,"",DATASHEET!AB39)</f>
        <v/>
      </c>
      <c r="AS38" s="6" t="str">
        <f>IF(DATASHEET!AC39=0,"",DATASHEET!AC39)</f>
        <v/>
      </c>
      <c r="AT38" s="6" t="str">
        <f>IF(DATASHEET!AD39=0,"",DATASHEET!AD39)</f>
        <v/>
      </c>
      <c r="AU38" s="6" t="str">
        <f>IF(DATASHEET!AE39=0,"",DATASHEET!AE39)</f>
        <v/>
      </c>
    </row>
    <row r="39" spans="1:47" ht="15" customHeight="1">
      <c r="A39" s="6" t="str">
        <f>IF(DATASHEET!A40=0,"",DATASHEET!A40)</f>
        <v>HUMANN RESOURCES 2010</v>
      </c>
      <c r="B39" s="6" t="str">
        <f>IF(DATASHEET!B40=0,"",DATASHEET!B40)</f>
        <v>B</v>
      </c>
      <c r="C39" s="6" t="str">
        <f>IF(DATASHEET!C40=0,"",DATASHEET!C40)</f>
        <v>PLANTSKYDD</v>
      </c>
      <c r="D39" s="8" t="str">
        <f t="shared" si="0"/>
        <v>PLANTSKYDD</v>
      </c>
      <c r="E39" s="6">
        <f>IF(DATASHEET!D40=0,"",DATASHEET!D40)</f>
        <v>17</v>
      </c>
      <c r="F39" s="6" t="str">
        <f>IF(DATASHEET!E40=0,"",DATASHEET!E40)</f>
        <v>WRC</v>
      </c>
      <c r="G39" s="9">
        <f>IF(DATASHEET!F40=0,"",DATASHEET!F40)</f>
        <v>42101</v>
      </c>
      <c r="H39" s="6">
        <f>IF(DATASHEET!G40=0,"",DATASHEET!G40)</f>
        <v>22.86</v>
      </c>
      <c r="I39" s="6">
        <f>IF(DATASHEET!H40=0,"",DATASHEET!H40)</f>
        <v>2.2859999999999996</v>
      </c>
      <c r="J39" s="9">
        <f>IF(DATASHEET!I40=0,"",DATASHEET!I40)</f>
        <v>42117</v>
      </c>
      <c r="K39" s="6" t="str">
        <f>IF(DATASHEET!J40=0,"",DATASHEET!J40)</f>
        <v/>
      </c>
      <c r="L39" s="6" t="str">
        <f>IF(DATASHEET!K40=0,"",DATASHEET!K40)</f>
        <v/>
      </c>
      <c r="M39" s="6" t="str">
        <f>IF(DATASHEET!L40=0,"",DATASHEET!L40)</f>
        <v/>
      </c>
      <c r="N39" s="10">
        <f t="shared" si="14"/>
        <v>16</v>
      </c>
      <c r="O39" s="8">
        <f t="shared" si="1"/>
        <v>22.86</v>
      </c>
      <c r="P39" s="8">
        <f t="shared" si="2"/>
        <v>0</v>
      </c>
      <c r="Q39" s="8">
        <v>1</v>
      </c>
      <c r="R39" s="8">
        <f t="shared" si="3"/>
        <v>0</v>
      </c>
      <c r="S39" s="8">
        <f t="shared" si="4"/>
        <v>0</v>
      </c>
      <c r="T39" s="9">
        <f>IF(DATASHEET!M40=0,"",DATASHEET!M40)</f>
        <v>42157</v>
      </c>
      <c r="U39" s="6" t="str">
        <f>IF(DATASHEET!N40=0,"",DATASHEET!N40)</f>
        <v/>
      </c>
      <c r="V39" s="6" t="str">
        <f>IF(DATASHEET!O40=0,"",DATASHEET!O40)</f>
        <v/>
      </c>
      <c r="W39" s="6">
        <f>IF(DATASHEET!Q40=0,"",DATASHEET!Q40)</f>
        <v>25.4</v>
      </c>
      <c r="X39" s="10">
        <f t="shared" si="5"/>
        <v>56</v>
      </c>
      <c r="Y39" s="8">
        <f t="shared" si="6"/>
        <v>25.4</v>
      </c>
      <c r="Z39" s="8">
        <f t="shared" si="7"/>
        <v>0</v>
      </c>
      <c r="AA39" s="8">
        <v>1</v>
      </c>
      <c r="AB39" s="8">
        <f t="shared" si="8"/>
        <v>0</v>
      </c>
      <c r="AC39" s="8">
        <f t="shared" si="9"/>
        <v>0</v>
      </c>
      <c r="AD39" s="9">
        <f>IF(DATASHEET!R40=0,"",DATASHEET!R40)</f>
        <v>42233</v>
      </c>
      <c r="AE39" s="6" t="str">
        <f>IF(DATASHEET!S40=0,"",DATASHEET!S40)</f>
        <v/>
      </c>
      <c r="AF39" s="6" t="str">
        <f>IF(DATASHEET!T40=0,"",DATASHEET!T40)</f>
        <v>Y</v>
      </c>
      <c r="AG39" s="6">
        <f>IF(DATASHEET!V40=0,"",DATASHEET!V40)</f>
        <v>26</v>
      </c>
      <c r="AH39" s="67">
        <f t="shared" si="15"/>
        <v>132</v>
      </c>
      <c r="AI39" s="67">
        <f t="shared" si="16"/>
        <v>26</v>
      </c>
      <c r="AJ39" s="67">
        <f t="shared" si="17"/>
        <v>0</v>
      </c>
      <c r="AK39" s="67">
        <v>1</v>
      </c>
      <c r="AL39" s="67">
        <f t="shared" si="18"/>
        <v>0</v>
      </c>
      <c r="AM39" s="67">
        <f t="shared" si="19"/>
        <v>1</v>
      </c>
      <c r="AN39" s="6" t="str">
        <f>IF(DATASHEET!X40=0,"",DATASHEET!X40)</f>
        <v/>
      </c>
      <c r="AO39" s="6" t="str">
        <f>IF(DATASHEET!Y40=0,"",DATASHEET!Y40)</f>
        <v/>
      </c>
      <c r="AP39" s="6" t="str">
        <f>IF(DATASHEET!Z40=0,"",DATASHEET!Z40)</f>
        <v/>
      </c>
      <c r="AQ39" s="6" t="str">
        <f>IF(DATASHEET!AA40=0,"",DATASHEET!AA40)</f>
        <v/>
      </c>
      <c r="AR39" s="6" t="str">
        <f>IF(DATASHEET!AB40=0,"",DATASHEET!AB40)</f>
        <v/>
      </c>
      <c r="AS39" s="6" t="str">
        <f>IF(DATASHEET!AC40=0,"",DATASHEET!AC40)</f>
        <v/>
      </c>
      <c r="AT39" s="6" t="str">
        <f>IF(DATASHEET!AD40=0,"",DATASHEET!AD40)</f>
        <v/>
      </c>
      <c r="AU39" s="6" t="str">
        <f>IF(DATASHEET!AE40=0,"",DATASHEET!AE40)</f>
        <v/>
      </c>
    </row>
    <row r="40" spans="1:47" ht="15" customHeight="1">
      <c r="A40" s="6" t="str">
        <f>IF(DATASHEET!A41=0,"",DATASHEET!A41)</f>
        <v>HUMANN RESOURCES 2010</v>
      </c>
      <c r="B40" s="6" t="str">
        <f>IF(DATASHEET!B41=0,"",DATASHEET!B41)</f>
        <v>B</v>
      </c>
      <c r="C40" s="6" t="str">
        <f>IF(DATASHEET!C41=0,"",DATASHEET!C41)</f>
        <v>PLANTSKYDD</v>
      </c>
      <c r="D40" s="8" t="str">
        <f t="shared" si="0"/>
        <v>PLANTSKYDD</v>
      </c>
      <c r="E40" s="6">
        <f>IF(DATASHEET!D41=0,"",DATASHEET!D41)</f>
        <v>18</v>
      </c>
      <c r="F40" s="6" t="str">
        <f>IF(DATASHEET!E41=0,"",DATASHEET!E41)</f>
        <v>WRC</v>
      </c>
      <c r="G40" s="9">
        <f>IF(DATASHEET!F41=0,"",DATASHEET!F41)</f>
        <v>42101</v>
      </c>
      <c r="H40" s="6">
        <f>IF(DATASHEET!G41=0,"",DATASHEET!G41)</f>
        <v>23.876000000000001</v>
      </c>
      <c r="I40" s="6">
        <f>IF(DATASHEET!H41=0,"",DATASHEET!H41)</f>
        <v>2.794</v>
      </c>
      <c r="J40" s="9">
        <f>IF(DATASHEET!I41=0,"",DATASHEET!I41)</f>
        <v>42117</v>
      </c>
      <c r="K40" s="6" t="str">
        <f>IF(DATASHEET!J41=0,"",DATASHEET!J41)</f>
        <v/>
      </c>
      <c r="L40" s="6" t="str">
        <f>IF(DATASHEET!K41=0,"",DATASHEET!K41)</f>
        <v/>
      </c>
      <c r="M40" s="6" t="str">
        <f>IF(DATASHEET!L41=0,"",DATASHEET!L41)</f>
        <v/>
      </c>
      <c r="N40" s="10">
        <f t="shared" si="14"/>
        <v>16</v>
      </c>
      <c r="O40" s="8">
        <f t="shared" si="1"/>
        <v>23.876000000000001</v>
      </c>
      <c r="P40" s="8">
        <f t="shared" si="2"/>
        <v>0</v>
      </c>
      <c r="Q40" s="8">
        <v>1</v>
      </c>
      <c r="R40" s="8">
        <f t="shared" si="3"/>
        <v>0</v>
      </c>
      <c r="S40" s="8">
        <f t="shared" si="4"/>
        <v>0</v>
      </c>
      <c r="T40" s="9">
        <f>IF(DATASHEET!M41=0,"",DATASHEET!M41)</f>
        <v>42157</v>
      </c>
      <c r="U40" s="6" t="str">
        <f>IF(DATASHEET!N41=0,"",DATASHEET!N41)</f>
        <v/>
      </c>
      <c r="V40" s="6" t="str">
        <f>IF(DATASHEET!O41=0,"",DATASHEET!O41)</f>
        <v/>
      </c>
      <c r="W40" s="6">
        <f>IF(DATASHEET!Q41=0,"",DATASHEET!Q41)</f>
        <v>30.226000000000003</v>
      </c>
      <c r="X40" s="10">
        <f t="shared" si="5"/>
        <v>56</v>
      </c>
      <c r="Y40" s="8">
        <f t="shared" si="6"/>
        <v>30.226000000000003</v>
      </c>
      <c r="Z40" s="8">
        <f t="shared" si="7"/>
        <v>0</v>
      </c>
      <c r="AA40" s="8">
        <v>1</v>
      </c>
      <c r="AB40" s="8">
        <f t="shared" si="8"/>
        <v>0</v>
      </c>
      <c r="AC40" s="8">
        <f t="shared" si="9"/>
        <v>0</v>
      </c>
      <c r="AD40" s="9">
        <f>IF(DATASHEET!R41=0,"",DATASHEET!R41)</f>
        <v>42233</v>
      </c>
      <c r="AE40" s="6" t="str">
        <f>IF(DATASHEET!S41=0,"",DATASHEET!S41)</f>
        <v/>
      </c>
      <c r="AF40" s="6" t="str">
        <f>IF(DATASHEET!T41=0,"",DATASHEET!T41)</f>
        <v>Y</v>
      </c>
      <c r="AG40" s="6">
        <f>IF(DATASHEET!V41=0,"",DATASHEET!V41)</f>
        <v>33</v>
      </c>
      <c r="AH40" s="67">
        <f t="shared" si="15"/>
        <v>132</v>
      </c>
      <c r="AI40" s="67">
        <f t="shared" si="16"/>
        <v>33</v>
      </c>
      <c r="AJ40" s="67">
        <f t="shared" si="17"/>
        <v>0</v>
      </c>
      <c r="AK40" s="67">
        <v>1</v>
      </c>
      <c r="AL40" s="67">
        <f t="shared" si="18"/>
        <v>0</v>
      </c>
      <c r="AM40" s="67">
        <f t="shared" si="19"/>
        <v>1</v>
      </c>
      <c r="AN40" s="6" t="str">
        <f>IF(DATASHEET!X41=0,"",DATASHEET!X41)</f>
        <v/>
      </c>
      <c r="AO40" s="6" t="str">
        <f>IF(DATASHEET!Y41=0,"",DATASHEET!Y41)</f>
        <v/>
      </c>
      <c r="AP40" s="6" t="str">
        <f>IF(DATASHEET!Z41=0,"",DATASHEET!Z41)</f>
        <v/>
      </c>
      <c r="AQ40" s="6" t="str">
        <f>IF(DATASHEET!AA41=0,"",DATASHEET!AA41)</f>
        <v/>
      </c>
      <c r="AR40" s="6" t="str">
        <f>IF(DATASHEET!AB41=0,"",DATASHEET!AB41)</f>
        <v/>
      </c>
      <c r="AS40" s="6" t="str">
        <f>IF(DATASHEET!AC41=0,"",DATASHEET!AC41)</f>
        <v/>
      </c>
      <c r="AT40" s="6" t="str">
        <f>IF(DATASHEET!AD41=0,"",DATASHEET!AD41)</f>
        <v/>
      </c>
      <c r="AU40" s="6" t="str">
        <f>IF(DATASHEET!AE41=0,"",DATASHEET!AE41)</f>
        <v/>
      </c>
    </row>
    <row r="41" spans="1:47" ht="15" customHeight="1">
      <c r="A41" s="6" t="str">
        <f>IF(DATASHEET!A42=0,"",DATASHEET!A42)</f>
        <v>HUMANN RESOURCES 2010</v>
      </c>
      <c r="B41" s="6" t="str">
        <f>IF(DATASHEET!B42=0,"",DATASHEET!B42)</f>
        <v>B</v>
      </c>
      <c r="C41" s="6" t="str">
        <f>IF(DATASHEET!C42=0,"",DATASHEET!C42)</f>
        <v>PLANTSKYDD</v>
      </c>
      <c r="D41" s="8" t="str">
        <f t="shared" si="0"/>
        <v>PLANTSKYDD</v>
      </c>
      <c r="E41" s="6">
        <f>IF(DATASHEET!D42=0,"",DATASHEET!D42)</f>
        <v>19</v>
      </c>
      <c r="F41" s="6" t="str">
        <f>IF(DATASHEET!E42=0,"",DATASHEET!E42)</f>
        <v>WRC</v>
      </c>
      <c r="G41" s="9">
        <f>IF(DATASHEET!F42=0,"",DATASHEET!F42)</f>
        <v>42101</v>
      </c>
      <c r="H41" s="6">
        <f>IF(DATASHEET!G42=0,"",DATASHEET!G42)</f>
        <v>38.1</v>
      </c>
      <c r="I41" s="6">
        <f>IF(DATASHEET!H42=0,"",DATASHEET!H42)</f>
        <v>2.54</v>
      </c>
      <c r="J41" s="9">
        <f>IF(DATASHEET!I42=0,"",DATASHEET!I42)</f>
        <v>42117</v>
      </c>
      <c r="K41" s="6" t="str">
        <f>IF(DATASHEET!J42=0,"",DATASHEET!J42)</f>
        <v/>
      </c>
      <c r="L41" s="6" t="str">
        <f>IF(DATASHEET!K42=0,"",DATASHEET!K42)</f>
        <v/>
      </c>
      <c r="M41" s="6" t="str">
        <f>IF(DATASHEET!L42=0,"",DATASHEET!L42)</f>
        <v/>
      </c>
      <c r="N41" s="10">
        <f t="shared" si="14"/>
        <v>16</v>
      </c>
      <c r="O41" s="8">
        <f t="shared" si="1"/>
        <v>38.1</v>
      </c>
      <c r="P41" s="8">
        <f t="shared" si="2"/>
        <v>0</v>
      </c>
      <c r="Q41" s="8">
        <v>1</v>
      </c>
      <c r="R41" s="8">
        <f t="shared" si="3"/>
        <v>0</v>
      </c>
      <c r="S41" s="8">
        <f t="shared" si="4"/>
        <v>0</v>
      </c>
      <c r="T41" s="9">
        <f>IF(DATASHEET!M42=0,"",DATASHEET!M42)</f>
        <v>42157</v>
      </c>
      <c r="U41" s="6" t="str">
        <f>IF(DATASHEET!N42=0,"",DATASHEET!N42)</f>
        <v/>
      </c>
      <c r="V41" s="6" t="str">
        <f>IF(DATASHEET!O42=0,"",DATASHEET!O42)</f>
        <v/>
      </c>
      <c r="W41" s="6">
        <f>IF(DATASHEET!Q42=0,"",DATASHEET!Q42)</f>
        <v>45.974000000000004</v>
      </c>
      <c r="X41" s="10">
        <f t="shared" si="5"/>
        <v>56</v>
      </c>
      <c r="Y41" s="8">
        <f t="shared" si="6"/>
        <v>45.974000000000004</v>
      </c>
      <c r="Z41" s="8">
        <f t="shared" si="7"/>
        <v>0</v>
      </c>
      <c r="AA41" s="8">
        <v>1</v>
      </c>
      <c r="AB41" s="8">
        <f t="shared" si="8"/>
        <v>0</v>
      </c>
      <c r="AC41" s="8">
        <f t="shared" si="9"/>
        <v>0</v>
      </c>
      <c r="AD41" s="9">
        <f>IF(DATASHEET!R42=0,"",DATASHEET!R42)</f>
        <v>42233</v>
      </c>
      <c r="AE41" s="6" t="str">
        <f>IF(DATASHEET!S42=0,"",DATASHEET!S42)</f>
        <v/>
      </c>
      <c r="AF41" s="6" t="str">
        <f>IF(DATASHEET!T42=0,"",DATASHEET!T42)</f>
        <v>Y</v>
      </c>
      <c r="AG41" s="6">
        <f>IF(DATASHEET!V42=0,"",DATASHEET!V42)</f>
        <v>46</v>
      </c>
      <c r="AH41" s="67">
        <f t="shared" si="15"/>
        <v>132</v>
      </c>
      <c r="AI41" s="67">
        <f t="shared" si="16"/>
        <v>46</v>
      </c>
      <c r="AJ41" s="67">
        <f t="shared" si="17"/>
        <v>0</v>
      </c>
      <c r="AK41" s="67">
        <v>1</v>
      </c>
      <c r="AL41" s="67">
        <f t="shared" si="18"/>
        <v>0</v>
      </c>
      <c r="AM41" s="67">
        <f t="shared" si="19"/>
        <v>1</v>
      </c>
      <c r="AN41" s="6" t="str">
        <f>IF(DATASHEET!X42=0,"",DATASHEET!X42)</f>
        <v/>
      </c>
      <c r="AO41" s="6" t="str">
        <f>IF(DATASHEET!Y42=0,"",DATASHEET!Y42)</f>
        <v/>
      </c>
      <c r="AP41" s="6" t="str">
        <f>IF(DATASHEET!Z42=0,"",DATASHEET!Z42)</f>
        <v/>
      </c>
      <c r="AQ41" s="6" t="str">
        <f>IF(DATASHEET!AA42=0,"",DATASHEET!AA42)</f>
        <v/>
      </c>
      <c r="AR41" s="6" t="str">
        <f>IF(DATASHEET!AB42=0,"",DATASHEET!AB42)</f>
        <v/>
      </c>
      <c r="AS41" s="6" t="str">
        <f>IF(DATASHEET!AC42=0,"",DATASHEET!AC42)</f>
        <v/>
      </c>
      <c r="AT41" s="6" t="str">
        <f>IF(DATASHEET!AD42=0,"",DATASHEET!AD42)</f>
        <v/>
      </c>
      <c r="AU41" s="6" t="str">
        <f>IF(DATASHEET!AE42=0,"",DATASHEET!AE42)</f>
        <v/>
      </c>
    </row>
    <row r="42" spans="1:47" ht="15" customHeight="1">
      <c r="A42" s="6" t="str">
        <f>IF(DATASHEET!A43=0,"",DATASHEET!A43)</f>
        <v>HUMANN RESOURCES 2010</v>
      </c>
      <c r="B42" s="6" t="str">
        <f>IF(DATASHEET!B43=0,"",DATASHEET!B43)</f>
        <v>B</v>
      </c>
      <c r="C42" s="6" t="str">
        <f>IF(DATASHEET!C43=0,"",DATASHEET!C43)</f>
        <v>PLANTSKYDD</v>
      </c>
      <c r="D42" s="8" t="str">
        <f t="shared" si="0"/>
        <v>PLANTSKYDD</v>
      </c>
      <c r="E42" s="6">
        <f>IF(DATASHEET!D43=0,"",DATASHEET!D43)</f>
        <v>20</v>
      </c>
      <c r="F42" s="6" t="str">
        <f>IF(DATASHEET!E43=0,"",DATASHEET!E43)</f>
        <v>WRC</v>
      </c>
      <c r="G42" s="9">
        <f>IF(DATASHEET!F43=0,"",DATASHEET!F43)</f>
        <v>42101</v>
      </c>
      <c r="H42" s="6">
        <f>IF(DATASHEET!G43=0,"",DATASHEET!G43)</f>
        <v>30.48</v>
      </c>
      <c r="I42" s="6">
        <f>IF(DATASHEET!H43=0,"",DATASHEET!H43)</f>
        <v>3.8099999999999996</v>
      </c>
      <c r="J42" s="9">
        <f>IF(DATASHEET!I43=0,"",DATASHEET!I43)</f>
        <v>42117</v>
      </c>
      <c r="K42" s="6" t="str">
        <f>IF(DATASHEET!J43=0,"",DATASHEET!J43)</f>
        <v/>
      </c>
      <c r="L42" s="6" t="str">
        <f>IF(DATASHEET!K43=0,"",DATASHEET!K43)</f>
        <v/>
      </c>
      <c r="M42" s="6" t="str">
        <f>IF(DATASHEET!L43=0,"",DATASHEET!L43)</f>
        <v/>
      </c>
      <c r="N42" s="10">
        <f t="shared" si="14"/>
        <v>16</v>
      </c>
      <c r="O42" s="8">
        <f t="shared" si="1"/>
        <v>30.48</v>
      </c>
      <c r="P42" s="8">
        <f t="shared" si="2"/>
        <v>0</v>
      </c>
      <c r="Q42" s="8">
        <v>1</v>
      </c>
      <c r="R42" s="8">
        <f t="shared" si="3"/>
        <v>0</v>
      </c>
      <c r="S42" s="8">
        <f t="shared" si="4"/>
        <v>0</v>
      </c>
      <c r="T42" s="9">
        <f>IF(DATASHEET!M43=0,"",DATASHEET!M43)</f>
        <v>42157</v>
      </c>
      <c r="U42" s="6" t="str">
        <f>IF(DATASHEET!N43=0,"",DATASHEET!N43)</f>
        <v/>
      </c>
      <c r="V42" s="6" t="str">
        <f>IF(DATASHEET!O43=0,"",DATASHEET!O43)</f>
        <v/>
      </c>
      <c r="W42" s="6">
        <f>IF(DATASHEET!Q43=0,"",DATASHEET!Q43)</f>
        <v>36.322000000000003</v>
      </c>
      <c r="X42" s="10">
        <f t="shared" si="5"/>
        <v>56</v>
      </c>
      <c r="Y42" s="8">
        <f t="shared" si="6"/>
        <v>36.322000000000003</v>
      </c>
      <c r="Z42" s="8">
        <f t="shared" si="7"/>
        <v>0</v>
      </c>
      <c r="AA42" s="8">
        <v>1</v>
      </c>
      <c r="AB42" s="8">
        <f t="shared" si="8"/>
        <v>0</v>
      </c>
      <c r="AC42" s="8">
        <f t="shared" si="9"/>
        <v>0</v>
      </c>
      <c r="AD42" s="9">
        <f>IF(DATASHEET!R43=0,"",DATASHEET!R43)</f>
        <v>42233</v>
      </c>
      <c r="AE42" s="6" t="str">
        <f>IF(DATASHEET!S43=0,"",DATASHEET!S43)</f>
        <v/>
      </c>
      <c r="AF42" s="6" t="str">
        <f>IF(DATASHEET!T43=0,"",DATASHEET!T43)</f>
        <v>Y</v>
      </c>
      <c r="AG42" s="6">
        <f>IF(DATASHEET!V43=0,"",DATASHEET!V43)</f>
        <v>42</v>
      </c>
      <c r="AH42" s="67">
        <f t="shared" si="15"/>
        <v>132</v>
      </c>
      <c r="AI42" s="67">
        <f t="shared" si="16"/>
        <v>42</v>
      </c>
      <c r="AJ42" s="67">
        <f t="shared" si="17"/>
        <v>0</v>
      </c>
      <c r="AK42" s="67">
        <v>1</v>
      </c>
      <c r="AL42" s="67">
        <f t="shared" si="18"/>
        <v>0</v>
      </c>
      <c r="AM42" s="67">
        <f t="shared" si="19"/>
        <v>1</v>
      </c>
      <c r="AN42" s="6" t="str">
        <f>IF(DATASHEET!X43=0,"",DATASHEET!X43)</f>
        <v/>
      </c>
      <c r="AO42" s="6" t="str">
        <f>IF(DATASHEET!Y43=0,"",DATASHEET!Y43)</f>
        <v/>
      </c>
      <c r="AP42" s="6" t="str">
        <f>IF(DATASHEET!Z43=0,"",DATASHEET!Z43)</f>
        <v/>
      </c>
      <c r="AQ42" s="6" t="str">
        <f>IF(DATASHEET!AA43=0,"",DATASHEET!AA43)</f>
        <v/>
      </c>
      <c r="AR42" s="6" t="str">
        <f>IF(DATASHEET!AB43=0,"",DATASHEET!AB43)</f>
        <v/>
      </c>
      <c r="AS42" s="6" t="str">
        <f>IF(DATASHEET!AC43=0,"",DATASHEET!AC43)</f>
        <v/>
      </c>
      <c r="AT42" s="6" t="str">
        <f>IF(DATASHEET!AD43=0,"",DATASHEET!AD43)</f>
        <v/>
      </c>
      <c r="AU42" s="6" t="str">
        <f>IF(DATASHEET!AE43=0,"",DATASHEET!AE43)</f>
        <v/>
      </c>
    </row>
    <row r="43" spans="1:47" ht="15" customHeight="1">
      <c r="A43" s="6" t="str">
        <f>IF(DATASHEET!A44=0,"",DATASHEET!A44)</f>
        <v>HUMANN RESOURCES 2010</v>
      </c>
      <c r="B43" s="6" t="str">
        <f>IF(DATASHEET!B44=0,"",DATASHEET!B44)</f>
        <v>C</v>
      </c>
      <c r="C43" s="6" t="str">
        <f>IF(DATASHEET!C44=0,"",DATASHEET!C44)</f>
        <v>VEXAR</v>
      </c>
      <c r="D43" s="8" t="str">
        <f t="shared" si="0"/>
        <v>VEXAR</v>
      </c>
      <c r="E43" s="6">
        <f>IF(DATASHEET!D44=0,"",DATASHEET!D44)</f>
        <v>1</v>
      </c>
      <c r="F43" s="6" t="str">
        <f>IF(DATASHEET!E44=0,"",DATASHEET!E44)</f>
        <v>WRC</v>
      </c>
      <c r="G43" s="9">
        <f>IF(DATASHEET!F44=0,"",DATASHEET!F44)</f>
        <v>42101</v>
      </c>
      <c r="H43" s="6">
        <f>IF(DATASHEET!G44=0,"",DATASHEET!G44)</f>
        <v>30.48</v>
      </c>
      <c r="I43" s="6">
        <f>IF(DATASHEET!H44=0,"",DATASHEET!H44)</f>
        <v>3.8099999999999996</v>
      </c>
      <c r="J43" s="9">
        <f>IF(DATASHEET!I44=0,"",DATASHEET!I44)</f>
        <v>42117</v>
      </c>
      <c r="K43" s="6" t="str">
        <f>IF(DATASHEET!J44=0,"",DATASHEET!J44)</f>
        <v/>
      </c>
      <c r="L43" s="6" t="str">
        <f>IF(DATASHEET!K44=0,"",DATASHEET!K44)</f>
        <v/>
      </c>
      <c r="M43" s="6" t="str">
        <f>IF(DATASHEET!L44=0,"",DATASHEET!L44)</f>
        <v/>
      </c>
      <c r="N43" s="10">
        <f t="shared" si="14"/>
        <v>16</v>
      </c>
      <c r="O43" s="8">
        <f t="shared" si="1"/>
        <v>30.48</v>
      </c>
      <c r="P43" s="8">
        <f t="shared" si="2"/>
        <v>0</v>
      </c>
      <c r="Q43" s="8">
        <v>1</v>
      </c>
      <c r="R43" s="8">
        <f t="shared" si="3"/>
        <v>0</v>
      </c>
      <c r="S43" s="8">
        <f t="shared" si="4"/>
        <v>0</v>
      </c>
      <c r="T43" s="9">
        <f>IF(DATASHEET!M44=0,"",DATASHEET!M44)</f>
        <v>42157</v>
      </c>
      <c r="U43" s="6" t="str">
        <f>IF(DATASHEET!N44=0,"",DATASHEET!N44)</f>
        <v/>
      </c>
      <c r="V43" s="6" t="str">
        <f>IF(DATASHEET!O44=0,"",DATASHEET!O44)</f>
        <v/>
      </c>
      <c r="W43" s="6">
        <f>IF(DATASHEET!Q44=0,"",DATASHEET!Q44)</f>
        <v>40.64</v>
      </c>
      <c r="X43" s="10">
        <f t="shared" si="5"/>
        <v>56</v>
      </c>
      <c r="Y43" s="8">
        <f t="shared" si="6"/>
        <v>40.64</v>
      </c>
      <c r="Z43" s="8">
        <f t="shared" si="7"/>
        <v>0</v>
      </c>
      <c r="AA43" s="8">
        <v>1</v>
      </c>
      <c r="AB43" s="8">
        <f t="shared" si="8"/>
        <v>0</v>
      </c>
      <c r="AC43" s="8">
        <f t="shared" si="9"/>
        <v>0</v>
      </c>
      <c r="AD43" s="9">
        <f>IF(DATASHEET!R44=0,"",DATASHEET!R44)</f>
        <v>42233</v>
      </c>
      <c r="AE43" s="6" t="str">
        <f>IF(DATASHEET!S44=0,"",DATASHEET!S44)</f>
        <v/>
      </c>
      <c r="AF43" s="6" t="str">
        <f>IF(DATASHEET!T44=0,"",DATASHEET!T44)</f>
        <v>Y</v>
      </c>
      <c r="AG43" s="6">
        <f>IF(DATASHEET!V44=0,"",DATASHEET!V44)</f>
        <v>45</v>
      </c>
      <c r="AH43" s="67">
        <f t="shared" si="15"/>
        <v>132</v>
      </c>
      <c r="AI43" s="67">
        <f t="shared" si="16"/>
        <v>45</v>
      </c>
      <c r="AJ43" s="67">
        <f t="shared" si="17"/>
        <v>0</v>
      </c>
      <c r="AK43" s="67">
        <v>1</v>
      </c>
      <c r="AL43" s="67">
        <f t="shared" si="18"/>
        <v>0</v>
      </c>
      <c r="AM43" s="67">
        <f t="shared" si="19"/>
        <v>1</v>
      </c>
      <c r="AN43" s="6" t="str">
        <f>IF(DATASHEET!X44=0,"",DATASHEET!X44)</f>
        <v/>
      </c>
      <c r="AO43" s="6" t="str">
        <f>IF(DATASHEET!Y44=0,"",DATASHEET!Y44)</f>
        <v/>
      </c>
      <c r="AP43" s="6" t="str">
        <f>IF(DATASHEET!Z44=0,"",DATASHEET!Z44)</f>
        <v/>
      </c>
      <c r="AQ43" s="6" t="str">
        <f>IF(DATASHEET!AA44=0,"",DATASHEET!AA44)</f>
        <v/>
      </c>
      <c r="AR43" s="6" t="str">
        <f>IF(DATASHEET!AB44=0,"",DATASHEET!AB44)</f>
        <v/>
      </c>
      <c r="AS43" s="6" t="str">
        <f>IF(DATASHEET!AC44=0,"",DATASHEET!AC44)</f>
        <v/>
      </c>
      <c r="AT43" s="6" t="str">
        <f>IF(DATASHEET!AD44=0,"",DATASHEET!AD44)</f>
        <v/>
      </c>
      <c r="AU43" s="6" t="str">
        <f>IF(DATASHEET!AE44=0,"",DATASHEET!AE44)</f>
        <v/>
      </c>
    </row>
    <row r="44" spans="1:47" ht="15" customHeight="1">
      <c r="A44" s="6" t="str">
        <f>IF(DATASHEET!A45=0,"",DATASHEET!A45)</f>
        <v>HUMANN RESOURCES 2010</v>
      </c>
      <c r="B44" s="6" t="str">
        <f>IF(DATASHEET!B45=0,"",DATASHEET!B45)</f>
        <v>C</v>
      </c>
      <c r="C44" s="6" t="str">
        <f>IF(DATASHEET!C45=0,"",DATASHEET!C45)</f>
        <v>VEXAR</v>
      </c>
      <c r="D44" s="8" t="str">
        <f t="shared" si="0"/>
        <v>VEXAR</v>
      </c>
      <c r="E44" s="6">
        <f>IF(DATASHEET!D45=0,"",DATASHEET!D45)</f>
        <v>2</v>
      </c>
      <c r="F44" s="6" t="str">
        <f>IF(DATASHEET!E45=0,"",DATASHEET!E45)</f>
        <v>WRC</v>
      </c>
      <c r="G44" s="9">
        <f>IF(DATASHEET!F45=0,"",DATASHEET!F45)</f>
        <v>42101</v>
      </c>
      <c r="H44" s="6">
        <f>IF(DATASHEET!G45=0,"",DATASHEET!G45)</f>
        <v>28.956000000000003</v>
      </c>
      <c r="I44" s="6">
        <f>IF(DATASHEET!H45=0,"",DATASHEET!H45)</f>
        <v>4.0640000000000001</v>
      </c>
      <c r="J44" s="9">
        <f>IF(DATASHEET!I45=0,"",DATASHEET!I45)</f>
        <v>42117</v>
      </c>
      <c r="K44" s="6" t="str">
        <f>IF(DATASHEET!J45=0,"",DATASHEET!J45)</f>
        <v/>
      </c>
      <c r="L44" s="6" t="str">
        <f>IF(DATASHEET!K45=0,"",DATASHEET!K45)</f>
        <v/>
      </c>
      <c r="M44" s="6" t="str">
        <f>IF(DATASHEET!L45=0,"",DATASHEET!L45)</f>
        <v/>
      </c>
      <c r="N44" s="10">
        <f t="shared" si="14"/>
        <v>16</v>
      </c>
      <c r="O44" s="8">
        <f t="shared" si="1"/>
        <v>28.956000000000003</v>
      </c>
      <c r="P44" s="8">
        <f t="shared" si="2"/>
        <v>0</v>
      </c>
      <c r="Q44" s="8">
        <v>1</v>
      </c>
      <c r="R44" s="8">
        <f t="shared" si="3"/>
        <v>0</v>
      </c>
      <c r="S44" s="8">
        <f t="shared" si="4"/>
        <v>0</v>
      </c>
      <c r="T44" s="9">
        <f>IF(DATASHEET!M45=0,"",DATASHEET!M45)</f>
        <v>42157</v>
      </c>
      <c r="U44" s="6" t="str">
        <f>IF(DATASHEET!N45=0,"",DATASHEET!N45)</f>
        <v/>
      </c>
      <c r="V44" s="6" t="str">
        <f>IF(DATASHEET!O45=0,"",DATASHEET!O45)</f>
        <v/>
      </c>
      <c r="W44" s="6">
        <f>IF(DATASHEET!Q45=0,"",DATASHEET!Q45)</f>
        <v>37.846000000000004</v>
      </c>
      <c r="X44" s="10">
        <f t="shared" si="5"/>
        <v>56</v>
      </c>
      <c r="Y44" s="8">
        <f t="shared" si="6"/>
        <v>37.846000000000004</v>
      </c>
      <c r="Z44" s="8">
        <f t="shared" si="7"/>
        <v>0</v>
      </c>
      <c r="AA44" s="8">
        <v>1</v>
      </c>
      <c r="AB44" s="8">
        <f t="shared" si="8"/>
        <v>0</v>
      </c>
      <c r="AC44" s="8">
        <f t="shared" si="9"/>
        <v>0</v>
      </c>
      <c r="AD44" s="9">
        <f>IF(DATASHEET!R45=0,"",DATASHEET!R45)</f>
        <v>42233</v>
      </c>
      <c r="AE44" s="6" t="str">
        <f>IF(DATASHEET!S45=0,"",DATASHEET!S45)</f>
        <v/>
      </c>
      <c r="AF44" s="6" t="str">
        <f>IF(DATASHEET!T45=0,"",DATASHEET!T45)</f>
        <v>Y</v>
      </c>
      <c r="AG44" s="6">
        <f>IF(DATASHEET!V45=0,"",DATASHEET!V45)</f>
        <v>41</v>
      </c>
      <c r="AH44" s="67">
        <f t="shared" si="15"/>
        <v>132</v>
      </c>
      <c r="AI44" s="67">
        <f t="shared" si="16"/>
        <v>41</v>
      </c>
      <c r="AJ44" s="67">
        <f t="shared" si="17"/>
        <v>0</v>
      </c>
      <c r="AK44" s="67">
        <v>1</v>
      </c>
      <c r="AL44" s="67">
        <f t="shared" si="18"/>
        <v>0</v>
      </c>
      <c r="AM44" s="67">
        <f t="shared" si="19"/>
        <v>1</v>
      </c>
      <c r="AN44" s="6" t="str">
        <f>IF(DATASHEET!X45=0,"",DATASHEET!X45)</f>
        <v/>
      </c>
      <c r="AO44" s="6" t="str">
        <f>IF(DATASHEET!Y45=0,"",DATASHEET!Y45)</f>
        <v/>
      </c>
      <c r="AP44" s="6" t="str">
        <f>IF(DATASHEET!Z45=0,"",DATASHEET!Z45)</f>
        <v/>
      </c>
      <c r="AQ44" s="6" t="str">
        <f>IF(DATASHEET!AA45=0,"",DATASHEET!AA45)</f>
        <v/>
      </c>
      <c r="AR44" s="6" t="str">
        <f>IF(DATASHEET!AB45=0,"",DATASHEET!AB45)</f>
        <v/>
      </c>
      <c r="AS44" s="6" t="str">
        <f>IF(DATASHEET!AC45=0,"",DATASHEET!AC45)</f>
        <v/>
      </c>
      <c r="AT44" s="6" t="str">
        <f>IF(DATASHEET!AD45=0,"",DATASHEET!AD45)</f>
        <v/>
      </c>
      <c r="AU44" s="6" t="str">
        <f>IF(DATASHEET!AE45=0,"",DATASHEET!AE45)</f>
        <v/>
      </c>
    </row>
    <row r="45" spans="1:47" ht="15" customHeight="1">
      <c r="A45" s="6" t="str">
        <f>IF(DATASHEET!A46=0,"",DATASHEET!A46)</f>
        <v>HUMANN RESOURCES 2010</v>
      </c>
      <c r="B45" s="6" t="str">
        <f>IF(DATASHEET!B46=0,"",DATASHEET!B46)</f>
        <v>C</v>
      </c>
      <c r="C45" s="6" t="str">
        <f>IF(DATASHEET!C46=0,"",DATASHEET!C46)</f>
        <v>VEXAR</v>
      </c>
      <c r="D45" s="8" t="str">
        <f t="shared" si="0"/>
        <v>VEXAR</v>
      </c>
      <c r="E45" s="6">
        <f>IF(DATASHEET!D46=0,"",DATASHEET!D46)</f>
        <v>3</v>
      </c>
      <c r="F45" s="6" t="str">
        <f>IF(DATASHEET!E46=0,"",DATASHEET!E46)</f>
        <v>WRC</v>
      </c>
      <c r="G45" s="9">
        <f>IF(DATASHEET!F46=0,"",DATASHEET!F46)</f>
        <v>42101</v>
      </c>
      <c r="H45" s="6">
        <f>IF(DATASHEET!G46=0,"",DATASHEET!G46)</f>
        <v>31.496000000000002</v>
      </c>
      <c r="I45" s="6">
        <f>IF(DATASHEET!H46=0,"",DATASHEET!H46)</f>
        <v>3.0479999999999996</v>
      </c>
      <c r="J45" s="9">
        <f>IF(DATASHEET!I46=0,"",DATASHEET!I46)</f>
        <v>42117</v>
      </c>
      <c r="K45" s="6" t="str">
        <f>IF(DATASHEET!J46=0,"",DATASHEET!J46)</f>
        <v/>
      </c>
      <c r="L45" s="6" t="str">
        <f>IF(DATASHEET!K46=0,"",DATASHEET!K46)</f>
        <v/>
      </c>
      <c r="M45" s="6" t="str">
        <f>IF(DATASHEET!L46=0,"",DATASHEET!L46)</f>
        <v/>
      </c>
      <c r="N45" s="10">
        <f t="shared" si="14"/>
        <v>16</v>
      </c>
      <c r="O45" s="8">
        <f t="shared" si="1"/>
        <v>31.496000000000002</v>
      </c>
      <c r="P45" s="8">
        <f t="shared" si="2"/>
        <v>0</v>
      </c>
      <c r="Q45" s="8">
        <v>1</v>
      </c>
      <c r="R45" s="8">
        <f t="shared" si="3"/>
        <v>0</v>
      </c>
      <c r="S45" s="8">
        <f t="shared" si="4"/>
        <v>0</v>
      </c>
      <c r="T45" s="9">
        <f>IF(DATASHEET!M46=0,"",DATASHEET!M46)</f>
        <v>42157</v>
      </c>
      <c r="U45" s="6" t="str">
        <f>IF(DATASHEET!N46=0,"",DATASHEET!N46)</f>
        <v/>
      </c>
      <c r="V45" s="6" t="str">
        <f>IF(DATASHEET!O46=0,"",DATASHEET!O46)</f>
        <v/>
      </c>
      <c r="W45" s="6">
        <f>IF(DATASHEET!Q46=0,"",DATASHEET!Q46)</f>
        <v>42.164000000000001</v>
      </c>
      <c r="X45" s="10">
        <f t="shared" si="5"/>
        <v>56</v>
      </c>
      <c r="Y45" s="8">
        <f t="shared" si="6"/>
        <v>42.164000000000001</v>
      </c>
      <c r="Z45" s="8">
        <f t="shared" si="7"/>
        <v>0</v>
      </c>
      <c r="AA45" s="8">
        <v>1</v>
      </c>
      <c r="AB45" s="8">
        <f t="shared" si="8"/>
        <v>0</v>
      </c>
      <c r="AC45" s="8">
        <f t="shared" si="9"/>
        <v>0</v>
      </c>
      <c r="AD45" s="9">
        <f>IF(DATASHEET!R46=0,"",DATASHEET!R46)</f>
        <v>42233</v>
      </c>
      <c r="AE45" s="6" t="str">
        <f>IF(DATASHEET!S46=0,"",DATASHEET!S46)</f>
        <v/>
      </c>
      <c r="AF45" s="6" t="str">
        <f>IF(DATASHEET!T46=0,"",DATASHEET!T46)</f>
        <v>Y</v>
      </c>
      <c r="AG45" s="6">
        <f>IF(DATASHEET!V46=0,"",DATASHEET!V46)</f>
        <v>50</v>
      </c>
      <c r="AH45" s="67">
        <f t="shared" si="15"/>
        <v>132</v>
      </c>
      <c r="AI45" s="67">
        <f t="shared" si="16"/>
        <v>50</v>
      </c>
      <c r="AJ45" s="67">
        <f t="shared" si="17"/>
        <v>0</v>
      </c>
      <c r="AK45" s="67">
        <v>1</v>
      </c>
      <c r="AL45" s="67">
        <f t="shared" si="18"/>
        <v>0</v>
      </c>
      <c r="AM45" s="67">
        <f t="shared" si="19"/>
        <v>1</v>
      </c>
      <c r="AN45" s="6" t="str">
        <f>IF(DATASHEET!X46=0,"",DATASHEET!X46)</f>
        <v/>
      </c>
      <c r="AO45" s="6" t="str">
        <f>IF(DATASHEET!Y46=0,"",DATASHEET!Y46)</f>
        <v/>
      </c>
      <c r="AP45" s="6" t="str">
        <f>IF(DATASHEET!Z46=0,"",DATASHEET!Z46)</f>
        <v/>
      </c>
      <c r="AQ45" s="6" t="str">
        <f>IF(DATASHEET!AA46=0,"",DATASHEET!AA46)</f>
        <v/>
      </c>
      <c r="AR45" s="6" t="str">
        <f>IF(DATASHEET!AB46=0,"",DATASHEET!AB46)</f>
        <v/>
      </c>
      <c r="AS45" s="6" t="str">
        <f>IF(DATASHEET!AC46=0,"",DATASHEET!AC46)</f>
        <v/>
      </c>
      <c r="AT45" s="6" t="str">
        <f>IF(DATASHEET!AD46=0,"",DATASHEET!AD46)</f>
        <v/>
      </c>
      <c r="AU45" s="6" t="str">
        <f>IF(DATASHEET!AE46=0,"",DATASHEET!AE46)</f>
        <v/>
      </c>
    </row>
    <row r="46" spans="1:47" ht="15" customHeight="1">
      <c r="A46" s="6" t="str">
        <f>IF(DATASHEET!A47=0,"",DATASHEET!A47)</f>
        <v>HUMANN RESOURCES 2010</v>
      </c>
      <c r="B46" s="6" t="str">
        <f>IF(DATASHEET!B47=0,"",DATASHEET!B47)</f>
        <v>C</v>
      </c>
      <c r="C46" s="6" t="str">
        <f>IF(DATASHEET!C47=0,"",DATASHEET!C47)</f>
        <v>VEXAR</v>
      </c>
      <c r="D46" s="8" t="str">
        <f t="shared" si="0"/>
        <v>VEXAR</v>
      </c>
      <c r="E46" s="6">
        <f>IF(DATASHEET!D47=0,"",DATASHEET!D47)</f>
        <v>4</v>
      </c>
      <c r="F46" s="6" t="str">
        <f>IF(DATASHEET!E47=0,"",DATASHEET!E47)</f>
        <v>WRC</v>
      </c>
      <c r="G46" s="9">
        <f>IF(DATASHEET!F47=0,"",DATASHEET!F47)</f>
        <v>42101</v>
      </c>
      <c r="H46" s="6">
        <f>IF(DATASHEET!G47=0,"",DATASHEET!G47)</f>
        <v>18.541999999999998</v>
      </c>
      <c r="I46" s="6">
        <f>IF(DATASHEET!H47=0,"",DATASHEET!H47)</f>
        <v>3.0479999999999996</v>
      </c>
      <c r="J46" s="9">
        <f>IF(DATASHEET!I47=0,"",DATASHEET!I47)</f>
        <v>42117</v>
      </c>
      <c r="K46" s="6" t="str">
        <f>IF(DATASHEET!J47=0,"",DATASHEET!J47)</f>
        <v/>
      </c>
      <c r="L46" s="6" t="str">
        <f>IF(DATASHEET!K47=0,"",DATASHEET!K47)</f>
        <v/>
      </c>
      <c r="M46" s="6" t="str">
        <f>IF(DATASHEET!L47=0,"",DATASHEET!L47)</f>
        <v/>
      </c>
      <c r="N46" s="10">
        <f t="shared" si="14"/>
        <v>16</v>
      </c>
      <c r="O46" s="8">
        <f t="shared" si="1"/>
        <v>18.541999999999998</v>
      </c>
      <c r="P46" s="8">
        <f t="shared" si="2"/>
        <v>0</v>
      </c>
      <c r="Q46" s="8">
        <v>1</v>
      </c>
      <c r="R46" s="8">
        <f t="shared" si="3"/>
        <v>0</v>
      </c>
      <c r="S46" s="8">
        <f t="shared" si="4"/>
        <v>0</v>
      </c>
      <c r="T46" s="9">
        <f>IF(DATASHEET!M47=0,"",DATASHEET!M47)</f>
        <v>42157</v>
      </c>
      <c r="U46" s="6" t="str">
        <f>IF(DATASHEET!N47=0,"",DATASHEET!N47)</f>
        <v/>
      </c>
      <c r="V46" s="6" t="str">
        <f>IF(DATASHEET!O47=0,"",DATASHEET!O47)</f>
        <v/>
      </c>
      <c r="W46" s="6">
        <f>IF(DATASHEET!Q47=0,"",DATASHEET!Q47)</f>
        <v>24.13</v>
      </c>
      <c r="X46" s="10">
        <f t="shared" si="5"/>
        <v>56</v>
      </c>
      <c r="Y46" s="8">
        <f t="shared" si="6"/>
        <v>24.13</v>
      </c>
      <c r="Z46" s="8">
        <f t="shared" si="7"/>
        <v>0</v>
      </c>
      <c r="AA46" s="8">
        <v>1</v>
      </c>
      <c r="AB46" s="8">
        <f t="shared" si="8"/>
        <v>0</v>
      </c>
      <c r="AC46" s="8">
        <f t="shared" si="9"/>
        <v>0</v>
      </c>
      <c r="AD46" s="9">
        <f>IF(DATASHEET!R47=0,"",DATASHEET!R47)</f>
        <v>42233</v>
      </c>
      <c r="AE46" s="6" t="str">
        <f>IF(DATASHEET!S47=0,"",DATASHEET!S47)</f>
        <v/>
      </c>
      <c r="AF46" s="6" t="str">
        <f>IF(DATASHEET!T47=0,"",DATASHEET!T47)</f>
        <v>Y</v>
      </c>
      <c r="AG46" s="6">
        <f>IF(DATASHEET!V47=0,"",DATASHEET!V47)</f>
        <v>26</v>
      </c>
      <c r="AH46" s="67">
        <f t="shared" si="15"/>
        <v>132</v>
      </c>
      <c r="AI46" s="67">
        <f t="shared" si="16"/>
        <v>26</v>
      </c>
      <c r="AJ46" s="67">
        <f t="shared" si="17"/>
        <v>0</v>
      </c>
      <c r="AK46" s="67">
        <v>1</v>
      </c>
      <c r="AL46" s="67">
        <f t="shared" si="18"/>
        <v>0</v>
      </c>
      <c r="AM46" s="67">
        <f t="shared" si="19"/>
        <v>1</v>
      </c>
      <c r="AN46" s="6" t="str">
        <f>IF(DATASHEET!X47=0,"",DATASHEET!X47)</f>
        <v/>
      </c>
      <c r="AO46" s="6" t="str">
        <f>IF(DATASHEET!Y47=0,"",DATASHEET!Y47)</f>
        <v/>
      </c>
      <c r="AP46" s="6" t="str">
        <f>IF(DATASHEET!Z47=0,"",DATASHEET!Z47)</f>
        <v/>
      </c>
      <c r="AQ46" s="6" t="str">
        <f>IF(DATASHEET!AA47=0,"",DATASHEET!AA47)</f>
        <v/>
      </c>
      <c r="AR46" s="6" t="str">
        <f>IF(DATASHEET!AB47=0,"",DATASHEET!AB47)</f>
        <v/>
      </c>
      <c r="AS46" s="6" t="str">
        <f>IF(DATASHEET!AC47=0,"",DATASHEET!AC47)</f>
        <v/>
      </c>
      <c r="AT46" s="6" t="str">
        <f>IF(DATASHEET!AD47=0,"",DATASHEET!AD47)</f>
        <v/>
      </c>
      <c r="AU46" s="6" t="str">
        <f>IF(DATASHEET!AE47=0,"",DATASHEET!AE47)</f>
        <v/>
      </c>
    </row>
    <row r="47" spans="1:47" ht="15" customHeight="1">
      <c r="A47" s="6" t="str">
        <f>IF(DATASHEET!A48=0,"",DATASHEET!A48)</f>
        <v>HUMANN RESOURCES 2010</v>
      </c>
      <c r="B47" s="6" t="str">
        <f>IF(DATASHEET!B48=0,"",DATASHEET!B48)</f>
        <v>C</v>
      </c>
      <c r="C47" s="6" t="str">
        <f>IF(DATASHEET!C48=0,"",DATASHEET!C48)</f>
        <v>VEXAR</v>
      </c>
      <c r="D47" s="8" t="str">
        <f t="shared" si="0"/>
        <v>VEXAR</v>
      </c>
      <c r="E47" s="6">
        <f>IF(DATASHEET!D48=0,"",DATASHEET!D48)</f>
        <v>5</v>
      </c>
      <c r="F47" s="6" t="str">
        <f>IF(DATASHEET!E48=0,"",DATASHEET!E48)</f>
        <v>WRC</v>
      </c>
      <c r="G47" s="9">
        <f>IF(DATASHEET!F48=0,"",DATASHEET!F48)</f>
        <v>42101</v>
      </c>
      <c r="H47" s="6">
        <f>IF(DATASHEET!G48=0,"",DATASHEET!G48)</f>
        <v>28.956000000000003</v>
      </c>
      <c r="I47" s="6">
        <f>IF(DATASHEET!H48=0,"",DATASHEET!H48)</f>
        <v>2.54</v>
      </c>
      <c r="J47" s="9">
        <f>IF(DATASHEET!I48=0,"",DATASHEET!I48)</f>
        <v>42117</v>
      </c>
      <c r="K47" s="6" t="str">
        <f>IF(DATASHEET!J48=0,"",DATASHEET!J48)</f>
        <v/>
      </c>
      <c r="L47" s="6" t="str">
        <f>IF(DATASHEET!K48=0,"",DATASHEET!K48)</f>
        <v/>
      </c>
      <c r="M47" s="6" t="str">
        <f>IF(DATASHEET!L48=0,"",DATASHEET!L48)</f>
        <v/>
      </c>
      <c r="N47" s="10">
        <f t="shared" si="14"/>
        <v>16</v>
      </c>
      <c r="O47" s="8">
        <f t="shared" si="1"/>
        <v>28.956000000000003</v>
      </c>
      <c r="P47" s="8">
        <f t="shared" si="2"/>
        <v>0</v>
      </c>
      <c r="Q47" s="8">
        <v>1</v>
      </c>
      <c r="R47" s="8">
        <f t="shared" si="3"/>
        <v>0</v>
      </c>
      <c r="S47" s="8">
        <f t="shared" si="4"/>
        <v>0</v>
      </c>
      <c r="T47" s="9">
        <f>IF(DATASHEET!M48=0,"",DATASHEET!M48)</f>
        <v>42157</v>
      </c>
      <c r="U47" s="6" t="str">
        <f>IF(DATASHEET!N48=0,"",DATASHEET!N48)</f>
        <v/>
      </c>
      <c r="V47" s="6" t="str">
        <f>IF(DATASHEET!O48=0,"",DATASHEET!O48)</f>
        <v/>
      </c>
      <c r="W47" s="6">
        <f>IF(DATASHEET!Q48=0,"",DATASHEET!Q48)</f>
        <v>41.910000000000004</v>
      </c>
      <c r="X47" s="10">
        <f t="shared" si="5"/>
        <v>56</v>
      </c>
      <c r="Y47" s="8">
        <f t="shared" si="6"/>
        <v>41.910000000000004</v>
      </c>
      <c r="Z47" s="8">
        <f t="shared" si="7"/>
        <v>0</v>
      </c>
      <c r="AA47" s="8">
        <v>1</v>
      </c>
      <c r="AB47" s="8">
        <f t="shared" si="8"/>
        <v>0</v>
      </c>
      <c r="AC47" s="8">
        <f t="shared" si="9"/>
        <v>0</v>
      </c>
      <c r="AD47" s="9">
        <f>IF(DATASHEET!R48=0,"",DATASHEET!R48)</f>
        <v>42233</v>
      </c>
      <c r="AE47" s="6" t="str">
        <f>IF(DATASHEET!S48=0,"",DATASHEET!S48)</f>
        <v/>
      </c>
      <c r="AF47" s="6" t="str">
        <f>IF(DATASHEET!T48=0,"",DATASHEET!T48)</f>
        <v>Y</v>
      </c>
      <c r="AG47" s="6">
        <f>IF(DATASHEET!V48=0,"",DATASHEET!V48)</f>
        <v>42</v>
      </c>
      <c r="AH47" s="67">
        <f t="shared" si="15"/>
        <v>132</v>
      </c>
      <c r="AI47" s="67">
        <f t="shared" si="16"/>
        <v>42</v>
      </c>
      <c r="AJ47" s="67">
        <f t="shared" si="17"/>
        <v>0</v>
      </c>
      <c r="AK47" s="67">
        <v>1</v>
      </c>
      <c r="AL47" s="67">
        <f t="shared" si="18"/>
        <v>0</v>
      </c>
      <c r="AM47" s="67">
        <f t="shared" si="19"/>
        <v>1</v>
      </c>
      <c r="AN47" s="6" t="str">
        <f>IF(DATASHEET!X48=0,"",DATASHEET!X48)</f>
        <v/>
      </c>
      <c r="AO47" s="6" t="str">
        <f>IF(DATASHEET!Y48=0,"",DATASHEET!Y48)</f>
        <v/>
      </c>
      <c r="AP47" s="6" t="str">
        <f>IF(DATASHEET!Z48=0,"",DATASHEET!Z48)</f>
        <v/>
      </c>
      <c r="AQ47" s="6" t="str">
        <f>IF(DATASHEET!AA48=0,"",DATASHEET!AA48)</f>
        <v/>
      </c>
      <c r="AR47" s="6" t="str">
        <f>IF(DATASHEET!AB48=0,"",DATASHEET!AB48)</f>
        <v/>
      </c>
      <c r="AS47" s="6" t="str">
        <f>IF(DATASHEET!AC48=0,"",DATASHEET!AC48)</f>
        <v/>
      </c>
      <c r="AT47" s="6" t="str">
        <f>IF(DATASHEET!AD48=0,"",DATASHEET!AD48)</f>
        <v/>
      </c>
      <c r="AU47" s="6" t="str">
        <f>IF(DATASHEET!AE48=0,"",DATASHEET!AE48)</f>
        <v/>
      </c>
    </row>
    <row r="48" spans="1:47" ht="15" customHeight="1">
      <c r="A48" s="6" t="str">
        <f>IF(DATASHEET!A49=0,"",DATASHEET!A49)</f>
        <v>HUMANN RESOURCES 2010</v>
      </c>
      <c r="B48" s="6" t="str">
        <f>IF(DATASHEET!B49=0,"",DATASHEET!B49)</f>
        <v>C</v>
      </c>
      <c r="C48" s="6" t="str">
        <f>IF(DATASHEET!C49=0,"",DATASHEET!C49)</f>
        <v>VEXAR</v>
      </c>
      <c r="D48" s="8" t="str">
        <f t="shared" si="0"/>
        <v>VEXAR</v>
      </c>
      <c r="E48" s="6">
        <f>IF(DATASHEET!D49=0,"",DATASHEET!D49)</f>
        <v>6</v>
      </c>
      <c r="F48" s="6" t="str">
        <f>IF(DATASHEET!E49=0,"",DATASHEET!E49)</f>
        <v>WRC</v>
      </c>
      <c r="G48" s="9">
        <f>IF(DATASHEET!F49=0,"",DATASHEET!F49)</f>
        <v>42101</v>
      </c>
      <c r="H48" s="6">
        <f>IF(DATASHEET!G49=0,"",DATASHEET!G49)</f>
        <v>39.878</v>
      </c>
      <c r="I48" s="6">
        <f>IF(DATASHEET!H49=0,"",DATASHEET!H49)</f>
        <v>4.5719999999999992</v>
      </c>
      <c r="J48" s="9">
        <f>IF(DATASHEET!I49=0,"",DATASHEET!I49)</f>
        <v>42117</v>
      </c>
      <c r="K48" s="6" t="str">
        <f>IF(DATASHEET!J49=0,"",DATASHEET!J49)</f>
        <v/>
      </c>
      <c r="L48" s="6" t="str">
        <f>IF(DATASHEET!K49=0,"",DATASHEET!K49)</f>
        <v/>
      </c>
      <c r="M48" s="6" t="str">
        <f>IF(DATASHEET!L49=0,"",DATASHEET!L49)</f>
        <v/>
      </c>
      <c r="N48" s="10">
        <f t="shared" si="14"/>
        <v>16</v>
      </c>
      <c r="O48" s="8">
        <f t="shared" si="1"/>
        <v>39.878</v>
      </c>
      <c r="P48" s="8">
        <f t="shared" si="2"/>
        <v>0</v>
      </c>
      <c r="Q48" s="8">
        <v>1</v>
      </c>
      <c r="R48" s="8">
        <f t="shared" si="3"/>
        <v>0</v>
      </c>
      <c r="S48" s="8">
        <f t="shared" si="4"/>
        <v>0</v>
      </c>
      <c r="T48" s="9">
        <f>IF(DATASHEET!M49=0,"",DATASHEET!M49)</f>
        <v>42157</v>
      </c>
      <c r="U48" s="6" t="str">
        <f>IF(DATASHEET!N49=0,"",DATASHEET!N49)</f>
        <v/>
      </c>
      <c r="V48" s="6" t="str">
        <f>IF(DATASHEET!O49=0,"",DATASHEET!O49)</f>
        <v/>
      </c>
      <c r="W48" s="6">
        <f>IF(DATASHEET!Q49=0,"",DATASHEET!Q49)</f>
        <v>47.244000000000007</v>
      </c>
      <c r="X48" s="10">
        <f t="shared" si="5"/>
        <v>56</v>
      </c>
      <c r="Y48" s="8">
        <f t="shared" si="6"/>
        <v>47.244000000000007</v>
      </c>
      <c r="Z48" s="8">
        <f t="shared" si="7"/>
        <v>0</v>
      </c>
      <c r="AA48" s="8">
        <v>1</v>
      </c>
      <c r="AB48" s="8">
        <f t="shared" si="8"/>
        <v>0</v>
      </c>
      <c r="AC48" s="8">
        <f t="shared" si="9"/>
        <v>0</v>
      </c>
      <c r="AD48" s="9">
        <f>IF(DATASHEET!R49=0,"",DATASHEET!R49)</f>
        <v>42233</v>
      </c>
      <c r="AE48" s="6" t="str">
        <f>IF(DATASHEET!S49=0,"",DATASHEET!S49)</f>
        <v/>
      </c>
      <c r="AF48" s="6" t="str">
        <f>IF(DATASHEET!T49=0,"",DATASHEET!T49)</f>
        <v>Y</v>
      </c>
      <c r="AG48" s="6">
        <f>IF(DATASHEET!V49=0,"",DATASHEET!V49)</f>
        <v>53</v>
      </c>
      <c r="AH48" s="67">
        <f t="shared" si="15"/>
        <v>132</v>
      </c>
      <c r="AI48" s="67">
        <f t="shared" si="16"/>
        <v>53</v>
      </c>
      <c r="AJ48" s="67">
        <f t="shared" si="17"/>
        <v>0</v>
      </c>
      <c r="AK48" s="67">
        <v>1</v>
      </c>
      <c r="AL48" s="67">
        <f t="shared" si="18"/>
        <v>0</v>
      </c>
      <c r="AM48" s="67">
        <f t="shared" si="19"/>
        <v>1</v>
      </c>
      <c r="AN48" s="6" t="str">
        <f>IF(DATASHEET!X49=0,"",DATASHEET!X49)</f>
        <v/>
      </c>
      <c r="AO48" s="6" t="str">
        <f>IF(DATASHEET!Y49=0,"",DATASHEET!Y49)</f>
        <v/>
      </c>
      <c r="AP48" s="6" t="str">
        <f>IF(DATASHEET!Z49=0,"",DATASHEET!Z49)</f>
        <v/>
      </c>
      <c r="AQ48" s="6" t="str">
        <f>IF(DATASHEET!AA49=0,"",DATASHEET!AA49)</f>
        <v/>
      </c>
      <c r="AR48" s="6" t="str">
        <f>IF(DATASHEET!AB49=0,"",DATASHEET!AB49)</f>
        <v/>
      </c>
      <c r="AS48" s="6" t="str">
        <f>IF(DATASHEET!AC49=0,"",DATASHEET!AC49)</f>
        <v/>
      </c>
      <c r="AT48" s="6" t="str">
        <f>IF(DATASHEET!AD49=0,"",DATASHEET!AD49)</f>
        <v/>
      </c>
      <c r="AU48" s="6" t="str">
        <f>IF(DATASHEET!AE49=0,"",DATASHEET!AE49)</f>
        <v/>
      </c>
    </row>
    <row r="49" spans="1:47" ht="15" customHeight="1">
      <c r="A49" s="6" t="str">
        <f>IF(DATASHEET!A50=0,"",DATASHEET!A50)</f>
        <v>HUMANN RESOURCES 2010</v>
      </c>
      <c r="B49" s="6" t="str">
        <f>IF(DATASHEET!B50=0,"",DATASHEET!B50)</f>
        <v>C</v>
      </c>
      <c r="C49" s="6" t="str">
        <f>IF(DATASHEET!C50=0,"",DATASHEET!C50)</f>
        <v>VEXAR</v>
      </c>
      <c r="D49" s="8" t="str">
        <f t="shared" si="0"/>
        <v>VEXAR</v>
      </c>
      <c r="E49" s="6">
        <f>IF(DATASHEET!D50=0,"",DATASHEET!D50)</f>
        <v>7</v>
      </c>
      <c r="F49" s="6" t="str">
        <f>IF(DATASHEET!E50=0,"",DATASHEET!E50)</f>
        <v>WRC</v>
      </c>
      <c r="G49" s="9">
        <f>IF(DATASHEET!F50=0,"",DATASHEET!F50)</f>
        <v>42101</v>
      </c>
      <c r="H49" s="6">
        <f>IF(DATASHEET!G50=0,"",DATASHEET!G50)</f>
        <v>27.94</v>
      </c>
      <c r="I49" s="6">
        <f>IF(DATASHEET!H50=0,"",DATASHEET!H50)</f>
        <v>3.556</v>
      </c>
      <c r="J49" s="9">
        <f>IF(DATASHEET!I50=0,"",DATASHEET!I50)</f>
        <v>42117</v>
      </c>
      <c r="K49" s="6" t="str">
        <f>IF(DATASHEET!J50=0,"",DATASHEET!J50)</f>
        <v/>
      </c>
      <c r="L49" s="6" t="str">
        <f>IF(DATASHEET!K50=0,"",DATASHEET!K50)</f>
        <v/>
      </c>
      <c r="M49" s="6" t="str">
        <f>IF(DATASHEET!L50=0,"",DATASHEET!L50)</f>
        <v/>
      </c>
      <c r="N49" s="10">
        <f t="shared" si="14"/>
        <v>16</v>
      </c>
      <c r="O49" s="8">
        <f t="shared" si="1"/>
        <v>27.94</v>
      </c>
      <c r="P49" s="8">
        <f t="shared" si="2"/>
        <v>0</v>
      </c>
      <c r="Q49" s="8">
        <v>1</v>
      </c>
      <c r="R49" s="8">
        <f t="shared" si="3"/>
        <v>0</v>
      </c>
      <c r="S49" s="8">
        <f t="shared" si="4"/>
        <v>0</v>
      </c>
      <c r="T49" s="9">
        <f>IF(DATASHEET!M50=0,"",DATASHEET!M50)</f>
        <v>42157</v>
      </c>
      <c r="U49" s="6" t="str">
        <f>IF(DATASHEET!N50=0,"",DATASHEET!N50)</f>
        <v/>
      </c>
      <c r="V49" s="6" t="str">
        <f>IF(DATASHEET!O50=0,"",DATASHEET!O50)</f>
        <v/>
      </c>
      <c r="W49" s="6">
        <f>IF(DATASHEET!Q50=0,"",DATASHEET!Q50)</f>
        <v>36.83</v>
      </c>
      <c r="X49" s="10">
        <f t="shared" si="5"/>
        <v>56</v>
      </c>
      <c r="Y49" s="8">
        <f t="shared" si="6"/>
        <v>36.83</v>
      </c>
      <c r="Z49" s="8">
        <f t="shared" si="7"/>
        <v>0</v>
      </c>
      <c r="AA49" s="8">
        <v>1</v>
      </c>
      <c r="AB49" s="8">
        <f t="shared" si="8"/>
        <v>0</v>
      </c>
      <c r="AC49" s="8">
        <f t="shared" si="9"/>
        <v>0</v>
      </c>
      <c r="AD49" s="9">
        <f>IF(DATASHEET!R50=0,"",DATASHEET!R50)</f>
        <v>42233</v>
      </c>
      <c r="AE49" s="6" t="str">
        <f>IF(DATASHEET!S50=0,"",DATASHEET!S50)</f>
        <v/>
      </c>
      <c r="AF49" s="6" t="str">
        <f>IF(DATASHEET!T50=0,"",DATASHEET!T50)</f>
        <v>Y</v>
      </c>
      <c r="AG49" s="6">
        <f>IF(DATASHEET!V50=0,"",DATASHEET!V50)</f>
        <v>36</v>
      </c>
      <c r="AH49" s="67">
        <f t="shared" si="15"/>
        <v>132</v>
      </c>
      <c r="AI49" s="67">
        <f t="shared" si="16"/>
        <v>36</v>
      </c>
      <c r="AJ49" s="67">
        <f t="shared" si="17"/>
        <v>0</v>
      </c>
      <c r="AK49" s="67">
        <v>1</v>
      </c>
      <c r="AL49" s="67">
        <f t="shared" si="18"/>
        <v>0</v>
      </c>
      <c r="AM49" s="67">
        <f t="shared" si="19"/>
        <v>1</v>
      </c>
      <c r="AN49" s="6" t="str">
        <f>IF(DATASHEET!X50=0,"",DATASHEET!X50)</f>
        <v/>
      </c>
      <c r="AO49" s="6" t="str">
        <f>IF(DATASHEET!Y50=0,"",DATASHEET!Y50)</f>
        <v/>
      </c>
      <c r="AP49" s="6" t="str">
        <f>IF(DATASHEET!Z50=0,"",DATASHEET!Z50)</f>
        <v/>
      </c>
      <c r="AQ49" s="6" t="str">
        <f>IF(DATASHEET!AA50=0,"",DATASHEET!AA50)</f>
        <v/>
      </c>
      <c r="AR49" s="6" t="str">
        <f>IF(DATASHEET!AB50=0,"",DATASHEET!AB50)</f>
        <v/>
      </c>
      <c r="AS49" s="6" t="str">
        <f>IF(DATASHEET!AC50=0,"",DATASHEET!AC50)</f>
        <v/>
      </c>
      <c r="AT49" s="6" t="str">
        <f>IF(DATASHEET!AD50=0,"",DATASHEET!AD50)</f>
        <v/>
      </c>
      <c r="AU49" s="6" t="str">
        <f>IF(DATASHEET!AE50=0,"",DATASHEET!AE50)</f>
        <v/>
      </c>
    </row>
    <row r="50" spans="1:47" ht="15" customHeight="1">
      <c r="A50" s="6" t="str">
        <f>IF(DATASHEET!A51=0,"",DATASHEET!A51)</f>
        <v>HUMANN RESOURCES 2010</v>
      </c>
      <c r="B50" s="6" t="str">
        <f>IF(DATASHEET!B51=0,"",DATASHEET!B51)</f>
        <v>C</v>
      </c>
      <c r="C50" s="6" t="str">
        <f>IF(DATASHEET!C51=0,"",DATASHEET!C51)</f>
        <v>VEXAR</v>
      </c>
      <c r="D50" s="8" t="str">
        <f t="shared" si="0"/>
        <v>VEXAR</v>
      </c>
      <c r="E50" s="6">
        <f>IF(DATASHEET!D51=0,"",DATASHEET!D51)</f>
        <v>8</v>
      </c>
      <c r="F50" s="6" t="str">
        <f>IF(DATASHEET!E51=0,"",DATASHEET!E51)</f>
        <v>WRC</v>
      </c>
      <c r="G50" s="9">
        <f>IF(DATASHEET!F51=0,"",DATASHEET!F51)</f>
        <v>42101</v>
      </c>
      <c r="H50" s="6">
        <f>IF(DATASHEET!G51=0,"",DATASHEET!G51)</f>
        <v>22.86</v>
      </c>
      <c r="I50" s="6">
        <f>IF(DATASHEET!H51=0,"",DATASHEET!H51)</f>
        <v>3.0479999999999996</v>
      </c>
      <c r="J50" s="9">
        <f>IF(DATASHEET!I51=0,"",DATASHEET!I51)</f>
        <v>42117</v>
      </c>
      <c r="K50" s="6" t="str">
        <f>IF(DATASHEET!J51=0,"",DATASHEET!J51)</f>
        <v/>
      </c>
      <c r="L50" s="6" t="str">
        <f>IF(DATASHEET!K51=0,"",DATASHEET!K51)</f>
        <v/>
      </c>
      <c r="M50" s="6" t="str">
        <f>IF(DATASHEET!L51=0,"",DATASHEET!L51)</f>
        <v/>
      </c>
      <c r="N50" s="10">
        <f t="shared" si="14"/>
        <v>16</v>
      </c>
      <c r="O50" s="8">
        <f t="shared" si="1"/>
        <v>22.86</v>
      </c>
      <c r="P50" s="8">
        <f t="shared" si="2"/>
        <v>0</v>
      </c>
      <c r="Q50" s="8">
        <v>1</v>
      </c>
      <c r="R50" s="8">
        <f t="shared" si="3"/>
        <v>0</v>
      </c>
      <c r="S50" s="8">
        <f t="shared" si="4"/>
        <v>0</v>
      </c>
      <c r="T50" s="9">
        <f>IF(DATASHEET!M51=0,"",DATASHEET!M51)</f>
        <v>42157</v>
      </c>
      <c r="U50" s="6" t="str">
        <f>IF(DATASHEET!N51=0,"",DATASHEET!N51)</f>
        <v/>
      </c>
      <c r="V50" s="6" t="str">
        <f>IF(DATASHEET!O51=0,"",DATASHEET!O51)</f>
        <v/>
      </c>
      <c r="W50" s="6">
        <f>IF(DATASHEET!Q51=0,"",DATASHEET!Q51)</f>
        <v>24.637999999999998</v>
      </c>
      <c r="X50" s="10">
        <f t="shared" si="5"/>
        <v>56</v>
      </c>
      <c r="Y50" s="8">
        <f t="shared" si="6"/>
        <v>24.637999999999998</v>
      </c>
      <c r="Z50" s="8">
        <f t="shared" si="7"/>
        <v>0</v>
      </c>
      <c r="AA50" s="8">
        <v>1</v>
      </c>
      <c r="AB50" s="8">
        <f t="shared" si="8"/>
        <v>0</v>
      </c>
      <c r="AC50" s="8">
        <f t="shared" si="9"/>
        <v>0</v>
      </c>
      <c r="AD50" s="9">
        <f>IF(DATASHEET!R51=0,"",DATASHEET!R51)</f>
        <v>42233</v>
      </c>
      <c r="AE50" s="6" t="str">
        <f>IF(DATASHEET!S51=0,"",DATASHEET!S51)</f>
        <v/>
      </c>
      <c r="AF50" s="6" t="str">
        <f>IF(DATASHEET!T51=0,"",DATASHEET!T51)</f>
        <v>Y</v>
      </c>
      <c r="AG50" s="6">
        <f>IF(DATASHEET!V51=0,"",DATASHEET!V51)</f>
        <v>32</v>
      </c>
      <c r="AH50" s="67">
        <f t="shared" si="15"/>
        <v>132</v>
      </c>
      <c r="AI50" s="67">
        <f t="shared" si="16"/>
        <v>32</v>
      </c>
      <c r="AJ50" s="67">
        <f t="shared" si="17"/>
        <v>0</v>
      </c>
      <c r="AK50" s="67">
        <v>1</v>
      </c>
      <c r="AL50" s="67">
        <f t="shared" si="18"/>
        <v>0</v>
      </c>
      <c r="AM50" s="67">
        <f t="shared" si="19"/>
        <v>1</v>
      </c>
      <c r="AN50" s="6" t="str">
        <f>IF(DATASHEET!X51=0,"",DATASHEET!X51)</f>
        <v/>
      </c>
      <c r="AO50" s="6" t="str">
        <f>IF(DATASHEET!Y51=0,"",DATASHEET!Y51)</f>
        <v/>
      </c>
      <c r="AP50" s="6" t="str">
        <f>IF(DATASHEET!Z51=0,"",DATASHEET!Z51)</f>
        <v/>
      </c>
      <c r="AQ50" s="6" t="str">
        <f>IF(DATASHEET!AA51=0,"",DATASHEET!AA51)</f>
        <v/>
      </c>
      <c r="AR50" s="6" t="str">
        <f>IF(DATASHEET!AB51=0,"",DATASHEET!AB51)</f>
        <v/>
      </c>
      <c r="AS50" s="6" t="str">
        <f>IF(DATASHEET!AC51=0,"",DATASHEET!AC51)</f>
        <v/>
      </c>
      <c r="AT50" s="6" t="str">
        <f>IF(DATASHEET!AD51=0,"",DATASHEET!AD51)</f>
        <v/>
      </c>
      <c r="AU50" s="6" t="str">
        <f>IF(DATASHEET!AE51=0,"",DATASHEET!AE51)</f>
        <v/>
      </c>
    </row>
    <row r="51" spans="1:47" ht="15" customHeight="1">
      <c r="A51" s="6" t="str">
        <f>IF(DATASHEET!A52=0,"",DATASHEET!A52)</f>
        <v>HUMANN RESOURCES 2010</v>
      </c>
      <c r="B51" s="6" t="str">
        <f>IF(DATASHEET!B52=0,"",DATASHEET!B52)</f>
        <v>C</v>
      </c>
      <c r="C51" s="6" t="str">
        <f>IF(DATASHEET!C52=0,"",DATASHEET!C52)</f>
        <v>VEXAR</v>
      </c>
      <c r="D51" s="8" t="str">
        <f t="shared" si="0"/>
        <v>VEXAR</v>
      </c>
      <c r="E51" s="6">
        <f>IF(DATASHEET!D52=0,"",DATASHEET!D52)</f>
        <v>9</v>
      </c>
      <c r="F51" s="6" t="str">
        <f>IF(DATASHEET!E52=0,"",DATASHEET!E52)</f>
        <v>WRC</v>
      </c>
      <c r="G51" s="9">
        <f>IF(DATASHEET!F52=0,"",DATASHEET!F52)</f>
        <v>42101</v>
      </c>
      <c r="H51" s="6">
        <f>IF(DATASHEET!G52=0,"",DATASHEET!G52)</f>
        <v>19.558</v>
      </c>
      <c r="I51" s="6">
        <f>IF(DATASHEET!H52=0,"",DATASHEET!H52)</f>
        <v>3.302</v>
      </c>
      <c r="J51" s="9">
        <f>IF(DATASHEET!I52=0,"",DATASHEET!I52)</f>
        <v>42117</v>
      </c>
      <c r="K51" s="6" t="str">
        <f>IF(DATASHEET!J52=0,"",DATASHEET!J52)</f>
        <v/>
      </c>
      <c r="L51" s="6" t="str">
        <f>IF(DATASHEET!K52=0,"",DATASHEET!K52)</f>
        <v/>
      </c>
      <c r="M51" s="6" t="str">
        <f>IF(DATASHEET!L52=0,"",DATASHEET!L52)</f>
        <v/>
      </c>
      <c r="N51" s="10">
        <f t="shared" si="14"/>
        <v>16</v>
      </c>
      <c r="O51" s="8">
        <f t="shared" si="1"/>
        <v>19.558</v>
      </c>
      <c r="P51" s="8">
        <f t="shared" si="2"/>
        <v>0</v>
      </c>
      <c r="Q51" s="8">
        <v>1</v>
      </c>
      <c r="R51" s="8">
        <f t="shared" si="3"/>
        <v>0</v>
      </c>
      <c r="S51" s="8">
        <f t="shared" si="4"/>
        <v>0</v>
      </c>
      <c r="T51" s="9">
        <f>IF(DATASHEET!M52=0,"",DATASHEET!M52)</f>
        <v>42157</v>
      </c>
      <c r="U51" s="6" t="str">
        <f>IF(DATASHEET!N52=0,"",DATASHEET!N52)</f>
        <v/>
      </c>
      <c r="V51" s="6" t="str">
        <f>IF(DATASHEET!O52=0,"",DATASHEET!O52)</f>
        <v/>
      </c>
      <c r="W51" s="6">
        <f>IF(DATASHEET!Q52=0,"",DATASHEET!Q52)</f>
        <v>21.336000000000002</v>
      </c>
      <c r="X51" s="10">
        <f t="shared" si="5"/>
        <v>56</v>
      </c>
      <c r="Y51" s="8">
        <f t="shared" si="6"/>
        <v>21.336000000000002</v>
      </c>
      <c r="Z51" s="8">
        <f t="shared" si="7"/>
        <v>0</v>
      </c>
      <c r="AA51" s="8">
        <v>1</v>
      </c>
      <c r="AB51" s="8">
        <f t="shared" si="8"/>
        <v>0</v>
      </c>
      <c r="AC51" s="8">
        <f t="shared" si="9"/>
        <v>0</v>
      </c>
      <c r="AD51" s="9">
        <f>IF(DATASHEET!R52=0,"",DATASHEET!R52)</f>
        <v>42233</v>
      </c>
      <c r="AE51" s="6" t="str">
        <f>IF(DATASHEET!S52=0,"",DATASHEET!S52)</f>
        <v/>
      </c>
      <c r="AF51" s="6" t="str">
        <f>IF(DATASHEET!T52=0,"",DATASHEET!T52)</f>
        <v>Y</v>
      </c>
      <c r="AG51" s="6">
        <f>IF(DATASHEET!V52=0,"",DATASHEET!V52)</f>
        <v>29</v>
      </c>
      <c r="AH51" s="67">
        <f t="shared" si="15"/>
        <v>132</v>
      </c>
      <c r="AI51" s="67">
        <f t="shared" si="16"/>
        <v>29</v>
      </c>
      <c r="AJ51" s="67">
        <f t="shared" si="17"/>
        <v>0</v>
      </c>
      <c r="AK51" s="67">
        <v>1</v>
      </c>
      <c r="AL51" s="67">
        <f t="shared" si="18"/>
        <v>0</v>
      </c>
      <c r="AM51" s="67">
        <f t="shared" si="19"/>
        <v>1</v>
      </c>
      <c r="AN51" s="6" t="str">
        <f>IF(DATASHEET!X52=0,"",DATASHEET!X52)</f>
        <v/>
      </c>
      <c r="AO51" s="6" t="str">
        <f>IF(DATASHEET!Y52=0,"",DATASHEET!Y52)</f>
        <v/>
      </c>
      <c r="AP51" s="6" t="str">
        <f>IF(DATASHEET!Z52=0,"",DATASHEET!Z52)</f>
        <v/>
      </c>
      <c r="AQ51" s="6" t="str">
        <f>IF(DATASHEET!AA52=0,"",DATASHEET!AA52)</f>
        <v/>
      </c>
      <c r="AR51" s="6" t="str">
        <f>IF(DATASHEET!AB52=0,"",DATASHEET!AB52)</f>
        <v/>
      </c>
      <c r="AS51" s="6" t="str">
        <f>IF(DATASHEET!AC52=0,"",DATASHEET!AC52)</f>
        <v/>
      </c>
      <c r="AT51" s="6" t="str">
        <f>IF(DATASHEET!AD52=0,"",DATASHEET!AD52)</f>
        <v/>
      </c>
      <c r="AU51" s="6" t="str">
        <f>IF(DATASHEET!AE52=0,"",DATASHEET!AE52)</f>
        <v/>
      </c>
    </row>
    <row r="52" spans="1:47" ht="15" customHeight="1">
      <c r="A52" s="6" t="str">
        <f>IF(DATASHEET!A53=0,"",DATASHEET!A53)</f>
        <v>HUMANN RESOURCES 2010</v>
      </c>
      <c r="B52" s="6" t="str">
        <f>IF(DATASHEET!B53=0,"",DATASHEET!B53)</f>
        <v>C</v>
      </c>
      <c r="C52" s="6" t="str">
        <f>IF(DATASHEET!C53=0,"",DATASHEET!C53)</f>
        <v>VEXAR</v>
      </c>
      <c r="D52" s="8" t="str">
        <f t="shared" si="0"/>
        <v>VEXAR</v>
      </c>
      <c r="E52" s="6">
        <f>IF(DATASHEET!D53=0,"",DATASHEET!D53)</f>
        <v>10</v>
      </c>
      <c r="F52" s="6" t="str">
        <f>IF(DATASHEET!E53=0,"",DATASHEET!E53)</f>
        <v>WRC</v>
      </c>
      <c r="G52" s="9">
        <f>IF(DATASHEET!F53=0,"",DATASHEET!F53)</f>
        <v>42101</v>
      </c>
      <c r="H52" s="6">
        <f>IF(DATASHEET!G53=0,"",DATASHEET!G53)</f>
        <v>25.654</v>
      </c>
      <c r="I52" s="6">
        <f>IF(DATASHEET!H53=0,"",DATASHEET!H53)</f>
        <v>3.8099999999999996</v>
      </c>
      <c r="J52" s="9">
        <f>IF(DATASHEET!I53=0,"",DATASHEET!I53)</f>
        <v>42117</v>
      </c>
      <c r="K52" s="6" t="str">
        <f>IF(DATASHEET!J53=0,"",DATASHEET!J53)</f>
        <v/>
      </c>
      <c r="L52" s="6" t="str">
        <f>IF(DATASHEET!K53=0,"",DATASHEET!K53)</f>
        <v/>
      </c>
      <c r="M52" s="6" t="str">
        <f>IF(DATASHEET!L53=0,"",DATASHEET!L53)</f>
        <v/>
      </c>
      <c r="N52" s="10">
        <f t="shared" si="14"/>
        <v>16</v>
      </c>
      <c r="O52" s="8">
        <f t="shared" si="1"/>
        <v>25.654</v>
      </c>
      <c r="P52" s="8">
        <f t="shared" si="2"/>
        <v>0</v>
      </c>
      <c r="Q52" s="8">
        <v>1</v>
      </c>
      <c r="R52" s="8">
        <f t="shared" si="3"/>
        <v>0</v>
      </c>
      <c r="S52" s="8">
        <f t="shared" si="4"/>
        <v>0</v>
      </c>
      <c r="T52" s="9">
        <f>IF(DATASHEET!M53=0,"",DATASHEET!M53)</f>
        <v>42157</v>
      </c>
      <c r="U52" s="6" t="str">
        <f>IF(DATASHEET!N53=0,"",DATASHEET!N53)</f>
        <v/>
      </c>
      <c r="V52" s="6" t="str">
        <f>IF(DATASHEET!O53=0,"",DATASHEET!O53)</f>
        <v/>
      </c>
      <c r="W52" s="6">
        <f>IF(DATASHEET!Q53=0,"",DATASHEET!Q53)</f>
        <v>26.416</v>
      </c>
      <c r="X52" s="10">
        <f t="shared" si="5"/>
        <v>56</v>
      </c>
      <c r="Y52" s="8">
        <f t="shared" si="6"/>
        <v>26.416</v>
      </c>
      <c r="Z52" s="8">
        <f t="shared" si="7"/>
        <v>0</v>
      </c>
      <c r="AA52" s="8">
        <v>1</v>
      </c>
      <c r="AB52" s="8">
        <f t="shared" si="8"/>
        <v>0</v>
      </c>
      <c r="AC52" s="8">
        <f t="shared" si="9"/>
        <v>0</v>
      </c>
      <c r="AD52" s="9">
        <f>IF(DATASHEET!R53=0,"",DATASHEET!R53)</f>
        <v>42233</v>
      </c>
      <c r="AE52" s="6" t="str">
        <f>IF(DATASHEET!S53=0,"",DATASHEET!S53)</f>
        <v/>
      </c>
      <c r="AF52" s="6" t="str">
        <f>IF(DATASHEET!T53=0,"",DATASHEET!T53)</f>
        <v>Y</v>
      </c>
      <c r="AG52" s="6">
        <f>IF(DATASHEET!V53=0,"",DATASHEET!V53)</f>
        <v>28</v>
      </c>
      <c r="AH52" s="67">
        <f t="shared" si="15"/>
        <v>132</v>
      </c>
      <c r="AI52" s="67">
        <f t="shared" si="16"/>
        <v>28</v>
      </c>
      <c r="AJ52" s="67">
        <f t="shared" si="17"/>
        <v>0</v>
      </c>
      <c r="AK52" s="67">
        <v>1</v>
      </c>
      <c r="AL52" s="67">
        <f t="shared" si="18"/>
        <v>0</v>
      </c>
      <c r="AM52" s="67">
        <f t="shared" si="19"/>
        <v>1</v>
      </c>
      <c r="AN52" s="6" t="str">
        <f>IF(DATASHEET!X53=0,"",DATASHEET!X53)</f>
        <v/>
      </c>
      <c r="AO52" s="6" t="str">
        <f>IF(DATASHEET!Y53=0,"",DATASHEET!Y53)</f>
        <v/>
      </c>
      <c r="AP52" s="6" t="str">
        <f>IF(DATASHEET!Z53=0,"",DATASHEET!Z53)</f>
        <v/>
      </c>
      <c r="AQ52" s="6" t="str">
        <f>IF(DATASHEET!AA53=0,"",DATASHEET!AA53)</f>
        <v/>
      </c>
      <c r="AR52" s="6" t="str">
        <f>IF(DATASHEET!AB53=0,"",DATASHEET!AB53)</f>
        <v/>
      </c>
      <c r="AS52" s="6" t="str">
        <f>IF(DATASHEET!AC53=0,"",DATASHEET!AC53)</f>
        <v/>
      </c>
      <c r="AT52" s="6" t="str">
        <f>IF(DATASHEET!AD53=0,"",DATASHEET!AD53)</f>
        <v/>
      </c>
      <c r="AU52" s="6" t="str">
        <f>IF(DATASHEET!AE53=0,"",DATASHEET!AE53)</f>
        <v/>
      </c>
    </row>
    <row r="53" spans="1:47" ht="15" customHeight="1">
      <c r="A53" s="6" t="str">
        <f>IF(DATASHEET!A54=0,"",DATASHEET!A54)</f>
        <v>HUMANN RESOURCES 2010</v>
      </c>
      <c r="B53" s="6" t="str">
        <f>IF(DATASHEET!B54=0,"",DATASHEET!B54)</f>
        <v>C</v>
      </c>
      <c r="C53" s="6" t="str">
        <f>IF(DATASHEET!C54=0,"",DATASHEET!C54)</f>
        <v>VEXAR</v>
      </c>
      <c r="D53" s="8" t="str">
        <f t="shared" si="0"/>
        <v>VEXAR</v>
      </c>
      <c r="E53" s="6">
        <f>IF(DATASHEET!D54=0,"",DATASHEET!D54)</f>
        <v>11</v>
      </c>
      <c r="F53" s="6" t="str">
        <f>IF(DATASHEET!E54=0,"",DATASHEET!E54)</f>
        <v>WRC</v>
      </c>
      <c r="G53" s="9">
        <f>IF(DATASHEET!F54=0,"",DATASHEET!F54)</f>
        <v>42101</v>
      </c>
      <c r="H53" s="6">
        <f>IF(DATASHEET!G54=0,"",DATASHEET!G54)</f>
        <v>35.56</v>
      </c>
      <c r="I53" s="6">
        <f>IF(DATASHEET!H54=0,"",DATASHEET!H54)</f>
        <v>5.3339999999999996</v>
      </c>
      <c r="J53" s="9">
        <f>IF(DATASHEET!I54=0,"",DATASHEET!I54)</f>
        <v>42117</v>
      </c>
      <c r="K53" s="6" t="str">
        <f>IF(DATASHEET!J54=0,"",DATASHEET!J54)</f>
        <v/>
      </c>
      <c r="L53" s="6" t="str">
        <f>IF(DATASHEET!K54=0,"",DATASHEET!K54)</f>
        <v/>
      </c>
      <c r="M53" s="6" t="str">
        <f>IF(DATASHEET!L54=0,"",DATASHEET!L54)</f>
        <v/>
      </c>
      <c r="N53" s="10">
        <f t="shared" si="14"/>
        <v>16</v>
      </c>
      <c r="O53" s="8">
        <f t="shared" si="1"/>
        <v>35.56</v>
      </c>
      <c r="P53" s="8">
        <f t="shared" si="2"/>
        <v>0</v>
      </c>
      <c r="Q53" s="8">
        <v>1</v>
      </c>
      <c r="R53" s="8">
        <f t="shared" si="3"/>
        <v>0</v>
      </c>
      <c r="S53" s="8">
        <f t="shared" si="4"/>
        <v>0</v>
      </c>
      <c r="T53" s="9">
        <f>IF(DATASHEET!M54=0,"",DATASHEET!M54)</f>
        <v>42157</v>
      </c>
      <c r="U53" s="6" t="str">
        <f>IF(DATASHEET!N54=0,"",DATASHEET!N54)</f>
        <v/>
      </c>
      <c r="V53" s="6" t="str">
        <f>IF(DATASHEET!O54=0,"",DATASHEET!O54)</f>
        <v/>
      </c>
      <c r="W53" s="6">
        <f>IF(DATASHEET!Q54=0,"",DATASHEET!Q54)</f>
        <v>42.164000000000001</v>
      </c>
      <c r="X53" s="10">
        <f t="shared" si="5"/>
        <v>56</v>
      </c>
      <c r="Y53" s="8">
        <f t="shared" si="6"/>
        <v>42.164000000000001</v>
      </c>
      <c r="Z53" s="8">
        <f t="shared" si="7"/>
        <v>0</v>
      </c>
      <c r="AA53" s="8">
        <v>1</v>
      </c>
      <c r="AB53" s="8">
        <f t="shared" si="8"/>
        <v>0</v>
      </c>
      <c r="AC53" s="8">
        <f t="shared" si="9"/>
        <v>0</v>
      </c>
      <c r="AD53" s="9">
        <f>IF(DATASHEET!R54=0,"",DATASHEET!R54)</f>
        <v>42233</v>
      </c>
      <c r="AE53" s="6" t="str">
        <f>IF(DATASHEET!S54=0,"",DATASHEET!S54)</f>
        <v/>
      </c>
      <c r="AF53" s="6" t="str">
        <f>IF(DATASHEET!T54=0,"",DATASHEET!T54)</f>
        <v>Y</v>
      </c>
      <c r="AG53" s="6">
        <f>IF(DATASHEET!V54=0,"",DATASHEET!V54)</f>
        <v>45</v>
      </c>
      <c r="AH53" s="67">
        <f t="shared" si="15"/>
        <v>132</v>
      </c>
      <c r="AI53" s="67">
        <f t="shared" si="16"/>
        <v>45</v>
      </c>
      <c r="AJ53" s="67">
        <f t="shared" si="17"/>
        <v>0</v>
      </c>
      <c r="AK53" s="67">
        <v>1</v>
      </c>
      <c r="AL53" s="67">
        <f t="shared" si="18"/>
        <v>0</v>
      </c>
      <c r="AM53" s="67">
        <f t="shared" si="19"/>
        <v>1</v>
      </c>
      <c r="AN53" s="6" t="str">
        <f>IF(DATASHEET!X54=0,"",DATASHEET!X54)</f>
        <v/>
      </c>
      <c r="AO53" s="6" t="str">
        <f>IF(DATASHEET!Y54=0,"",DATASHEET!Y54)</f>
        <v/>
      </c>
      <c r="AP53" s="6" t="str">
        <f>IF(DATASHEET!Z54=0,"",DATASHEET!Z54)</f>
        <v/>
      </c>
      <c r="AQ53" s="6" t="str">
        <f>IF(DATASHEET!AA54=0,"",DATASHEET!AA54)</f>
        <v/>
      </c>
      <c r="AR53" s="6" t="str">
        <f>IF(DATASHEET!AB54=0,"",DATASHEET!AB54)</f>
        <v/>
      </c>
      <c r="AS53" s="6" t="str">
        <f>IF(DATASHEET!AC54=0,"",DATASHEET!AC54)</f>
        <v/>
      </c>
      <c r="AT53" s="6" t="str">
        <f>IF(DATASHEET!AD54=0,"",DATASHEET!AD54)</f>
        <v/>
      </c>
      <c r="AU53" s="6" t="str">
        <f>IF(DATASHEET!AE54=0,"",DATASHEET!AE54)</f>
        <v/>
      </c>
    </row>
    <row r="54" spans="1:47" ht="15" customHeight="1">
      <c r="A54" s="6" t="str">
        <f>IF(DATASHEET!A55=0,"",DATASHEET!A55)</f>
        <v>HUMANN RESOURCES 2010</v>
      </c>
      <c r="B54" s="6" t="str">
        <f>IF(DATASHEET!B55=0,"",DATASHEET!B55)</f>
        <v>C</v>
      </c>
      <c r="C54" s="6" t="str">
        <f>IF(DATASHEET!C55=0,"",DATASHEET!C55)</f>
        <v>VEXAR</v>
      </c>
      <c r="D54" s="8" t="str">
        <f t="shared" si="0"/>
        <v>VEXAR</v>
      </c>
      <c r="E54" s="6">
        <f>IF(DATASHEET!D55=0,"",DATASHEET!D55)</f>
        <v>12</v>
      </c>
      <c r="F54" s="6" t="str">
        <f>IF(DATASHEET!E55=0,"",DATASHEET!E55)</f>
        <v>WRC</v>
      </c>
      <c r="G54" s="9">
        <f>IF(DATASHEET!F55=0,"",DATASHEET!F55)</f>
        <v>42101</v>
      </c>
      <c r="H54" s="6">
        <f>IF(DATASHEET!G55=0,"",DATASHEET!G55)</f>
        <v>40.64</v>
      </c>
      <c r="I54" s="6">
        <f>IF(DATASHEET!H55=0,"",DATASHEET!H55)</f>
        <v>5.3339999999999996</v>
      </c>
      <c r="J54" s="9">
        <f>IF(DATASHEET!I55=0,"",DATASHEET!I55)</f>
        <v>42117</v>
      </c>
      <c r="K54" s="6" t="str">
        <f>IF(DATASHEET!J55=0,"",DATASHEET!J55)</f>
        <v/>
      </c>
      <c r="L54" s="6" t="str">
        <f>IF(DATASHEET!K55=0,"",DATASHEET!K55)</f>
        <v/>
      </c>
      <c r="M54" s="6" t="str">
        <f>IF(DATASHEET!L55=0,"",DATASHEET!L55)</f>
        <v/>
      </c>
      <c r="N54" s="10">
        <f t="shared" si="14"/>
        <v>16</v>
      </c>
      <c r="O54" s="8">
        <f t="shared" si="1"/>
        <v>40.64</v>
      </c>
      <c r="P54" s="8">
        <f t="shared" si="2"/>
        <v>0</v>
      </c>
      <c r="Q54" s="8">
        <v>1</v>
      </c>
      <c r="R54" s="8">
        <f t="shared" si="3"/>
        <v>0</v>
      </c>
      <c r="S54" s="8">
        <f t="shared" si="4"/>
        <v>0</v>
      </c>
      <c r="T54" s="9">
        <f>IF(DATASHEET!M55=0,"",DATASHEET!M55)</f>
        <v>42157</v>
      </c>
      <c r="U54" s="6" t="str">
        <f>IF(DATASHEET!N55=0,"",DATASHEET!N55)</f>
        <v/>
      </c>
      <c r="V54" s="6" t="str">
        <f>IF(DATASHEET!O55=0,"",DATASHEET!O55)</f>
        <v/>
      </c>
      <c r="W54" s="6">
        <f>IF(DATASHEET!Q55=0,"",DATASHEET!Q55)</f>
        <v>47.244000000000007</v>
      </c>
      <c r="X54" s="10">
        <f t="shared" si="5"/>
        <v>56</v>
      </c>
      <c r="Y54" s="8">
        <f t="shared" si="6"/>
        <v>47.244000000000007</v>
      </c>
      <c r="Z54" s="8">
        <f t="shared" si="7"/>
        <v>0</v>
      </c>
      <c r="AA54" s="8">
        <v>1</v>
      </c>
      <c r="AB54" s="8">
        <f t="shared" si="8"/>
        <v>0</v>
      </c>
      <c r="AC54" s="8">
        <f t="shared" si="9"/>
        <v>0</v>
      </c>
      <c r="AD54" s="9">
        <f>IF(DATASHEET!R55=0,"",DATASHEET!R55)</f>
        <v>42233</v>
      </c>
      <c r="AE54" s="6" t="str">
        <f>IF(DATASHEET!S55=0,"",DATASHEET!S55)</f>
        <v/>
      </c>
      <c r="AF54" s="6" t="str">
        <f>IF(DATASHEET!T55=0,"",DATASHEET!T55)</f>
        <v>Y</v>
      </c>
      <c r="AG54" s="6">
        <f>IF(DATASHEET!V55=0,"",DATASHEET!V55)</f>
        <v>55</v>
      </c>
      <c r="AH54" s="67">
        <f t="shared" si="15"/>
        <v>132</v>
      </c>
      <c r="AI54" s="67">
        <f t="shared" si="16"/>
        <v>55</v>
      </c>
      <c r="AJ54" s="67">
        <f t="shared" si="17"/>
        <v>0</v>
      </c>
      <c r="AK54" s="67">
        <v>1</v>
      </c>
      <c r="AL54" s="67">
        <f t="shared" si="18"/>
        <v>0</v>
      </c>
      <c r="AM54" s="67">
        <f t="shared" si="19"/>
        <v>1</v>
      </c>
      <c r="AN54" s="6" t="str">
        <f>IF(DATASHEET!X55=0,"",DATASHEET!X55)</f>
        <v/>
      </c>
      <c r="AO54" s="6" t="str">
        <f>IF(DATASHEET!Y55=0,"",DATASHEET!Y55)</f>
        <v/>
      </c>
      <c r="AP54" s="6" t="str">
        <f>IF(DATASHEET!Z55=0,"",DATASHEET!Z55)</f>
        <v/>
      </c>
      <c r="AQ54" s="6" t="str">
        <f>IF(DATASHEET!AA55=0,"",DATASHEET!AA55)</f>
        <v/>
      </c>
      <c r="AR54" s="6" t="str">
        <f>IF(DATASHEET!AB55=0,"",DATASHEET!AB55)</f>
        <v/>
      </c>
      <c r="AS54" s="6" t="str">
        <f>IF(DATASHEET!AC55=0,"",DATASHEET!AC55)</f>
        <v/>
      </c>
      <c r="AT54" s="6" t="str">
        <f>IF(DATASHEET!AD55=0,"",DATASHEET!AD55)</f>
        <v/>
      </c>
      <c r="AU54" s="6" t="str">
        <f>IF(DATASHEET!AE55=0,"",DATASHEET!AE55)</f>
        <v/>
      </c>
    </row>
    <row r="55" spans="1:47" ht="15" customHeight="1">
      <c r="A55" s="6" t="str">
        <f>IF(DATASHEET!A56=0,"",DATASHEET!A56)</f>
        <v>HUMANN RESOURCES 2010</v>
      </c>
      <c r="B55" s="6" t="str">
        <f>IF(DATASHEET!B56=0,"",DATASHEET!B56)</f>
        <v>C</v>
      </c>
      <c r="C55" s="6" t="str">
        <f>IF(DATASHEET!C56=0,"",DATASHEET!C56)</f>
        <v>VEXAR</v>
      </c>
      <c r="D55" s="8" t="str">
        <f t="shared" si="0"/>
        <v>VEXAR</v>
      </c>
      <c r="E55" s="6">
        <f>IF(DATASHEET!D56=0,"",DATASHEET!D56)</f>
        <v>13</v>
      </c>
      <c r="F55" s="6" t="str">
        <f>IF(DATASHEET!E56=0,"",DATASHEET!E56)</f>
        <v>WRC</v>
      </c>
      <c r="G55" s="9">
        <f>IF(DATASHEET!F56=0,"",DATASHEET!F56)</f>
        <v>42101</v>
      </c>
      <c r="H55" s="6">
        <f>IF(DATASHEET!G56=0,"",DATASHEET!G56)</f>
        <v>39.116</v>
      </c>
      <c r="I55" s="6">
        <f>IF(DATASHEET!H56=0,"",DATASHEET!H56)</f>
        <v>5.3339999999999996</v>
      </c>
      <c r="J55" s="9">
        <f>IF(DATASHEET!I56=0,"",DATASHEET!I56)</f>
        <v>42117</v>
      </c>
      <c r="K55" s="6" t="str">
        <f>IF(DATASHEET!J56=0,"",DATASHEET!J56)</f>
        <v/>
      </c>
      <c r="L55" s="6" t="str">
        <f>IF(DATASHEET!K56=0,"",DATASHEET!K56)</f>
        <v/>
      </c>
      <c r="M55" s="6" t="str">
        <f>IF(DATASHEET!L56=0,"",DATASHEET!L56)</f>
        <v/>
      </c>
      <c r="N55" s="10">
        <f t="shared" si="14"/>
        <v>16</v>
      </c>
      <c r="O55" s="8">
        <f t="shared" si="1"/>
        <v>39.116</v>
      </c>
      <c r="P55" s="8">
        <f t="shared" si="2"/>
        <v>0</v>
      </c>
      <c r="Q55" s="8">
        <v>1</v>
      </c>
      <c r="R55" s="8">
        <f t="shared" si="3"/>
        <v>0</v>
      </c>
      <c r="S55" s="8">
        <f t="shared" si="4"/>
        <v>0</v>
      </c>
      <c r="T55" s="9">
        <f>IF(DATASHEET!M56=0,"",DATASHEET!M56)</f>
        <v>42157</v>
      </c>
      <c r="U55" s="6" t="str">
        <f>IF(DATASHEET!N56=0,"",DATASHEET!N56)</f>
        <v/>
      </c>
      <c r="V55" s="6" t="str">
        <f>IF(DATASHEET!O56=0,"",DATASHEET!O56)</f>
        <v/>
      </c>
      <c r="W55" s="6">
        <f>IF(DATASHEET!Q56=0,"",DATASHEET!Q56)</f>
        <v>53.847999999999999</v>
      </c>
      <c r="X55" s="10">
        <f t="shared" si="5"/>
        <v>56</v>
      </c>
      <c r="Y55" s="8">
        <f t="shared" si="6"/>
        <v>53.847999999999999</v>
      </c>
      <c r="Z55" s="8">
        <f t="shared" si="7"/>
        <v>0</v>
      </c>
      <c r="AA55" s="8">
        <v>1</v>
      </c>
      <c r="AB55" s="8">
        <f t="shared" si="8"/>
        <v>0</v>
      </c>
      <c r="AC55" s="8">
        <f t="shared" si="9"/>
        <v>0</v>
      </c>
      <c r="AD55" s="9">
        <f>IF(DATASHEET!R56=0,"",DATASHEET!R56)</f>
        <v>42233</v>
      </c>
      <c r="AE55" s="6" t="str">
        <f>IF(DATASHEET!S56=0,"",DATASHEET!S56)</f>
        <v/>
      </c>
      <c r="AF55" s="6" t="str">
        <f>IF(DATASHEET!T56=0,"",DATASHEET!T56)</f>
        <v>Y</v>
      </c>
      <c r="AG55" s="6">
        <f>IF(DATASHEET!V56=0,"",DATASHEET!V56)</f>
        <v>61</v>
      </c>
      <c r="AH55" s="67">
        <f t="shared" si="15"/>
        <v>132</v>
      </c>
      <c r="AI55" s="67">
        <f t="shared" si="16"/>
        <v>61</v>
      </c>
      <c r="AJ55" s="67">
        <f t="shared" si="17"/>
        <v>0</v>
      </c>
      <c r="AK55" s="67">
        <v>1</v>
      </c>
      <c r="AL55" s="67">
        <f t="shared" si="18"/>
        <v>0</v>
      </c>
      <c r="AM55" s="67">
        <f t="shared" si="19"/>
        <v>1</v>
      </c>
      <c r="AN55" s="6" t="str">
        <f>IF(DATASHEET!X56=0,"",DATASHEET!X56)</f>
        <v/>
      </c>
      <c r="AO55" s="6" t="str">
        <f>IF(DATASHEET!Y56=0,"",DATASHEET!Y56)</f>
        <v/>
      </c>
      <c r="AP55" s="6" t="str">
        <f>IF(DATASHEET!Z56=0,"",DATASHEET!Z56)</f>
        <v/>
      </c>
      <c r="AQ55" s="6" t="str">
        <f>IF(DATASHEET!AA56=0,"",DATASHEET!AA56)</f>
        <v/>
      </c>
      <c r="AR55" s="6" t="str">
        <f>IF(DATASHEET!AB56=0,"",DATASHEET!AB56)</f>
        <v/>
      </c>
      <c r="AS55" s="6" t="str">
        <f>IF(DATASHEET!AC56=0,"",DATASHEET!AC56)</f>
        <v/>
      </c>
      <c r="AT55" s="6" t="str">
        <f>IF(DATASHEET!AD56=0,"",DATASHEET!AD56)</f>
        <v/>
      </c>
      <c r="AU55" s="6" t="str">
        <f>IF(DATASHEET!AE56=0,"",DATASHEET!AE56)</f>
        <v/>
      </c>
    </row>
    <row r="56" spans="1:47" ht="15" customHeight="1">
      <c r="A56" s="6" t="str">
        <f>IF(DATASHEET!A57=0,"",DATASHEET!A57)</f>
        <v>HUMANN RESOURCES 2010</v>
      </c>
      <c r="B56" s="6" t="str">
        <f>IF(DATASHEET!B57=0,"",DATASHEET!B57)</f>
        <v>C</v>
      </c>
      <c r="C56" s="6" t="str">
        <f>IF(DATASHEET!C57=0,"",DATASHEET!C57)</f>
        <v>VEXAR</v>
      </c>
      <c r="D56" s="8" t="str">
        <f t="shared" si="0"/>
        <v>VEXAR</v>
      </c>
      <c r="E56" s="6">
        <f>IF(DATASHEET!D57=0,"",DATASHEET!D57)</f>
        <v>14</v>
      </c>
      <c r="F56" s="6" t="str">
        <f>IF(DATASHEET!E57=0,"",DATASHEET!E57)</f>
        <v>WRC</v>
      </c>
      <c r="G56" s="9">
        <f>IF(DATASHEET!F57=0,"",DATASHEET!F57)</f>
        <v>42101</v>
      </c>
      <c r="H56" s="6">
        <f>IF(DATASHEET!G57=0,"",DATASHEET!G57)</f>
        <v>23.876000000000001</v>
      </c>
      <c r="I56" s="6">
        <f>IF(DATASHEET!H57=0,"",DATASHEET!H57)</f>
        <v>2.794</v>
      </c>
      <c r="J56" s="9">
        <f>IF(DATASHEET!I57=0,"",DATASHEET!I57)</f>
        <v>42117</v>
      </c>
      <c r="K56" s="6" t="str">
        <f>IF(DATASHEET!J57=0,"",DATASHEET!J57)</f>
        <v/>
      </c>
      <c r="L56" s="6" t="str">
        <f>IF(DATASHEET!K57=0,"",DATASHEET!K57)</f>
        <v/>
      </c>
      <c r="M56" s="6" t="str">
        <f>IF(DATASHEET!L57=0,"",DATASHEET!L57)</f>
        <v/>
      </c>
      <c r="N56" s="10">
        <f t="shared" si="14"/>
        <v>16</v>
      </c>
      <c r="O56" s="8">
        <f t="shared" si="1"/>
        <v>23.876000000000001</v>
      </c>
      <c r="P56" s="8">
        <f t="shared" si="2"/>
        <v>0</v>
      </c>
      <c r="Q56" s="8">
        <v>1</v>
      </c>
      <c r="R56" s="8">
        <f t="shared" si="3"/>
        <v>0</v>
      </c>
      <c r="S56" s="8">
        <f t="shared" si="4"/>
        <v>0</v>
      </c>
      <c r="T56" s="9">
        <f>IF(DATASHEET!M57=0,"",DATASHEET!M57)</f>
        <v>42157</v>
      </c>
      <c r="U56" s="6" t="str">
        <f>IF(DATASHEET!N57=0,"",DATASHEET!N57)</f>
        <v/>
      </c>
      <c r="V56" s="6" t="str">
        <f>IF(DATASHEET!O57=0,"",DATASHEET!O57)</f>
        <v/>
      </c>
      <c r="W56" s="6">
        <f>IF(DATASHEET!Q57=0,"",DATASHEET!Q57)</f>
        <v>31.242000000000001</v>
      </c>
      <c r="X56" s="10">
        <f t="shared" si="5"/>
        <v>56</v>
      </c>
      <c r="Y56" s="8">
        <f t="shared" si="6"/>
        <v>31.242000000000001</v>
      </c>
      <c r="Z56" s="8">
        <f t="shared" si="7"/>
        <v>0</v>
      </c>
      <c r="AA56" s="8">
        <v>1</v>
      </c>
      <c r="AB56" s="8">
        <f t="shared" si="8"/>
        <v>0</v>
      </c>
      <c r="AC56" s="8">
        <f t="shared" si="9"/>
        <v>0</v>
      </c>
      <c r="AD56" s="9">
        <f>IF(DATASHEET!R57=0,"",DATASHEET!R57)</f>
        <v>42233</v>
      </c>
      <c r="AE56" s="6" t="str">
        <f>IF(DATASHEET!S57=0,"",DATASHEET!S57)</f>
        <v/>
      </c>
      <c r="AF56" s="6" t="str">
        <f>IF(DATASHEET!T57=0,"",DATASHEET!T57)</f>
        <v>Y</v>
      </c>
      <c r="AG56" s="6">
        <f>IF(DATASHEET!V57=0,"",DATASHEET!V57)</f>
        <v>39</v>
      </c>
      <c r="AH56" s="67">
        <f t="shared" si="15"/>
        <v>132</v>
      </c>
      <c r="AI56" s="67">
        <f t="shared" si="16"/>
        <v>39</v>
      </c>
      <c r="AJ56" s="67">
        <f t="shared" si="17"/>
        <v>0</v>
      </c>
      <c r="AK56" s="67">
        <v>1</v>
      </c>
      <c r="AL56" s="67">
        <f t="shared" si="18"/>
        <v>0</v>
      </c>
      <c r="AM56" s="67">
        <f t="shared" si="19"/>
        <v>1</v>
      </c>
      <c r="AN56" s="6" t="str">
        <f>IF(DATASHEET!X57=0,"",DATASHEET!X57)</f>
        <v/>
      </c>
      <c r="AO56" s="6" t="str">
        <f>IF(DATASHEET!Y57=0,"",DATASHEET!Y57)</f>
        <v/>
      </c>
      <c r="AP56" s="6" t="str">
        <f>IF(DATASHEET!Z57=0,"",DATASHEET!Z57)</f>
        <v/>
      </c>
      <c r="AQ56" s="6" t="str">
        <f>IF(DATASHEET!AA57=0,"",DATASHEET!AA57)</f>
        <v/>
      </c>
      <c r="AR56" s="6" t="str">
        <f>IF(DATASHEET!AB57=0,"",DATASHEET!AB57)</f>
        <v/>
      </c>
      <c r="AS56" s="6" t="str">
        <f>IF(DATASHEET!AC57=0,"",DATASHEET!AC57)</f>
        <v/>
      </c>
      <c r="AT56" s="6" t="str">
        <f>IF(DATASHEET!AD57=0,"",DATASHEET!AD57)</f>
        <v/>
      </c>
      <c r="AU56" s="6" t="str">
        <f>IF(DATASHEET!AE57=0,"",DATASHEET!AE57)</f>
        <v/>
      </c>
    </row>
    <row r="57" spans="1:47" ht="15" customHeight="1">
      <c r="A57" s="6" t="str">
        <f>IF(DATASHEET!A58=0,"",DATASHEET!A58)</f>
        <v>HUMANN RESOURCES 2010</v>
      </c>
      <c r="B57" s="6" t="str">
        <f>IF(DATASHEET!B58=0,"",DATASHEET!B58)</f>
        <v>C</v>
      </c>
      <c r="C57" s="6" t="str">
        <f>IF(DATASHEET!C58=0,"",DATASHEET!C58)</f>
        <v>VEXAR</v>
      </c>
      <c r="D57" s="8" t="str">
        <f t="shared" si="0"/>
        <v>VEXAR</v>
      </c>
      <c r="E57" s="6">
        <f>IF(DATASHEET!D58=0,"",DATASHEET!D58)</f>
        <v>15</v>
      </c>
      <c r="F57" s="6" t="str">
        <f>IF(DATASHEET!E58=0,"",DATASHEET!E58)</f>
        <v>WRC</v>
      </c>
      <c r="G57" s="9">
        <f>IF(DATASHEET!F58=0,"",DATASHEET!F58)</f>
        <v>42101</v>
      </c>
      <c r="H57" s="6">
        <f>IF(DATASHEET!G58=0,"",DATASHEET!G58)</f>
        <v>23.876000000000001</v>
      </c>
      <c r="I57" s="6">
        <f>IF(DATASHEET!H58=0,"",DATASHEET!H58)</f>
        <v>4.3180000000000005</v>
      </c>
      <c r="J57" s="9">
        <f>IF(DATASHEET!I58=0,"",DATASHEET!I58)</f>
        <v>42117</v>
      </c>
      <c r="K57" s="6" t="str">
        <f>IF(DATASHEET!J58=0,"",DATASHEET!J58)</f>
        <v/>
      </c>
      <c r="L57" s="6" t="str">
        <f>IF(DATASHEET!K58=0,"",DATASHEET!K58)</f>
        <v/>
      </c>
      <c r="M57" s="6" t="str">
        <f>IF(DATASHEET!L58=0,"",DATASHEET!L58)</f>
        <v/>
      </c>
      <c r="N57" s="10">
        <f t="shared" si="14"/>
        <v>16</v>
      </c>
      <c r="O57" s="8">
        <f t="shared" si="1"/>
        <v>23.876000000000001</v>
      </c>
      <c r="P57" s="8">
        <f t="shared" si="2"/>
        <v>0</v>
      </c>
      <c r="Q57" s="8">
        <v>1</v>
      </c>
      <c r="R57" s="8">
        <f t="shared" si="3"/>
        <v>0</v>
      </c>
      <c r="S57" s="8">
        <f t="shared" si="4"/>
        <v>0</v>
      </c>
      <c r="T57" s="9">
        <f>IF(DATASHEET!M58=0,"",DATASHEET!M58)</f>
        <v>42157</v>
      </c>
      <c r="U57" s="6" t="str">
        <f>IF(DATASHEET!N58=0,"",DATASHEET!N58)</f>
        <v/>
      </c>
      <c r="V57" s="6" t="str">
        <f>IF(DATASHEET!O58=0,"",DATASHEET!O58)</f>
        <v/>
      </c>
      <c r="W57" s="6">
        <f>IF(DATASHEET!Q58=0,"",DATASHEET!Q58)</f>
        <v>24.892000000000003</v>
      </c>
      <c r="X57" s="10">
        <f t="shared" si="5"/>
        <v>56</v>
      </c>
      <c r="Y57" s="8">
        <f t="shared" si="6"/>
        <v>24.892000000000003</v>
      </c>
      <c r="Z57" s="8">
        <f t="shared" si="7"/>
        <v>0</v>
      </c>
      <c r="AA57" s="8">
        <v>1</v>
      </c>
      <c r="AB57" s="8">
        <f t="shared" si="8"/>
        <v>0</v>
      </c>
      <c r="AC57" s="8">
        <f t="shared" si="9"/>
        <v>0</v>
      </c>
      <c r="AD57" s="9">
        <f>IF(DATASHEET!R58=0,"",DATASHEET!R58)</f>
        <v>42233</v>
      </c>
      <c r="AE57" s="6" t="str">
        <f>IF(DATASHEET!S58=0,"",DATASHEET!S58)</f>
        <v/>
      </c>
      <c r="AF57" s="6" t="str">
        <f>IF(DATASHEET!T58=0,"",DATASHEET!T58)</f>
        <v>Y</v>
      </c>
      <c r="AG57" s="6">
        <f>IF(DATASHEET!V58=0,"",DATASHEET!V58)</f>
        <v>27</v>
      </c>
      <c r="AH57" s="67">
        <f t="shared" si="15"/>
        <v>132</v>
      </c>
      <c r="AI57" s="67">
        <f t="shared" si="16"/>
        <v>27</v>
      </c>
      <c r="AJ57" s="67">
        <f t="shared" si="17"/>
        <v>0</v>
      </c>
      <c r="AK57" s="67">
        <v>1</v>
      </c>
      <c r="AL57" s="67">
        <f t="shared" si="18"/>
        <v>0</v>
      </c>
      <c r="AM57" s="67">
        <f t="shared" si="19"/>
        <v>1</v>
      </c>
      <c r="AN57" s="6" t="str">
        <f>IF(DATASHEET!X58=0,"",DATASHEET!X58)</f>
        <v/>
      </c>
      <c r="AO57" s="6" t="str">
        <f>IF(DATASHEET!Y58=0,"",DATASHEET!Y58)</f>
        <v/>
      </c>
      <c r="AP57" s="6" t="str">
        <f>IF(DATASHEET!Z58=0,"",DATASHEET!Z58)</f>
        <v/>
      </c>
      <c r="AQ57" s="6" t="str">
        <f>IF(DATASHEET!AA58=0,"",DATASHEET!AA58)</f>
        <v/>
      </c>
      <c r="AR57" s="6" t="str">
        <f>IF(DATASHEET!AB58=0,"",DATASHEET!AB58)</f>
        <v/>
      </c>
      <c r="AS57" s="6" t="str">
        <f>IF(DATASHEET!AC58=0,"",DATASHEET!AC58)</f>
        <v/>
      </c>
      <c r="AT57" s="6" t="str">
        <f>IF(DATASHEET!AD58=0,"",DATASHEET!AD58)</f>
        <v/>
      </c>
      <c r="AU57" s="6" t="str">
        <f>IF(DATASHEET!AE58=0,"",DATASHEET!AE58)</f>
        <v/>
      </c>
    </row>
    <row r="58" spans="1:47" ht="15" customHeight="1">
      <c r="A58" s="6" t="str">
        <f>IF(DATASHEET!A59=0,"",DATASHEET!A59)</f>
        <v>HUMANN RESOURCES 2010</v>
      </c>
      <c r="B58" s="6" t="str">
        <f>IF(DATASHEET!B59=0,"",DATASHEET!B59)</f>
        <v>C</v>
      </c>
      <c r="C58" s="6" t="str">
        <f>IF(DATASHEET!C59=0,"",DATASHEET!C59)</f>
        <v>VEXAR</v>
      </c>
      <c r="D58" s="8" t="str">
        <f t="shared" si="0"/>
        <v>VEXAR</v>
      </c>
      <c r="E58" s="6">
        <f>IF(DATASHEET!D59=0,"",DATASHEET!D59)</f>
        <v>16</v>
      </c>
      <c r="F58" s="6" t="str">
        <f>IF(DATASHEET!E59=0,"",DATASHEET!E59)</f>
        <v>WRC</v>
      </c>
      <c r="G58" s="9">
        <f>IF(DATASHEET!F59=0,"",DATASHEET!F59)</f>
        <v>42101</v>
      </c>
      <c r="H58" s="6">
        <f>IF(DATASHEET!G59=0,"",DATASHEET!G59)</f>
        <v>32.257999999999996</v>
      </c>
      <c r="I58" s="6">
        <f>IF(DATASHEET!H59=0,"",DATASHEET!H59)</f>
        <v>4.3180000000000005</v>
      </c>
      <c r="J58" s="9">
        <f>IF(DATASHEET!I59=0,"",DATASHEET!I59)</f>
        <v>42117</v>
      </c>
      <c r="K58" s="6" t="str">
        <f>IF(DATASHEET!J59=0,"",DATASHEET!J59)</f>
        <v/>
      </c>
      <c r="L58" s="6" t="str">
        <f>IF(DATASHEET!K59=0,"",DATASHEET!K59)</f>
        <v/>
      </c>
      <c r="M58" s="6" t="str">
        <f>IF(DATASHEET!L59=0,"",DATASHEET!L59)</f>
        <v/>
      </c>
      <c r="N58" s="10">
        <f t="shared" si="14"/>
        <v>16</v>
      </c>
      <c r="O58" s="8">
        <f t="shared" si="1"/>
        <v>32.257999999999996</v>
      </c>
      <c r="P58" s="8">
        <f t="shared" si="2"/>
        <v>0</v>
      </c>
      <c r="Q58" s="8">
        <v>1</v>
      </c>
      <c r="R58" s="8">
        <f t="shared" si="3"/>
        <v>0</v>
      </c>
      <c r="S58" s="8">
        <f t="shared" si="4"/>
        <v>0</v>
      </c>
      <c r="T58" s="9">
        <f>IF(DATASHEET!M59=0,"",DATASHEET!M59)</f>
        <v>42157</v>
      </c>
      <c r="U58" s="6" t="str">
        <f>IF(DATASHEET!N59=0,"",DATASHEET!N59)</f>
        <v/>
      </c>
      <c r="V58" s="6" t="str">
        <f>IF(DATASHEET!O59=0,"",DATASHEET!O59)</f>
        <v/>
      </c>
      <c r="W58" s="6">
        <f>IF(DATASHEET!Q59=0,"",DATASHEET!Q59)</f>
        <v>48.768000000000001</v>
      </c>
      <c r="X58" s="10">
        <f t="shared" si="5"/>
        <v>56</v>
      </c>
      <c r="Y58" s="8">
        <f t="shared" si="6"/>
        <v>48.768000000000001</v>
      </c>
      <c r="Z58" s="8">
        <f t="shared" si="7"/>
        <v>0</v>
      </c>
      <c r="AA58" s="8">
        <v>1</v>
      </c>
      <c r="AB58" s="8">
        <f t="shared" si="8"/>
        <v>0</v>
      </c>
      <c r="AC58" s="8">
        <f t="shared" si="9"/>
        <v>0</v>
      </c>
      <c r="AD58" s="9">
        <f>IF(DATASHEET!R59=0,"",DATASHEET!R59)</f>
        <v>42233</v>
      </c>
      <c r="AE58" s="6" t="str">
        <f>IF(DATASHEET!S59=0,"",DATASHEET!S59)</f>
        <v/>
      </c>
      <c r="AF58" s="6" t="str">
        <f>IF(DATASHEET!T59=0,"",DATASHEET!T59)</f>
        <v>Y</v>
      </c>
      <c r="AG58" s="6">
        <f>IF(DATASHEET!V59=0,"",DATASHEET!V59)</f>
        <v>52</v>
      </c>
      <c r="AH58" s="67">
        <f t="shared" si="15"/>
        <v>132</v>
      </c>
      <c r="AI58" s="67">
        <f t="shared" si="16"/>
        <v>52</v>
      </c>
      <c r="AJ58" s="67">
        <f t="shared" si="17"/>
        <v>0</v>
      </c>
      <c r="AK58" s="67">
        <v>1</v>
      </c>
      <c r="AL58" s="67">
        <f t="shared" si="18"/>
        <v>0</v>
      </c>
      <c r="AM58" s="67">
        <f t="shared" si="19"/>
        <v>1</v>
      </c>
      <c r="AN58" s="6" t="str">
        <f>IF(DATASHEET!X59=0,"",DATASHEET!X59)</f>
        <v/>
      </c>
      <c r="AO58" s="6" t="str">
        <f>IF(DATASHEET!Y59=0,"",DATASHEET!Y59)</f>
        <v/>
      </c>
      <c r="AP58" s="6" t="str">
        <f>IF(DATASHEET!Z59=0,"",DATASHEET!Z59)</f>
        <v/>
      </c>
      <c r="AQ58" s="6" t="str">
        <f>IF(DATASHEET!AA59=0,"",DATASHEET!AA59)</f>
        <v/>
      </c>
      <c r="AR58" s="6" t="str">
        <f>IF(DATASHEET!AB59=0,"",DATASHEET!AB59)</f>
        <v/>
      </c>
      <c r="AS58" s="6" t="str">
        <f>IF(DATASHEET!AC59=0,"",DATASHEET!AC59)</f>
        <v/>
      </c>
      <c r="AT58" s="6" t="str">
        <f>IF(DATASHEET!AD59=0,"",DATASHEET!AD59)</f>
        <v/>
      </c>
      <c r="AU58" s="6" t="str">
        <f>IF(DATASHEET!AE59=0,"",DATASHEET!AE59)</f>
        <v/>
      </c>
    </row>
    <row r="59" spans="1:47" ht="15" customHeight="1">
      <c r="A59" s="6" t="str">
        <f>IF(DATASHEET!A60=0,"",DATASHEET!A60)</f>
        <v>HUMANN RESOURCES 2010</v>
      </c>
      <c r="B59" s="6" t="str">
        <f>IF(DATASHEET!B60=0,"",DATASHEET!B60)</f>
        <v>C</v>
      </c>
      <c r="C59" s="6" t="str">
        <f>IF(DATASHEET!C60=0,"",DATASHEET!C60)</f>
        <v>VEXAR</v>
      </c>
      <c r="D59" s="8" t="str">
        <f t="shared" si="0"/>
        <v>VEXAR</v>
      </c>
      <c r="E59" s="6">
        <f>IF(DATASHEET!D60=0,"",DATASHEET!D60)</f>
        <v>17</v>
      </c>
      <c r="F59" s="6" t="str">
        <f>IF(DATASHEET!E60=0,"",DATASHEET!E60)</f>
        <v>WRC</v>
      </c>
      <c r="G59" s="9">
        <f>IF(DATASHEET!F60=0,"",DATASHEET!F60)</f>
        <v>42101</v>
      </c>
      <c r="H59" s="6">
        <f>IF(DATASHEET!G60=0,"",DATASHEET!G60)</f>
        <v>24.637999999999998</v>
      </c>
      <c r="I59" s="6">
        <f>IF(DATASHEET!H60=0,"",DATASHEET!H60)</f>
        <v>3.302</v>
      </c>
      <c r="J59" s="9">
        <f>IF(DATASHEET!I60=0,"",DATASHEET!I60)</f>
        <v>42117</v>
      </c>
      <c r="K59" s="6" t="str">
        <f>IF(DATASHEET!J60=0,"",DATASHEET!J60)</f>
        <v/>
      </c>
      <c r="L59" s="6" t="str">
        <f>IF(DATASHEET!K60=0,"",DATASHEET!K60)</f>
        <v/>
      </c>
      <c r="M59" s="6" t="str">
        <f>IF(DATASHEET!L60=0,"",DATASHEET!L60)</f>
        <v/>
      </c>
      <c r="N59" s="10">
        <f t="shared" si="14"/>
        <v>16</v>
      </c>
      <c r="O59" s="8">
        <f t="shared" si="1"/>
        <v>24.637999999999998</v>
      </c>
      <c r="P59" s="8">
        <f t="shared" si="2"/>
        <v>0</v>
      </c>
      <c r="Q59" s="8">
        <v>1</v>
      </c>
      <c r="R59" s="8">
        <f t="shared" si="3"/>
        <v>0</v>
      </c>
      <c r="S59" s="8">
        <f t="shared" si="4"/>
        <v>0</v>
      </c>
      <c r="T59" s="9">
        <f>IF(DATASHEET!M60=0,"",DATASHEET!M60)</f>
        <v>42157</v>
      </c>
      <c r="U59" s="6" t="str">
        <f>IF(DATASHEET!N60=0,"",DATASHEET!N60)</f>
        <v/>
      </c>
      <c r="V59" s="6" t="str">
        <f>IF(DATASHEET!O60=0,"",DATASHEET!O60)</f>
        <v/>
      </c>
      <c r="W59" s="6">
        <f>IF(DATASHEET!Q60=0,"",DATASHEET!Q60)</f>
        <v>33.782000000000004</v>
      </c>
      <c r="X59" s="10">
        <f t="shared" si="5"/>
        <v>56</v>
      </c>
      <c r="Y59" s="8">
        <f t="shared" si="6"/>
        <v>33.782000000000004</v>
      </c>
      <c r="Z59" s="8">
        <f t="shared" si="7"/>
        <v>0</v>
      </c>
      <c r="AA59" s="8">
        <v>1</v>
      </c>
      <c r="AB59" s="8">
        <f t="shared" si="8"/>
        <v>0</v>
      </c>
      <c r="AC59" s="8">
        <f t="shared" si="9"/>
        <v>0</v>
      </c>
      <c r="AD59" s="9">
        <f>IF(DATASHEET!R60=0,"",DATASHEET!R60)</f>
        <v>42233</v>
      </c>
      <c r="AE59" s="6" t="str">
        <f>IF(DATASHEET!S60=0,"",DATASHEET!S60)</f>
        <v/>
      </c>
      <c r="AF59" s="6" t="str">
        <f>IF(DATASHEET!T60=0,"",DATASHEET!T60)</f>
        <v>Y</v>
      </c>
      <c r="AG59" s="6">
        <f>IF(DATASHEET!V60=0,"",DATASHEET!V60)</f>
        <v>34</v>
      </c>
      <c r="AH59" s="67">
        <f t="shared" si="15"/>
        <v>132</v>
      </c>
      <c r="AI59" s="67">
        <f t="shared" si="16"/>
        <v>34</v>
      </c>
      <c r="AJ59" s="67">
        <f t="shared" si="17"/>
        <v>0</v>
      </c>
      <c r="AK59" s="67">
        <v>1</v>
      </c>
      <c r="AL59" s="67">
        <f t="shared" si="18"/>
        <v>0</v>
      </c>
      <c r="AM59" s="67">
        <f t="shared" si="19"/>
        <v>1</v>
      </c>
      <c r="AN59" s="6" t="str">
        <f>IF(DATASHEET!X60=0,"",DATASHEET!X60)</f>
        <v/>
      </c>
      <c r="AO59" s="6" t="str">
        <f>IF(DATASHEET!Y60=0,"",DATASHEET!Y60)</f>
        <v/>
      </c>
      <c r="AP59" s="6" t="str">
        <f>IF(DATASHEET!Z60=0,"",DATASHEET!Z60)</f>
        <v/>
      </c>
      <c r="AQ59" s="6" t="str">
        <f>IF(DATASHEET!AA60=0,"",DATASHEET!AA60)</f>
        <v/>
      </c>
      <c r="AR59" s="6" t="str">
        <f>IF(DATASHEET!AB60=0,"",DATASHEET!AB60)</f>
        <v/>
      </c>
      <c r="AS59" s="6" t="str">
        <f>IF(DATASHEET!AC60=0,"",DATASHEET!AC60)</f>
        <v/>
      </c>
      <c r="AT59" s="6" t="str">
        <f>IF(DATASHEET!AD60=0,"",DATASHEET!AD60)</f>
        <v/>
      </c>
      <c r="AU59" s="6" t="str">
        <f>IF(DATASHEET!AE60=0,"",DATASHEET!AE60)</f>
        <v/>
      </c>
    </row>
    <row r="60" spans="1:47" ht="15" customHeight="1">
      <c r="A60" s="6" t="str">
        <f>IF(DATASHEET!A61=0,"",DATASHEET!A61)</f>
        <v>HUMANN RESOURCES 2010</v>
      </c>
      <c r="B60" s="6" t="str">
        <f>IF(DATASHEET!B61=0,"",DATASHEET!B61)</f>
        <v>C</v>
      </c>
      <c r="C60" s="6" t="str">
        <f>IF(DATASHEET!C61=0,"",DATASHEET!C61)</f>
        <v>VEXAR</v>
      </c>
      <c r="D60" s="8" t="str">
        <f t="shared" si="0"/>
        <v>VEXAR</v>
      </c>
      <c r="E60" s="6">
        <f>IF(DATASHEET!D61=0,"",DATASHEET!D61)</f>
        <v>18</v>
      </c>
      <c r="F60" s="6" t="str">
        <f>IF(DATASHEET!E61=0,"",DATASHEET!E61)</f>
        <v>WRC</v>
      </c>
      <c r="G60" s="9">
        <f>IF(DATASHEET!F61=0,"",DATASHEET!F61)</f>
        <v>42101</v>
      </c>
      <c r="H60" s="6">
        <f>IF(DATASHEET!G61=0,"",DATASHEET!G61)</f>
        <v>22.86</v>
      </c>
      <c r="I60" s="6">
        <f>IF(DATASHEET!H61=0,"",DATASHEET!H61)</f>
        <v>3.0479999999999996</v>
      </c>
      <c r="J60" s="9">
        <f>IF(DATASHEET!I61=0,"",DATASHEET!I61)</f>
        <v>42117</v>
      </c>
      <c r="K60" s="6" t="str">
        <f>IF(DATASHEET!J61=0,"",DATASHEET!J61)</f>
        <v/>
      </c>
      <c r="L60" s="6" t="str">
        <f>IF(DATASHEET!K61=0,"",DATASHEET!K61)</f>
        <v/>
      </c>
      <c r="M60" s="6" t="str">
        <f>IF(DATASHEET!L61=0,"",DATASHEET!L61)</f>
        <v/>
      </c>
      <c r="N60" s="10">
        <f t="shared" si="14"/>
        <v>16</v>
      </c>
      <c r="O60" s="8">
        <f t="shared" si="1"/>
        <v>22.86</v>
      </c>
      <c r="P60" s="8">
        <f t="shared" si="2"/>
        <v>0</v>
      </c>
      <c r="Q60" s="8">
        <v>1</v>
      </c>
      <c r="R60" s="8">
        <f t="shared" si="3"/>
        <v>0</v>
      </c>
      <c r="S60" s="8">
        <f t="shared" si="4"/>
        <v>0</v>
      </c>
      <c r="T60" s="9">
        <f>IF(DATASHEET!M61=0,"",DATASHEET!M61)</f>
        <v>42157</v>
      </c>
      <c r="U60" s="6" t="str">
        <f>IF(DATASHEET!N61=0,"",DATASHEET!N61)</f>
        <v/>
      </c>
      <c r="V60" s="6" t="str">
        <f>IF(DATASHEET!O61=0,"",DATASHEET!O61)</f>
        <v/>
      </c>
      <c r="W60" s="6">
        <f>IF(DATASHEET!Q61=0,"",DATASHEET!Q61)</f>
        <v>26.923999999999999</v>
      </c>
      <c r="X60" s="10">
        <f t="shared" si="5"/>
        <v>56</v>
      </c>
      <c r="Y60" s="8">
        <f t="shared" si="6"/>
        <v>26.923999999999999</v>
      </c>
      <c r="Z60" s="8">
        <f t="shared" si="7"/>
        <v>0</v>
      </c>
      <c r="AA60" s="8">
        <v>1</v>
      </c>
      <c r="AB60" s="8">
        <f t="shared" si="8"/>
        <v>0</v>
      </c>
      <c r="AC60" s="8">
        <f t="shared" si="9"/>
        <v>0</v>
      </c>
      <c r="AD60" s="9">
        <f>IF(DATASHEET!R61=0,"",DATASHEET!R61)</f>
        <v>42233</v>
      </c>
      <c r="AE60" s="6" t="str">
        <f>IF(DATASHEET!S61=0,"",DATASHEET!S61)</f>
        <v/>
      </c>
      <c r="AF60" s="6" t="str">
        <f>IF(DATASHEET!T61=0,"",DATASHEET!T61)</f>
        <v>Y</v>
      </c>
      <c r="AG60" s="6">
        <f>IF(DATASHEET!V61=0,"",DATASHEET!V61)</f>
        <v>29</v>
      </c>
      <c r="AH60" s="67">
        <f t="shared" si="15"/>
        <v>132</v>
      </c>
      <c r="AI60" s="67">
        <f t="shared" si="16"/>
        <v>29</v>
      </c>
      <c r="AJ60" s="67">
        <f t="shared" si="17"/>
        <v>0</v>
      </c>
      <c r="AK60" s="67">
        <v>1</v>
      </c>
      <c r="AL60" s="67">
        <f t="shared" si="18"/>
        <v>0</v>
      </c>
      <c r="AM60" s="67">
        <f t="shared" si="19"/>
        <v>1</v>
      </c>
      <c r="AN60" s="6" t="str">
        <f>IF(DATASHEET!X61=0,"",DATASHEET!X61)</f>
        <v/>
      </c>
      <c r="AO60" s="6" t="str">
        <f>IF(DATASHEET!Y61=0,"",DATASHEET!Y61)</f>
        <v/>
      </c>
      <c r="AP60" s="6" t="str">
        <f>IF(DATASHEET!Z61=0,"",DATASHEET!Z61)</f>
        <v/>
      </c>
      <c r="AQ60" s="6" t="str">
        <f>IF(DATASHEET!AA61=0,"",DATASHEET!AA61)</f>
        <v/>
      </c>
      <c r="AR60" s="6" t="str">
        <f>IF(DATASHEET!AB61=0,"",DATASHEET!AB61)</f>
        <v/>
      </c>
      <c r="AS60" s="6" t="str">
        <f>IF(DATASHEET!AC61=0,"",DATASHEET!AC61)</f>
        <v/>
      </c>
      <c r="AT60" s="6" t="str">
        <f>IF(DATASHEET!AD61=0,"",DATASHEET!AD61)</f>
        <v/>
      </c>
      <c r="AU60" s="6" t="str">
        <f>IF(DATASHEET!AE61=0,"",DATASHEET!AE61)</f>
        <v/>
      </c>
    </row>
    <row r="61" spans="1:47" ht="15" customHeight="1">
      <c r="A61" s="6" t="str">
        <f>IF(DATASHEET!A62=0,"",DATASHEET!A62)</f>
        <v>HUMANN RESOURCES 2010</v>
      </c>
      <c r="B61" s="6" t="str">
        <f>IF(DATASHEET!B62=0,"",DATASHEET!B62)</f>
        <v>C</v>
      </c>
      <c r="C61" s="6" t="str">
        <f>IF(DATASHEET!C62=0,"",DATASHEET!C62)</f>
        <v>VEXAR</v>
      </c>
      <c r="D61" s="8" t="str">
        <f t="shared" si="0"/>
        <v>VEXAR</v>
      </c>
      <c r="E61" s="6">
        <f>IF(DATASHEET!D62=0,"",DATASHEET!D62)</f>
        <v>19</v>
      </c>
      <c r="F61" s="6" t="str">
        <f>IF(DATASHEET!E62=0,"",DATASHEET!E62)</f>
        <v>WRC</v>
      </c>
      <c r="G61" s="9">
        <f>IF(DATASHEET!F62=0,"",DATASHEET!F62)</f>
        <v>42101</v>
      </c>
      <c r="H61" s="6">
        <f>IF(DATASHEET!G62=0,"",DATASHEET!G62)</f>
        <v>31.496000000000002</v>
      </c>
      <c r="I61" s="6">
        <f>IF(DATASHEET!H62=0,"",DATASHEET!H62)</f>
        <v>3.302</v>
      </c>
      <c r="J61" s="9">
        <f>IF(DATASHEET!I62=0,"",DATASHEET!I62)</f>
        <v>42117</v>
      </c>
      <c r="K61" s="6" t="str">
        <f>IF(DATASHEET!J62=0,"",DATASHEET!J62)</f>
        <v/>
      </c>
      <c r="L61" s="6" t="str">
        <f>IF(DATASHEET!K62=0,"",DATASHEET!K62)</f>
        <v/>
      </c>
      <c r="M61" s="6" t="str">
        <f>IF(DATASHEET!L62=0,"",DATASHEET!L62)</f>
        <v/>
      </c>
      <c r="N61" s="10">
        <f t="shared" si="14"/>
        <v>16</v>
      </c>
      <c r="O61" s="8">
        <f t="shared" si="1"/>
        <v>31.496000000000002</v>
      </c>
      <c r="P61" s="8">
        <f t="shared" si="2"/>
        <v>0</v>
      </c>
      <c r="Q61" s="8">
        <v>1</v>
      </c>
      <c r="R61" s="8">
        <f t="shared" si="3"/>
        <v>0</v>
      </c>
      <c r="S61" s="8">
        <f t="shared" si="4"/>
        <v>0</v>
      </c>
      <c r="T61" s="9">
        <f>IF(DATASHEET!M62=0,"",DATASHEET!M62)</f>
        <v>42157</v>
      </c>
      <c r="U61" s="6" t="str">
        <f>IF(DATASHEET!N62=0,"",DATASHEET!N62)</f>
        <v/>
      </c>
      <c r="V61" s="6" t="str">
        <f>IF(DATASHEET!O62=0,"",DATASHEET!O62)</f>
        <v/>
      </c>
      <c r="W61" s="6">
        <f>IF(DATASHEET!Q62=0,"",DATASHEET!Q62)</f>
        <v>43.434000000000005</v>
      </c>
      <c r="X61" s="10">
        <f t="shared" si="5"/>
        <v>56</v>
      </c>
      <c r="Y61" s="8">
        <f t="shared" si="6"/>
        <v>43.434000000000005</v>
      </c>
      <c r="Z61" s="8">
        <f t="shared" si="7"/>
        <v>0</v>
      </c>
      <c r="AA61" s="8">
        <v>1</v>
      </c>
      <c r="AB61" s="8">
        <f t="shared" si="8"/>
        <v>0</v>
      </c>
      <c r="AC61" s="8">
        <f t="shared" si="9"/>
        <v>0</v>
      </c>
      <c r="AD61" s="9">
        <f>IF(DATASHEET!R62=0,"",DATASHEET!R62)</f>
        <v>42233</v>
      </c>
      <c r="AE61" s="6" t="str">
        <f>IF(DATASHEET!S62=0,"",DATASHEET!S62)</f>
        <v/>
      </c>
      <c r="AF61" s="6" t="str">
        <f>IF(DATASHEET!T62=0,"",DATASHEET!T62)</f>
        <v>Y</v>
      </c>
      <c r="AG61" s="6">
        <f>IF(DATASHEET!V62=0,"",DATASHEET!V62)</f>
        <v>43</v>
      </c>
      <c r="AH61" s="67">
        <f t="shared" si="15"/>
        <v>132</v>
      </c>
      <c r="AI61" s="67">
        <f t="shared" si="16"/>
        <v>43</v>
      </c>
      <c r="AJ61" s="67">
        <f t="shared" si="17"/>
        <v>0</v>
      </c>
      <c r="AK61" s="67">
        <v>1</v>
      </c>
      <c r="AL61" s="67">
        <f t="shared" si="18"/>
        <v>0</v>
      </c>
      <c r="AM61" s="67">
        <f t="shared" si="19"/>
        <v>1</v>
      </c>
      <c r="AN61" s="6" t="str">
        <f>IF(DATASHEET!X62=0,"",DATASHEET!X62)</f>
        <v/>
      </c>
      <c r="AO61" s="6" t="str">
        <f>IF(DATASHEET!Y62=0,"",DATASHEET!Y62)</f>
        <v/>
      </c>
      <c r="AP61" s="6" t="str">
        <f>IF(DATASHEET!Z62=0,"",DATASHEET!Z62)</f>
        <v/>
      </c>
      <c r="AQ61" s="6" t="str">
        <f>IF(DATASHEET!AA62=0,"",DATASHEET!AA62)</f>
        <v/>
      </c>
      <c r="AR61" s="6" t="str">
        <f>IF(DATASHEET!AB62=0,"",DATASHEET!AB62)</f>
        <v/>
      </c>
      <c r="AS61" s="6" t="str">
        <f>IF(DATASHEET!AC62=0,"",DATASHEET!AC62)</f>
        <v/>
      </c>
      <c r="AT61" s="6" t="str">
        <f>IF(DATASHEET!AD62=0,"",DATASHEET!AD62)</f>
        <v/>
      </c>
      <c r="AU61" s="6" t="str">
        <f>IF(DATASHEET!AE62=0,"",DATASHEET!AE62)</f>
        <v/>
      </c>
    </row>
    <row r="62" spans="1:47" ht="15" customHeight="1">
      <c r="A62" s="6" t="str">
        <f>IF(DATASHEET!A63=0,"",DATASHEET!A63)</f>
        <v>HUMANN RESOURCES 2010</v>
      </c>
      <c r="B62" s="6" t="str">
        <f>IF(DATASHEET!B63=0,"",DATASHEET!B63)</f>
        <v>C</v>
      </c>
      <c r="C62" s="6" t="str">
        <f>IF(DATASHEET!C63=0,"",DATASHEET!C63)</f>
        <v>VEXAR</v>
      </c>
      <c r="D62" s="8" t="str">
        <f t="shared" si="0"/>
        <v>VEXAR</v>
      </c>
      <c r="E62" s="6">
        <f>IF(DATASHEET!D63=0,"",DATASHEET!D63)</f>
        <v>20</v>
      </c>
      <c r="F62" s="6" t="str">
        <f>IF(DATASHEET!E63=0,"",DATASHEET!E63)</f>
        <v>WRC</v>
      </c>
      <c r="G62" s="9">
        <f>IF(DATASHEET!F63=0,"",DATASHEET!F63)</f>
        <v>42101</v>
      </c>
      <c r="H62" s="6">
        <f>IF(DATASHEET!G63=0,"",DATASHEET!G63)</f>
        <v>36.576000000000001</v>
      </c>
      <c r="I62" s="6">
        <f>IF(DATASHEET!H63=0,"",DATASHEET!H63)</f>
        <v>3.556</v>
      </c>
      <c r="J62" s="9">
        <f>IF(DATASHEET!I63=0,"",DATASHEET!I63)</f>
        <v>42117</v>
      </c>
      <c r="K62" s="6" t="str">
        <f>IF(DATASHEET!J63=0,"",DATASHEET!J63)</f>
        <v/>
      </c>
      <c r="L62" s="6" t="str">
        <f>IF(DATASHEET!K63=0,"",DATASHEET!K63)</f>
        <v/>
      </c>
      <c r="M62" s="6" t="str">
        <f>IF(DATASHEET!L63=0,"",DATASHEET!L63)</f>
        <v/>
      </c>
      <c r="N62" s="10">
        <f t="shared" si="14"/>
        <v>16</v>
      </c>
      <c r="O62" s="8">
        <f t="shared" si="1"/>
        <v>36.576000000000001</v>
      </c>
      <c r="P62" s="8">
        <f t="shared" si="2"/>
        <v>0</v>
      </c>
      <c r="Q62" s="8">
        <v>1</v>
      </c>
      <c r="R62" s="8">
        <f t="shared" si="3"/>
        <v>0</v>
      </c>
      <c r="S62" s="8">
        <f t="shared" si="4"/>
        <v>0</v>
      </c>
      <c r="T62" s="9">
        <f>IF(DATASHEET!M63=0,"",DATASHEET!M63)</f>
        <v>42157</v>
      </c>
      <c r="U62" s="6" t="str">
        <f>IF(DATASHEET!N63=0,"",DATASHEET!N63)</f>
        <v/>
      </c>
      <c r="V62" s="6" t="str">
        <f>IF(DATASHEET!O63=0,"",DATASHEET!O63)</f>
        <v/>
      </c>
      <c r="W62" s="6">
        <f>IF(DATASHEET!Q63=0,"",DATASHEET!Q63)</f>
        <v>51.054000000000002</v>
      </c>
      <c r="X62" s="10">
        <f t="shared" si="5"/>
        <v>56</v>
      </c>
      <c r="Y62" s="8">
        <f t="shared" si="6"/>
        <v>51.054000000000002</v>
      </c>
      <c r="Z62" s="8">
        <f t="shared" si="7"/>
        <v>0</v>
      </c>
      <c r="AA62" s="8">
        <v>1</v>
      </c>
      <c r="AB62" s="8">
        <f t="shared" si="8"/>
        <v>0</v>
      </c>
      <c r="AC62" s="8">
        <f t="shared" si="9"/>
        <v>0</v>
      </c>
      <c r="AD62" s="9">
        <f>IF(DATASHEET!R63=0,"",DATASHEET!R63)</f>
        <v>42233</v>
      </c>
      <c r="AE62" s="6" t="str">
        <f>IF(DATASHEET!S63=0,"",DATASHEET!S63)</f>
        <v/>
      </c>
      <c r="AF62" s="6" t="str">
        <f>IF(DATASHEET!T63=0,"",DATASHEET!T63)</f>
        <v>Y</v>
      </c>
      <c r="AG62" s="6">
        <f>IF(DATASHEET!V63=0,"",DATASHEET!V63)</f>
        <v>51</v>
      </c>
      <c r="AH62" s="67">
        <f t="shared" si="15"/>
        <v>132</v>
      </c>
      <c r="AI62" s="67">
        <f t="shared" si="16"/>
        <v>51</v>
      </c>
      <c r="AJ62" s="67">
        <f t="shared" si="17"/>
        <v>0</v>
      </c>
      <c r="AK62" s="67">
        <v>1</v>
      </c>
      <c r="AL62" s="67">
        <f t="shared" si="18"/>
        <v>0</v>
      </c>
      <c r="AM62" s="67">
        <f t="shared" si="19"/>
        <v>1</v>
      </c>
      <c r="AN62" s="6" t="str">
        <f>IF(DATASHEET!X63=0,"",DATASHEET!X63)</f>
        <v/>
      </c>
      <c r="AO62" s="6" t="str">
        <f>IF(DATASHEET!Y63=0,"",DATASHEET!Y63)</f>
        <v/>
      </c>
      <c r="AP62" s="6" t="str">
        <f>IF(DATASHEET!Z63=0,"",DATASHEET!Z63)</f>
        <v/>
      </c>
      <c r="AQ62" s="6" t="str">
        <f>IF(DATASHEET!AA63=0,"",DATASHEET!AA63)</f>
        <v/>
      </c>
      <c r="AR62" s="6" t="str">
        <f>IF(DATASHEET!AB63=0,"",DATASHEET!AB63)</f>
        <v/>
      </c>
      <c r="AS62" s="6" t="str">
        <f>IF(DATASHEET!AC63=0,"",DATASHEET!AC63)</f>
        <v/>
      </c>
      <c r="AT62" s="6" t="str">
        <f>IF(DATASHEET!AD63=0,"",DATASHEET!AD63)</f>
        <v/>
      </c>
      <c r="AU62" s="6" t="str">
        <f>IF(DATASHEET!AE63=0,"",DATASHEET!AE63)</f>
        <v/>
      </c>
    </row>
    <row r="63" spans="1:47" ht="15" customHeight="1">
      <c r="A63" s="6" t="str">
        <f>IF(DATASHEET!A64=0,"",DATASHEET!A64)</f>
        <v>HUMANN RESOURCES 2010</v>
      </c>
      <c r="B63" s="6" t="str">
        <f>IF(DATASHEET!B64=0,"",DATASHEET!B64)</f>
        <v>D</v>
      </c>
      <c r="C63" s="6" t="str">
        <f>IF(DATASHEET!C64=0,"",DATASHEET!C64)</f>
        <v>CO-PLANTING</v>
      </c>
      <c r="D63" s="8" t="str">
        <f t="shared" si="0"/>
        <v>CO-PLANTING WRC</v>
      </c>
      <c r="E63" s="6">
        <f>IF(DATASHEET!D64=0,"",DATASHEET!D64)</f>
        <v>1</v>
      </c>
      <c r="F63" s="6" t="str">
        <f>IF(DATASHEET!E64=0,"",DATASHEET!E64)</f>
        <v>WRC</v>
      </c>
      <c r="G63" s="9">
        <f>IF(DATASHEET!F64=0,"",DATASHEET!F64)</f>
        <v>42101</v>
      </c>
      <c r="H63" s="6">
        <f>IF(DATASHEET!G64=0,"",DATASHEET!G64)</f>
        <v>23.114000000000001</v>
      </c>
      <c r="I63" s="6">
        <f>IF(DATASHEET!H64=0,"",DATASHEET!H64)</f>
        <v>3.556</v>
      </c>
      <c r="J63" s="9">
        <f>IF(DATASHEET!I64=0,"",DATASHEET!I64)</f>
        <v>42117</v>
      </c>
      <c r="K63" s="6" t="str">
        <f>IF(DATASHEET!J64=0,"",DATASHEET!J64)</f>
        <v>Y</v>
      </c>
      <c r="L63" s="6" t="str">
        <f>IF(DATASHEET!K64=0,"",DATASHEET!K64)</f>
        <v/>
      </c>
      <c r="M63" s="6">
        <f>IF(DATASHEET!L64=0,"",DATASHEET!L64)</f>
        <v>9.4</v>
      </c>
      <c r="N63" s="10">
        <f t="shared" si="14"/>
        <v>16</v>
      </c>
      <c r="O63" s="8">
        <f t="shared" si="1"/>
        <v>9.4</v>
      </c>
      <c r="P63" s="8">
        <f t="shared" si="2"/>
        <v>13.714</v>
      </c>
      <c r="Q63" s="8">
        <v>1</v>
      </c>
      <c r="R63" s="8">
        <f t="shared" si="3"/>
        <v>1</v>
      </c>
      <c r="S63" s="8">
        <f t="shared" si="4"/>
        <v>0</v>
      </c>
      <c r="T63" s="9">
        <f>IF(DATASHEET!M64=0,"",DATASHEET!M64)</f>
        <v>42157</v>
      </c>
      <c r="U63" s="6" t="str">
        <f>IF(DATASHEET!N64=0,"",DATASHEET!N64)</f>
        <v>Y</v>
      </c>
      <c r="V63" s="6" t="str">
        <f>IF(DATASHEET!O64=0,"",DATASHEET!O64)</f>
        <v/>
      </c>
      <c r="W63" s="6">
        <f>IF(DATASHEET!Q64=0,"",DATASHEET!Q64)</f>
        <v>29.718</v>
      </c>
      <c r="X63" s="10">
        <f t="shared" si="5"/>
        <v>56</v>
      </c>
      <c r="Y63" s="8">
        <f t="shared" si="6"/>
        <v>29.718</v>
      </c>
      <c r="Z63" s="8">
        <f t="shared" si="7"/>
        <v>0</v>
      </c>
      <c r="AA63" s="8">
        <v>1</v>
      </c>
      <c r="AB63" s="8">
        <f t="shared" si="8"/>
        <v>1</v>
      </c>
      <c r="AC63" s="8">
        <f t="shared" si="9"/>
        <v>0</v>
      </c>
      <c r="AD63" s="9">
        <f>IF(DATASHEET!R64=0,"",DATASHEET!R64)</f>
        <v>42233</v>
      </c>
      <c r="AE63" s="6" t="str">
        <f>IF(DATASHEET!S64=0,"",DATASHEET!S64)</f>
        <v>Y</v>
      </c>
      <c r="AF63" s="6" t="str">
        <f>IF(DATASHEET!T64=0,"",DATASHEET!T64)</f>
        <v>Y</v>
      </c>
      <c r="AG63" s="6">
        <f>IF(DATASHEET!V64=0,"",DATASHEET!V64)</f>
        <v>34</v>
      </c>
      <c r="AH63" s="67">
        <f t="shared" si="15"/>
        <v>132</v>
      </c>
      <c r="AI63" s="67">
        <f t="shared" si="16"/>
        <v>34</v>
      </c>
      <c r="AJ63" s="67">
        <f t="shared" si="17"/>
        <v>0</v>
      </c>
      <c r="AK63" s="67">
        <v>1</v>
      </c>
      <c r="AL63" s="67">
        <f t="shared" si="18"/>
        <v>1</v>
      </c>
      <c r="AM63" s="67">
        <f t="shared" si="19"/>
        <v>1</v>
      </c>
      <c r="AN63" s="6" t="str">
        <f>IF(DATASHEET!X64=0,"",DATASHEET!X64)</f>
        <v/>
      </c>
      <c r="AO63" s="6" t="str">
        <f>IF(DATASHEET!Y64=0,"",DATASHEET!Y64)</f>
        <v/>
      </c>
      <c r="AP63" s="6" t="str">
        <f>IF(DATASHEET!Z64=0,"",DATASHEET!Z64)</f>
        <v/>
      </c>
      <c r="AQ63" s="6" t="str">
        <f>IF(DATASHEET!AA64=0,"",DATASHEET!AA64)</f>
        <v/>
      </c>
      <c r="AR63" s="6" t="str">
        <f>IF(DATASHEET!AB64=0,"",DATASHEET!AB64)</f>
        <v/>
      </c>
      <c r="AS63" s="6" t="str">
        <f>IF(DATASHEET!AC64=0,"",DATASHEET!AC64)</f>
        <v/>
      </c>
      <c r="AT63" s="6" t="str">
        <f>IF(DATASHEET!AD64=0,"",DATASHEET!AD64)</f>
        <v/>
      </c>
      <c r="AU63" s="6" t="str">
        <f>IF(DATASHEET!AE64=0,"",DATASHEET!AE64)</f>
        <v/>
      </c>
    </row>
    <row r="64" spans="1:47" ht="15" customHeight="1">
      <c r="A64" s="6" t="str">
        <f>IF(DATASHEET!A65=0,"",DATASHEET!A65)</f>
        <v>HUMANN RESOURCES 2010</v>
      </c>
      <c r="B64" s="6" t="str">
        <f>IF(DATASHEET!B65=0,"",DATASHEET!B65)</f>
        <v>D</v>
      </c>
      <c r="C64" s="6" t="str">
        <f>IF(DATASHEET!C65=0,"",DATASHEET!C65)</f>
        <v>CO-PLANTING</v>
      </c>
      <c r="D64" s="8" t="str">
        <f t="shared" si="0"/>
        <v>CO-PLANTING WRC</v>
      </c>
      <c r="E64" s="6">
        <f>IF(DATASHEET!D65=0,"",DATASHEET!D65)</f>
        <v>2</v>
      </c>
      <c r="F64" s="6" t="str">
        <f>IF(DATASHEET!E65=0,"",DATASHEET!E65)</f>
        <v>WRC</v>
      </c>
      <c r="G64" s="9">
        <f>IF(DATASHEET!F65=0,"",DATASHEET!F65)</f>
        <v>42101</v>
      </c>
      <c r="H64" s="6">
        <f>IF(DATASHEET!G65=0,"",DATASHEET!G65)</f>
        <v>21.336000000000002</v>
      </c>
      <c r="I64" s="6">
        <f>IF(DATASHEET!H65=0,"",DATASHEET!H65)</f>
        <v>3.8099999999999996</v>
      </c>
      <c r="J64" s="9">
        <f>IF(DATASHEET!I65=0,"",DATASHEET!I65)</f>
        <v>42117</v>
      </c>
      <c r="K64" s="6" t="str">
        <f>IF(DATASHEET!J65=0,"",DATASHEET!J65)</f>
        <v/>
      </c>
      <c r="L64" s="6" t="str">
        <f>IF(DATASHEET!K65=0,"",DATASHEET!K65)</f>
        <v/>
      </c>
      <c r="M64" s="6" t="str">
        <f>IF(DATASHEET!L65=0,"",DATASHEET!L65)</f>
        <v/>
      </c>
      <c r="N64" s="10">
        <f t="shared" si="14"/>
        <v>16</v>
      </c>
      <c r="O64" s="8">
        <f t="shared" si="1"/>
        <v>21.336000000000002</v>
      </c>
      <c r="P64" s="8">
        <f t="shared" si="2"/>
        <v>0</v>
      </c>
      <c r="Q64" s="8">
        <v>1</v>
      </c>
      <c r="R64" s="8">
        <f t="shared" si="3"/>
        <v>0</v>
      </c>
      <c r="S64" s="8">
        <f t="shared" si="4"/>
        <v>0</v>
      </c>
      <c r="T64" s="9">
        <f>IF(DATASHEET!M65=0,"",DATASHEET!M65)</f>
        <v>42157</v>
      </c>
      <c r="U64" s="6" t="str">
        <f>IF(DATASHEET!N65=0,"",DATASHEET!N65)</f>
        <v/>
      </c>
      <c r="V64" s="6" t="str">
        <f>IF(DATASHEET!O65=0,"",DATASHEET!O65)</f>
        <v/>
      </c>
      <c r="W64" s="6">
        <f>IF(DATASHEET!Q65=0,"",DATASHEET!Q65)</f>
        <v>27.686</v>
      </c>
      <c r="X64" s="10">
        <f t="shared" si="5"/>
        <v>56</v>
      </c>
      <c r="Y64" s="8">
        <f t="shared" si="6"/>
        <v>27.686</v>
      </c>
      <c r="Z64" s="8">
        <f t="shared" si="7"/>
        <v>0</v>
      </c>
      <c r="AA64" s="8">
        <v>1</v>
      </c>
      <c r="AB64" s="8">
        <f t="shared" si="8"/>
        <v>0</v>
      </c>
      <c r="AC64" s="8">
        <f t="shared" si="9"/>
        <v>0</v>
      </c>
      <c r="AD64" s="9">
        <f>IF(DATASHEET!R65=0,"",DATASHEET!R65)</f>
        <v>42233</v>
      </c>
      <c r="AE64" s="6" t="str">
        <f>IF(DATASHEET!S65=0,"",DATASHEET!S65)</f>
        <v/>
      </c>
      <c r="AF64" s="6" t="str">
        <f>IF(DATASHEET!T65=0,"",DATASHEET!T65)</f>
        <v>Y</v>
      </c>
      <c r="AG64" s="6">
        <f>IF(DATASHEET!V65=0,"",DATASHEET!V65)</f>
        <v>34</v>
      </c>
      <c r="AH64" s="67">
        <f t="shared" si="15"/>
        <v>132</v>
      </c>
      <c r="AI64" s="67">
        <f t="shared" si="16"/>
        <v>34</v>
      </c>
      <c r="AJ64" s="67">
        <f t="shared" si="17"/>
        <v>0</v>
      </c>
      <c r="AK64" s="67">
        <v>1</v>
      </c>
      <c r="AL64" s="67">
        <f t="shared" si="18"/>
        <v>0</v>
      </c>
      <c r="AM64" s="67">
        <f t="shared" si="19"/>
        <v>1</v>
      </c>
      <c r="AN64" s="6" t="str">
        <f>IF(DATASHEET!X65=0,"",DATASHEET!X65)</f>
        <v/>
      </c>
      <c r="AO64" s="6" t="str">
        <f>IF(DATASHEET!Y65=0,"",DATASHEET!Y65)</f>
        <v/>
      </c>
      <c r="AP64" s="6" t="str">
        <f>IF(DATASHEET!Z65=0,"",DATASHEET!Z65)</f>
        <v/>
      </c>
      <c r="AQ64" s="6" t="str">
        <f>IF(DATASHEET!AA65=0,"",DATASHEET!AA65)</f>
        <v/>
      </c>
      <c r="AR64" s="6" t="str">
        <f>IF(DATASHEET!AB65=0,"",DATASHEET!AB65)</f>
        <v/>
      </c>
      <c r="AS64" s="6" t="str">
        <f>IF(DATASHEET!AC65=0,"",DATASHEET!AC65)</f>
        <v/>
      </c>
      <c r="AT64" s="6" t="str">
        <f>IF(DATASHEET!AD65=0,"",DATASHEET!AD65)</f>
        <v/>
      </c>
      <c r="AU64" s="6" t="str">
        <f>IF(DATASHEET!AE65=0,"",DATASHEET!AE65)</f>
        <v/>
      </c>
    </row>
    <row r="65" spans="1:47" ht="15" customHeight="1">
      <c r="A65" s="6" t="str">
        <f>IF(DATASHEET!A66=0,"",DATASHEET!A66)</f>
        <v>HUMANN RESOURCES 2010</v>
      </c>
      <c r="B65" s="6" t="str">
        <f>IF(DATASHEET!B66=0,"",DATASHEET!B66)</f>
        <v>D</v>
      </c>
      <c r="C65" s="6" t="str">
        <f>IF(DATASHEET!C66=0,"",DATASHEET!C66)</f>
        <v>CO-PLANTING</v>
      </c>
      <c r="D65" s="8" t="str">
        <f t="shared" si="0"/>
        <v>CO-PLANTING WRC</v>
      </c>
      <c r="E65" s="6">
        <f>IF(DATASHEET!D66=0,"",DATASHEET!D66)</f>
        <v>3</v>
      </c>
      <c r="F65" s="6" t="str">
        <f>IF(DATASHEET!E66=0,"",DATASHEET!E66)</f>
        <v>WRC</v>
      </c>
      <c r="G65" s="9">
        <f>IF(DATASHEET!F66=0,"",DATASHEET!F66)</f>
        <v>42101</v>
      </c>
      <c r="H65" s="6">
        <f>IF(DATASHEET!G66=0,"",DATASHEET!G66)</f>
        <v>23.876000000000001</v>
      </c>
      <c r="I65" s="6">
        <f>IF(DATASHEET!H66=0,"",DATASHEET!H66)</f>
        <v>3.0479999999999996</v>
      </c>
      <c r="J65" s="9">
        <f>IF(DATASHEET!I66=0,"",DATASHEET!I66)</f>
        <v>42117</v>
      </c>
      <c r="K65" s="6" t="str">
        <f>IF(DATASHEET!J66=0,"",DATASHEET!J66)</f>
        <v/>
      </c>
      <c r="L65" s="6" t="str">
        <f>IF(DATASHEET!K66=0,"",DATASHEET!K66)</f>
        <v/>
      </c>
      <c r="M65" s="6" t="str">
        <f>IF(DATASHEET!L66=0,"",DATASHEET!L66)</f>
        <v/>
      </c>
      <c r="N65" s="10">
        <f t="shared" si="14"/>
        <v>16</v>
      </c>
      <c r="O65" s="8">
        <f t="shared" si="1"/>
        <v>23.876000000000001</v>
      </c>
      <c r="P65" s="8">
        <f t="shared" si="2"/>
        <v>0</v>
      </c>
      <c r="Q65" s="8">
        <v>1</v>
      </c>
      <c r="R65" s="8">
        <f t="shared" si="3"/>
        <v>0</v>
      </c>
      <c r="S65" s="8">
        <f t="shared" si="4"/>
        <v>0</v>
      </c>
      <c r="T65" s="9">
        <f>IF(DATASHEET!M66=0,"",DATASHEET!M66)</f>
        <v>42157</v>
      </c>
      <c r="U65" s="6" t="str">
        <f>IF(DATASHEET!N66=0,"",DATASHEET!N66)</f>
        <v/>
      </c>
      <c r="V65" s="6" t="str">
        <f>IF(DATASHEET!O66=0,"",DATASHEET!O66)</f>
        <v/>
      </c>
      <c r="W65" s="6">
        <f>IF(DATASHEET!Q66=0,"",DATASHEET!Q66)</f>
        <v>29.718</v>
      </c>
      <c r="X65" s="10">
        <f t="shared" si="5"/>
        <v>56</v>
      </c>
      <c r="Y65" s="8">
        <f t="shared" si="6"/>
        <v>29.718</v>
      </c>
      <c r="Z65" s="8">
        <f t="shared" si="7"/>
        <v>0</v>
      </c>
      <c r="AA65" s="8">
        <v>1</v>
      </c>
      <c r="AB65" s="8">
        <f t="shared" si="8"/>
        <v>0</v>
      </c>
      <c r="AC65" s="8">
        <f t="shared" si="9"/>
        <v>0</v>
      </c>
      <c r="AD65" s="9">
        <f>IF(DATASHEET!R66=0,"",DATASHEET!R66)</f>
        <v>42233</v>
      </c>
      <c r="AE65" s="6" t="str">
        <f>IF(DATASHEET!S66=0,"",DATASHEET!S66)</f>
        <v/>
      </c>
      <c r="AF65" s="6" t="str">
        <f>IF(DATASHEET!T66=0,"",DATASHEET!T66)</f>
        <v>Y</v>
      </c>
      <c r="AG65" s="6">
        <f>IF(DATASHEET!V66=0,"",DATASHEET!V66)</f>
        <v>33</v>
      </c>
      <c r="AH65" s="67">
        <f t="shared" si="15"/>
        <v>132</v>
      </c>
      <c r="AI65" s="67">
        <f t="shared" si="16"/>
        <v>33</v>
      </c>
      <c r="AJ65" s="67">
        <f t="shared" si="17"/>
        <v>0</v>
      </c>
      <c r="AK65" s="67">
        <v>1</v>
      </c>
      <c r="AL65" s="67">
        <f t="shared" si="18"/>
        <v>0</v>
      </c>
      <c r="AM65" s="67">
        <f t="shared" si="19"/>
        <v>1</v>
      </c>
      <c r="AN65" s="6" t="str">
        <f>IF(DATASHEET!X66=0,"",DATASHEET!X66)</f>
        <v/>
      </c>
      <c r="AO65" s="6" t="str">
        <f>IF(DATASHEET!Y66=0,"",DATASHEET!Y66)</f>
        <v/>
      </c>
      <c r="AP65" s="6" t="str">
        <f>IF(DATASHEET!Z66=0,"",DATASHEET!Z66)</f>
        <v/>
      </c>
      <c r="AQ65" s="6" t="str">
        <f>IF(DATASHEET!AA66=0,"",DATASHEET!AA66)</f>
        <v/>
      </c>
      <c r="AR65" s="6" t="str">
        <f>IF(DATASHEET!AB66=0,"",DATASHEET!AB66)</f>
        <v/>
      </c>
      <c r="AS65" s="6" t="str">
        <f>IF(DATASHEET!AC66=0,"",DATASHEET!AC66)</f>
        <v/>
      </c>
      <c r="AT65" s="6" t="str">
        <f>IF(DATASHEET!AD66=0,"",DATASHEET!AD66)</f>
        <v/>
      </c>
      <c r="AU65" s="6" t="str">
        <f>IF(DATASHEET!AE66=0,"",DATASHEET!AE66)</f>
        <v/>
      </c>
    </row>
    <row r="66" spans="1:47" ht="15" customHeight="1">
      <c r="A66" s="6" t="str">
        <f>IF(DATASHEET!A67=0,"",DATASHEET!A67)</f>
        <v>HUMANN RESOURCES 2010</v>
      </c>
      <c r="B66" s="6" t="str">
        <f>IF(DATASHEET!B67=0,"",DATASHEET!B67)</f>
        <v>D</v>
      </c>
      <c r="C66" s="6" t="str">
        <f>IF(DATASHEET!C67=0,"",DATASHEET!C67)</f>
        <v>CO-PLANTING</v>
      </c>
      <c r="D66" s="8" t="str">
        <f t="shared" si="0"/>
        <v>CO-PLANTING WRC</v>
      </c>
      <c r="E66" s="6">
        <f>IF(DATASHEET!D67=0,"",DATASHEET!D67)</f>
        <v>4</v>
      </c>
      <c r="F66" s="6" t="str">
        <f>IF(DATASHEET!E67=0,"",DATASHEET!E67)</f>
        <v>WRC</v>
      </c>
      <c r="G66" s="9">
        <f>IF(DATASHEET!F67=0,"",DATASHEET!F67)</f>
        <v>42101</v>
      </c>
      <c r="H66" s="6">
        <f>IF(DATASHEET!G67=0,"",DATASHEET!G67)</f>
        <v>31.496000000000002</v>
      </c>
      <c r="I66" s="6">
        <f>IF(DATASHEET!H67=0,"",DATASHEET!H67)</f>
        <v>3.556</v>
      </c>
      <c r="J66" s="9">
        <f>IF(DATASHEET!I67=0,"",DATASHEET!I67)</f>
        <v>42117</v>
      </c>
      <c r="K66" s="6" t="str">
        <f>IF(DATASHEET!J67=0,"",DATASHEET!J67)</f>
        <v/>
      </c>
      <c r="L66" s="6" t="str">
        <f>IF(DATASHEET!K67=0,"",DATASHEET!K67)</f>
        <v/>
      </c>
      <c r="M66" s="6" t="str">
        <f>IF(DATASHEET!L67=0,"",DATASHEET!L67)</f>
        <v/>
      </c>
      <c r="N66" s="10">
        <f t="shared" si="14"/>
        <v>16</v>
      </c>
      <c r="O66" s="8">
        <f t="shared" si="1"/>
        <v>31.496000000000002</v>
      </c>
      <c r="P66" s="8">
        <f t="shared" si="2"/>
        <v>0</v>
      </c>
      <c r="Q66" s="8">
        <v>1</v>
      </c>
      <c r="R66" s="8">
        <f t="shared" si="3"/>
        <v>0</v>
      </c>
      <c r="S66" s="8">
        <f t="shared" si="4"/>
        <v>0</v>
      </c>
      <c r="T66" s="9">
        <f>IF(DATASHEET!M67=0,"",DATASHEET!M67)</f>
        <v>42157</v>
      </c>
      <c r="U66" s="6" t="str">
        <f>IF(DATASHEET!N67=0,"",DATASHEET!N67)</f>
        <v>Y</v>
      </c>
      <c r="V66" s="6" t="str">
        <f>IF(DATASHEET!O67=0,"",DATASHEET!O67)</f>
        <v/>
      </c>
      <c r="W66" s="6">
        <f>IF(DATASHEET!Q67=0,"",DATASHEET!Q67)</f>
        <v>25.146000000000001</v>
      </c>
      <c r="X66" s="10">
        <f t="shared" si="5"/>
        <v>56</v>
      </c>
      <c r="Y66" s="8">
        <f t="shared" si="6"/>
        <v>25.146000000000001</v>
      </c>
      <c r="Z66" s="8">
        <f t="shared" si="7"/>
        <v>6.3500000000000014</v>
      </c>
      <c r="AA66" s="8">
        <v>1</v>
      </c>
      <c r="AB66" s="8">
        <f t="shared" si="8"/>
        <v>1</v>
      </c>
      <c r="AC66" s="8">
        <f t="shared" si="9"/>
        <v>0</v>
      </c>
      <c r="AD66" s="9">
        <f>IF(DATASHEET!R67=0,"",DATASHEET!R67)</f>
        <v>42233</v>
      </c>
      <c r="AE66" s="6" t="str">
        <f>IF(DATASHEET!S67=0,"",DATASHEET!S67)</f>
        <v>Y</v>
      </c>
      <c r="AF66" s="6" t="str">
        <f>IF(DATASHEET!T67=0,"",DATASHEET!T67)</f>
        <v>Y</v>
      </c>
      <c r="AG66" s="6">
        <f>IF(DATASHEET!V67=0,"",DATASHEET!V67)</f>
        <v>29.5</v>
      </c>
      <c r="AH66" s="67">
        <f t="shared" si="15"/>
        <v>132</v>
      </c>
      <c r="AI66" s="67">
        <f t="shared" si="16"/>
        <v>29.5</v>
      </c>
      <c r="AJ66" s="67">
        <f t="shared" si="17"/>
        <v>0</v>
      </c>
      <c r="AK66" s="67">
        <v>1</v>
      </c>
      <c r="AL66" s="67">
        <f t="shared" si="18"/>
        <v>1</v>
      </c>
      <c r="AM66" s="67">
        <f t="shared" si="19"/>
        <v>1</v>
      </c>
      <c r="AN66" s="6" t="str">
        <f>IF(DATASHEET!X67=0,"",DATASHEET!X67)</f>
        <v/>
      </c>
      <c r="AO66" s="6" t="str">
        <f>IF(DATASHEET!Y67=0,"",DATASHEET!Y67)</f>
        <v/>
      </c>
      <c r="AP66" s="6" t="str">
        <f>IF(DATASHEET!Z67=0,"",DATASHEET!Z67)</f>
        <v/>
      </c>
      <c r="AQ66" s="6" t="str">
        <f>IF(DATASHEET!AA67=0,"",DATASHEET!AA67)</f>
        <v/>
      </c>
      <c r="AR66" s="6" t="str">
        <f>IF(DATASHEET!AB67=0,"",DATASHEET!AB67)</f>
        <v/>
      </c>
      <c r="AS66" s="6" t="str">
        <f>IF(DATASHEET!AC67=0,"",DATASHEET!AC67)</f>
        <v/>
      </c>
      <c r="AT66" s="6" t="str">
        <f>IF(DATASHEET!AD67=0,"",DATASHEET!AD67)</f>
        <v/>
      </c>
      <c r="AU66" s="6" t="str">
        <f>IF(DATASHEET!AE67=0,"",DATASHEET!AE67)</f>
        <v/>
      </c>
    </row>
    <row r="67" spans="1:47" ht="15" customHeight="1">
      <c r="A67" s="6" t="str">
        <f>IF(DATASHEET!A68=0,"",DATASHEET!A68)</f>
        <v>HUMANN RESOURCES 2010</v>
      </c>
      <c r="B67" s="6" t="str">
        <f>IF(DATASHEET!B68=0,"",DATASHEET!B68)</f>
        <v>D</v>
      </c>
      <c r="C67" s="6" t="str">
        <f>IF(DATASHEET!C68=0,"",DATASHEET!C68)</f>
        <v>CO-PLANTING</v>
      </c>
      <c r="D67" s="8" t="str">
        <f t="shared" ref="D67:D130" si="20">IF(C67="CO-PLANTING",CONCATENATE(C67," ",F67),C67)</f>
        <v>CO-PLANTING WRC</v>
      </c>
      <c r="E67" s="6">
        <f>IF(DATASHEET!D68=0,"",DATASHEET!D68)</f>
        <v>5</v>
      </c>
      <c r="F67" s="6" t="str">
        <f>IF(DATASHEET!E68=0,"",DATASHEET!E68)</f>
        <v>WRC</v>
      </c>
      <c r="G67" s="9">
        <f>IF(DATASHEET!F68=0,"",DATASHEET!F68)</f>
        <v>42101</v>
      </c>
      <c r="H67" s="6">
        <f>IF(DATASHEET!G68=0,"",DATASHEET!G68)</f>
        <v>22.86</v>
      </c>
      <c r="I67" s="6">
        <f>IF(DATASHEET!H68=0,"",DATASHEET!H68)</f>
        <v>2.54</v>
      </c>
      <c r="J67" s="9">
        <f>IF(DATASHEET!I68=0,"",DATASHEET!I68)</f>
        <v>42117</v>
      </c>
      <c r="K67" s="6" t="str">
        <f>IF(DATASHEET!J68=0,"",DATASHEET!J68)</f>
        <v/>
      </c>
      <c r="L67" s="6" t="str">
        <f>IF(DATASHEET!K68=0,"",DATASHEET!K68)</f>
        <v/>
      </c>
      <c r="M67" s="6" t="str">
        <f>IF(DATASHEET!L68=0,"",DATASHEET!L68)</f>
        <v/>
      </c>
      <c r="N67" s="10">
        <f t="shared" si="14"/>
        <v>16</v>
      </c>
      <c r="O67" s="8">
        <f t="shared" ref="O67:O130" si="21">IF(M67="",$H67,M67)</f>
        <v>22.86</v>
      </c>
      <c r="P67" s="8">
        <f t="shared" ref="P67:P130" si="22">IF(ISERROR($H67-M67),0,ABS($H67-M67))</f>
        <v>0</v>
      </c>
      <c r="Q67" s="8">
        <v>1</v>
      </c>
      <c r="R67" s="8">
        <f t="shared" ref="R67:R130" si="23">IF(K67="Y",1,0)</f>
        <v>0</v>
      </c>
      <c r="S67" s="8">
        <f t="shared" ref="S67:S130" si="24">IF(L67="Y",1,0)</f>
        <v>0</v>
      </c>
      <c r="T67" s="9">
        <f>IF(DATASHEET!M68=0,"",DATASHEET!M68)</f>
        <v>42157</v>
      </c>
      <c r="U67" s="6" t="str">
        <f>IF(DATASHEET!N68=0,"",DATASHEET!N68)</f>
        <v/>
      </c>
      <c r="V67" s="6" t="str">
        <f>IF(DATASHEET!O68=0,"",DATASHEET!O68)</f>
        <v/>
      </c>
      <c r="W67" s="6">
        <f>IF(DATASHEET!Q68=0,"",DATASHEET!Q68)</f>
        <v>20.827999999999999</v>
      </c>
      <c r="X67" s="10">
        <f t="shared" ref="X67:X130" si="25">T67-$G67</f>
        <v>56</v>
      </c>
      <c r="Y67" s="8">
        <f t="shared" ref="Y67:Y130" si="26">W67</f>
        <v>20.827999999999999</v>
      </c>
      <c r="Z67" s="8">
        <f t="shared" ref="Z67:Z130" si="27">IF(AND($H67-W67&gt;0,U67="Y"),ABS($H67-W67),0)</f>
        <v>0</v>
      </c>
      <c r="AA67" s="8">
        <v>1</v>
      </c>
      <c r="AB67" s="8">
        <f t="shared" ref="AB67:AB130" si="28">IF(U67="Y",1,0)</f>
        <v>0</v>
      </c>
      <c r="AC67" s="8">
        <f t="shared" ref="AC67:AC130" si="29">IF(V67="Y",1,0)</f>
        <v>0</v>
      </c>
      <c r="AD67" s="9">
        <f>IF(DATASHEET!R68=0,"",DATASHEET!R68)</f>
        <v>42233</v>
      </c>
      <c r="AE67" s="6" t="str">
        <f>IF(DATASHEET!S68=0,"",DATASHEET!S68)</f>
        <v/>
      </c>
      <c r="AF67" s="6" t="str">
        <f>IF(DATASHEET!T68=0,"",DATASHEET!T68)</f>
        <v>Y</v>
      </c>
      <c r="AG67" s="6">
        <f>IF(DATASHEET!V68=0,"",DATASHEET!V68)</f>
        <v>23</v>
      </c>
      <c r="AH67" s="67">
        <f t="shared" si="15"/>
        <v>132</v>
      </c>
      <c r="AI67" s="67">
        <f t="shared" si="16"/>
        <v>23</v>
      </c>
      <c r="AJ67" s="67">
        <f t="shared" si="17"/>
        <v>0</v>
      </c>
      <c r="AK67" s="67">
        <v>1</v>
      </c>
      <c r="AL67" s="67">
        <f t="shared" si="18"/>
        <v>0</v>
      </c>
      <c r="AM67" s="67">
        <f t="shared" si="19"/>
        <v>1</v>
      </c>
      <c r="AN67" s="6" t="str">
        <f>IF(DATASHEET!X68=0,"",DATASHEET!X68)</f>
        <v/>
      </c>
      <c r="AO67" s="6" t="str">
        <f>IF(DATASHEET!Y68=0,"",DATASHEET!Y68)</f>
        <v/>
      </c>
      <c r="AP67" s="6" t="str">
        <f>IF(DATASHEET!Z68=0,"",DATASHEET!Z68)</f>
        <v/>
      </c>
      <c r="AQ67" s="6" t="str">
        <f>IF(DATASHEET!AA68=0,"",DATASHEET!AA68)</f>
        <v/>
      </c>
      <c r="AR67" s="6" t="str">
        <f>IF(DATASHEET!AB68=0,"",DATASHEET!AB68)</f>
        <v/>
      </c>
      <c r="AS67" s="6" t="str">
        <f>IF(DATASHEET!AC68=0,"",DATASHEET!AC68)</f>
        <v/>
      </c>
      <c r="AT67" s="6" t="str">
        <f>IF(DATASHEET!AD68=0,"",DATASHEET!AD68)</f>
        <v/>
      </c>
      <c r="AU67" s="6" t="str">
        <f>IF(DATASHEET!AE68=0,"",DATASHEET!AE68)</f>
        <v/>
      </c>
    </row>
    <row r="68" spans="1:47" ht="15" customHeight="1">
      <c r="A68" s="6" t="str">
        <f>IF(DATASHEET!A69=0,"",DATASHEET!A69)</f>
        <v>HUMANN RESOURCES 2010</v>
      </c>
      <c r="B68" s="6" t="str">
        <f>IF(DATASHEET!B69=0,"",DATASHEET!B69)</f>
        <v>D</v>
      </c>
      <c r="C68" s="6" t="str">
        <f>IF(DATASHEET!C69=0,"",DATASHEET!C69)</f>
        <v>CO-PLANTING</v>
      </c>
      <c r="D68" s="8" t="str">
        <f t="shared" si="20"/>
        <v>CO-PLANTING WRC</v>
      </c>
      <c r="E68" s="6">
        <f>IF(DATASHEET!D69=0,"",DATASHEET!D69)</f>
        <v>6</v>
      </c>
      <c r="F68" s="6" t="str">
        <f>IF(DATASHEET!E69=0,"",DATASHEET!E69)</f>
        <v>WRC</v>
      </c>
      <c r="G68" s="9">
        <f>IF(DATASHEET!F69=0,"",DATASHEET!F69)</f>
        <v>42101</v>
      </c>
      <c r="H68" s="6">
        <f>IF(DATASHEET!G69=0,"",DATASHEET!G69)</f>
        <v>30.48</v>
      </c>
      <c r="I68" s="6">
        <f>IF(DATASHEET!H69=0,"",DATASHEET!H69)</f>
        <v>3.556</v>
      </c>
      <c r="J68" s="9">
        <f>IF(DATASHEET!I69=0,"",DATASHEET!I69)</f>
        <v>42117</v>
      </c>
      <c r="K68" s="6" t="str">
        <f>IF(DATASHEET!J69=0,"",DATASHEET!J69)</f>
        <v/>
      </c>
      <c r="L68" s="6" t="str">
        <f>IF(DATASHEET!K69=0,"",DATASHEET!K69)</f>
        <v/>
      </c>
      <c r="M68" s="6" t="str">
        <f>IF(DATASHEET!L69=0,"",DATASHEET!L69)</f>
        <v/>
      </c>
      <c r="N68" s="10">
        <f t="shared" ref="N68:N131" si="30">J68-G68</f>
        <v>16</v>
      </c>
      <c r="O68" s="8">
        <f t="shared" si="21"/>
        <v>30.48</v>
      </c>
      <c r="P68" s="8">
        <f t="shared" si="22"/>
        <v>0</v>
      </c>
      <c r="Q68" s="8">
        <v>1</v>
      </c>
      <c r="R68" s="8">
        <f t="shared" si="23"/>
        <v>0</v>
      </c>
      <c r="S68" s="8">
        <f t="shared" si="24"/>
        <v>0</v>
      </c>
      <c r="T68" s="9">
        <f>IF(DATASHEET!M69=0,"",DATASHEET!M69)</f>
        <v>42157</v>
      </c>
      <c r="U68" s="6" t="str">
        <f>IF(DATASHEET!N69=0,"",DATASHEET!N69)</f>
        <v>Y</v>
      </c>
      <c r="V68" s="6" t="str">
        <f>IF(DATASHEET!O69=0,"",DATASHEET!O69)</f>
        <v/>
      </c>
      <c r="W68" s="6">
        <f>IF(DATASHEET!Q69=0,"",DATASHEET!Q69)</f>
        <v>38.353999999999999</v>
      </c>
      <c r="X68" s="10">
        <f t="shared" si="25"/>
        <v>56</v>
      </c>
      <c r="Y68" s="8">
        <f t="shared" si="26"/>
        <v>38.353999999999999</v>
      </c>
      <c r="Z68" s="8">
        <f t="shared" si="27"/>
        <v>0</v>
      </c>
      <c r="AA68" s="8">
        <v>1</v>
      </c>
      <c r="AB68" s="8">
        <f t="shared" si="28"/>
        <v>1</v>
      </c>
      <c r="AC68" s="8">
        <f t="shared" si="29"/>
        <v>0</v>
      </c>
      <c r="AD68" s="9">
        <f>IF(DATASHEET!R69=0,"",DATASHEET!R69)</f>
        <v>42233</v>
      </c>
      <c r="AE68" s="6" t="str">
        <f>IF(DATASHEET!S69=0,"",DATASHEET!S69)</f>
        <v>Y</v>
      </c>
      <c r="AF68" s="6" t="str">
        <f>IF(DATASHEET!T69=0,"",DATASHEET!T69)</f>
        <v/>
      </c>
      <c r="AG68" s="6">
        <f>IF(DATASHEET!V69=0,"",DATASHEET!V69)</f>
        <v>49</v>
      </c>
      <c r="AH68" s="67">
        <f t="shared" ref="AH68:AH131" si="31">AD68-$G68</f>
        <v>132</v>
      </c>
      <c r="AI68" s="67">
        <f t="shared" ref="AI68:AI131" si="32">AG68</f>
        <v>49</v>
      </c>
      <c r="AJ68" s="67">
        <f t="shared" ref="AJ68:AJ131" si="33">IF(AND($W68-AG68&gt;0,AE68="Y"),ABS($W68-AG68),0)</f>
        <v>0</v>
      </c>
      <c r="AK68" s="67">
        <v>1</v>
      </c>
      <c r="AL68" s="67">
        <f t="shared" ref="AL68:AL131" si="34">IF(AE68="Y",1,0)</f>
        <v>1</v>
      </c>
      <c r="AM68" s="67">
        <f t="shared" ref="AM68:AM131" si="35">IF(AF68="Y",1,0)</f>
        <v>0</v>
      </c>
      <c r="AN68" s="6" t="str">
        <f>IF(DATASHEET!X69=0,"",DATASHEET!X69)</f>
        <v/>
      </c>
      <c r="AO68" s="6" t="str">
        <f>IF(DATASHEET!Y69=0,"",DATASHEET!Y69)</f>
        <v/>
      </c>
      <c r="AP68" s="6" t="str">
        <f>IF(DATASHEET!Z69=0,"",DATASHEET!Z69)</f>
        <v/>
      </c>
      <c r="AQ68" s="6" t="str">
        <f>IF(DATASHEET!AA69=0,"",DATASHEET!AA69)</f>
        <v/>
      </c>
      <c r="AR68" s="6" t="str">
        <f>IF(DATASHEET!AB69=0,"",DATASHEET!AB69)</f>
        <v/>
      </c>
      <c r="AS68" s="6" t="str">
        <f>IF(DATASHEET!AC69=0,"",DATASHEET!AC69)</f>
        <v/>
      </c>
      <c r="AT68" s="6" t="str">
        <f>IF(DATASHEET!AD69=0,"",DATASHEET!AD69)</f>
        <v/>
      </c>
      <c r="AU68" s="6" t="str">
        <f>IF(DATASHEET!AE69=0,"",DATASHEET!AE69)</f>
        <v/>
      </c>
    </row>
    <row r="69" spans="1:47" ht="15" customHeight="1">
      <c r="A69" s="6" t="str">
        <f>IF(DATASHEET!A70=0,"",DATASHEET!A70)</f>
        <v>HUMANN RESOURCES 2010</v>
      </c>
      <c r="B69" s="6" t="str">
        <f>IF(DATASHEET!B70=0,"",DATASHEET!B70)</f>
        <v>D</v>
      </c>
      <c r="C69" s="6" t="str">
        <f>IF(DATASHEET!C70=0,"",DATASHEET!C70)</f>
        <v>CO-PLANTING</v>
      </c>
      <c r="D69" s="8" t="str">
        <f t="shared" si="20"/>
        <v>CO-PLANTING WRC</v>
      </c>
      <c r="E69" s="6">
        <f>IF(DATASHEET!D70=0,"",DATASHEET!D70)</f>
        <v>7</v>
      </c>
      <c r="F69" s="6" t="str">
        <f>IF(DATASHEET!E70=0,"",DATASHEET!E70)</f>
        <v>WRC</v>
      </c>
      <c r="G69" s="9">
        <f>IF(DATASHEET!F70=0,"",DATASHEET!F70)</f>
        <v>42101</v>
      </c>
      <c r="H69" s="6">
        <f>IF(DATASHEET!G70=0,"",DATASHEET!G70)</f>
        <v>25.4</v>
      </c>
      <c r="I69" s="6">
        <f>IF(DATASHEET!H70=0,"",DATASHEET!H70)</f>
        <v>3.8099999999999996</v>
      </c>
      <c r="J69" s="9">
        <f>IF(DATASHEET!I70=0,"",DATASHEET!I70)</f>
        <v>42117</v>
      </c>
      <c r="K69" s="6" t="str">
        <f>IF(DATASHEET!J70=0,"",DATASHEET!J70)</f>
        <v/>
      </c>
      <c r="L69" s="6" t="str">
        <f>IF(DATASHEET!K70=0,"",DATASHEET!K70)</f>
        <v/>
      </c>
      <c r="M69" s="6" t="str">
        <f>IF(DATASHEET!L70=0,"",DATASHEET!L70)</f>
        <v/>
      </c>
      <c r="N69" s="10">
        <f t="shared" si="30"/>
        <v>16</v>
      </c>
      <c r="O69" s="8">
        <f t="shared" si="21"/>
        <v>25.4</v>
      </c>
      <c r="P69" s="8">
        <f t="shared" si="22"/>
        <v>0</v>
      </c>
      <c r="Q69" s="8">
        <v>1</v>
      </c>
      <c r="R69" s="8">
        <f t="shared" si="23"/>
        <v>0</v>
      </c>
      <c r="S69" s="8">
        <f t="shared" si="24"/>
        <v>0</v>
      </c>
      <c r="T69" s="9">
        <f>IF(DATASHEET!M70=0,"",DATASHEET!M70)</f>
        <v>42157</v>
      </c>
      <c r="U69" s="6" t="str">
        <f>IF(DATASHEET!N70=0,"",DATASHEET!N70)</f>
        <v>Y</v>
      </c>
      <c r="V69" s="6" t="str">
        <f>IF(DATASHEET!O70=0,"",DATASHEET!O70)</f>
        <v/>
      </c>
      <c r="W69" s="6">
        <f>IF(DATASHEET!Q70=0,"",DATASHEET!Q70)</f>
        <v>35.814</v>
      </c>
      <c r="X69" s="10">
        <f t="shared" si="25"/>
        <v>56</v>
      </c>
      <c r="Y69" s="8">
        <f t="shared" si="26"/>
        <v>35.814</v>
      </c>
      <c r="Z69" s="8">
        <f t="shared" si="27"/>
        <v>0</v>
      </c>
      <c r="AA69" s="8">
        <v>1</v>
      </c>
      <c r="AB69" s="8">
        <f t="shared" si="28"/>
        <v>1</v>
      </c>
      <c r="AC69" s="8">
        <f t="shared" si="29"/>
        <v>0</v>
      </c>
      <c r="AD69" s="9">
        <f>IF(DATASHEET!R70=0,"",DATASHEET!R70)</f>
        <v>42233</v>
      </c>
      <c r="AE69" s="6" t="str">
        <f>IF(DATASHEET!S70=0,"",DATASHEET!S70)</f>
        <v>Y</v>
      </c>
      <c r="AF69" s="6" t="str">
        <f>IF(DATASHEET!T70=0,"",DATASHEET!T70)</f>
        <v/>
      </c>
      <c r="AG69" s="6">
        <f>IF(DATASHEET!V70=0,"",DATASHEET!V70)</f>
        <v>40.5</v>
      </c>
      <c r="AH69" s="67">
        <f t="shared" si="31"/>
        <v>132</v>
      </c>
      <c r="AI69" s="67">
        <f t="shared" si="32"/>
        <v>40.5</v>
      </c>
      <c r="AJ69" s="67">
        <f t="shared" si="33"/>
        <v>0</v>
      </c>
      <c r="AK69" s="67">
        <v>1</v>
      </c>
      <c r="AL69" s="67">
        <f t="shared" si="34"/>
        <v>1</v>
      </c>
      <c r="AM69" s="67">
        <f t="shared" si="35"/>
        <v>0</v>
      </c>
      <c r="AN69" s="6" t="str">
        <f>IF(DATASHEET!X70=0,"",DATASHEET!X70)</f>
        <v/>
      </c>
      <c r="AO69" s="6" t="str">
        <f>IF(DATASHEET!Y70=0,"",DATASHEET!Y70)</f>
        <v/>
      </c>
      <c r="AP69" s="6" t="str">
        <f>IF(DATASHEET!Z70=0,"",DATASHEET!Z70)</f>
        <v/>
      </c>
      <c r="AQ69" s="6" t="str">
        <f>IF(DATASHEET!AA70=0,"",DATASHEET!AA70)</f>
        <v/>
      </c>
      <c r="AR69" s="6" t="str">
        <f>IF(DATASHEET!AB70=0,"",DATASHEET!AB70)</f>
        <v/>
      </c>
      <c r="AS69" s="6" t="str">
        <f>IF(DATASHEET!AC70=0,"",DATASHEET!AC70)</f>
        <v/>
      </c>
      <c r="AT69" s="6" t="str">
        <f>IF(DATASHEET!AD70=0,"",DATASHEET!AD70)</f>
        <v/>
      </c>
      <c r="AU69" s="6" t="str">
        <f>IF(DATASHEET!AE70=0,"",DATASHEET!AE70)</f>
        <v/>
      </c>
    </row>
    <row r="70" spans="1:47" ht="15" customHeight="1">
      <c r="A70" s="6" t="str">
        <f>IF(DATASHEET!A71=0,"",DATASHEET!A71)</f>
        <v>HUMANN RESOURCES 2010</v>
      </c>
      <c r="B70" s="6" t="str">
        <f>IF(DATASHEET!B71=0,"",DATASHEET!B71)</f>
        <v>D</v>
      </c>
      <c r="C70" s="6" t="str">
        <f>IF(DATASHEET!C71=0,"",DATASHEET!C71)</f>
        <v>CO-PLANTING</v>
      </c>
      <c r="D70" s="8" t="str">
        <f t="shared" si="20"/>
        <v>CO-PLANTING WRC</v>
      </c>
      <c r="E70" s="6">
        <f>IF(DATASHEET!D71=0,"",DATASHEET!D71)</f>
        <v>8</v>
      </c>
      <c r="F70" s="6" t="str">
        <f>IF(DATASHEET!E71=0,"",DATASHEET!E71)</f>
        <v>WRC</v>
      </c>
      <c r="G70" s="9">
        <f>IF(DATASHEET!F71=0,"",DATASHEET!F71)</f>
        <v>42101</v>
      </c>
      <c r="H70" s="6">
        <f>IF(DATASHEET!G71=0,"",DATASHEET!G71)</f>
        <v>18.796000000000003</v>
      </c>
      <c r="I70" s="6">
        <f>IF(DATASHEET!H71=0,"",DATASHEET!H71)</f>
        <v>2.2859999999999996</v>
      </c>
      <c r="J70" s="9">
        <f>IF(DATASHEET!I71=0,"",DATASHEET!I71)</f>
        <v>42117</v>
      </c>
      <c r="K70" s="6" t="str">
        <f>IF(DATASHEET!J71=0,"",DATASHEET!J71)</f>
        <v/>
      </c>
      <c r="L70" s="6" t="str">
        <f>IF(DATASHEET!K71=0,"",DATASHEET!K71)</f>
        <v/>
      </c>
      <c r="M70" s="6" t="str">
        <f>IF(DATASHEET!L71=0,"",DATASHEET!L71)</f>
        <v/>
      </c>
      <c r="N70" s="10">
        <f t="shared" si="30"/>
        <v>16</v>
      </c>
      <c r="O70" s="8">
        <f t="shared" si="21"/>
        <v>18.796000000000003</v>
      </c>
      <c r="P70" s="8">
        <f t="shared" si="22"/>
        <v>0</v>
      </c>
      <c r="Q70" s="8">
        <v>1</v>
      </c>
      <c r="R70" s="8">
        <f t="shared" si="23"/>
        <v>0</v>
      </c>
      <c r="S70" s="8">
        <f t="shared" si="24"/>
        <v>0</v>
      </c>
      <c r="T70" s="9">
        <f>IF(DATASHEET!M71=0,"",DATASHEET!M71)</f>
        <v>42157</v>
      </c>
      <c r="U70" s="6" t="str">
        <f>IF(DATASHEET!N71=0,"",DATASHEET!N71)</f>
        <v/>
      </c>
      <c r="V70" s="6" t="str">
        <f>IF(DATASHEET!O71=0,"",DATASHEET!O71)</f>
        <v/>
      </c>
      <c r="W70" s="6">
        <f>IF(DATASHEET!Q71=0,"",DATASHEET!Q71)</f>
        <v>25.4</v>
      </c>
      <c r="X70" s="10">
        <f t="shared" si="25"/>
        <v>56</v>
      </c>
      <c r="Y70" s="8">
        <f t="shared" si="26"/>
        <v>25.4</v>
      </c>
      <c r="Z70" s="8">
        <f t="shared" si="27"/>
        <v>0</v>
      </c>
      <c r="AA70" s="8">
        <v>1</v>
      </c>
      <c r="AB70" s="8">
        <f t="shared" si="28"/>
        <v>0</v>
      </c>
      <c r="AC70" s="8">
        <f t="shared" si="29"/>
        <v>0</v>
      </c>
      <c r="AD70" s="9">
        <f>IF(DATASHEET!R71=0,"",DATASHEET!R71)</f>
        <v>42233</v>
      </c>
      <c r="AE70" s="6" t="str">
        <f>IF(DATASHEET!S71=0,"",DATASHEET!S71)</f>
        <v/>
      </c>
      <c r="AF70" s="6" t="str">
        <f>IF(DATASHEET!T71=0,"",DATASHEET!T71)</f>
        <v>Y</v>
      </c>
      <c r="AG70" s="6">
        <f>IF(DATASHEET!V71=0,"",DATASHEET!V71)</f>
        <v>26.5</v>
      </c>
      <c r="AH70" s="67">
        <f t="shared" si="31"/>
        <v>132</v>
      </c>
      <c r="AI70" s="67">
        <f t="shared" si="32"/>
        <v>26.5</v>
      </c>
      <c r="AJ70" s="67">
        <f t="shared" si="33"/>
        <v>0</v>
      </c>
      <c r="AK70" s="67">
        <v>1</v>
      </c>
      <c r="AL70" s="67">
        <f t="shared" si="34"/>
        <v>0</v>
      </c>
      <c r="AM70" s="67">
        <f t="shared" si="35"/>
        <v>1</v>
      </c>
      <c r="AN70" s="6" t="str">
        <f>IF(DATASHEET!X71=0,"",DATASHEET!X71)</f>
        <v/>
      </c>
      <c r="AO70" s="6" t="str">
        <f>IF(DATASHEET!Y71=0,"",DATASHEET!Y71)</f>
        <v/>
      </c>
      <c r="AP70" s="6" t="str">
        <f>IF(DATASHEET!Z71=0,"",DATASHEET!Z71)</f>
        <v/>
      </c>
      <c r="AQ70" s="6" t="str">
        <f>IF(DATASHEET!AA71=0,"",DATASHEET!AA71)</f>
        <v/>
      </c>
      <c r="AR70" s="6" t="str">
        <f>IF(DATASHEET!AB71=0,"",DATASHEET!AB71)</f>
        <v/>
      </c>
      <c r="AS70" s="6" t="str">
        <f>IF(DATASHEET!AC71=0,"",DATASHEET!AC71)</f>
        <v/>
      </c>
      <c r="AT70" s="6" t="str">
        <f>IF(DATASHEET!AD71=0,"",DATASHEET!AD71)</f>
        <v/>
      </c>
      <c r="AU70" s="6" t="str">
        <f>IF(DATASHEET!AE71=0,"",DATASHEET!AE71)</f>
        <v/>
      </c>
    </row>
    <row r="71" spans="1:47" ht="15" customHeight="1">
      <c r="A71" s="6" t="str">
        <f>IF(DATASHEET!A72=0,"",DATASHEET!A72)</f>
        <v>HUMANN RESOURCES 2010</v>
      </c>
      <c r="B71" s="6" t="str">
        <f>IF(DATASHEET!B72=0,"",DATASHEET!B72)</f>
        <v>D</v>
      </c>
      <c r="C71" s="6" t="str">
        <f>IF(DATASHEET!C72=0,"",DATASHEET!C72)</f>
        <v>CO-PLANTING</v>
      </c>
      <c r="D71" s="8" t="str">
        <f t="shared" si="20"/>
        <v>CO-PLANTING WRC</v>
      </c>
      <c r="E71" s="6">
        <f>IF(DATASHEET!D72=0,"",DATASHEET!D72)</f>
        <v>9</v>
      </c>
      <c r="F71" s="6" t="str">
        <f>IF(DATASHEET!E72=0,"",DATASHEET!E72)</f>
        <v>WRC</v>
      </c>
      <c r="G71" s="9">
        <f>IF(DATASHEET!F72=0,"",DATASHEET!F72)</f>
        <v>42101</v>
      </c>
      <c r="H71" s="6">
        <f>IF(DATASHEET!G72=0,"",DATASHEET!G72)</f>
        <v>20.32</v>
      </c>
      <c r="I71" s="6">
        <f>IF(DATASHEET!H72=0,"",DATASHEET!H72)</f>
        <v>2.54</v>
      </c>
      <c r="J71" s="9">
        <f>IF(DATASHEET!I72=0,"",DATASHEET!I72)</f>
        <v>42117</v>
      </c>
      <c r="K71" s="6" t="str">
        <f>IF(DATASHEET!J72=0,"",DATASHEET!J72)</f>
        <v/>
      </c>
      <c r="L71" s="6" t="str">
        <f>IF(DATASHEET!K72=0,"",DATASHEET!K72)</f>
        <v/>
      </c>
      <c r="M71" s="6" t="str">
        <f>IF(DATASHEET!L72=0,"",DATASHEET!L72)</f>
        <v/>
      </c>
      <c r="N71" s="10">
        <f t="shared" si="30"/>
        <v>16</v>
      </c>
      <c r="O71" s="8">
        <f t="shared" si="21"/>
        <v>20.32</v>
      </c>
      <c r="P71" s="8">
        <f t="shared" si="22"/>
        <v>0</v>
      </c>
      <c r="Q71" s="8">
        <v>1</v>
      </c>
      <c r="R71" s="8">
        <f t="shared" si="23"/>
        <v>0</v>
      </c>
      <c r="S71" s="8">
        <f t="shared" si="24"/>
        <v>0</v>
      </c>
      <c r="T71" s="9">
        <f>IF(DATASHEET!M72=0,"",DATASHEET!M72)</f>
        <v>42157</v>
      </c>
      <c r="U71" s="6" t="str">
        <f>IF(DATASHEET!N72=0,"",DATASHEET!N72)</f>
        <v/>
      </c>
      <c r="V71" s="6" t="str">
        <f>IF(DATASHEET!O72=0,"",DATASHEET!O72)</f>
        <v/>
      </c>
      <c r="W71" s="6">
        <f>IF(DATASHEET!Q72=0,"",DATASHEET!Q72)</f>
        <v>22.606000000000002</v>
      </c>
      <c r="X71" s="10">
        <f t="shared" si="25"/>
        <v>56</v>
      </c>
      <c r="Y71" s="8">
        <f t="shared" si="26"/>
        <v>22.606000000000002</v>
      </c>
      <c r="Z71" s="8">
        <f t="shared" si="27"/>
        <v>0</v>
      </c>
      <c r="AA71" s="8">
        <v>1</v>
      </c>
      <c r="AB71" s="8">
        <f t="shared" si="28"/>
        <v>0</v>
      </c>
      <c r="AC71" s="8">
        <f t="shared" si="29"/>
        <v>0</v>
      </c>
      <c r="AD71" s="9">
        <f>IF(DATASHEET!R72=0,"",DATASHEET!R72)</f>
        <v>42233</v>
      </c>
      <c r="AE71" s="6" t="str">
        <f>IF(DATASHEET!S72=0,"",DATASHEET!S72)</f>
        <v/>
      </c>
      <c r="AF71" s="6" t="str">
        <f>IF(DATASHEET!T72=0,"",DATASHEET!T72)</f>
        <v>Y</v>
      </c>
      <c r="AG71" s="6">
        <f>IF(DATASHEET!V72=0,"",DATASHEET!V72)</f>
        <v>25</v>
      </c>
      <c r="AH71" s="67">
        <f t="shared" si="31"/>
        <v>132</v>
      </c>
      <c r="AI71" s="67">
        <f t="shared" si="32"/>
        <v>25</v>
      </c>
      <c r="AJ71" s="67">
        <f t="shared" si="33"/>
        <v>0</v>
      </c>
      <c r="AK71" s="67">
        <v>1</v>
      </c>
      <c r="AL71" s="67">
        <f t="shared" si="34"/>
        <v>0</v>
      </c>
      <c r="AM71" s="67">
        <f t="shared" si="35"/>
        <v>1</v>
      </c>
      <c r="AN71" s="6" t="str">
        <f>IF(DATASHEET!X72=0,"",DATASHEET!X72)</f>
        <v/>
      </c>
      <c r="AO71" s="6" t="str">
        <f>IF(DATASHEET!Y72=0,"",DATASHEET!Y72)</f>
        <v/>
      </c>
      <c r="AP71" s="6" t="str">
        <f>IF(DATASHEET!Z72=0,"",DATASHEET!Z72)</f>
        <v/>
      </c>
      <c r="AQ71" s="6" t="str">
        <f>IF(DATASHEET!AA72=0,"",DATASHEET!AA72)</f>
        <v/>
      </c>
      <c r="AR71" s="6" t="str">
        <f>IF(DATASHEET!AB72=0,"",DATASHEET!AB72)</f>
        <v/>
      </c>
      <c r="AS71" s="6" t="str">
        <f>IF(DATASHEET!AC72=0,"",DATASHEET!AC72)</f>
        <v/>
      </c>
      <c r="AT71" s="6" t="str">
        <f>IF(DATASHEET!AD72=0,"",DATASHEET!AD72)</f>
        <v/>
      </c>
      <c r="AU71" s="6" t="str">
        <f>IF(DATASHEET!AE72=0,"",DATASHEET!AE72)</f>
        <v/>
      </c>
    </row>
    <row r="72" spans="1:47" ht="15" customHeight="1">
      <c r="A72" s="6" t="str">
        <f>IF(DATASHEET!A73=0,"",DATASHEET!A73)</f>
        <v>HUMANN RESOURCES 2010</v>
      </c>
      <c r="B72" s="6" t="str">
        <f>IF(DATASHEET!B73=0,"",DATASHEET!B73)</f>
        <v>D</v>
      </c>
      <c r="C72" s="6" t="str">
        <f>IF(DATASHEET!C73=0,"",DATASHEET!C73)</f>
        <v>CO-PLANTING</v>
      </c>
      <c r="D72" s="8" t="str">
        <f t="shared" si="20"/>
        <v>CO-PLANTING WRC</v>
      </c>
      <c r="E72" s="6">
        <f>IF(DATASHEET!D73=0,"",DATASHEET!D73)</f>
        <v>10</v>
      </c>
      <c r="F72" s="6" t="str">
        <f>IF(DATASHEET!E73=0,"",DATASHEET!E73)</f>
        <v>WRC</v>
      </c>
      <c r="G72" s="9">
        <f>IF(DATASHEET!F73=0,"",DATASHEET!F73)</f>
        <v>42101</v>
      </c>
      <c r="H72" s="6">
        <f>IF(DATASHEET!G73=0,"",DATASHEET!G73)</f>
        <v>28.956000000000003</v>
      </c>
      <c r="I72" s="6">
        <f>IF(DATASHEET!H73=0,"",DATASHEET!H73)</f>
        <v>3.556</v>
      </c>
      <c r="J72" s="9">
        <f>IF(DATASHEET!I73=0,"",DATASHEET!I73)</f>
        <v>42117</v>
      </c>
      <c r="K72" s="6" t="str">
        <f>IF(DATASHEET!J73=0,"",DATASHEET!J73)</f>
        <v/>
      </c>
      <c r="L72" s="6" t="str">
        <f>IF(DATASHEET!K73=0,"",DATASHEET!K73)</f>
        <v/>
      </c>
      <c r="M72" s="6" t="str">
        <f>IF(DATASHEET!L73=0,"",DATASHEET!L73)</f>
        <v/>
      </c>
      <c r="N72" s="10">
        <f t="shared" si="30"/>
        <v>16</v>
      </c>
      <c r="O72" s="8">
        <f t="shared" si="21"/>
        <v>28.956000000000003</v>
      </c>
      <c r="P72" s="8">
        <f t="shared" si="22"/>
        <v>0</v>
      </c>
      <c r="Q72" s="8">
        <v>1</v>
      </c>
      <c r="R72" s="8">
        <f t="shared" si="23"/>
        <v>0</v>
      </c>
      <c r="S72" s="8">
        <f t="shared" si="24"/>
        <v>0</v>
      </c>
      <c r="T72" s="9">
        <f>IF(DATASHEET!M73=0,"",DATASHEET!M73)</f>
        <v>42157</v>
      </c>
      <c r="U72" s="6" t="str">
        <f>IF(DATASHEET!N73=0,"",DATASHEET!N73)</f>
        <v/>
      </c>
      <c r="V72" s="6" t="str">
        <f>IF(DATASHEET!O73=0,"",DATASHEET!O73)</f>
        <v/>
      </c>
      <c r="W72" s="6">
        <f>IF(DATASHEET!Q73=0,"",DATASHEET!Q73)</f>
        <v>31.496000000000002</v>
      </c>
      <c r="X72" s="10">
        <f t="shared" si="25"/>
        <v>56</v>
      </c>
      <c r="Y72" s="8">
        <f t="shared" si="26"/>
        <v>31.496000000000002</v>
      </c>
      <c r="Z72" s="8">
        <f t="shared" si="27"/>
        <v>0</v>
      </c>
      <c r="AA72" s="8">
        <v>1</v>
      </c>
      <c r="AB72" s="8">
        <f t="shared" si="28"/>
        <v>0</v>
      </c>
      <c r="AC72" s="8">
        <f t="shared" si="29"/>
        <v>0</v>
      </c>
      <c r="AD72" s="9">
        <f>IF(DATASHEET!R73=0,"",DATASHEET!R73)</f>
        <v>42233</v>
      </c>
      <c r="AE72" s="6" t="str">
        <f>IF(DATASHEET!S73=0,"",DATASHEET!S73)</f>
        <v/>
      </c>
      <c r="AF72" s="6" t="str">
        <f>IF(DATASHEET!T73=0,"",DATASHEET!T73)</f>
        <v>Y</v>
      </c>
      <c r="AG72" s="6">
        <f>IF(DATASHEET!V73=0,"",DATASHEET!V73)</f>
        <v>32</v>
      </c>
      <c r="AH72" s="67">
        <f t="shared" si="31"/>
        <v>132</v>
      </c>
      <c r="AI72" s="67">
        <f t="shared" si="32"/>
        <v>32</v>
      </c>
      <c r="AJ72" s="67">
        <f t="shared" si="33"/>
        <v>0</v>
      </c>
      <c r="AK72" s="67">
        <v>1</v>
      </c>
      <c r="AL72" s="67">
        <f t="shared" si="34"/>
        <v>0</v>
      </c>
      <c r="AM72" s="67">
        <f t="shared" si="35"/>
        <v>1</v>
      </c>
      <c r="AN72" s="6" t="str">
        <f>IF(DATASHEET!X73=0,"",DATASHEET!X73)</f>
        <v/>
      </c>
      <c r="AO72" s="6" t="str">
        <f>IF(DATASHEET!Y73=0,"",DATASHEET!Y73)</f>
        <v/>
      </c>
      <c r="AP72" s="6" t="str">
        <f>IF(DATASHEET!Z73=0,"",DATASHEET!Z73)</f>
        <v/>
      </c>
      <c r="AQ72" s="6" t="str">
        <f>IF(DATASHEET!AA73=0,"",DATASHEET!AA73)</f>
        <v/>
      </c>
      <c r="AR72" s="6" t="str">
        <f>IF(DATASHEET!AB73=0,"",DATASHEET!AB73)</f>
        <v/>
      </c>
      <c r="AS72" s="6" t="str">
        <f>IF(DATASHEET!AC73=0,"",DATASHEET!AC73)</f>
        <v/>
      </c>
      <c r="AT72" s="6" t="str">
        <f>IF(DATASHEET!AD73=0,"",DATASHEET!AD73)</f>
        <v/>
      </c>
      <c r="AU72" s="6" t="str">
        <f>IF(DATASHEET!AE73=0,"",DATASHEET!AE73)</f>
        <v/>
      </c>
    </row>
    <row r="73" spans="1:47" ht="15" customHeight="1">
      <c r="A73" s="6" t="str">
        <f>IF(DATASHEET!A74=0,"",DATASHEET!A74)</f>
        <v>HUMANN RESOURCES 2010</v>
      </c>
      <c r="B73" s="6" t="str">
        <f>IF(DATASHEET!B74=0,"",DATASHEET!B74)</f>
        <v>D</v>
      </c>
      <c r="C73" s="6" t="str">
        <f>IF(DATASHEET!C74=0,"",DATASHEET!C74)</f>
        <v>CO-PLANTING</v>
      </c>
      <c r="D73" s="8" t="str">
        <f t="shared" si="20"/>
        <v>CO-PLANTING WRC</v>
      </c>
      <c r="E73" s="6">
        <f>IF(DATASHEET!D74=0,"",DATASHEET!D74)</f>
        <v>11</v>
      </c>
      <c r="F73" s="6" t="str">
        <f>IF(DATASHEET!E74=0,"",DATASHEET!E74)</f>
        <v>WRC</v>
      </c>
      <c r="G73" s="9">
        <f>IF(DATASHEET!F74=0,"",DATASHEET!F74)</f>
        <v>42101</v>
      </c>
      <c r="H73" s="6">
        <f>IF(DATASHEET!G74=0,"",DATASHEET!G74)</f>
        <v>25.4</v>
      </c>
      <c r="I73" s="6">
        <f>IF(DATASHEET!H74=0,"",DATASHEET!H74)</f>
        <v>3.556</v>
      </c>
      <c r="J73" s="9">
        <f>IF(DATASHEET!I74=0,"",DATASHEET!I74)</f>
        <v>42117</v>
      </c>
      <c r="K73" s="6" t="str">
        <f>IF(DATASHEET!J74=0,"",DATASHEET!J74)</f>
        <v/>
      </c>
      <c r="L73" s="6" t="str">
        <f>IF(DATASHEET!K74=0,"",DATASHEET!K74)</f>
        <v/>
      </c>
      <c r="M73" s="6" t="str">
        <f>IF(DATASHEET!L74=0,"",DATASHEET!L74)</f>
        <v/>
      </c>
      <c r="N73" s="10">
        <f t="shared" si="30"/>
        <v>16</v>
      </c>
      <c r="O73" s="8">
        <f t="shared" si="21"/>
        <v>25.4</v>
      </c>
      <c r="P73" s="8">
        <f t="shared" si="22"/>
        <v>0</v>
      </c>
      <c r="Q73" s="8">
        <v>1</v>
      </c>
      <c r="R73" s="8">
        <f t="shared" si="23"/>
        <v>0</v>
      </c>
      <c r="S73" s="8">
        <f t="shared" si="24"/>
        <v>0</v>
      </c>
      <c r="T73" s="9">
        <f>IF(DATASHEET!M74=0,"",DATASHEET!M74)</f>
        <v>42157</v>
      </c>
      <c r="U73" s="6" t="str">
        <f>IF(DATASHEET!N74=0,"",DATASHEET!N74)</f>
        <v/>
      </c>
      <c r="V73" s="6" t="str">
        <f>IF(DATASHEET!O74=0,"",DATASHEET!O74)</f>
        <v/>
      </c>
      <c r="W73" s="6">
        <f>IF(DATASHEET!Q74=0,"",DATASHEET!Q74)</f>
        <v>30.733999999999998</v>
      </c>
      <c r="X73" s="10">
        <f t="shared" si="25"/>
        <v>56</v>
      </c>
      <c r="Y73" s="8">
        <f t="shared" si="26"/>
        <v>30.733999999999998</v>
      </c>
      <c r="Z73" s="8">
        <f t="shared" si="27"/>
        <v>0</v>
      </c>
      <c r="AA73" s="8">
        <v>1</v>
      </c>
      <c r="AB73" s="8">
        <f t="shared" si="28"/>
        <v>0</v>
      </c>
      <c r="AC73" s="8">
        <f t="shared" si="29"/>
        <v>0</v>
      </c>
      <c r="AD73" s="9">
        <f>IF(DATASHEET!R74=0,"",DATASHEET!R74)</f>
        <v>42233</v>
      </c>
      <c r="AE73" s="6" t="str">
        <f>IF(DATASHEET!S74=0,"",DATASHEET!S74)</f>
        <v/>
      </c>
      <c r="AF73" s="6" t="str">
        <f>IF(DATASHEET!T74=0,"",DATASHEET!T74)</f>
        <v>Y</v>
      </c>
      <c r="AG73" s="6">
        <f>IF(DATASHEET!V74=0,"",DATASHEET!V74)</f>
        <v>32</v>
      </c>
      <c r="AH73" s="67">
        <f t="shared" si="31"/>
        <v>132</v>
      </c>
      <c r="AI73" s="67">
        <f t="shared" si="32"/>
        <v>32</v>
      </c>
      <c r="AJ73" s="67">
        <f t="shared" si="33"/>
        <v>0</v>
      </c>
      <c r="AK73" s="67">
        <v>1</v>
      </c>
      <c r="AL73" s="67">
        <f t="shared" si="34"/>
        <v>0</v>
      </c>
      <c r="AM73" s="67">
        <f t="shared" si="35"/>
        <v>1</v>
      </c>
      <c r="AN73" s="6" t="str">
        <f>IF(DATASHEET!X74=0,"",DATASHEET!X74)</f>
        <v/>
      </c>
      <c r="AO73" s="6" t="str">
        <f>IF(DATASHEET!Y74=0,"",DATASHEET!Y74)</f>
        <v/>
      </c>
      <c r="AP73" s="6" t="str">
        <f>IF(DATASHEET!Z74=0,"",DATASHEET!Z74)</f>
        <v/>
      </c>
      <c r="AQ73" s="6" t="str">
        <f>IF(DATASHEET!AA74=0,"",DATASHEET!AA74)</f>
        <v/>
      </c>
      <c r="AR73" s="6" t="str">
        <f>IF(DATASHEET!AB74=0,"",DATASHEET!AB74)</f>
        <v/>
      </c>
      <c r="AS73" s="6" t="str">
        <f>IF(DATASHEET!AC74=0,"",DATASHEET!AC74)</f>
        <v/>
      </c>
      <c r="AT73" s="6" t="str">
        <f>IF(DATASHEET!AD74=0,"",DATASHEET!AD74)</f>
        <v/>
      </c>
      <c r="AU73" s="6" t="str">
        <f>IF(DATASHEET!AE74=0,"",DATASHEET!AE74)</f>
        <v/>
      </c>
    </row>
    <row r="74" spans="1:47" ht="15" customHeight="1">
      <c r="A74" s="6" t="str">
        <f>IF(DATASHEET!A75=0,"",DATASHEET!A75)</f>
        <v>HUMANN RESOURCES 2010</v>
      </c>
      <c r="B74" s="6" t="str">
        <f>IF(DATASHEET!B75=0,"",DATASHEET!B75)</f>
        <v>D</v>
      </c>
      <c r="C74" s="6" t="str">
        <f>IF(DATASHEET!C75=0,"",DATASHEET!C75)</f>
        <v>CO-PLANTING</v>
      </c>
      <c r="D74" s="8" t="str">
        <f t="shared" si="20"/>
        <v>CO-PLANTING WRC</v>
      </c>
      <c r="E74" s="6">
        <f>IF(DATASHEET!D75=0,"",DATASHEET!D75)</f>
        <v>12</v>
      </c>
      <c r="F74" s="6" t="str">
        <f>IF(DATASHEET!E75=0,"",DATASHEET!E75)</f>
        <v>WRC</v>
      </c>
      <c r="G74" s="9">
        <f>IF(DATASHEET!F75=0,"",DATASHEET!F75)</f>
        <v>42101</v>
      </c>
      <c r="H74" s="6">
        <f>IF(DATASHEET!G75=0,"",DATASHEET!G75)</f>
        <v>26.416</v>
      </c>
      <c r="I74" s="6">
        <f>IF(DATASHEET!H75=0,"",DATASHEET!H75)</f>
        <v>3.0479999999999996</v>
      </c>
      <c r="J74" s="9">
        <f>IF(DATASHEET!I75=0,"",DATASHEET!I75)</f>
        <v>42117</v>
      </c>
      <c r="K74" s="6" t="str">
        <f>IF(DATASHEET!J75=0,"",DATASHEET!J75)</f>
        <v/>
      </c>
      <c r="L74" s="6" t="str">
        <f>IF(DATASHEET!K75=0,"",DATASHEET!K75)</f>
        <v/>
      </c>
      <c r="M74" s="6" t="str">
        <f>IF(DATASHEET!L75=0,"",DATASHEET!L75)</f>
        <v/>
      </c>
      <c r="N74" s="10">
        <f t="shared" si="30"/>
        <v>16</v>
      </c>
      <c r="O74" s="8">
        <f t="shared" si="21"/>
        <v>26.416</v>
      </c>
      <c r="P74" s="8">
        <f t="shared" si="22"/>
        <v>0</v>
      </c>
      <c r="Q74" s="8">
        <v>1</v>
      </c>
      <c r="R74" s="8">
        <f t="shared" si="23"/>
        <v>0</v>
      </c>
      <c r="S74" s="8">
        <f t="shared" si="24"/>
        <v>0</v>
      </c>
      <c r="T74" s="9">
        <f>IF(DATASHEET!M75=0,"",DATASHEET!M75)</f>
        <v>42157</v>
      </c>
      <c r="U74" s="6" t="str">
        <f>IF(DATASHEET!N75=0,"",DATASHEET!N75)</f>
        <v/>
      </c>
      <c r="V74" s="6" t="str">
        <f>IF(DATASHEET!O75=0,"",DATASHEET!O75)</f>
        <v/>
      </c>
      <c r="W74" s="6">
        <f>IF(DATASHEET!Q75=0,"",DATASHEET!Q75)</f>
        <v>35.052</v>
      </c>
      <c r="X74" s="10">
        <f t="shared" si="25"/>
        <v>56</v>
      </c>
      <c r="Y74" s="8">
        <f t="shared" si="26"/>
        <v>35.052</v>
      </c>
      <c r="Z74" s="8">
        <f t="shared" si="27"/>
        <v>0</v>
      </c>
      <c r="AA74" s="8">
        <v>1</v>
      </c>
      <c r="AB74" s="8">
        <f t="shared" si="28"/>
        <v>0</v>
      </c>
      <c r="AC74" s="8">
        <f t="shared" si="29"/>
        <v>0</v>
      </c>
      <c r="AD74" s="9">
        <f>IF(DATASHEET!R75=0,"",DATASHEET!R75)</f>
        <v>42233</v>
      </c>
      <c r="AE74" s="6" t="str">
        <f>IF(DATASHEET!S75=0,"",DATASHEET!S75)</f>
        <v/>
      </c>
      <c r="AF74" s="6" t="str">
        <f>IF(DATASHEET!T75=0,"",DATASHEET!T75)</f>
        <v>Y</v>
      </c>
      <c r="AG74" s="6">
        <f>IF(DATASHEET!V75=0,"",DATASHEET!V75)</f>
        <v>35</v>
      </c>
      <c r="AH74" s="67">
        <f t="shared" si="31"/>
        <v>132</v>
      </c>
      <c r="AI74" s="67">
        <f t="shared" si="32"/>
        <v>35</v>
      </c>
      <c r="AJ74" s="67">
        <f t="shared" si="33"/>
        <v>0</v>
      </c>
      <c r="AK74" s="67">
        <v>1</v>
      </c>
      <c r="AL74" s="67">
        <f t="shared" si="34"/>
        <v>0</v>
      </c>
      <c r="AM74" s="67">
        <f t="shared" si="35"/>
        <v>1</v>
      </c>
      <c r="AN74" s="6" t="str">
        <f>IF(DATASHEET!X75=0,"",DATASHEET!X75)</f>
        <v/>
      </c>
      <c r="AO74" s="6" t="str">
        <f>IF(DATASHEET!Y75=0,"",DATASHEET!Y75)</f>
        <v/>
      </c>
      <c r="AP74" s="6" t="str">
        <f>IF(DATASHEET!Z75=0,"",DATASHEET!Z75)</f>
        <v/>
      </c>
      <c r="AQ74" s="6" t="str">
        <f>IF(DATASHEET!AA75=0,"",DATASHEET!AA75)</f>
        <v/>
      </c>
      <c r="AR74" s="6" t="str">
        <f>IF(DATASHEET!AB75=0,"",DATASHEET!AB75)</f>
        <v/>
      </c>
      <c r="AS74" s="6" t="str">
        <f>IF(DATASHEET!AC75=0,"",DATASHEET!AC75)</f>
        <v/>
      </c>
      <c r="AT74" s="6" t="str">
        <f>IF(DATASHEET!AD75=0,"",DATASHEET!AD75)</f>
        <v/>
      </c>
      <c r="AU74" s="6" t="str">
        <f>IF(DATASHEET!AE75=0,"",DATASHEET!AE75)</f>
        <v/>
      </c>
    </row>
    <row r="75" spans="1:47" ht="15" customHeight="1">
      <c r="A75" s="6" t="str">
        <f>IF(DATASHEET!A76=0,"",DATASHEET!A76)</f>
        <v>HUMANN RESOURCES 2010</v>
      </c>
      <c r="B75" s="6" t="str">
        <f>IF(DATASHEET!B76=0,"",DATASHEET!B76)</f>
        <v>D</v>
      </c>
      <c r="C75" s="6" t="str">
        <f>IF(DATASHEET!C76=0,"",DATASHEET!C76)</f>
        <v>CO-PLANTING</v>
      </c>
      <c r="D75" s="8" t="str">
        <f t="shared" si="20"/>
        <v>CO-PLANTING WRC</v>
      </c>
      <c r="E75" s="6">
        <f>IF(DATASHEET!D76=0,"",DATASHEET!D76)</f>
        <v>13</v>
      </c>
      <c r="F75" s="6" t="str">
        <f>IF(DATASHEET!E76=0,"",DATASHEET!E76)</f>
        <v>WRC</v>
      </c>
      <c r="G75" s="9">
        <f>IF(DATASHEET!F76=0,"",DATASHEET!F76)</f>
        <v>42101</v>
      </c>
      <c r="H75" s="6">
        <f>IF(DATASHEET!G76=0,"",DATASHEET!G76)</f>
        <v>35.56</v>
      </c>
      <c r="I75" s="6">
        <f>IF(DATASHEET!H76=0,"",DATASHEET!H76)</f>
        <v>5.08</v>
      </c>
      <c r="J75" s="9">
        <f>IF(DATASHEET!I76=0,"",DATASHEET!I76)</f>
        <v>42117</v>
      </c>
      <c r="K75" s="6" t="str">
        <f>IF(DATASHEET!J76=0,"",DATASHEET!J76)</f>
        <v/>
      </c>
      <c r="L75" s="6" t="str">
        <f>IF(DATASHEET!K76=0,"",DATASHEET!K76)</f>
        <v/>
      </c>
      <c r="M75" s="6" t="str">
        <f>IF(DATASHEET!L76=0,"",DATASHEET!L76)</f>
        <v/>
      </c>
      <c r="N75" s="10">
        <f t="shared" si="30"/>
        <v>16</v>
      </c>
      <c r="O75" s="8">
        <f t="shared" si="21"/>
        <v>35.56</v>
      </c>
      <c r="P75" s="8">
        <f t="shared" si="22"/>
        <v>0</v>
      </c>
      <c r="Q75" s="8">
        <v>1</v>
      </c>
      <c r="R75" s="8">
        <f t="shared" si="23"/>
        <v>0</v>
      </c>
      <c r="S75" s="8">
        <f t="shared" si="24"/>
        <v>0</v>
      </c>
      <c r="T75" s="9">
        <f>IF(DATASHEET!M76=0,"",DATASHEET!M76)</f>
        <v>42157</v>
      </c>
      <c r="U75" s="6" t="str">
        <f>IF(DATASHEET!N76=0,"",DATASHEET!N76)</f>
        <v/>
      </c>
      <c r="V75" s="6" t="str">
        <f>IF(DATASHEET!O76=0,"",DATASHEET!O76)</f>
        <v/>
      </c>
      <c r="W75" s="6">
        <f>IF(DATASHEET!Q76=0,"",DATASHEET!Q76)</f>
        <v>44.704000000000008</v>
      </c>
      <c r="X75" s="10">
        <f t="shared" si="25"/>
        <v>56</v>
      </c>
      <c r="Y75" s="8">
        <f t="shared" si="26"/>
        <v>44.704000000000008</v>
      </c>
      <c r="Z75" s="8">
        <f t="shared" si="27"/>
        <v>0</v>
      </c>
      <c r="AA75" s="8">
        <v>1</v>
      </c>
      <c r="AB75" s="8">
        <f t="shared" si="28"/>
        <v>0</v>
      </c>
      <c r="AC75" s="8">
        <f t="shared" si="29"/>
        <v>0</v>
      </c>
      <c r="AD75" s="9">
        <f>IF(DATASHEET!R76=0,"",DATASHEET!R76)</f>
        <v>42233</v>
      </c>
      <c r="AE75" s="6" t="str">
        <f>IF(DATASHEET!S76=0,"",DATASHEET!S76)</f>
        <v/>
      </c>
      <c r="AF75" s="6" t="str">
        <f>IF(DATASHEET!T76=0,"",DATASHEET!T76)</f>
        <v>Y</v>
      </c>
      <c r="AG75" s="6">
        <f>IF(DATASHEET!V76=0,"",DATASHEET!V76)</f>
        <v>46</v>
      </c>
      <c r="AH75" s="67">
        <f t="shared" si="31"/>
        <v>132</v>
      </c>
      <c r="AI75" s="67">
        <f t="shared" si="32"/>
        <v>46</v>
      </c>
      <c r="AJ75" s="67">
        <f t="shared" si="33"/>
        <v>0</v>
      </c>
      <c r="AK75" s="67">
        <v>1</v>
      </c>
      <c r="AL75" s="67">
        <f t="shared" si="34"/>
        <v>0</v>
      </c>
      <c r="AM75" s="67">
        <f t="shared" si="35"/>
        <v>1</v>
      </c>
      <c r="AN75" s="6" t="str">
        <f>IF(DATASHEET!X76=0,"",DATASHEET!X76)</f>
        <v/>
      </c>
      <c r="AO75" s="6" t="str">
        <f>IF(DATASHEET!Y76=0,"",DATASHEET!Y76)</f>
        <v/>
      </c>
      <c r="AP75" s="6" t="str">
        <f>IF(DATASHEET!Z76=0,"",DATASHEET!Z76)</f>
        <v/>
      </c>
      <c r="AQ75" s="6" t="str">
        <f>IF(DATASHEET!AA76=0,"",DATASHEET!AA76)</f>
        <v/>
      </c>
      <c r="AR75" s="6" t="str">
        <f>IF(DATASHEET!AB76=0,"",DATASHEET!AB76)</f>
        <v/>
      </c>
      <c r="AS75" s="6" t="str">
        <f>IF(DATASHEET!AC76=0,"",DATASHEET!AC76)</f>
        <v/>
      </c>
      <c r="AT75" s="6" t="str">
        <f>IF(DATASHEET!AD76=0,"",DATASHEET!AD76)</f>
        <v/>
      </c>
      <c r="AU75" s="6" t="str">
        <f>IF(DATASHEET!AE76=0,"",DATASHEET!AE76)</f>
        <v/>
      </c>
    </row>
    <row r="76" spans="1:47" ht="15" customHeight="1">
      <c r="A76" s="6" t="str">
        <f>IF(DATASHEET!A77=0,"",DATASHEET!A77)</f>
        <v>HUMANN RESOURCES 2010</v>
      </c>
      <c r="B76" s="6" t="str">
        <f>IF(DATASHEET!B77=0,"",DATASHEET!B77)</f>
        <v>D</v>
      </c>
      <c r="C76" s="6" t="str">
        <f>IF(DATASHEET!C77=0,"",DATASHEET!C77)</f>
        <v>CO-PLANTING</v>
      </c>
      <c r="D76" s="8" t="str">
        <f t="shared" si="20"/>
        <v>CO-PLANTING WRC</v>
      </c>
      <c r="E76" s="6">
        <f>IF(DATASHEET!D77=0,"",DATASHEET!D77)</f>
        <v>14</v>
      </c>
      <c r="F76" s="6" t="str">
        <f>IF(DATASHEET!E77=0,"",DATASHEET!E77)</f>
        <v>WRC</v>
      </c>
      <c r="G76" s="9">
        <f>IF(DATASHEET!F77=0,"",DATASHEET!F77)</f>
        <v>42101</v>
      </c>
      <c r="H76" s="6">
        <f>IF(DATASHEET!G77=0,"",DATASHEET!G77)</f>
        <v>43.18</v>
      </c>
      <c r="I76" s="6">
        <f>IF(DATASHEET!H77=0,"",DATASHEET!H77)</f>
        <v>4.0640000000000001</v>
      </c>
      <c r="J76" s="9">
        <f>IF(DATASHEET!I77=0,"",DATASHEET!I77)</f>
        <v>42117</v>
      </c>
      <c r="K76" s="6" t="str">
        <f>IF(DATASHEET!J77=0,"",DATASHEET!J77)</f>
        <v/>
      </c>
      <c r="L76" s="6" t="str">
        <f>IF(DATASHEET!K77=0,"",DATASHEET!K77)</f>
        <v/>
      </c>
      <c r="M76" s="6" t="str">
        <f>IF(DATASHEET!L77=0,"",DATASHEET!L77)</f>
        <v/>
      </c>
      <c r="N76" s="10">
        <f t="shared" si="30"/>
        <v>16</v>
      </c>
      <c r="O76" s="8">
        <f t="shared" si="21"/>
        <v>43.18</v>
      </c>
      <c r="P76" s="8">
        <f t="shared" si="22"/>
        <v>0</v>
      </c>
      <c r="Q76" s="8">
        <v>1</v>
      </c>
      <c r="R76" s="8">
        <f t="shared" si="23"/>
        <v>0</v>
      </c>
      <c r="S76" s="8">
        <f t="shared" si="24"/>
        <v>0</v>
      </c>
      <c r="T76" s="9">
        <f>IF(DATASHEET!M77=0,"",DATASHEET!M77)</f>
        <v>42157</v>
      </c>
      <c r="U76" s="6" t="str">
        <f>IF(DATASHEET!N77=0,"",DATASHEET!N77)</f>
        <v/>
      </c>
      <c r="V76" s="6" t="str">
        <f>IF(DATASHEET!O77=0,"",DATASHEET!O77)</f>
        <v/>
      </c>
      <c r="W76" s="6">
        <f>IF(DATASHEET!Q77=0,"",DATASHEET!Q77)</f>
        <v>53.34</v>
      </c>
      <c r="X76" s="10">
        <f t="shared" si="25"/>
        <v>56</v>
      </c>
      <c r="Y76" s="8">
        <f t="shared" si="26"/>
        <v>53.34</v>
      </c>
      <c r="Z76" s="8">
        <f t="shared" si="27"/>
        <v>0</v>
      </c>
      <c r="AA76" s="8">
        <v>1</v>
      </c>
      <c r="AB76" s="8">
        <f t="shared" si="28"/>
        <v>0</v>
      </c>
      <c r="AC76" s="8">
        <f t="shared" si="29"/>
        <v>0</v>
      </c>
      <c r="AD76" s="9">
        <f>IF(DATASHEET!R77=0,"",DATASHEET!R77)</f>
        <v>42233</v>
      </c>
      <c r="AE76" s="6" t="str">
        <f>IF(DATASHEET!S77=0,"",DATASHEET!S77)</f>
        <v/>
      </c>
      <c r="AF76" s="6" t="str">
        <f>IF(DATASHEET!T77=0,"",DATASHEET!T77)</f>
        <v>Y</v>
      </c>
      <c r="AG76" s="6">
        <f>IF(DATASHEET!V77=0,"",DATASHEET!V77)</f>
        <v>56</v>
      </c>
      <c r="AH76" s="67">
        <f t="shared" si="31"/>
        <v>132</v>
      </c>
      <c r="AI76" s="67">
        <f t="shared" si="32"/>
        <v>56</v>
      </c>
      <c r="AJ76" s="67">
        <f t="shared" si="33"/>
        <v>0</v>
      </c>
      <c r="AK76" s="67">
        <v>1</v>
      </c>
      <c r="AL76" s="67">
        <f t="shared" si="34"/>
        <v>0</v>
      </c>
      <c r="AM76" s="67">
        <f t="shared" si="35"/>
        <v>1</v>
      </c>
      <c r="AN76" s="6" t="str">
        <f>IF(DATASHEET!X77=0,"",DATASHEET!X77)</f>
        <v/>
      </c>
      <c r="AO76" s="6" t="str">
        <f>IF(DATASHEET!Y77=0,"",DATASHEET!Y77)</f>
        <v/>
      </c>
      <c r="AP76" s="6" t="str">
        <f>IF(DATASHEET!Z77=0,"",DATASHEET!Z77)</f>
        <v/>
      </c>
      <c r="AQ76" s="6" t="str">
        <f>IF(DATASHEET!AA77=0,"",DATASHEET!AA77)</f>
        <v/>
      </c>
      <c r="AR76" s="6" t="str">
        <f>IF(DATASHEET!AB77=0,"",DATASHEET!AB77)</f>
        <v/>
      </c>
      <c r="AS76" s="6" t="str">
        <f>IF(DATASHEET!AC77=0,"",DATASHEET!AC77)</f>
        <v/>
      </c>
      <c r="AT76" s="6" t="str">
        <f>IF(DATASHEET!AD77=0,"",DATASHEET!AD77)</f>
        <v/>
      </c>
      <c r="AU76" s="6" t="str">
        <f>IF(DATASHEET!AE77=0,"",DATASHEET!AE77)</f>
        <v/>
      </c>
    </row>
    <row r="77" spans="1:47" ht="15" customHeight="1">
      <c r="A77" s="6" t="str">
        <f>IF(DATASHEET!A78=0,"",DATASHEET!A78)</f>
        <v>HUMANN RESOURCES 2010</v>
      </c>
      <c r="B77" s="6" t="str">
        <f>IF(DATASHEET!B78=0,"",DATASHEET!B78)</f>
        <v>D</v>
      </c>
      <c r="C77" s="6" t="str">
        <f>IF(DATASHEET!C78=0,"",DATASHEET!C78)</f>
        <v>CO-PLANTING</v>
      </c>
      <c r="D77" s="8" t="str">
        <f t="shared" si="20"/>
        <v>CO-PLANTING WRC</v>
      </c>
      <c r="E77" s="6">
        <f>IF(DATASHEET!D78=0,"",DATASHEET!D78)</f>
        <v>15</v>
      </c>
      <c r="F77" s="6" t="str">
        <f>IF(DATASHEET!E78=0,"",DATASHEET!E78)</f>
        <v>WRC</v>
      </c>
      <c r="G77" s="9">
        <f>IF(DATASHEET!F78=0,"",DATASHEET!F78)</f>
        <v>42101</v>
      </c>
      <c r="H77" s="6">
        <f>IF(DATASHEET!G78=0,"",DATASHEET!G78)</f>
        <v>30.48</v>
      </c>
      <c r="I77" s="6">
        <f>IF(DATASHEET!H78=0,"",DATASHEET!H78)</f>
        <v>4.5719999999999992</v>
      </c>
      <c r="J77" s="9">
        <f>IF(DATASHEET!I78=0,"",DATASHEET!I78)</f>
        <v>42117</v>
      </c>
      <c r="K77" s="6" t="str">
        <f>IF(DATASHEET!J78=0,"",DATASHEET!J78)</f>
        <v/>
      </c>
      <c r="L77" s="6" t="str">
        <f>IF(DATASHEET!K78=0,"",DATASHEET!K78)</f>
        <v/>
      </c>
      <c r="M77" s="6" t="str">
        <f>IF(DATASHEET!L78=0,"",DATASHEET!L78)</f>
        <v/>
      </c>
      <c r="N77" s="10">
        <f t="shared" si="30"/>
        <v>16</v>
      </c>
      <c r="O77" s="8">
        <f t="shared" si="21"/>
        <v>30.48</v>
      </c>
      <c r="P77" s="8">
        <f t="shared" si="22"/>
        <v>0</v>
      </c>
      <c r="Q77" s="8">
        <v>1</v>
      </c>
      <c r="R77" s="8">
        <f t="shared" si="23"/>
        <v>0</v>
      </c>
      <c r="S77" s="8">
        <f t="shared" si="24"/>
        <v>0</v>
      </c>
      <c r="T77" s="9">
        <f>IF(DATASHEET!M78=0,"",DATASHEET!M78)</f>
        <v>42157</v>
      </c>
      <c r="U77" s="6" t="str">
        <f>IF(DATASHEET!N78=0,"",DATASHEET!N78)</f>
        <v/>
      </c>
      <c r="V77" s="6" t="str">
        <f>IF(DATASHEET!O78=0,"",DATASHEET!O78)</f>
        <v/>
      </c>
      <c r="W77" s="6">
        <f>IF(DATASHEET!Q78=0,"",DATASHEET!Q78)</f>
        <v>41.655999999999999</v>
      </c>
      <c r="X77" s="10">
        <f t="shared" si="25"/>
        <v>56</v>
      </c>
      <c r="Y77" s="8">
        <f t="shared" si="26"/>
        <v>41.655999999999999</v>
      </c>
      <c r="Z77" s="8">
        <f t="shared" si="27"/>
        <v>0</v>
      </c>
      <c r="AA77" s="8">
        <v>1</v>
      </c>
      <c r="AB77" s="8">
        <f t="shared" si="28"/>
        <v>0</v>
      </c>
      <c r="AC77" s="8">
        <f t="shared" si="29"/>
        <v>0</v>
      </c>
      <c r="AD77" s="9">
        <f>IF(DATASHEET!R78=0,"",DATASHEET!R78)</f>
        <v>42233</v>
      </c>
      <c r="AE77" s="6" t="str">
        <f>IF(DATASHEET!S78=0,"",DATASHEET!S78)</f>
        <v/>
      </c>
      <c r="AF77" s="6" t="str">
        <f>IF(DATASHEET!T78=0,"",DATASHEET!T78)</f>
        <v>Y</v>
      </c>
      <c r="AG77" s="6">
        <f>IF(DATASHEET!V78=0,"",DATASHEET!V78)</f>
        <v>44</v>
      </c>
      <c r="AH77" s="67">
        <f t="shared" si="31"/>
        <v>132</v>
      </c>
      <c r="AI77" s="67">
        <f t="shared" si="32"/>
        <v>44</v>
      </c>
      <c r="AJ77" s="67">
        <f t="shared" si="33"/>
        <v>0</v>
      </c>
      <c r="AK77" s="67">
        <v>1</v>
      </c>
      <c r="AL77" s="67">
        <f t="shared" si="34"/>
        <v>0</v>
      </c>
      <c r="AM77" s="67">
        <f t="shared" si="35"/>
        <v>1</v>
      </c>
      <c r="AN77" s="6" t="str">
        <f>IF(DATASHEET!X78=0,"",DATASHEET!X78)</f>
        <v/>
      </c>
      <c r="AO77" s="6" t="str">
        <f>IF(DATASHEET!Y78=0,"",DATASHEET!Y78)</f>
        <v/>
      </c>
      <c r="AP77" s="6" t="str">
        <f>IF(DATASHEET!Z78=0,"",DATASHEET!Z78)</f>
        <v/>
      </c>
      <c r="AQ77" s="6" t="str">
        <f>IF(DATASHEET!AA78=0,"",DATASHEET!AA78)</f>
        <v/>
      </c>
      <c r="AR77" s="6" t="str">
        <f>IF(DATASHEET!AB78=0,"",DATASHEET!AB78)</f>
        <v/>
      </c>
      <c r="AS77" s="6" t="str">
        <f>IF(DATASHEET!AC78=0,"",DATASHEET!AC78)</f>
        <v/>
      </c>
      <c r="AT77" s="6" t="str">
        <f>IF(DATASHEET!AD78=0,"",DATASHEET!AD78)</f>
        <v/>
      </c>
      <c r="AU77" s="6" t="str">
        <f>IF(DATASHEET!AE78=0,"",DATASHEET!AE78)</f>
        <v/>
      </c>
    </row>
    <row r="78" spans="1:47" ht="15" customHeight="1">
      <c r="A78" s="6" t="str">
        <f>IF(DATASHEET!A79=0,"",DATASHEET!A79)</f>
        <v>HUMANN RESOURCES 2010</v>
      </c>
      <c r="B78" s="6" t="str">
        <f>IF(DATASHEET!B79=0,"",DATASHEET!B79)</f>
        <v>D</v>
      </c>
      <c r="C78" s="6" t="str">
        <f>IF(DATASHEET!C79=0,"",DATASHEET!C79)</f>
        <v>CO-PLANTING</v>
      </c>
      <c r="D78" s="8" t="str">
        <f t="shared" si="20"/>
        <v>CO-PLANTING WRC</v>
      </c>
      <c r="E78" s="6">
        <f>IF(DATASHEET!D79=0,"",DATASHEET!D79)</f>
        <v>16</v>
      </c>
      <c r="F78" s="6" t="str">
        <f>IF(DATASHEET!E79=0,"",DATASHEET!E79)</f>
        <v>WRC</v>
      </c>
      <c r="G78" s="9">
        <f>IF(DATASHEET!F79=0,"",DATASHEET!F79)</f>
        <v>42101</v>
      </c>
      <c r="H78" s="6">
        <f>IF(DATASHEET!G79=0,"",DATASHEET!G79)</f>
        <v>22.86</v>
      </c>
      <c r="I78" s="6">
        <f>IF(DATASHEET!H79=0,"",DATASHEET!H79)</f>
        <v>3.0479999999999996</v>
      </c>
      <c r="J78" s="9">
        <f>IF(DATASHEET!I79=0,"",DATASHEET!I79)</f>
        <v>42117</v>
      </c>
      <c r="K78" s="6" t="str">
        <f>IF(DATASHEET!J79=0,"",DATASHEET!J79)</f>
        <v/>
      </c>
      <c r="L78" s="6" t="str">
        <f>IF(DATASHEET!K79=0,"",DATASHEET!K79)</f>
        <v/>
      </c>
      <c r="M78" s="6" t="str">
        <f>IF(DATASHEET!L79=0,"",DATASHEET!L79)</f>
        <v/>
      </c>
      <c r="N78" s="10">
        <f t="shared" si="30"/>
        <v>16</v>
      </c>
      <c r="O78" s="8">
        <f t="shared" si="21"/>
        <v>22.86</v>
      </c>
      <c r="P78" s="8">
        <f t="shared" si="22"/>
        <v>0</v>
      </c>
      <c r="Q78" s="8">
        <v>1</v>
      </c>
      <c r="R78" s="8">
        <f t="shared" si="23"/>
        <v>0</v>
      </c>
      <c r="S78" s="8">
        <f t="shared" si="24"/>
        <v>0</v>
      </c>
      <c r="T78" s="9">
        <f>IF(DATASHEET!M79=0,"",DATASHEET!M79)</f>
        <v>42157</v>
      </c>
      <c r="U78" s="6" t="str">
        <f>IF(DATASHEET!N79=0,"",DATASHEET!N79)</f>
        <v/>
      </c>
      <c r="V78" s="6" t="str">
        <f>IF(DATASHEET!O79=0,"",DATASHEET!O79)</f>
        <v/>
      </c>
      <c r="W78" s="6">
        <f>IF(DATASHEET!Q79=0,"",DATASHEET!Q79)</f>
        <v>22.86</v>
      </c>
      <c r="X78" s="10">
        <f t="shared" si="25"/>
        <v>56</v>
      </c>
      <c r="Y78" s="8">
        <f t="shared" si="26"/>
        <v>22.86</v>
      </c>
      <c r="Z78" s="8">
        <f t="shared" si="27"/>
        <v>0</v>
      </c>
      <c r="AA78" s="8">
        <v>1</v>
      </c>
      <c r="AB78" s="8">
        <f t="shared" si="28"/>
        <v>0</v>
      </c>
      <c r="AC78" s="8">
        <f t="shared" si="29"/>
        <v>0</v>
      </c>
      <c r="AD78" s="9">
        <f>IF(DATASHEET!R79=0,"",DATASHEET!R79)</f>
        <v>42233</v>
      </c>
      <c r="AE78" s="6" t="str">
        <f>IF(DATASHEET!S79=0,"",DATASHEET!S79)</f>
        <v/>
      </c>
      <c r="AF78" s="6" t="str">
        <f>IF(DATASHEET!T79=0,"",DATASHEET!T79)</f>
        <v>Y</v>
      </c>
      <c r="AG78" s="6">
        <f>IF(DATASHEET!V79=0,"",DATASHEET!V79)</f>
        <v>23</v>
      </c>
      <c r="AH78" s="67">
        <f t="shared" si="31"/>
        <v>132</v>
      </c>
      <c r="AI78" s="67">
        <f t="shared" si="32"/>
        <v>23</v>
      </c>
      <c r="AJ78" s="67">
        <f t="shared" si="33"/>
        <v>0</v>
      </c>
      <c r="AK78" s="67">
        <v>1</v>
      </c>
      <c r="AL78" s="67">
        <f t="shared" si="34"/>
        <v>0</v>
      </c>
      <c r="AM78" s="67">
        <f t="shared" si="35"/>
        <v>1</v>
      </c>
      <c r="AN78" s="6" t="str">
        <f>IF(DATASHEET!X79=0,"",DATASHEET!X79)</f>
        <v/>
      </c>
      <c r="AO78" s="6" t="str">
        <f>IF(DATASHEET!Y79=0,"",DATASHEET!Y79)</f>
        <v/>
      </c>
      <c r="AP78" s="6" t="str">
        <f>IF(DATASHEET!Z79=0,"",DATASHEET!Z79)</f>
        <v/>
      </c>
      <c r="AQ78" s="6" t="str">
        <f>IF(DATASHEET!AA79=0,"",DATASHEET!AA79)</f>
        <v/>
      </c>
      <c r="AR78" s="6" t="str">
        <f>IF(DATASHEET!AB79=0,"",DATASHEET!AB79)</f>
        <v/>
      </c>
      <c r="AS78" s="6" t="str">
        <f>IF(DATASHEET!AC79=0,"",DATASHEET!AC79)</f>
        <v/>
      </c>
      <c r="AT78" s="6" t="str">
        <f>IF(DATASHEET!AD79=0,"",DATASHEET!AD79)</f>
        <v/>
      </c>
      <c r="AU78" s="6" t="str">
        <f>IF(DATASHEET!AE79=0,"",DATASHEET!AE79)</f>
        <v/>
      </c>
    </row>
    <row r="79" spans="1:47" ht="15" customHeight="1">
      <c r="A79" s="6" t="str">
        <f>IF(DATASHEET!A80=0,"",DATASHEET!A80)</f>
        <v>HUMANN RESOURCES 2010</v>
      </c>
      <c r="B79" s="6" t="str">
        <f>IF(DATASHEET!B80=0,"",DATASHEET!B80)</f>
        <v>D</v>
      </c>
      <c r="C79" s="6" t="str">
        <f>IF(DATASHEET!C80=0,"",DATASHEET!C80)</f>
        <v>CO-PLANTING</v>
      </c>
      <c r="D79" s="8" t="str">
        <f t="shared" si="20"/>
        <v>CO-PLANTING WRC</v>
      </c>
      <c r="E79" s="6">
        <f>IF(DATASHEET!D80=0,"",DATASHEET!D80)</f>
        <v>17</v>
      </c>
      <c r="F79" s="6" t="str">
        <f>IF(DATASHEET!E80=0,"",DATASHEET!E80)</f>
        <v>WRC</v>
      </c>
      <c r="G79" s="9">
        <f>IF(DATASHEET!F80=0,"",DATASHEET!F80)</f>
        <v>42101</v>
      </c>
      <c r="H79" s="6">
        <f>IF(DATASHEET!G80=0,"",DATASHEET!G80)</f>
        <v>32.257999999999996</v>
      </c>
      <c r="I79" s="6">
        <f>IF(DATASHEET!H80=0,"",DATASHEET!H80)</f>
        <v>3.556</v>
      </c>
      <c r="J79" s="9">
        <f>IF(DATASHEET!I80=0,"",DATASHEET!I80)</f>
        <v>42117</v>
      </c>
      <c r="K79" s="6" t="str">
        <f>IF(DATASHEET!J80=0,"",DATASHEET!J80)</f>
        <v>Y</v>
      </c>
      <c r="L79" s="6" t="str">
        <f>IF(DATASHEET!K80=0,"",DATASHEET!K80)</f>
        <v/>
      </c>
      <c r="M79" s="6">
        <f>IF(DATASHEET!L80=0,"",DATASHEET!L80)</f>
        <v>17.018000000000001</v>
      </c>
      <c r="N79" s="10">
        <f t="shared" si="30"/>
        <v>16</v>
      </c>
      <c r="O79" s="8">
        <f t="shared" si="21"/>
        <v>17.018000000000001</v>
      </c>
      <c r="P79" s="8">
        <f t="shared" si="22"/>
        <v>15.239999999999995</v>
      </c>
      <c r="Q79" s="8">
        <v>1</v>
      </c>
      <c r="R79" s="8">
        <f t="shared" si="23"/>
        <v>1</v>
      </c>
      <c r="S79" s="8">
        <f t="shared" si="24"/>
        <v>0</v>
      </c>
      <c r="T79" s="9">
        <f>IF(DATASHEET!M80=0,"",DATASHEET!M80)</f>
        <v>42157</v>
      </c>
      <c r="U79" s="6" t="str">
        <f>IF(DATASHEET!N80=0,"",DATASHEET!N80)</f>
        <v>Y</v>
      </c>
      <c r="V79" s="6" t="str">
        <f>IF(DATASHEET!O80=0,"",DATASHEET!O80)</f>
        <v/>
      </c>
      <c r="W79" s="6">
        <f>IF(DATASHEET!Q80=0,"",DATASHEET!Q80)</f>
        <v>22.606000000000002</v>
      </c>
      <c r="X79" s="10">
        <f t="shared" si="25"/>
        <v>56</v>
      </c>
      <c r="Y79" s="8">
        <f t="shared" si="26"/>
        <v>22.606000000000002</v>
      </c>
      <c r="Z79" s="8">
        <f t="shared" si="27"/>
        <v>9.6519999999999939</v>
      </c>
      <c r="AA79" s="8">
        <v>1</v>
      </c>
      <c r="AB79" s="8">
        <f t="shared" si="28"/>
        <v>1</v>
      </c>
      <c r="AC79" s="8">
        <f t="shared" si="29"/>
        <v>0</v>
      </c>
      <c r="AD79" s="9">
        <f>IF(DATASHEET!R80=0,"",DATASHEET!R80)</f>
        <v>42233</v>
      </c>
      <c r="AE79" s="6" t="str">
        <f>IF(DATASHEET!S80=0,"",DATASHEET!S80)</f>
        <v>Y</v>
      </c>
      <c r="AF79" s="6" t="str">
        <f>IF(DATASHEET!T80=0,"",DATASHEET!T80)</f>
        <v>Y</v>
      </c>
      <c r="AG79" s="6">
        <f>IF(DATASHEET!V80=0,"",DATASHEET!V80)</f>
        <v>25.5</v>
      </c>
      <c r="AH79" s="67">
        <f t="shared" si="31"/>
        <v>132</v>
      </c>
      <c r="AI79" s="67">
        <f t="shared" si="32"/>
        <v>25.5</v>
      </c>
      <c r="AJ79" s="67">
        <f t="shared" si="33"/>
        <v>0</v>
      </c>
      <c r="AK79" s="67">
        <v>1</v>
      </c>
      <c r="AL79" s="67">
        <f t="shared" si="34"/>
        <v>1</v>
      </c>
      <c r="AM79" s="67">
        <f t="shared" si="35"/>
        <v>1</v>
      </c>
      <c r="AN79" s="6" t="str">
        <f>IF(DATASHEET!X80=0,"",DATASHEET!X80)</f>
        <v/>
      </c>
      <c r="AO79" s="6" t="str">
        <f>IF(DATASHEET!Y80=0,"",DATASHEET!Y80)</f>
        <v/>
      </c>
      <c r="AP79" s="6" t="str">
        <f>IF(DATASHEET!Z80=0,"",DATASHEET!Z80)</f>
        <v/>
      </c>
      <c r="AQ79" s="6" t="str">
        <f>IF(DATASHEET!AA80=0,"",DATASHEET!AA80)</f>
        <v/>
      </c>
      <c r="AR79" s="6" t="str">
        <f>IF(DATASHEET!AB80=0,"",DATASHEET!AB80)</f>
        <v/>
      </c>
      <c r="AS79" s="6" t="str">
        <f>IF(DATASHEET!AC80=0,"",DATASHEET!AC80)</f>
        <v/>
      </c>
      <c r="AT79" s="6" t="str">
        <f>IF(DATASHEET!AD80=0,"",DATASHEET!AD80)</f>
        <v/>
      </c>
      <c r="AU79" s="6" t="str">
        <f>IF(DATASHEET!AE80=0,"",DATASHEET!AE80)</f>
        <v/>
      </c>
    </row>
    <row r="80" spans="1:47" ht="15" customHeight="1">
      <c r="A80" s="6" t="str">
        <f>IF(DATASHEET!A81=0,"",DATASHEET!A81)</f>
        <v>HUMANN RESOURCES 2010</v>
      </c>
      <c r="B80" s="6" t="str">
        <f>IF(DATASHEET!B81=0,"",DATASHEET!B81)</f>
        <v>D</v>
      </c>
      <c r="C80" s="6" t="str">
        <f>IF(DATASHEET!C81=0,"",DATASHEET!C81)</f>
        <v>CO-PLANTING</v>
      </c>
      <c r="D80" s="8" t="str">
        <f t="shared" si="20"/>
        <v>CO-PLANTING WRC</v>
      </c>
      <c r="E80" s="6">
        <f>IF(DATASHEET!D81=0,"",DATASHEET!D81)</f>
        <v>18</v>
      </c>
      <c r="F80" s="6" t="str">
        <f>IF(DATASHEET!E81=0,"",DATASHEET!E81)</f>
        <v>WRC</v>
      </c>
      <c r="G80" s="9">
        <f>IF(DATASHEET!F81=0,"",DATASHEET!F81)</f>
        <v>42101</v>
      </c>
      <c r="H80" s="6">
        <f>IF(DATASHEET!G81=0,"",DATASHEET!G81)</f>
        <v>21.336000000000002</v>
      </c>
      <c r="I80" s="6">
        <f>IF(DATASHEET!H81=0,"",DATASHEET!H81)</f>
        <v>2.54</v>
      </c>
      <c r="J80" s="9">
        <f>IF(DATASHEET!I81=0,"",DATASHEET!I81)</f>
        <v>42117</v>
      </c>
      <c r="K80" s="6" t="str">
        <f>IF(DATASHEET!J81=0,"",DATASHEET!J81)</f>
        <v>Y</v>
      </c>
      <c r="L80" s="6" t="str">
        <f>IF(DATASHEET!K81=0,"",DATASHEET!K81)</f>
        <v/>
      </c>
      <c r="M80" s="6">
        <f>IF(DATASHEET!L81=0,"",DATASHEET!L81)</f>
        <v>19.303999999999998</v>
      </c>
      <c r="N80" s="10">
        <f t="shared" si="30"/>
        <v>16</v>
      </c>
      <c r="O80" s="8">
        <f t="shared" si="21"/>
        <v>19.303999999999998</v>
      </c>
      <c r="P80" s="8">
        <f t="shared" si="22"/>
        <v>2.0320000000000036</v>
      </c>
      <c r="Q80" s="8">
        <v>1</v>
      </c>
      <c r="R80" s="8">
        <f t="shared" si="23"/>
        <v>1</v>
      </c>
      <c r="S80" s="8">
        <f t="shared" si="24"/>
        <v>0</v>
      </c>
      <c r="T80" s="9">
        <f>IF(DATASHEET!M81=0,"",DATASHEET!M81)</f>
        <v>42157</v>
      </c>
      <c r="U80" s="6" t="str">
        <f>IF(DATASHEET!N81=0,"",DATASHEET!N81)</f>
        <v/>
      </c>
      <c r="V80" s="6" t="str">
        <f>IF(DATASHEET!O81=0,"",DATASHEET!O81)</f>
        <v/>
      </c>
      <c r="W80" s="6">
        <f>IF(DATASHEET!Q81=0,"",DATASHEET!Q81)</f>
        <v>25.654</v>
      </c>
      <c r="X80" s="10">
        <f t="shared" si="25"/>
        <v>56</v>
      </c>
      <c r="Y80" s="8">
        <f t="shared" si="26"/>
        <v>25.654</v>
      </c>
      <c r="Z80" s="8">
        <f t="shared" si="27"/>
        <v>0</v>
      </c>
      <c r="AA80" s="8">
        <v>1</v>
      </c>
      <c r="AB80" s="8">
        <f t="shared" si="28"/>
        <v>0</v>
      </c>
      <c r="AC80" s="8">
        <f t="shared" si="29"/>
        <v>0</v>
      </c>
      <c r="AD80" s="9">
        <f>IF(DATASHEET!R81=0,"",DATASHEET!R81)</f>
        <v>42233</v>
      </c>
      <c r="AE80" s="6" t="str">
        <f>IF(DATASHEET!S81=0,"",DATASHEET!S81)</f>
        <v/>
      </c>
      <c r="AF80" s="6" t="str">
        <f>IF(DATASHEET!T81=0,"",DATASHEET!T81)</f>
        <v>Y</v>
      </c>
      <c r="AG80" s="6">
        <f>IF(DATASHEET!V81=0,"",DATASHEET!V81)</f>
        <v>27</v>
      </c>
      <c r="AH80" s="67">
        <f t="shared" si="31"/>
        <v>132</v>
      </c>
      <c r="AI80" s="67">
        <f t="shared" si="32"/>
        <v>27</v>
      </c>
      <c r="AJ80" s="67">
        <f t="shared" si="33"/>
        <v>0</v>
      </c>
      <c r="AK80" s="67">
        <v>1</v>
      </c>
      <c r="AL80" s="67">
        <f t="shared" si="34"/>
        <v>0</v>
      </c>
      <c r="AM80" s="67">
        <f t="shared" si="35"/>
        <v>1</v>
      </c>
      <c r="AN80" s="6" t="str">
        <f>IF(DATASHEET!X81=0,"",DATASHEET!X81)</f>
        <v/>
      </c>
      <c r="AO80" s="6" t="str">
        <f>IF(DATASHEET!Y81=0,"",DATASHEET!Y81)</f>
        <v/>
      </c>
      <c r="AP80" s="6" t="str">
        <f>IF(DATASHEET!Z81=0,"",DATASHEET!Z81)</f>
        <v/>
      </c>
      <c r="AQ80" s="6" t="str">
        <f>IF(DATASHEET!AA81=0,"",DATASHEET!AA81)</f>
        <v/>
      </c>
      <c r="AR80" s="6" t="str">
        <f>IF(DATASHEET!AB81=0,"",DATASHEET!AB81)</f>
        <v/>
      </c>
      <c r="AS80" s="6" t="str">
        <f>IF(DATASHEET!AC81=0,"",DATASHEET!AC81)</f>
        <v/>
      </c>
      <c r="AT80" s="6" t="str">
        <f>IF(DATASHEET!AD81=0,"",DATASHEET!AD81)</f>
        <v/>
      </c>
      <c r="AU80" s="6" t="str">
        <f>IF(DATASHEET!AE81=0,"",DATASHEET!AE81)</f>
        <v/>
      </c>
    </row>
    <row r="81" spans="1:47" ht="15" customHeight="1">
      <c r="A81" s="6" t="str">
        <f>IF(DATASHEET!A82=0,"",DATASHEET!A82)</f>
        <v>HUMANN RESOURCES 2010</v>
      </c>
      <c r="B81" s="6" t="str">
        <f>IF(DATASHEET!B82=0,"",DATASHEET!B82)</f>
        <v>D</v>
      </c>
      <c r="C81" s="6" t="str">
        <f>IF(DATASHEET!C82=0,"",DATASHEET!C82)</f>
        <v>CO-PLANTING</v>
      </c>
      <c r="D81" s="8" t="str">
        <f t="shared" si="20"/>
        <v>CO-PLANTING WRC</v>
      </c>
      <c r="E81" s="6">
        <f>IF(DATASHEET!D82=0,"",DATASHEET!D82)</f>
        <v>19</v>
      </c>
      <c r="F81" s="6" t="str">
        <f>IF(DATASHEET!E82=0,"",DATASHEET!E82)</f>
        <v>WRC</v>
      </c>
      <c r="G81" s="9">
        <f>IF(DATASHEET!F82=0,"",DATASHEET!F82)</f>
        <v>42101</v>
      </c>
      <c r="H81" s="6">
        <f>IF(DATASHEET!G82=0,"",DATASHEET!G82)</f>
        <v>31.496000000000002</v>
      </c>
      <c r="I81" s="6">
        <f>IF(DATASHEET!H82=0,"",DATASHEET!H82)</f>
        <v>3.302</v>
      </c>
      <c r="J81" s="9">
        <f>IF(DATASHEET!I82=0,"",DATASHEET!I82)</f>
        <v>42117</v>
      </c>
      <c r="K81" s="6" t="str">
        <f>IF(DATASHEET!J82=0,"",DATASHEET!J82)</f>
        <v>Y</v>
      </c>
      <c r="L81" s="6" t="str">
        <f>IF(DATASHEET!K82=0,"",DATASHEET!K82)</f>
        <v/>
      </c>
      <c r="M81" s="6">
        <f>IF(DATASHEET!L82=0,"",DATASHEET!L82)</f>
        <v>15.24</v>
      </c>
      <c r="N81" s="10">
        <f t="shared" si="30"/>
        <v>16</v>
      </c>
      <c r="O81" s="8">
        <f t="shared" si="21"/>
        <v>15.24</v>
      </c>
      <c r="P81" s="8">
        <f t="shared" si="22"/>
        <v>16.256</v>
      </c>
      <c r="Q81" s="8">
        <v>1</v>
      </c>
      <c r="R81" s="8">
        <f t="shared" si="23"/>
        <v>1</v>
      </c>
      <c r="S81" s="8">
        <f t="shared" si="24"/>
        <v>0</v>
      </c>
      <c r="T81" s="9">
        <f>IF(DATASHEET!M82=0,"",DATASHEET!M82)</f>
        <v>42157</v>
      </c>
      <c r="U81" s="6" t="str">
        <f>IF(DATASHEET!N82=0,"",DATASHEET!N82)</f>
        <v/>
      </c>
      <c r="V81" s="6" t="str">
        <f>IF(DATASHEET!O82=0,"",DATASHEET!O82)</f>
        <v>Y</v>
      </c>
      <c r="W81" s="6">
        <f>IF(DATASHEET!Q82=0,"",DATASHEET!Q82)</f>
        <v>23.367999999999999</v>
      </c>
      <c r="X81" s="10">
        <f t="shared" si="25"/>
        <v>56</v>
      </c>
      <c r="Y81" s="8">
        <f t="shared" si="26"/>
        <v>23.367999999999999</v>
      </c>
      <c r="Z81" s="8">
        <f t="shared" si="27"/>
        <v>0</v>
      </c>
      <c r="AA81" s="8">
        <v>1</v>
      </c>
      <c r="AB81" s="8">
        <f t="shared" si="28"/>
        <v>0</v>
      </c>
      <c r="AC81" s="8">
        <f t="shared" si="29"/>
        <v>1</v>
      </c>
      <c r="AD81" s="9">
        <f>IF(DATASHEET!R82=0,"",DATASHEET!R82)</f>
        <v>42233</v>
      </c>
      <c r="AE81" s="6" t="str">
        <f>IF(DATASHEET!S82=0,"",DATASHEET!S82)</f>
        <v/>
      </c>
      <c r="AF81" s="6" t="str">
        <f>IF(DATASHEET!T82=0,"",DATASHEET!T82)</f>
        <v>Y</v>
      </c>
      <c r="AG81" s="6">
        <f>IF(DATASHEET!V82=0,"",DATASHEET!V82)</f>
        <v>17</v>
      </c>
      <c r="AH81" s="67">
        <f t="shared" si="31"/>
        <v>132</v>
      </c>
      <c r="AI81" s="67">
        <f t="shared" si="32"/>
        <v>17</v>
      </c>
      <c r="AJ81" s="67">
        <f t="shared" si="33"/>
        <v>0</v>
      </c>
      <c r="AK81" s="67">
        <v>1</v>
      </c>
      <c r="AL81" s="67">
        <f t="shared" si="34"/>
        <v>0</v>
      </c>
      <c r="AM81" s="67">
        <f t="shared" si="35"/>
        <v>1</v>
      </c>
      <c r="AN81" s="6" t="str">
        <f>IF(DATASHEET!X82=0,"",DATASHEET!X82)</f>
        <v/>
      </c>
      <c r="AO81" s="6" t="str">
        <f>IF(DATASHEET!Y82=0,"",DATASHEET!Y82)</f>
        <v/>
      </c>
      <c r="AP81" s="6" t="str">
        <f>IF(DATASHEET!Z82=0,"",DATASHEET!Z82)</f>
        <v/>
      </c>
      <c r="AQ81" s="6" t="str">
        <f>IF(DATASHEET!AA82=0,"",DATASHEET!AA82)</f>
        <v/>
      </c>
      <c r="AR81" s="6" t="str">
        <f>IF(DATASHEET!AB82=0,"",DATASHEET!AB82)</f>
        <v/>
      </c>
      <c r="AS81" s="6" t="str">
        <f>IF(DATASHEET!AC82=0,"",DATASHEET!AC82)</f>
        <v/>
      </c>
      <c r="AT81" s="6" t="str">
        <f>IF(DATASHEET!AD82=0,"",DATASHEET!AD82)</f>
        <v/>
      </c>
      <c r="AU81" s="6" t="str">
        <f>IF(DATASHEET!AE82=0,"",DATASHEET!AE82)</f>
        <v/>
      </c>
    </row>
    <row r="82" spans="1:47" ht="15" customHeight="1">
      <c r="A82" s="6" t="str">
        <f>IF(DATASHEET!A83=0,"",DATASHEET!A83)</f>
        <v>HUMANN RESOURCES 2010</v>
      </c>
      <c r="B82" s="6" t="str">
        <f>IF(DATASHEET!B83=0,"",DATASHEET!B83)</f>
        <v>D</v>
      </c>
      <c r="C82" s="6" t="str">
        <f>IF(DATASHEET!C83=0,"",DATASHEET!C83)</f>
        <v>CO-PLANTING</v>
      </c>
      <c r="D82" s="8" t="str">
        <f t="shared" si="20"/>
        <v>CO-PLANTING WRC</v>
      </c>
      <c r="E82" s="6">
        <f>IF(DATASHEET!D83=0,"",DATASHEET!D83)</f>
        <v>20</v>
      </c>
      <c r="F82" s="6" t="str">
        <f>IF(DATASHEET!E83=0,"",DATASHEET!E83)</f>
        <v>WRC</v>
      </c>
      <c r="G82" s="9">
        <f>IF(DATASHEET!F83=0,"",DATASHEET!F83)</f>
        <v>42101</v>
      </c>
      <c r="H82" s="6">
        <f>IF(DATASHEET!G83=0,"",DATASHEET!G83)</f>
        <v>22.097999999999999</v>
      </c>
      <c r="I82" s="6">
        <f>IF(DATASHEET!H83=0,"",DATASHEET!H83)</f>
        <v>3.8099999999999996</v>
      </c>
      <c r="J82" s="9">
        <f>IF(DATASHEET!I83=0,"",DATASHEET!I83)</f>
        <v>42117</v>
      </c>
      <c r="K82" s="6" t="str">
        <f>IF(DATASHEET!J83=0,"",DATASHEET!J83)</f>
        <v>Y</v>
      </c>
      <c r="L82" s="6" t="str">
        <f>IF(DATASHEET!K83=0,"",DATASHEET!K83)</f>
        <v/>
      </c>
      <c r="M82" s="6">
        <f>IF(DATASHEET!L83=0,"",DATASHEET!L83)</f>
        <v>16.001999999999999</v>
      </c>
      <c r="N82" s="10">
        <f t="shared" si="30"/>
        <v>16</v>
      </c>
      <c r="O82" s="8">
        <f t="shared" si="21"/>
        <v>16.001999999999999</v>
      </c>
      <c r="P82" s="8">
        <f t="shared" si="22"/>
        <v>6.0960000000000001</v>
      </c>
      <c r="Q82" s="8">
        <v>1</v>
      </c>
      <c r="R82" s="8">
        <f t="shared" si="23"/>
        <v>1</v>
      </c>
      <c r="S82" s="8">
        <f t="shared" si="24"/>
        <v>0</v>
      </c>
      <c r="T82" s="9">
        <f>IF(DATASHEET!M83=0,"",DATASHEET!M83)</f>
        <v>42157</v>
      </c>
      <c r="U82" s="6" t="str">
        <f>IF(DATASHEET!N83=0,"",DATASHEET!N83)</f>
        <v>Y</v>
      </c>
      <c r="V82" s="6" t="str">
        <f>IF(DATASHEET!O83=0,"",DATASHEET!O83)</f>
        <v/>
      </c>
      <c r="W82" s="6">
        <f>IF(DATASHEET!Q83=0,"",DATASHEET!Q83)</f>
        <v>20.573999999999998</v>
      </c>
      <c r="X82" s="10">
        <f t="shared" si="25"/>
        <v>56</v>
      </c>
      <c r="Y82" s="8">
        <f t="shared" si="26"/>
        <v>20.573999999999998</v>
      </c>
      <c r="Z82" s="8">
        <f t="shared" si="27"/>
        <v>1.5240000000000009</v>
      </c>
      <c r="AA82" s="8">
        <v>1</v>
      </c>
      <c r="AB82" s="8">
        <f t="shared" si="28"/>
        <v>1</v>
      </c>
      <c r="AC82" s="8">
        <f t="shared" si="29"/>
        <v>0</v>
      </c>
      <c r="AD82" s="9">
        <f>IF(DATASHEET!R83=0,"",DATASHEET!R83)</f>
        <v>42233</v>
      </c>
      <c r="AE82" s="6" t="str">
        <f>IF(DATASHEET!S83=0,"",DATASHEET!S83)</f>
        <v>Y</v>
      </c>
      <c r="AF82" s="6" t="str">
        <f>IF(DATASHEET!T83=0,"",DATASHEET!T83)</f>
        <v>Y</v>
      </c>
      <c r="AG82" s="6">
        <f>IF(DATASHEET!V83=0,"",DATASHEET!V83)</f>
        <v>22</v>
      </c>
      <c r="AH82" s="67">
        <f t="shared" si="31"/>
        <v>132</v>
      </c>
      <c r="AI82" s="67">
        <f t="shared" si="32"/>
        <v>22</v>
      </c>
      <c r="AJ82" s="67">
        <f t="shared" si="33"/>
        <v>0</v>
      </c>
      <c r="AK82" s="67">
        <v>1</v>
      </c>
      <c r="AL82" s="67">
        <f t="shared" si="34"/>
        <v>1</v>
      </c>
      <c r="AM82" s="67">
        <f t="shared" si="35"/>
        <v>1</v>
      </c>
      <c r="AN82" s="6" t="str">
        <f>IF(DATASHEET!X83=0,"",DATASHEET!X83)</f>
        <v/>
      </c>
      <c r="AO82" s="6" t="str">
        <f>IF(DATASHEET!Y83=0,"",DATASHEET!Y83)</f>
        <v/>
      </c>
      <c r="AP82" s="6" t="str">
        <f>IF(DATASHEET!Z83=0,"",DATASHEET!Z83)</f>
        <v/>
      </c>
      <c r="AQ82" s="6" t="str">
        <f>IF(DATASHEET!AA83=0,"",DATASHEET!AA83)</f>
        <v/>
      </c>
      <c r="AR82" s="6" t="str">
        <f>IF(DATASHEET!AB83=0,"",DATASHEET!AB83)</f>
        <v/>
      </c>
      <c r="AS82" s="6" t="str">
        <f>IF(DATASHEET!AC83=0,"",DATASHEET!AC83)</f>
        <v/>
      </c>
      <c r="AT82" s="6" t="str">
        <f>IF(DATASHEET!AD83=0,"",DATASHEET!AD83)</f>
        <v/>
      </c>
      <c r="AU82" s="6" t="str">
        <f>IF(DATASHEET!AE83=0,"",DATASHEET!AE83)</f>
        <v/>
      </c>
    </row>
    <row r="83" spans="1:47" ht="15" customHeight="1">
      <c r="A83" s="6" t="str">
        <f>IF(DATASHEET!A84=0,"",DATASHEET!A84)</f>
        <v>HUMANN RESOURCES 2010</v>
      </c>
      <c r="B83" s="6" t="str">
        <f>IF(DATASHEET!B84=0,"",DATASHEET!B84)</f>
        <v>D</v>
      </c>
      <c r="C83" s="6" t="str">
        <f>IF(DATASHEET!C84=0,"",DATASHEET!C84)</f>
        <v>CO-PLANTING</v>
      </c>
      <c r="D83" s="8" t="str">
        <f t="shared" si="20"/>
        <v>CO-PLANTING SS</v>
      </c>
      <c r="E83" s="6">
        <f>IF(DATASHEET!D84=0,"",DATASHEET!D84)</f>
        <v>1</v>
      </c>
      <c r="F83" s="6" t="str">
        <f>IF(DATASHEET!E84=0,"",DATASHEET!E84)</f>
        <v>SS</v>
      </c>
      <c r="G83" s="9">
        <f>IF(DATASHEET!F84=0,"",DATASHEET!F84)</f>
        <v>42101</v>
      </c>
      <c r="H83" s="6">
        <f>IF(DATASHEET!G84=0,"",DATASHEET!G84)</f>
        <v>38.1</v>
      </c>
      <c r="I83" s="6">
        <f>IF(DATASHEET!H84=0,"",DATASHEET!H84)</f>
        <v>4.8259999999999996</v>
      </c>
      <c r="J83" s="9">
        <f>IF(DATASHEET!I84=0,"",DATASHEET!I84)</f>
        <v>42117</v>
      </c>
      <c r="K83" s="6" t="str">
        <f>IF(DATASHEET!J84=0,"",DATASHEET!J84)</f>
        <v/>
      </c>
      <c r="L83" s="6" t="str">
        <f>IF(DATASHEET!K84=0,"",DATASHEET!K84)</f>
        <v/>
      </c>
      <c r="M83" s="6" t="str">
        <f>IF(DATASHEET!L84=0,"",DATASHEET!L84)</f>
        <v/>
      </c>
      <c r="N83" s="10">
        <f t="shared" si="30"/>
        <v>16</v>
      </c>
      <c r="O83" s="8">
        <f t="shared" si="21"/>
        <v>38.1</v>
      </c>
      <c r="P83" s="8">
        <f t="shared" si="22"/>
        <v>0</v>
      </c>
      <c r="Q83" s="8">
        <v>1</v>
      </c>
      <c r="R83" s="8">
        <f t="shared" si="23"/>
        <v>0</v>
      </c>
      <c r="S83" s="8">
        <f t="shared" si="24"/>
        <v>0</v>
      </c>
      <c r="T83" s="9">
        <f>IF(DATASHEET!M84=0,"",DATASHEET!M84)</f>
        <v>42157</v>
      </c>
      <c r="U83" s="6" t="str">
        <f>IF(DATASHEET!N84=0,"",DATASHEET!N84)</f>
        <v/>
      </c>
      <c r="V83" s="6" t="str">
        <f>IF(DATASHEET!O84=0,"",DATASHEET!O84)</f>
        <v/>
      </c>
      <c r="W83" s="6">
        <f>IF(DATASHEET!Q84=0,"",DATASHEET!Q84)</f>
        <v>53.34</v>
      </c>
      <c r="X83" s="10">
        <f t="shared" si="25"/>
        <v>56</v>
      </c>
      <c r="Y83" s="8">
        <f t="shared" si="26"/>
        <v>53.34</v>
      </c>
      <c r="Z83" s="8">
        <f t="shared" si="27"/>
        <v>0</v>
      </c>
      <c r="AA83" s="8">
        <v>1</v>
      </c>
      <c r="AB83" s="8">
        <f t="shared" si="28"/>
        <v>0</v>
      </c>
      <c r="AC83" s="8">
        <f t="shared" si="29"/>
        <v>0</v>
      </c>
      <c r="AD83" s="9">
        <f>IF(DATASHEET!R84=0,"",DATASHEET!R84)</f>
        <v>42233</v>
      </c>
      <c r="AE83" s="6" t="str">
        <f>IF(DATASHEET!S84=0,"",DATASHEET!S84)</f>
        <v/>
      </c>
      <c r="AF83" s="6" t="str">
        <f>IF(DATASHEET!T84=0,"",DATASHEET!T84)</f>
        <v>Y</v>
      </c>
      <c r="AG83" s="6">
        <f>IF(DATASHEET!V84=0,"",DATASHEET!V84)</f>
        <v>61</v>
      </c>
      <c r="AH83" s="67">
        <f t="shared" si="31"/>
        <v>132</v>
      </c>
      <c r="AI83" s="67">
        <f t="shared" si="32"/>
        <v>61</v>
      </c>
      <c r="AJ83" s="67">
        <f t="shared" si="33"/>
        <v>0</v>
      </c>
      <c r="AK83" s="67">
        <v>1</v>
      </c>
      <c r="AL83" s="67">
        <f t="shared" si="34"/>
        <v>0</v>
      </c>
      <c r="AM83" s="67">
        <f t="shared" si="35"/>
        <v>1</v>
      </c>
      <c r="AN83" s="6" t="str">
        <f>IF(DATASHEET!X84=0,"",DATASHEET!X84)</f>
        <v/>
      </c>
      <c r="AO83" s="6" t="str">
        <f>IF(DATASHEET!Y84=0,"",DATASHEET!Y84)</f>
        <v/>
      </c>
      <c r="AP83" s="6" t="str">
        <f>IF(DATASHEET!Z84=0,"",DATASHEET!Z84)</f>
        <v/>
      </c>
      <c r="AQ83" s="6" t="str">
        <f>IF(DATASHEET!AA84=0,"",DATASHEET!AA84)</f>
        <v/>
      </c>
      <c r="AR83" s="6" t="str">
        <f>IF(DATASHEET!AB84=0,"",DATASHEET!AB84)</f>
        <v/>
      </c>
      <c r="AS83" s="6" t="str">
        <f>IF(DATASHEET!AC84=0,"",DATASHEET!AC84)</f>
        <v/>
      </c>
      <c r="AT83" s="6" t="str">
        <f>IF(DATASHEET!AD84=0,"",DATASHEET!AD84)</f>
        <v/>
      </c>
      <c r="AU83" s="6" t="str">
        <f>IF(DATASHEET!AE84=0,"",DATASHEET!AE84)</f>
        <v/>
      </c>
    </row>
    <row r="84" spans="1:47" ht="15" customHeight="1">
      <c r="A84" s="6" t="str">
        <f>IF(DATASHEET!A85=0,"",DATASHEET!A85)</f>
        <v>HUMANN RESOURCES 2010</v>
      </c>
      <c r="B84" s="6" t="str">
        <f>IF(DATASHEET!B85=0,"",DATASHEET!B85)</f>
        <v>D</v>
      </c>
      <c r="C84" s="6" t="str">
        <f>IF(DATASHEET!C85=0,"",DATASHEET!C85)</f>
        <v>CO-PLANTING</v>
      </c>
      <c r="D84" s="8" t="str">
        <f t="shared" si="20"/>
        <v>CO-PLANTING SS</v>
      </c>
      <c r="E84" s="6">
        <f>IF(DATASHEET!D85=0,"",DATASHEET!D85)</f>
        <v>2</v>
      </c>
      <c r="F84" s="6" t="str">
        <f>IF(DATASHEET!E85=0,"",DATASHEET!E85)</f>
        <v>SS</v>
      </c>
      <c r="G84" s="9">
        <f>IF(DATASHEET!F85=0,"",DATASHEET!F85)</f>
        <v>42101</v>
      </c>
      <c r="H84" s="6">
        <f>IF(DATASHEET!G85=0,"",DATASHEET!G85)</f>
        <v>41.655999999999999</v>
      </c>
      <c r="I84" s="6">
        <f>IF(DATASHEET!H85=0,"",DATASHEET!H85)</f>
        <v>4.0640000000000001</v>
      </c>
      <c r="J84" s="9">
        <f>IF(DATASHEET!I85=0,"",DATASHEET!I85)</f>
        <v>42117</v>
      </c>
      <c r="K84" s="6" t="str">
        <f>IF(DATASHEET!J85=0,"",DATASHEET!J85)</f>
        <v/>
      </c>
      <c r="L84" s="6" t="str">
        <f>IF(DATASHEET!K85=0,"",DATASHEET!K85)</f>
        <v/>
      </c>
      <c r="M84" s="6" t="str">
        <f>IF(DATASHEET!L85=0,"",DATASHEET!L85)</f>
        <v/>
      </c>
      <c r="N84" s="10">
        <f t="shared" si="30"/>
        <v>16</v>
      </c>
      <c r="O84" s="8">
        <f t="shared" si="21"/>
        <v>41.655999999999999</v>
      </c>
      <c r="P84" s="8">
        <f t="shared" si="22"/>
        <v>0</v>
      </c>
      <c r="Q84" s="8">
        <v>1</v>
      </c>
      <c r="R84" s="8">
        <f t="shared" si="23"/>
        <v>0</v>
      </c>
      <c r="S84" s="8">
        <f t="shared" si="24"/>
        <v>0</v>
      </c>
      <c r="T84" s="9">
        <f>IF(DATASHEET!M85=0,"",DATASHEET!M85)</f>
        <v>42157</v>
      </c>
      <c r="U84" s="6" t="str">
        <f>IF(DATASHEET!N85=0,"",DATASHEET!N85)</f>
        <v/>
      </c>
      <c r="V84" s="6" t="str">
        <f>IF(DATASHEET!O85=0,"",DATASHEET!O85)</f>
        <v/>
      </c>
      <c r="W84" s="6">
        <f>IF(DATASHEET!Q85=0,"",DATASHEET!Q85)</f>
        <v>50.292000000000002</v>
      </c>
      <c r="X84" s="10">
        <f t="shared" si="25"/>
        <v>56</v>
      </c>
      <c r="Y84" s="8">
        <f t="shared" si="26"/>
        <v>50.292000000000002</v>
      </c>
      <c r="Z84" s="8">
        <f t="shared" si="27"/>
        <v>0</v>
      </c>
      <c r="AA84" s="8">
        <v>1</v>
      </c>
      <c r="AB84" s="8">
        <f t="shared" si="28"/>
        <v>0</v>
      </c>
      <c r="AC84" s="8">
        <f t="shared" si="29"/>
        <v>0</v>
      </c>
      <c r="AD84" s="9">
        <f>IF(DATASHEET!R85=0,"",DATASHEET!R85)</f>
        <v>42233</v>
      </c>
      <c r="AE84" s="6" t="str">
        <f>IF(DATASHEET!S85=0,"",DATASHEET!S85)</f>
        <v/>
      </c>
      <c r="AF84" s="6" t="str">
        <f>IF(DATASHEET!T85=0,"",DATASHEET!T85)</f>
        <v>Y</v>
      </c>
      <c r="AG84" s="6">
        <f>IF(DATASHEET!V85=0,"",DATASHEET!V85)</f>
        <v>60</v>
      </c>
      <c r="AH84" s="67">
        <f t="shared" si="31"/>
        <v>132</v>
      </c>
      <c r="AI84" s="67">
        <f t="shared" si="32"/>
        <v>60</v>
      </c>
      <c r="AJ84" s="67">
        <f t="shared" si="33"/>
        <v>0</v>
      </c>
      <c r="AK84" s="67">
        <v>1</v>
      </c>
      <c r="AL84" s="67">
        <f t="shared" si="34"/>
        <v>0</v>
      </c>
      <c r="AM84" s="67">
        <f t="shared" si="35"/>
        <v>1</v>
      </c>
      <c r="AN84" s="6" t="str">
        <f>IF(DATASHEET!X85=0,"",DATASHEET!X85)</f>
        <v/>
      </c>
      <c r="AO84" s="6" t="str">
        <f>IF(DATASHEET!Y85=0,"",DATASHEET!Y85)</f>
        <v/>
      </c>
      <c r="AP84" s="6" t="str">
        <f>IF(DATASHEET!Z85=0,"",DATASHEET!Z85)</f>
        <v/>
      </c>
      <c r="AQ84" s="6" t="str">
        <f>IF(DATASHEET!AA85=0,"",DATASHEET!AA85)</f>
        <v/>
      </c>
      <c r="AR84" s="6" t="str">
        <f>IF(DATASHEET!AB85=0,"",DATASHEET!AB85)</f>
        <v/>
      </c>
      <c r="AS84" s="6" t="str">
        <f>IF(DATASHEET!AC85=0,"",DATASHEET!AC85)</f>
        <v/>
      </c>
      <c r="AT84" s="6" t="str">
        <f>IF(DATASHEET!AD85=0,"",DATASHEET!AD85)</f>
        <v/>
      </c>
      <c r="AU84" s="6" t="str">
        <f>IF(DATASHEET!AE85=0,"",DATASHEET!AE85)</f>
        <v/>
      </c>
    </row>
    <row r="85" spans="1:47" ht="15" customHeight="1">
      <c r="A85" s="6" t="str">
        <f>IF(DATASHEET!A86=0,"",DATASHEET!A86)</f>
        <v>HUMANN RESOURCES 2010</v>
      </c>
      <c r="B85" s="6" t="str">
        <f>IF(DATASHEET!B86=0,"",DATASHEET!B86)</f>
        <v>D</v>
      </c>
      <c r="C85" s="6" t="str">
        <f>IF(DATASHEET!C86=0,"",DATASHEET!C86)</f>
        <v>CO-PLANTING</v>
      </c>
      <c r="D85" s="8" t="str">
        <f t="shared" si="20"/>
        <v>CO-PLANTING SS</v>
      </c>
      <c r="E85" s="6">
        <f>IF(DATASHEET!D86=0,"",DATASHEET!D86)</f>
        <v>3</v>
      </c>
      <c r="F85" s="6" t="str">
        <f>IF(DATASHEET!E86=0,"",DATASHEET!E86)</f>
        <v>SS</v>
      </c>
      <c r="G85" s="9">
        <f>IF(DATASHEET!F86=0,"",DATASHEET!F86)</f>
        <v>42101</v>
      </c>
      <c r="H85" s="6">
        <f>IF(DATASHEET!G86=0,"",DATASHEET!G86)</f>
        <v>31.496000000000002</v>
      </c>
      <c r="I85" s="6">
        <f>IF(DATASHEET!H86=0,"",DATASHEET!H86)</f>
        <v>5.8419999999999996</v>
      </c>
      <c r="J85" s="9">
        <f>IF(DATASHEET!I86=0,"",DATASHEET!I86)</f>
        <v>42117</v>
      </c>
      <c r="K85" s="6" t="str">
        <f>IF(DATASHEET!J86=0,"",DATASHEET!J86)</f>
        <v/>
      </c>
      <c r="L85" s="6" t="str">
        <f>IF(DATASHEET!K86=0,"",DATASHEET!K86)</f>
        <v/>
      </c>
      <c r="M85" s="6" t="str">
        <f>IF(DATASHEET!L86=0,"",DATASHEET!L86)</f>
        <v/>
      </c>
      <c r="N85" s="10">
        <f t="shared" si="30"/>
        <v>16</v>
      </c>
      <c r="O85" s="8">
        <f t="shared" si="21"/>
        <v>31.496000000000002</v>
      </c>
      <c r="P85" s="8">
        <f t="shared" si="22"/>
        <v>0</v>
      </c>
      <c r="Q85" s="8">
        <v>1</v>
      </c>
      <c r="R85" s="8">
        <f t="shared" si="23"/>
        <v>0</v>
      </c>
      <c r="S85" s="8">
        <f t="shared" si="24"/>
        <v>0</v>
      </c>
      <c r="T85" s="9">
        <f>IF(DATASHEET!M86=0,"",DATASHEET!M86)</f>
        <v>42157</v>
      </c>
      <c r="U85" s="6" t="str">
        <f>IF(DATASHEET!N86=0,"",DATASHEET!N86)</f>
        <v/>
      </c>
      <c r="V85" s="6" t="str">
        <f>IF(DATASHEET!O86=0,"",DATASHEET!O86)</f>
        <v/>
      </c>
      <c r="W85" s="6">
        <f>IF(DATASHEET!Q86=0,"",DATASHEET!Q86)</f>
        <v>42.164000000000001</v>
      </c>
      <c r="X85" s="10">
        <f t="shared" si="25"/>
        <v>56</v>
      </c>
      <c r="Y85" s="8">
        <f t="shared" si="26"/>
        <v>42.164000000000001</v>
      </c>
      <c r="Z85" s="8">
        <f t="shared" si="27"/>
        <v>0</v>
      </c>
      <c r="AA85" s="8">
        <v>1</v>
      </c>
      <c r="AB85" s="8">
        <f t="shared" si="28"/>
        <v>0</v>
      </c>
      <c r="AC85" s="8">
        <f t="shared" si="29"/>
        <v>0</v>
      </c>
      <c r="AD85" s="9">
        <f>IF(DATASHEET!R86=0,"",DATASHEET!R86)</f>
        <v>42233</v>
      </c>
      <c r="AE85" s="6" t="str">
        <f>IF(DATASHEET!S86=0,"",DATASHEET!S86)</f>
        <v/>
      </c>
      <c r="AF85" s="6" t="str">
        <f>IF(DATASHEET!T86=0,"",DATASHEET!T86)</f>
        <v>Y</v>
      </c>
      <c r="AG85" s="6">
        <f>IF(DATASHEET!V86=0,"",DATASHEET!V86)</f>
        <v>52</v>
      </c>
      <c r="AH85" s="67">
        <f t="shared" si="31"/>
        <v>132</v>
      </c>
      <c r="AI85" s="67">
        <f t="shared" si="32"/>
        <v>52</v>
      </c>
      <c r="AJ85" s="67">
        <f t="shared" si="33"/>
        <v>0</v>
      </c>
      <c r="AK85" s="67">
        <v>1</v>
      </c>
      <c r="AL85" s="67">
        <f t="shared" si="34"/>
        <v>0</v>
      </c>
      <c r="AM85" s="67">
        <f t="shared" si="35"/>
        <v>1</v>
      </c>
      <c r="AN85" s="6" t="str">
        <f>IF(DATASHEET!X86=0,"",DATASHEET!X86)</f>
        <v/>
      </c>
      <c r="AO85" s="6" t="str">
        <f>IF(DATASHEET!Y86=0,"",DATASHEET!Y86)</f>
        <v/>
      </c>
      <c r="AP85" s="6" t="str">
        <f>IF(DATASHEET!Z86=0,"",DATASHEET!Z86)</f>
        <v/>
      </c>
      <c r="AQ85" s="6" t="str">
        <f>IF(DATASHEET!AA86=0,"",DATASHEET!AA86)</f>
        <v/>
      </c>
      <c r="AR85" s="6" t="str">
        <f>IF(DATASHEET!AB86=0,"",DATASHEET!AB86)</f>
        <v/>
      </c>
      <c r="AS85" s="6" t="str">
        <f>IF(DATASHEET!AC86=0,"",DATASHEET!AC86)</f>
        <v/>
      </c>
      <c r="AT85" s="6" t="str">
        <f>IF(DATASHEET!AD86=0,"",DATASHEET!AD86)</f>
        <v/>
      </c>
      <c r="AU85" s="6" t="str">
        <f>IF(DATASHEET!AE86=0,"",DATASHEET!AE86)</f>
        <v/>
      </c>
    </row>
    <row r="86" spans="1:47" ht="15" customHeight="1">
      <c r="A86" s="6" t="str">
        <f>IF(DATASHEET!A87=0,"",DATASHEET!A87)</f>
        <v>HUMANN RESOURCES 2010</v>
      </c>
      <c r="B86" s="6" t="str">
        <f>IF(DATASHEET!B87=0,"",DATASHEET!B87)</f>
        <v>D</v>
      </c>
      <c r="C86" s="6" t="str">
        <f>IF(DATASHEET!C87=0,"",DATASHEET!C87)</f>
        <v>CO-PLANTING</v>
      </c>
      <c r="D86" s="8" t="str">
        <f t="shared" si="20"/>
        <v>CO-PLANTING SS</v>
      </c>
      <c r="E86" s="6">
        <f>IF(DATASHEET!D87=0,"",DATASHEET!D87)</f>
        <v>4</v>
      </c>
      <c r="F86" s="6" t="str">
        <f>IF(DATASHEET!E87=0,"",DATASHEET!E87)</f>
        <v>SS</v>
      </c>
      <c r="G86" s="9">
        <f>IF(DATASHEET!F87=0,"",DATASHEET!F87)</f>
        <v>42101</v>
      </c>
      <c r="H86" s="6">
        <f>IF(DATASHEET!G87=0,"",DATASHEET!G87)</f>
        <v>34.036000000000001</v>
      </c>
      <c r="I86" s="6">
        <f>IF(DATASHEET!H87=0,"",DATASHEET!H87)</f>
        <v>4.0640000000000001</v>
      </c>
      <c r="J86" s="9">
        <f>IF(DATASHEET!I87=0,"",DATASHEET!I87)</f>
        <v>42117</v>
      </c>
      <c r="K86" s="6" t="str">
        <f>IF(DATASHEET!J87=0,"",DATASHEET!J87)</f>
        <v/>
      </c>
      <c r="L86" s="6" t="str">
        <f>IF(DATASHEET!K87=0,"",DATASHEET!K87)</f>
        <v/>
      </c>
      <c r="M86" s="6" t="str">
        <f>IF(DATASHEET!L87=0,"",DATASHEET!L87)</f>
        <v/>
      </c>
      <c r="N86" s="10">
        <f t="shared" si="30"/>
        <v>16</v>
      </c>
      <c r="O86" s="8">
        <f t="shared" si="21"/>
        <v>34.036000000000001</v>
      </c>
      <c r="P86" s="8">
        <f t="shared" si="22"/>
        <v>0</v>
      </c>
      <c r="Q86" s="8">
        <v>1</v>
      </c>
      <c r="R86" s="8">
        <f t="shared" si="23"/>
        <v>0</v>
      </c>
      <c r="S86" s="8">
        <f t="shared" si="24"/>
        <v>0</v>
      </c>
      <c r="T86" s="9">
        <f>IF(DATASHEET!M87=0,"",DATASHEET!M87)</f>
        <v>42157</v>
      </c>
      <c r="U86" s="6" t="str">
        <f>IF(DATASHEET!N87=0,"",DATASHEET!N87)</f>
        <v/>
      </c>
      <c r="V86" s="6" t="str">
        <f>IF(DATASHEET!O87=0,"",DATASHEET!O87)</f>
        <v/>
      </c>
      <c r="W86" s="6">
        <f>IF(DATASHEET!Q87=0,"",DATASHEET!Q87)</f>
        <v>41.910000000000004</v>
      </c>
      <c r="X86" s="10">
        <f t="shared" si="25"/>
        <v>56</v>
      </c>
      <c r="Y86" s="8">
        <f t="shared" si="26"/>
        <v>41.910000000000004</v>
      </c>
      <c r="Z86" s="8">
        <f t="shared" si="27"/>
        <v>0</v>
      </c>
      <c r="AA86" s="8">
        <v>1</v>
      </c>
      <c r="AB86" s="8">
        <f t="shared" si="28"/>
        <v>0</v>
      </c>
      <c r="AC86" s="8">
        <f t="shared" si="29"/>
        <v>0</v>
      </c>
      <c r="AD86" s="9">
        <f>IF(DATASHEET!R87=0,"",DATASHEET!R87)</f>
        <v>42233</v>
      </c>
      <c r="AE86" s="6" t="str">
        <f>IF(DATASHEET!S87=0,"",DATASHEET!S87)</f>
        <v/>
      </c>
      <c r="AF86" s="6" t="str">
        <f>IF(DATASHEET!T87=0,"",DATASHEET!T87)</f>
        <v>Y</v>
      </c>
      <c r="AG86" s="6">
        <f>IF(DATASHEET!V87=0,"",DATASHEET!V87)</f>
        <v>44</v>
      </c>
      <c r="AH86" s="67">
        <f t="shared" si="31"/>
        <v>132</v>
      </c>
      <c r="AI86" s="67">
        <f t="shared" si="32"/>
        <v>44</v>
      </c>
      <c r="AJ86" s="67">
        <f t="shared" si="33"/>
        <v>0</v>
      </c>
      <c r="AK86" s="67">
        <v>1</v>
      </c>
      <c r="AL86" s="67">
        <f t="shared" si="34"/>
        <v>0</v>
      </c>
      <c r="AM86" s="67">
        <f t="shared" si="35"/>
        <v>1</v>
      </c>
      <c r="AN86" s="6" t="str">
        <f>IF(DATASHEET!X87=0,"",DATASHEET!X87)</f>
        <v/>
      </c>
      <c r="AO86" s="6" t="str">
        <f>IF(DATASHEET!Y87=0,"",DATASHEET!Y87)</f>
        <v/>
      </c>
      <c r="AP86" s="6" t="str">
        <f>IF(DATASHEET!Z87=0,"",DATASHEET!Z87)</f>
        <v/>
      </c>
      <c r="AQ86" s="6" t="str">
        <f>IF(DATASHEET!AA87=0,"",DATASHEET!AA87)</f>
        <v/>
      </c>
      <c r="AR86" s="6" t="str">
        <f>IF(DATASHEET!AB87=0,"",DATASHEET!AB87)</f>
        <v/>
      </c>
      <c r="AS86" s="6" t="str">
        <f>IF(DATASHEET!AC87=0,"",DATASHEET!AC87)</f>
        <v/>
      </c>
      <c r="AT86" s="6" t="str">
        <f>IF(DATASHEET!AD87=0,"",DATASHEET!AD87)</f>
        <v/>
      </c>
      <c r="AU86" s="6" t="str">
        <f>IF(DATASHEET!AE87=0,"",DATASHEET!AE87)</f>
        <v/>
      </c>
    </row>
    <row r="87" spans="1:47" ht="15" customHeight="1">
      <c r="A87" s="6" t="str">
        <f>IF(DATASHEET!A88=0,"",DATASHEET!A88)</f>
        <v>HUMANN RESOURCES 2010</v>
      </c>
      <c r="B87" s="6" t="str">
        <f>IF(DATASHEET!B88=0,"",DATASHEET!B88)</f>
        <v>D</v>
      </c>
      <c r="C87" s="6" t="str">
        <f>IF(DATASHEET!C88=0,"",DATASHEET!C88)</f>
        <v>CO-PLANTING</v>
      </c>
      <c r="D87" s="8" t="str">
        <f t="shared" si="20"/>
        <v>CO-PLANTING SS</v>
      </c>
      <c r="E87" s="6">
        <f>IF(DATASHEET!D88=0,"",DATASHEET!D88)</f>
        <v>5</v>
      </c>
      <c r="F87" s="6" t="str">
        <f>IF(DATASHEET!E88=0,"",DATASHEET!E88)</f>
        <v>SS</v>
      </c>
      <c r="G87" s="9">
        <f>IF(DATASHEET!F88=0,"",DATASHEET!F88)</f>
        <v>42101</v>
      </c>
      <c r="H87" s="6">
        <f>IF(DATASHEET!G88=0,"",DATASHEET!G88)</f>
        <v>46.735999999999997</v>
      </c>
      <c r="I87" s="6">
        <f>IF(DATASHEET!H88=0,"",DATASHEET!H88)</f>
        <v>4.2417999999999996</v>
      </c>
      <c r="J87" s="9">
        <f>IF(DATASHEET!I88=0,"",DATASHEET!I88)</f>
        <v>42117</v>
      </c>
      <c r="K87" s="6" t="str">
        <f>IF(DATASHEET!J88=0,"",DATASHEET!J88)</f>
        <v/>
      </c>
      <c r="L87" s="6" t="str">
        <f>IF(DATASHEET!K88=0,"",DATASHEET!K88)</f>
        <v/>
      </c>
      <c r="M87" s="6" t="str">
        <f>IF(DATASHEET!L88=0,"",DATASHEET!L88)</f>
        <v/>
      </c>
      <c r="N87" s="10">
        <f t="shared" si="30"/>
        <v>16</v>
      </c>
      <c r="O87" s="8">
        <f t="shared" si="21"/>
        <v>46.735999999999997</v>
      </c>
      <c r="P87" s="8">
        <f t="shared" si="22"/>
        <v>0</v>
      </c>
      <c r="Q87" s="8">
        <v>1</v>
      </c>
      <c r="R87" s="8">
        <f t="shared" si="23"/>
        <v>0</v>
      </c>
      <c r="S87" s="8">
        <f t="shared" si="24"/>
        <v>0</v>
      </c>
      <c r="T87" s="9">
        <f>IF(DATASHEET!M88=0,"",DATASHEET!M88)</f>
        <v>42157</v>
      </c>
      <c r="U87" s="6" t="str">
        <f>IF(DATASHEET!N88=0,"",DATASHEET!N88)</f>
        <v/>
      </c>
      <c r="V87" s="6" t="str">
        <f>IF(DATASHEET!O88=0,"",DATASHEET!O88)</f>
        <v/>
      </c>
      <c r="W87" s="6">
        <f>IF(DATASHEET!Q88=0,"",DATASHEET!Q88)</f>
        <v>55.88</v>
      </c>
      <c r="X87" s="10">
        <f t="shared" si="25"/>
        <v>56</v>
      </c>
      <c r="Y87" s="8">
        <f t="shared" si="26"/>
        <v>55.88</v>
      </c>
      <c r="Z87" s="8">
        <f t="shared" si="27"/>
        <v>0</v>
      </c>
      <c r="AA87" s="8">
        <v>1</v>
      </c>
      <c r="AB87" s="8">
        <f t="shared" si="28"/>
        <v>0</v>
      </c>
      <c r="AC87" s="8">
        <f t="shared" si="29"/>
        <v>0</v>
      </c>
      <c r="AD87" s="9">
        <f>IF(DATASHEET!R88=0,"",DATASHEET!R88)</f>
        <v>42233</v>
      </c>
      <c r="AE87" s="6" t="str">
        <f>IF(DATASHEET!S88=0,"",DATASHEET!S88)</f>
        <v/>
      </c>
      <c r="AF87" s="6" t="str">
        <f>IF(DATASHEET!T88=0,"",DATASHEET!T88)</f>
        <v>Y</v>
      </c>
      <c r="AG87" s="6">
        <f>IF(DATASHEET!V88=0,"",DATASHEET!V88)</f>
        <v>66</v>
      </c>
      <c r="AH87" s="67">
        <f t="shared" si="31"/>
        <v>132</v>
      </c>
      <c r="AI87" s="67">
        <f t="shared" si="32"/>
        <v>66</v>
      </c>
      <c r="AJ87" s="67">
        <f t="shared" si="33"/>
        <v>0</v>
      </c>
      <c r="AK87" s="67">
        <v>1</v>
      </c>
      <c r="AL87" s="67">
        <f t="shared" si="34"/>
        <v>0</v>
      </c>
      <c r="AM87" s="67">
        <f t="shared" si="35"/>
        <v>1</v>
      </c>
      <c r="AN87" s="6" t="str">
        <f>IF(DATASHEET!X88=0,"",DATASHEET!X88)</f>
        <v/>
      </c>
      <c r="AO87" s="6" t="str">
        <f>IF(DATASHEET!Y88=0,"",DATASHEET!Y88)</f>
        <v/>
      </c>
      <c r="AP87" s="6" t="str">
        <f>IF(DATASHEET!Z88=0,"",DATASHEET!Z88)</f>
        <v/>
      </c>
      <c r="AQ87" s="6" t="str">
        <f>IF(DATASHEET!AA88=0,"",DATASHEET!AA88)</f>
        <v/>
      </c>
      <c r="AR87" s="6" t="str">
        <f>IF(DATASHEET!AB88=0,"",DATASHEET!AB88)</f>
        <v/>
      </c>
      <c r="AS87" s="6" t="str">
        <f>IF(DATASHEET!AC88=0,"",DATASHEET!AC88)</f>
        <v/>
      </c>
      <c r="AT87" s="6" t="str">
        <f>IF(DATASHEET!AD88=0,"",DATASHEET!AD88)</f>
        <v/>
      </c>
      <c r="AU87" s="6" t="str">
        <f>IF(DATASHEET!AE88=0,"",DATASHEET!AE88)</f>
        <v/>
      </c>
    </row>
    <row r="88" spans="1:47" ht="15" customHeight="1">
      <c r="A88" s="6" t="str">
        <f>IF(DATASHEET!A89=0,"",DATASHEET!A89)</f>
        <v>HUMANN RESOURCES 2010</v>
      </c>
      <c r="B88" s="6" t="str">
        <f>IF(DATASHEET!B89=0,"",DATASHEET!B89)</f>
        <v>D</v>
      </c>
      <c r="C88" s="6" t="str">
        <f>IF(DATASHEET!C89=0,"",DATASHEET!C89)</f>
        <v>CO-PLANTING</v>
      </c>
      <c r="D88" s="8" t="str">
        <f t="shared" si="20"/>
        <v>CO-PLANTING SS</v>
      </c>
      <c r="E88" s="6">
        <f>IF(DATASHEET!D89=0,"",DATASHEET!D89)</f>
        <v>6</v>
      </c>
      <c r="F88" s="6" t="str">
        <f>IF(DATASHEET!E89=0,"",DATASHEET!E89)</f>
        <v>SS</v>
      </c>
      <c r="G88" s="9">
        <f>IF(DATASHEET!F89=0,"",DATASHEET!F89)</f>
        <v>42101</v>
      </c>
      <c r="H88" s="6">
        <f>IF(DATASHEET!G89=0,"",DATASHEET!G89)</f>
        <v>36.576000000000001</v>
      </c>
      <c r="I88" s="6">
        <f>IF(DATASHEET!H89=0,"",DATASHEET!H89)</f>
        <v>4.0640000000000001</v>
      </c>
      <c r="J88" s="9">
        <f>IF(DATASHEET!I89=0,"",DATASHEET!I89)</f>
        <v>42117</v>
      </c>
      <c r="K88" s="6" t="str">
        <f>IF(DATASHEET!J89=0,"",DATASHEET!J89)</f>
        <v/>
      </c>
      <c r="L88" s="6" t="str">
        <f>IF(DATASHEET!K89=0,"",DATASHEET!K89)</f>
        <v/>
      </c>
      <c r="M88" s="6" t="str">
        <f>IF(DATASHEET!L89=0,"",DATASHEET!L89)</f>
        <v/>
      </c>
      <c r="N88" s="10">
        <f t="shared" si="30"/>
        <v>16</v>
      </c>
      <c r="O88" s="8">
        <f t="shared" si="21"/>
        <v>36.576000000000001</v>
      </c>
      <c r="P88" s="8">
        <f t="shared" si="22"/>
        <v>0</v>
      </c>
      <c r="Q88" s="8">
        <v>1</v>
      </c>
      <c r="R88" s="8">
        <f t="shared" si="23"/>
        <v>0</v>
      </c>
      <c r="S88" s="8">
        <f t="shared" si="24"/>
        <v>0</v>
      </c>
      <c r="T88" s="9">
        <f>IF(DATASHEET!M89=0,"",DATASHEET!M89)</f>
        <v>42157</v>
      </c>
      <c r="U88" s="6" t="str">
        <f>IF(DATASHEET!N89=0,"",DATASHEET!N89)</f>
        <v/>
      </c>
      <c r="V88" s="6" t="str">
        <f>IF(DATASHEET!O89=0,"",DATASHEET!O89)</f>
        <v/>
      </c>
      <c r="W88" s="6">
        <f>IF(DATASHEET!Q89=0,"",DATASHEET!Q89)</f>
        <v>48.768000000000001</v>
      </c>
      <c r="X88" s="10">
        <f t="shared" si="25"/>
        <v>56</v>
      </c>
      <c r="Y88" s="8">
        <f t="shared" si="26"/>
        <v>48.768000000000001</v>
      </c>
      <c r="Z88" s="8">
        <f t="shared" si="27"/>
        <v>0</v>
      </c>
      <c r="AA88" s="8">
        <v>1</v>
      </c>
      <c r="AB88" s="8">
        <f t="shared" si="28"/>
        <v>0</v>
      </c>
      <c r="AC88" s="8">
        <f t="shared" si="29"/>
        <v>0</v>
      </c>
      <c r="AD88" s="9">
        <f>IF(DATASHEET!R89=0,"",DATASHEET!R89)</f>
        <v>42233</v>
      </c>
      <c r="AE88" s="6" t="str">
        <f>IF(DATASHEET!S89=0,"",DATASHEET!S89)</f>
        <v/>
      </c>
      <c r="AF88" s="6" t="str">
        <f>IF(DATASHEET!T89=0,"",DATASHEET!T89)</f>
        <v/>
      </c>
      <c r="AG88" s="6">
        <f>IF(DATASHEET!V89=0,"",DATASHEET!V89)</f>
        <v>62</v>
      </c>
      <c r="AH88" s="67">
        <f t="shared" si="31"/>
        <v>132</v>
      </c>
      <c r="AI88" s="67">
        <f t="shared" si="32"/>
        <v>62</v>
      </c>
      <c r="AJ88" s="67">
        <f t="shared" si="33"/>
        <v>0</v>
      </c>
      <c r="AK88" s="67">
        <v>1</v>
      </c>
      <c r="AL88" s="67">
        <f t="shared" si="34"/>
        <v>0</v>
      </c>
      <c r="AM88" s="67">
        <f t="shared" si="35"/>
        <v>0</v>
      </c>
      <c r="AN88" s="6" t="str">
        <f>IF(DATASHEET!X89=0,"",DATASHEET!X89)</f>
        <v/>
      </c>
      <c r="AO88" s="6" t="str">
        <f>IF(DATASHEET!Y89=0,"",DATASHEET!Y89)</f>
        <v/>
      </c>
      <c r="AP88" s="6" t="str">
        <f>IF(DATASHEET!Z89=0,"",DATASHEET!Z89)</f>
        <v/>
      </c>
      <c r="AQ88" s="6" t="str">
        <f>IF(DATASHEET!AA89=0,"",DATASHEET!AA89)</f>
        <v/>
      </c>
      <c r="AR88" s="6" t="str">
        <f>IF(DATASHEET!AB89=0,"",DATASHEET!AB89)</f>
        <v/>
      </c>
      <c r="AS88" s="6" t="str">
        <f>IF(DATASHEET!AC89=0,"",DATASHEET!AC89)</f>
        <v/>
      </c>
      <c r="AT88" s="6" t="str">
        <f>IF(DATASHEET!AD89=0,"",DATASHEET!AD89)</f>
        <v/>
      </c>
      <c r="AU88" s="6" t="str">
        <f>IF(DATASHEET!AE89=0,"",DATASHEET!AE89)</f>
        <v/>
      </c>
    </row>
    <row r="89" spans="1:47" ht="15" customHeight="1">
      <c r="A89" s="6" t="str">
        <f>IF(DATASHEET!A90=0,"",DATASHEET!A90)</f>
        <v>HUMANN RESOURCES 2010</v>
      </c>
      <c r="B89" s="6" t="str">
        <f>IF(DATASHEET!B90=0,"",DATASHEET!B90)</f>
        <v>D</v>
      </c>
      <c r="C89" s="6" t="str">
        <f>IF(DATASHEET!C90=0,"",DATASHEET!C90)</f>
        <v>CO-PLANTING</v>
      </c>
      <c r="D89" s="8" t="str">
        <f t="shared" si="20"/>
        <v>CO-PLANTING SS</v>
      </c>
      <c r="E89" s="6">
        <f>IF(DATASHEET!D90=0,"",DATASHEET!D90)</f>
        <v>7</v>
      </c>
      <c r="F89" s="6" t="str">
        <f>IF(DATASHEET!E90=0,"",DATASHEET!E90)</f>
        <v>SS</v>
      </c>
      <c r="G89" s="9">
        <f>IF(DATASHEET!F90=0,"",DATASHEET!F90)</f>
        <v>42101</v>
      </c>
      <c r="H89" s="6">
        <f>IF(DATASHEET!G90=0,"",DATASHEET!G90)</f>
        <v>38.1</v>
      </c>
      <c r="I89" s="6">
        <f>IF(DATASHEET!H90=0,"",DATASHEET!H90)</f>
        <v>4.5719999999999992</v>
      </c>
      <c r="J89" s="9">
        <f>IF(DATASHEET!I90=0,"",DATASHEET!I90)</f>
        <v>42117</v>
      </c>
      <c r="K89" s="6" t="str">
        <f>IF(DATASHEET!J90=0,"",DATASHEET!J90)</f>
        <v/>
      </c>
      <c r="L89" s="6" t="str">
        <f>IF(DATASHEET!K90=0,"",DATASHEET!K90)</f>
        <v/>
      </c>
      <c r="M89" s="6" t="str">
        <f>IF(DATASHEET!L90=0,"",DATASHEET!L90)</f>
        <v/>
      </c>
      <c r="N89" s="10">
        <f t="shared" si="30"/>
        <v>16</v>
      </c>
      <c r="O89" s="8">
        <f t="shared" si="21"/>
        <v>38.1</v>
      </c>
      <c r="P89" s="8">
        <f t="shared" si="22"/>
        <v>0</v>
      </c>
      <c r="Q89" s="8">
        <v>1</v>
      </c>
      <c r="R89" s="8">
        <f t="shared" si="23"/>
        <v>0</v>
      </c>
      <c r="S89" s="8">
        <f t="shared" si="24"/>
        <v>0</v>
      </c>
      <c r="T89" s="9">
        <f>IF(DATASHEET!M90=0,"",DATASHEET!M90)</f>
        <v>42157</v>
      </c>
      <c r="U89" s="6" t="str">
        <f>IF(DATASHEET!N90=0,"",DATASHEET!N90)</f>
        <v/>
      </c>
      <c r="V89" s="6" t="str">
        <f>IF(DATASHEET!O90=0,"",DATASHEET!O90)</f>
        <v/>
      </c>
      <c r="W89" s="6">
        <f>IF(DATASHEET!Q90=0,"",DATASHEET!Q90)</f>
        <v>49.784000000000006</v>
      </c>
      <c r="X89" s="10">
        <f t="shared" si="25"/>
        <v>56</v>
      </c>
      <c r="Y89" s="8">
        <f t="shared" si="26"/>
        <v>49.784000000000006</v>
      </c>
      <c r="Z89" s="8">
        <f t="shared" si="27"/>
        <v>0</v>
      </c>
      <c r="AA89" s="8">
        <v>1</v>
      </c>
      <c r="AB89" s="8">
        <f t="shared" si="28"/>
        <v>0</v>
      </c>
      <c r="AC89" s="8">
        <f t="shared" si="29"/>
        <v>0</v>
      </c>
      <c r="AD89" s="9">
        <f>IF(DATASHEET!R90=0,"",DATASHEET!R90)</f>
        <v>42233</v>
      </c>
      <c r="AE89" s="6" t="str">
        <f>IF(DATASHEET!S90=0,"",DATASHEET!S90)</f>
        <v/>
      </c>
      <c r="AF89" s="6" t="str">
        <f>IF(DATASHEET!T90=0,"",DATASHEET!T90)</f>
        <v/>
      </c>
      <c r="AG89" s="6">
        <f>IF(DATASHEET!V90=0,"",DATASHEET!V90)</f>
        <v>60</v>
      </c>
      <c r="AH89" s="67">
        <f t="shared" si="31"/>
        <v>132</v>
      </c>
      <c r="AI89" s="67">
        <f t="shared" si="32"/>
        <v>60</v>
      </c>
      <c r="AJ89" s="67">
        <f t="shared" si="33"/>
        <v>0</v>
      </c>
      <c r="AK89" s="67">
        <v>1</v>
      </c>
      <c r="AL89" s="67">
        <f t="shared" si="34"/>
        <v>0</v>
      </c>
      <c r="AM89" s="67">
        <f t="shared" si="35"/>
        <v>0</v>
      </c>
      <c r="AN89" s="6" t="str">
        <f>IF(DATASHEET!X90=0,"",DATASHEET!X90)</f>
        <v/>
      </c>
      <c r="AO89" s="6" t="str">
        <f>IF(DATASHEET!Y90=0,"",DATASHEET!Y90)</f>
        <v/>
      </c>
      <c r="AP89" s="6" t="str">
        <f>IF(DATASHEET!Z90=0,"",DATASHEET!Z90)</f>
        <v/>
      </c>
      <c r="AQ89" s="6" t="str">
        <f>IF(DATASHEET!AA90=0,"",DATASHEET!AA90)</f>
        <v/>
      </c>
      <c r="AR89" s="6" t="str">
        <f>IF(DATASHEET!AB90=0,"",DATASHEET!AB90)</f>
        <v/>
      </c>
      <c r="AS89" s="6" t="str">
        <f>IF(DATASHEET!AC90=0,"",DATASHEET!AC90)</f>
        <v/>
      </c>
      <c r="AT89" s="6" t="str">
        <f>IF(DATASHEET!AD90=0,"",DATASHEET!AD90)</f>
        <v/>
      </c>
      <c r="AU89" s="6" t="str">
        <f>IF(DATASHEET!AE90=0,"",DATASHEET!AE90)</f>
        <v/>
      </c>
    </row>
    <row r="90" spans="1:47" ht="15" customHeight="1">
      <c r="A90" s="6" t="str">
        <f>IF(DATASHEET!A91=0,"",DATASHEET!A91)</f>
        <v>HUMANN RESOURCES 2010</v>
      </c>
      <c r="B90" s="6" t="str">
        <f>IF(DATASHEET!B91=0,"",DATASHEET!B91)</f>
        <v>D</v>
      </c>
      <c r="C90" s="6" t="str">
        <f>IF(DATASHEET!C91=0,"",DATASHEET!C91)</f>
        <v>CO-PLANTING</v>
      </c>
      <c r="D90" s="8" t="str">
        <f t="shared" si="20"/>
        <v>CO-PLANTING SS</v>
      </c>
      <c r="E90" s="6">
        <f>IF(DATASHEET!D91=0,"",DATASHEET!D91)</f>
        <v>8</v>
      </c>
      <c r="F90" s="6" t="str">
        <f>IF(DATASHEET!E91=0,"",DATASHEET!E91)</f>
        <v>SS</v>
      </c>
      <c r="G90" s="9">
        <f>IF(DATASHEET!F91=0,"",DATASHEET!F91)</f>
        <v>42101</v>
      </c>
      <c r="H90" s="6">
        <f>IF(DATASHEET!G91=0,"",DATASHEET!G91)</f>
        <v>47.497999999999998</v>
      </c>
      <c r="I90" s="6">
        <f>IF(DATASHEET!H91=0,"",DATASHEET!H91)</f>
        <v>4.5719999999999992</v>
      </c>
      <c r="J90" s="9">
        <f>IF(DATASHEET!I91=0,"",DATASHEET!I91)</f>
        <v>42117</v>
      </c>
      <c r="K90" s="6" t="str">
        <f>IF(DATASHEET!J91=0,"",DATASHEET!J91)</f>
        <v/>
      </c>
      <c r="L90" s="6" t="str">
        <f>IF(DATASHEET!K91=0,"",DATASHEET!K91)</f>
        <v/>
      </c>
      <c r="M90" s="6" t="str">
        <f>IF(DATASHEET!L91=0,"",DATASHEET!L91)</f>
        <v/>
      </c>
      <c r="N90" s="10">
        <f t="shared" si="30"/>
        <v>16</v>
      </c>
      <c r="O90" s="8">
        <f t="shared" si="21"/>
        <v>47.497999999999998</v>
      </c>
      <c r="P90" s="8">
        <f t="shared" si="22"/>
        <v>0</v>
      </c>
      <c r="Q90" s="8">
        <v>1</v>
      </c>
      <c r="R90" s="8">
        <f t="shared" si="23"/>
        <v>0</v>
      </c>
      <c r="S90" s="8">
        <f t="shared" si="24"/>
        <v>0</v>
      </c>
      <c r="T90" s="9">
        <f>IF(DATASHEET!M91=0,"",DATASHEET!M91)</f>
        <v>42157</v>
      </c>
      <c r="U90" s="6" t="str">
        <f>IF(DATASHEET!N91=0,"",DATASHEET!N91)</f>
        <v/>
      </c>
      <c r="V90" s="6" t="str">
        <f>IF(DATASHEET!O91=0,"",DATASHEET!O91)</f>
        <v/>
      </c>
      <c r="W90" s="6">
        <f>IF(DATASHEET!Q91=0,"",DATASHEET!Q91)</f>
        <v>61.467999999999996</v>
      </c>
      <c r="X90" s="10">
        <f t="shared" si="25"/>
        <v>56</v>
      </c>
      <c r="Y90" s="8">
        <f t="shared" si="26"/>
        <v>61.467999999999996</v>
      </c>
      <c r="Z90" s="8">
        <f t="shared" si="27"/>
        <v>0</v>
      </c>
      <c r="AA90" s="8">
        <v>1</v>
      </c>
      <c r="AB90" s="8">
        <f t="shared" si="28"/>
        <v>0</v>
      </c>
      <c r="AC90" s="8">
        <f t="shared" si="29"/>
        <v>0</v>
      </c>
      <c r="AD90" s="9">
        <f>IF(DATASHEET!R91=0,"",DATASHEET!R91)</f>
        <v>42233</v>
      </c>
      <c r="AE90" s="6" t="str">
        <f>IF(DATASHEET!S91=0,"",DATASHEET!S91)</f>
        <v/>
      </c>
      <c r="AF90" s="6" t="str">
        <f>IF(DATASHEET!T91=0,"",DATASHEET!T91)</f>
        <v>Y</v>
      </c>
      <c r="AG90" s="6">
        <f>IF(DATASHEET!V91=0,"",DATASHEET!V91)</f>
        <v>71</v>
      </c>
      <c r="AH90" s="67">
        <f t="shared" si="31"/>
        <v>132</v>
      </c>
      <c r="AI90" s="67">
        <f t="shared" si="32"/>
        <v>71</v>
      </c>
      <c r="AJ90" s="67">
        <f t="shared" si="33"/>
        <v>0</v>
      </c>
      <c r="AK90" s="67">
        <v>1</v>
      </c>
      <c r="AL90" s="67">
        <f t="shared" si="34"/>
        <v>0</v>
      </c>
      <c r="AM90" s="67">
        <f t="shared" si="35"/>
        <v>1</v>
      </c>
      <c r="AN90" s="6" t="str">
        <f>IF(DATASHEET!X91=0,"",DATASHEET!X91)</f>
        <v/>
      </c>
      <c r="AO90" s="6" t="str">
        <f>IF(DATASHEET!Y91=0,"",DATASHEET!Y91)</f>
        <v/>
      </c>
      <c r="AP90" s="6" t="str">
        <f>IF(DATASHEET!Z91=0,"",DATASHEET!Z91)</f>
        <v/>
      </c>
      <c r="AQ90" s="6" t="str">
        <f>IF(DATASHEET!AA91=0,"",DATASHEET!AA91)</f>
        <v/>
      </c>
      <c r="AR90" s="6" t="str">
        <f>IF(DATASHEET!AB91=0,"",DATASHEET!AB91)</f>
        <v/>
      </c>
      <c r="AS90" s="6" t="str">
        <f>IF(DATASHEET!AC91=0,"",DATASHEET!AC91)</f>
        <v/>
      </c>
      <c r="AT90" s="6" t="str">
        <f>IF(DATASHEET!AD91=0,"",DATASHEET!AD91)</f>
        <v/>
      </c>
      <c r="AU90" s="6" t="str">
        <f>IF(DATASHEET!AE91=0,"",DATASHEET!AE91)</f>
        <v/>
      </c>
    </row>
    <row r="91" spans="1:47" ht="15" customHeight="1">
      <c r="A91" s="6" t="str">
        <f>IF(DATASHEET!A92=0,"",DATASHEET!A92)</f>
        <v>HUMANN RESOURCES 2010</v>
      </c>
      <c r="B91" s="6" t="str">
        <f>IF(DATASHEET!B92=0,"",DATASHEET!B92)</f>
        <v>D</v>
      </c>
      <c r="C91" s="6" t="str">
        <f>IF(DATASHEET!C92=0,"",DATASHEET!C92)</f>
        <v>CO-PLANTING</v>
      </c>
      <c r="D91" s="8" t="str">
        <f t="shared" si="20"/>
        <v>CO-PLANTING SS</v>
      </c>
      <c r="E91" s="6">
        <f>IF(DATASHEET!D92=0,"",DATASHEET!D92)</f>
        <v>9</v>
      </c>
      <c r="F91" s="6" t="str">
        <f>IF(DATASHEET!E92=0,"",DATASHEET!E92)</f>
        <v>SS</v>
      </c>
      <c r="G91" s="9">
        <f>IF(DATASHEET!F92=0,"",DATASHEET!F92)</f>
        <v>42101</v>
      </c>
      <c r="H91" s="6">
        <f>IF(DATASHEET!G92=0,"",DATASHEET!G92)</f>
        <v>44.957999999999998</v>
      </c>
      <c r="I91" s="6">
        <f>IF(DATASHEET!H92=0,"",DATASHEET!H92)</f>
        <v>5.3339999999999996</v>
      </c>
      <c r="J91" s="9">
        <f>IF(DATASHEET!I92=0,"",DATASHEET!I92)</f>
        <v>42117</v>
      </c>
      <c r="K91" s="6" t="str">
        <f>IF(DATASHEET!J92=0,"",DATASHEET!J92)</f>
        <v/>
      </c>
      <c r="L91" s="6" t="str">
        <f>IF(DATASHEET!K92=0,"",DATASHEET!K92)</f>
        <v/>
      </c>
      <c r="M91" s="6" t="str">
        <f>IF(DATASHEET!L92=0,"",DATASHEET!L92)</f>
        <v/>
      </c>
      <c r="N91" s="10">
        <f t="shared" si="30"/>
        <v>16</v>
      </c>
      <c r="O91" s="8">
        <f t="shared" si="21"/>
        <v>44.957999999999998</v>
      </c>
      <c r="P91" s="8">
        <f t="shared" si="22"/>
        <v>0</v>
      </c>
      <c r="Q91" s="8">
        <v>1</v>
      </c>
      <c r="R91" s="8">
        <f t="shared" si="23"/>
        <v>0</v>
      </c>
      <c r="S91" s="8">
        <f t="shared" si="24"/>
        <v>0</v>
      </c>
      <c r="T91" s="9">
        <f>IF(DATASHEET!M92=0,"",DATASHEET!M92)</f>
        <v>42157</v>
      </c>
      <c r="U91" s="6" t="str">
        <f>IF(DATASHEET!N92=0,"",DATASHEET!N92)</f>
        <v/>
      </c>
      <c r="V91" s="6" t="str">
        <f>IF(DATASHEET!O92=0,"",DATASHEET!O92)</f>
        <v/>
      </c>
      <c r="W91" s="6">
        <f>IF(DATASHEET!Q92=0,"",DATASHEET!Q92)</f>
        <v>53.34</v>
      </c>
      <c r="X91" s="10">
        <f t="shared" si="25"/>
        <v>56</v>
      </c>
      <c r="Y91" s="8">
        <f t="shared" si="26"/>
        <v>53.34</v>
      </c>
      <c r="Z91" s="8">
        <f t="shared" si="27"/>
        <v>0</v>
      </c>
      <c r="AA91" s="8">
        <v>1</v>
      </c>
      <c r="AB91" s="8">
        <f t="shared" si="28"/>
        <v>0</v>
      </c>
      <c r="AC91" s="8">
        <f t="shared" si="29"/>
        <v>0</v>
      </c>
      <c r="AD91" s="9">
        <f>IF(DATASHEET!R92=0,"",DATASHEET!R92)</f>
        <v>42233</v>
      </c>
      <c r="AE91" s="6" t="str">
        <f>IF(DATASHEET!S92=0,"",DATASHEET!S92)</f>
        <v/>
      </c>
      <c r="AF91" s="6" t="str">
        <f>IF(DATASHEET!T92=0,"",DATASHEET!T92)</f>
        <v>Y</v>
      </c>
      <c r="AG91" s="6">
        <f>IF(DATASHEET!V92=0,"",DATASHEET!V92)</f>
        <v>63.5</v>
      </c>
      <c r="AH91" s="67">
        <f t="shared" si="31"/>
        <v>132</v>
      </c>
      <c r="AI91" s="67">
        <f t="shared" si="32"/>
        <v>63.5</v>
      </c>
      <c r="AJ91" s="67">
        <f t="shared" si="33"/>
        <v>0</v>
      </c>
      <c r="AK91" s="67">
        <v>1</v>
      </c>
      <c r="AL91" s="67">
        <f t="shared" si="34"/>
        <v>0</v>
      </c>
      <c r="AM91" s="67">
        <f t="shared" si="35"/>
        <v>1</v>
      </c>
      <c r="AN91" s="6" t="str">
        <f>IF(DATASHEET!X92=0,"",DATASHEET!X92)</f>
        <v/>
      </c>
      <c r="AO91" s="6" t="str">
        <f>IF(DATASHEET!Y92=0,"",DATASHEET!Y92)</f>
        <v/>
      </c>
      <c r="AP91" s="6" t="str">
        <f>IF(DATASHEET!Z92=0,"",DATASHEET!Z92)</f>
        <v/>
      </c>
      <c r="AQ91" s="6" t="str">
        <f>IF(DATASHEET!AA92=0,"",DATASHEET!AA92)</f>
        <v/>
      </c>
      <c r="AR91" s="6" t="str">
        <f>IF(DATASHEET!AB92=0,"",DATASHEET!AB92)</f>
        <v/>
      </c>
      <c r="AS91" s="6" t="str">
        <f>IF(DATASHEET!AC92=0,"",DATASHEET!AC92)</f>
        <v/>
      </c>
      <c r="AT91" s="6" t="str">
        <f>IF(DATASHEET!AD92=0,"",DATASHEET!AD92)</f>
        <v/>
      </c>
      <c r="AU91" s="6" t="str">
        <f>IF(DATASHEET!AE92=0,"",DATASHEET!AE92)</f>
        <v/>
      </c>
    </row>
    <row r="92" spans="1:47" ht="15" customHeight="1">
      <c r="A92" s="6" t="str">
        <f>IF(DATASHEET!A93=0,"",DATASHEET!A93)</f>
        <v>HUMANN RESOURCES 2010</v>
      </c>
      <c r="B92" s="6" t="str">
        <f>IF(DATASHEET!B93=0,"",DATASHEET!B93)</f>
        <v>D</v>
      </c>
      <c r="C92" s="6" t="str">
        <f>IF(DATASHEET!C93=0,"",DATASHEET!C93)</f>
        <v>CO-PLANTING</v>
      </c>
      <c r="D92" s="8" t="str">
        <f t="shared" si="20"/>
        <v>CO-PLANTING SS</v>
      </c>
      <c r="E92" s="6">
        <f>IF(DATASHEET!D93=0,"",DATASHEET!D93)</f>
        <v>10</v>
      </c>
      <c r="F92" s="6" t="str">
        <f>IF(DATASHEET!E93=0,"",DATASHEET!E93)</f>
        <v>SS</v>
      </c>
      <c r="G92" s="9">
        <f>IF(DATASHEET!F93=0,"",DATASHEET!F93)</f>
        <v>42101</v>
      </c>
      <c r="H92" s="6">
        <f>IF(DATASHEET!G93=0,"",DATASHEET!G93)</f>
        <v>34.798000000000002</v>
      </c>
      <c r="I92" s="6">
        <f>IF(DATASHEET!H93=0,"",DATASHEET!H93)</f>
        <v>3.302</v>
      </c>
      <c r="J92" s="9">
        <f>IF(DATASHEET!I93=0,"",DATASHEET!I93)</f>
        <v>42117</v>
      </c>
      <c r="K92" s="6" t="str">
        <f>IF(DATASHEET!J93=0,"",DATASHEET!J93)</f>
        <v/>
      </c>
      <c r="L92" s="6" t="str">
        <f>IF(DATASHEET!K93=0,"",DATASHEET!K93)</f>
        <v/>
      </c>
      <c r="M92" s="6" t="str">
        <f>IF(DATASHEET!L93=0,"",DATASHEET!L93)</f>
        <v/>
      </c>
      <c r="N92" s="10">
        <f t="shared" si="30"/>
        <v>16</v>
      </c>
      <c r="O92" s="8">
        <f t="shared" si="21"/>
        <v>34.798000000000002</v>
      </c>
      <c r="P92" s="8">
        <f t="shared" si="22"/>
        <v>0</v>
      </c>
      <c r="Q92" s="8">
        <v>1</v>
      </c>
      <c r="R92" s="8">
        <f t="shared" si="23"/>
        <v>0</v>
      </c>
      <c r="S92" s="8">
        <f t="shared" si="24"/>
        <v>0</v>
      </c>
      <c r="T92" s="9">
        <f>IF(DATASHEET!M93=0,"",DATASHEET!M93)</f>
        <v>42157</v>
      </c>
      <c r="U92" s="6" t="str">
        <f>IF(DATASHEET!N93=0,"",DATASHEET!N93)</f>
        <v/>
      </c>
      <c r="V92" s="6" t="str">
        <f>IF(DATASHEET!O93=0,"",DATASHEET!O93)</f>
        <v/>
      </c>
      <c r="W92" s="6">
        <f>IF(DATASHEET!Q93=0,"",DATASHEET!Q93)</f>
        <v>46.99</v>
      </c>
      <c r="X92" s="10">
        <f t="shared" si="25"/>
        <v>56</v>
      </c>
      <c r="Y92" s="8">
        <f t="shared" si="26"/>
        <v>46.99</v>
      </c>
      <c r="Z92" s="8">
        <f t="shared" si="27"/>
        <v>0</v>
      </c>
      <c r="AA92" s="8">
        <v>1</v>
      </c>
      <c r="AB92" s="8">
        <f t="shared" si="28"/>
        <v>0</v>
      </c>
      <c r="AC92" s="8">
        <f t="shared" si="29"/>
        <v>0</v>
      </c>
      <c r="AD92" s="9">
        <f>IF(DATASHEET!R93=0,"",DATASHEET!R93)</f>
        <v>42233</v>
      </c>
      <c r="AE92" s="6" t="str">
        <f>IF(DATASHEET!S93=0,"",DATASHEET!S93)</f>
        <v/>
      </c>
      <c r="AF92" s="6" t="str">
        <f>IF(DATASHEET!T93=0,"",DATASHEET!T93)</f>
        <v>Y</v>
      </c>
      <c r="AG92" s="6">
        <f>IF(DATASHEET!V93=0,"",DATASHEET!V93)</f>
        <v>54</v>
      </c>
      <c r="AH92" s="67">
        <f t="shared" si="31"/>
        <v>132</v>
      </c>
      <c r="AI92" s="67">
        <f t="shared" si="32"/>
        <v>54</v>
      </c>
      <c r="AJ92" s="67">
        <f t="shared" si="33"/>
        <v>0</v>
      </c>
      <c r="AK92" s="67">
        <v>1</v>
      </c>
      <c r="AL92" s="67">
        <f t="shared" si="34"/>
        <v>0</v>
      </c>
      <c r="AM92" s="67">
        <f t="shared" si="35"/>
        <v>1</v>
      </c>
      <c r="AN92" s="6" t="str">
        <f>IF(DATASHEET!X93=0,"",DATASHEET!X93)</f>
        <v/>
      </c>
      <c r="AO92" s="6" t="str">
        <f>IF(DATASHEET!Y93=0,"",DATASHEET!Y93)</f>
        <v/>
      </c>
      <c r="AP92" s="6" t="str">
        <f>IF(DATASHEET!Z93=0,"",DATASHEET!Z93)</f>
        <v/>
      </c>
      <c r="AQ92" s="6" t="str">
        <f>IF(DATASHEET!AA93=0,"",DATASHEET!AA93)</f>
        <v/>
      </c>
      <c r="AR92" s="6" t="str">
        <f>IF(DATASHEET!AB93=0,"",DATASHEET!AB93)</f>
        <v/>
      </c>
      <c r="AS92" s="6" t="str">
        <f>IF(DATASHEET!AC93=0,"",DATASHEET!AC93)</f>
        <v/>
      </c>
      <c r="AT92" s="6" t="str">
        <f>IF(DATASHEET!AD93=0,"",DATASHEET!AD93)</f>
        <v/>
      </c>
      <c r="AU92" s="6" t="str">
        <f>IF(DATASHEET!AE93=0,"",DATASHEET!AE93)</f>
        <v/>
      </c>
    </row>
    <row r="93" spans="1:47" ht="15" customHeight="1">
      <c r="A93" s="6" t="str">
        <f>IF(DATASHEET!A94=0,"",DATASHEET!A94)</f>
        <v>HUMANN RESOURCES 2010</v>
      </c>
      <c r="B93" s="6" t="str">
        <f>IF(DATASHEET!B94=0,"",DATASHEET!B94)</f>
        <v>D</v>
      </c>
      <c r="C93" s="6" t="str">
        <f>IF(DATASHEET!C94=0,"",DATASHEET!C94)</f>
        <v>CO-PLANTING</v>
      </c>
      <c r="D93" s="8" t="str">
        <f t="shared" si="20"/>
        <v>CO-PLANTING SS</v>
      </c>
      <c r="E93" s="6">
        <f>IF(DATASHEET!D94=0,"",DATASHEET!D94)</f>
        <v>11</v>
      </c>
      <c r="F93" s="6" t="str">
        <f>IF(DATASHEET!E94=0,"",DATASHEET!E94)</f>
        <v>SS</v>
      </c>
      <c r="G93" s="9">
        <f>IF(DATASHEET!F94=0,"",DATASHEET!F94)</f>
        <v>42101</v>
      </c>
      <c r="H93" s="6">
        <f>IF(DATASHEET!G94=0,"",DATASHEET!G94)</f>
        <v>40.64</v>
      </c>
      <c r="I93" s="6">
        <f>IF(DATASHEET!H94=0,"",DATASHEET!H94)</f>
        <v>4.5719999999999992</v>
      </c>
      <c r="J93" s="9">
        <f>IF(DATASHEET!I94=0,"",DATASHEET!I94)</f>
        <v>42117</v>
      </c>
      <c r="K93" s="6" t="str">
        <f>IF(DATASHEET!J94=0,"",DATASHEET!J94)</f>
        <v/>
      </c>
      <c r="L93" s="6" t="str">
        <f>IF(DATASHEET!K94=0,"",DATASHEET!K94)</f>
        <v/>
      </c>
      <c r="M93" s="6" t="str">
        <f>IF(DATASHEET!L94=0,"",DATASHEET!L94)</f>
        <v/>
      </c>
      <c r="N93" s="10">
        <f t="shared" si="30"/>
        <v>16</v>
      </c>
      <c r="O93" s="8">
        <f t="shared" si="21"/>
        <v>40.64</v>
      </c>
      <c r="P93" s="8">
        <f t="shared" si="22"/>
        <v>0</v>
      </c>
      <c r="Q93" s="8">
        <v>1</v>
      </c>
      <c r="R93" s="8">
        <f t="shared" si="23"/>
        <v>0</v>
      </c>
      <c r="S93" s="8">
        <f t="shared" si="24"/>
        <v>0</v>
      </c>
      <c r="T93" s="9">
        <f>IF(DATASHEET!M94=0,"",DATASHEET!M94)</f>
        <v>42157</v>
      </c>
      <c r="U93" s="6" t="str">
        <f>IF(DATASHEET!N94=0,"",DATASHEET!N94)</f>
        <v/>
      </c>
      <c r="V93" s="6" t="str">
        <f>IF(DATASHEET!O94=0,"",DATASHEET!O94)</f>
        <v/>
      </c>
      <c r="W93" s="6">
        <f>IF(DATASHEET!Q94=0,"",DATASHEET!Q94)</f>
        <v>49.784000000000006</v>
      </c>
      <c r="X93" s="10">
        <f t="shared" si="25"/>
        <v>56</v>
      </c>
      <c r="Y93" s="8">
        <f t="shared" si="26"/>
        <v>49.784000000000006</v>
      </c>
      <c r="Z93" s="8">
        <f t="shared" si="27"/>
        <v>0</v>
      </c>
      <c r="AA93" s="8">
        <v>1</v>
      </c>
      <c r="AB93" s="8">
        <f t="shared" si="28"/>
        <v>0</v>
      </c>
      <c r="AC93" s="8">
        <f t="shared" si="29"/>
        <v>0</v>
      </c>
      <c r="AD93" s="9">
        <f>IF(DATASHEET!R94=0,"",DATASHEET!R94)</f>
        <v>42233</v>
      </c>
      <c r="AE93" s="6" t="str">
        <f>IF(DATASHEET!S94=0,"",DATASHEET!S94)</f>
        <v/>
      </c>
      <c r="AF93" s="6" t="str">
        <f>IF(DATASHEET!T94=0,"",DATASHEET!T94)</f>
        <v>Y</v>
      </c>
      <c r="AG93" s="6">
        <f>IF(DATASHEET!V94=0,"",DATASHEET!V94)</f>
        <v>59</v>
      </c>
      <c r="AH93" s="67">
        <f t="shared" si="31"/>
        <v>132</v>
      </c>
      <c r="AI93" s="67">
        <f t="shared" si="32"/>
        <v>59</v>
      </c>
      <c r="AJ93" s="67">
        <f t="shared" si="33"/>
        <v>0</v>
      </c>
      <c r="AK93" s="67">
        <v>1</v>
      </c>
      <c r="AL93" s="67">
        <f t="shared" si="34"/>
        <v>0</v>
      </c>
      <c r="AM93" s="67">
        <f t="shared" si="35"/>
        <v>1</v>
      </c>
      <c r="AN93" s="6" t="str">
        <f>IF(DATASHEET!X94=0,"",DATASHEET!X94)</f>
        <v/>
      </c>
      <c r="AO93" s="6" t="str">
        <f>IF(DATASHEET!Y94=0,"",DATASHEET!Y94)</f>
        <v/>
      </c>
      <c r="AP93" s="6" t="str">
        <f>IF(DATASHEET!Z94=0,"",DATASHEET!Z94)</f>
        <v/>
      </c>
      <c r="AQ93" s="6" t="str">
        <f>IF(DATASHEET!AA94=0,"",DATASHEET!AA94)</f>
        <v/>
      </c>
      <c r="AR93" s="6" t="str">
        <f>IF(DATASHEET!AB94=0,"",DATASHEET!AB94)</f>
        <v/>
      </c>
      <c r="AS93" s="6" t="str">
        <f>IF(DATASHEET!AC94=0,"",DATASHEET!AC94)</f>
        <v/>
      </c>
      <c r="AT93" s="6" t="str">
        <f>IF(DATASHEET!AD94=0,"",DATASHEET!AD94)</f>
        <v/>
      </c>
      <c r="AU93" s="6" t="str">
        <f>IF(DATASHEET!AE94=0,"",DATASHEET!AE94)</f>
        <v/>
      </c>
    </row>
    <row r="94" spans="1:47" ht="15" customHeight="1">
      <c r="A94" s="6" t="str">
        <f>IF(DATASHEET!A95=0,"",DATASHEET!A95)</f>
        <v>HUMANN RESOURCES 2010</v>
      </c>
      <c r="B94" s="6" t="str">
        <f>IF(DATASHEET!B95=0,"",DATASHEET!B95)</f>
        <v>D</v>
      </c>
      <c r="C94" s="6" t="str">
        <f>IF(DATASHEET!C95=0,"",DATASHEET!C95)</f>
        <v>CO-PLANTING</v>
      </c>
      <c r="D94" s="8" t="str">
        <f t="shared" si="20"/>
        <v>CO-PLANTING SS</v>
      </c>
      <c r="E94" s="6">
        <f>IF(DATASHEET!D95=0,"",DATASHEET!D95)</f>
        <v>12</v>
      </c>
      <c r="F94" s="6" t="str">
        <f>IF(DATASHEET!E95=0,"",DATASHEET!E95)</f>
        <v>SS</v>
      </c>
      <c r="G94" s="9">
        <f>IF(DATASHEET!F95=0,"",DATASHEET!F95)</f>
        <v>42101</v>
      </c>
      <c r="H94" s="6">
        <f>IF(DATASHEET!G95=0,"",DATASHEET!G95)</f>
        <v>35.56</v>
      </c>
      <c r="I94" s="6">
        <f>IF(DATASHEET!H95=0,"",DATASHEET!H95)</f>
        <v>3.556</v>
      </c>
      <c r="J94" s="9">
        <f>IF(DATASHEET!I95=0,"",DATASHEET!I95)</f>
        <v>42117</v>
      </c>
      <c r="K94" s="6" t="str">
        <f>IF(DATASHEET!J95=0,"",DATASHEET!J95)</f>
        <v/>
      </c>
      <c r="L94" s="6" t="str">
        <f>IF(DATASHEET!K95=0,"",DATASHEET!K95)</f>
        <v/>
      </c>
      <c r="M94" s="6" t="str">
        <f>IF(DATASHEET!L95=0,"",DATASHEET!L95)</f>
        <v/>
      </c>
      <c r="N94" s="10">
        <f t="shared" si="30"/>
        <v>16</v>
      </c>
      <c r="O94" s="8">
        <f t="shared" si="21"/>
        <v>35.56</v>
      </c>
      <c r="P94" s="8">
        <f t="shared" si="22"/>
        <v>0</v>
      </c>
      <c r="Q94" s="8">
        <v>1</v>
      </c>
      <c r="R94" s="8">
        <f t="shared" si="23"/>
        <v>0</v>
      </c>
      <c r="S94" s="8">
        <f t="shared" si="24"/>
        <v>0</v>
      </c>
      <c r="T94" s="9">
        <f>IF(DATASHEET!M95=0,"",DATASHEET!M95)</f>
        <v>42157</v>
      </c>
      <c r="U94" s="6" t="str">
        <f>IF(DATASHEET!N95=0,"",DATASHEET!N95)</f>
        <v/>
      </c>
      <c r="V94" s="6" t="str">
        <f>IF(DATASHEET!O95=0,"",DATASHEET!O95)</f>
        <v/>
      </c>
      <c r="W94" s="6">
        <f>IF(DATASHEET!Q95=0,"",DATASHEET!Q95)</f>
        <v>48.006</v>
      </c>
      <c r="X94" s="10">
        <f t="shared" si="25"/>
        <v>56</v>
      </c>
      <c r="Y94" s="8">
        <f t="shared" si="26"/>
        <v>48.006</v>
      </c>
      <c r="Z94" s="8">
        <f t="shared" si="27"/>
        <v>0</v>
      </c>
      <c r="AA94" s="8">
        <v>1</v>
      </c>
      <c r="AB94" s="8">
        <f t="shared" si="28"/>
        <v>0</v>
      </c>
      <c r="AC94" s="8">
        <f t="shared" si="29"/>
        <v>0</v>
      </c>
      <c r="AD94" s="9">
        <f>IF(DATASHEET!R95=0,"",DATASHEET!R95)</f>
        <v>42233</v>
      </c>
      <c r="AE94" s="6" t="str">
        <f>IF(DATASHEET!S95=0,"",DATASHEET!S95)</f>
        <v/>
      </c>
      <c r="AF94" s="6" t="str">
        <f>IF(DATASHEET!T95=0,"",DATASHEET!T95)</f>
        <v>Y</v>
      </c>
      <c r="AG94" s="6">
        <f>IF(DATASHEET!V95=0,"",DATASHEET!V95)</f>
        <v>56</v>
      </c>
      <c r="AH94" s="67">
        <f t="shared" si="31"/>
        <v>132</v>
      </c>
      <c r="AI94" s="67">
        <f t="shared" si="32"/>
        <v>56</v>
      </c>
      <c r="AJ94" s="67">
        <f t="shared" si="33"/>
        <v>0</v>
      </c>
      <c r="AK94" s="67">
        <v>1</v>
      </c>
      <c r="AL94" s="67">
        <f t="shared" si="34"/>
        <v>0</v>
      </c>
      <c r="AM94" s="67">
        <f t="shared" si="35"/>
        <v>1</v>
      </c>
      <c r="AN94" s="6" t="str">
        <f>IF(DATASHEET!X95=0,"",DATASHEET!X95)</f>
        <v/>
      </c>
      <c r="AO94" s="6" t="str">
        <f>IF(DATASHEET!Y95=0,"",DATASHEET!Y95)</f>
        <v/>
      </c>
      <c r="AP94" s="6" t="str">
        <f>IF(DATASHEET!Z95=0,"",DATASHEET!Z95)</f>
        <v/>
      </c>
      <c r="AQ94" s="6" t="str">
        <f>IF(DATASHEET!AA95=0,"",DATASHEET!AA95)</f>
        <v/>
      </c>
      <c r="AR94" s="6" t="str">
        <f>IF(DATASHEET!AB95=0,"",DATASHEET!AB95)</f>
        <v/>
      </c>
      <c r="AS94" s="6" t="str">
        <f>IF(DATASHEET!AC95=0,"",DATASHEET!AC95)</f>
        <v/>
      </c>
      <c r="AT94" s="6" t="str">
        <f>IF(DATASHEET!AD95=0,"",DATASHEET!AD95)</f>
        <v/>
      </c>
      <c r="AU94" s="6" t="str">
        <f>IF(DATASHEET!AE95=0,"",DATASHEET!AE95)</f>
        <v/>
      </c>
    </row>
    <row r="95" spans="1:47" ht="15" customHeight="1">
      <c r="A95" s="6" t="str">
        <f>IF(DATASHEET!A96=0,"",DATASHEET!A96)</f>
        <v>HUMANN RESOURCES 2010</v>
      </c>
      <c r="B95" s="6" t="str">
        <f>IF(DATASHEET!B96=0,"",DATASHEET!B96)</f>
        <v>D</v>
      </c>
      <c r="C95" s="6" t="str">
        <f>IF(DATASHEET!C96=0,"",DATASHEET!C96)</f>
        <v>CO-PLANTING</v>
      </c>
      <c r="D95" s="8" t="str">
        <f t="shared" si="20"/>
        <v>CO-PLANTING SS</v>
      </c>
      <c r="E95" s="6">
        <f>IF(DATASHEET!D96=0,"",DATASHEET!D96)</f>
        <v>13</v>
      </c>
      <c r="F95" s="6" t="str">
        <f>IF(DATASHEET!E96=0,"",DATASHEET!E96)</f>
        <v>SS</v>
      </c>
      <c r="G95" s="9">
        <f>IF(DATASHEET!F96=0,"",DATASHEET!F96)</f>
        <v>42101</v>
      </c>
      <c r="H95" s="6">
        <f>IF(DATASHEET!G96=0,"",DATASHEET!G96)</f>
        <v>48.26</v>
      </c>
      <c r="I95" s="6">
        <f>IF(DATASHEET!H96=0,"",DATASHEET!H96)</f>
        <v>4.3180000000000005</v>
      </c>
      <c r="J95" s="9">
        <f>IF(DATASHEET!I96=0,"",DATASHEET!I96)</f>
        <v>42117</v>
      </c>
      <c r="K95" s="6" t="str">
        <f>IF(DATASHEET!J96=0,"",DATASHEET!J96)</f>
        <v/>
      </c>
      <c r="L95" s="6" t="str">
        <f>IF(DATASHEET!K96=0,"",DATASHEET!K96)</f>
        <v/>
      </c>
      <c r="M95" s="6" t="str">
        <f>IF(DATASHEET!L96=0,"",DATASHEET!L96)</f>
        <v/>
      </c>
      <c r="N95" s="10">
        <f t="shared" si="30"/>
        <v>16</v>
      </c>
      <c r="O95" s="8">
        <f t="shared" si="21"/>
        <v>48.26</v>
      </c>
      <c r="P95" s="8">
        <f t="shared" si="22"/>
        <v>0</v>
      </c>
      <c r="Q95" s="8">
        <v>1</v>
      </c>
      <c r="R95" s="8">
        <f t="shared" si="23"/>
        <v>0</v>
      </c>
      <c r="S95" s="8">
        <f t="shared" si="24"/>
        <v>0</v>
      </c>
      <c r="T95" s="9">
        <f>IF(DATASHEET!M96=0,"",DATASHEET!M96)</f>
        <v>42157</v>
      </c>
      <c r="U95" s="6" t="str">
        <f>IF(DATASHEET!N96=0,"",DATASHEET!N96)</f>
        <v/>
      </c>
      <c r="V95" s="6" t="str">
        <f>IF(DATASHEET!O96=0,"",DATASHEET!O96)</f>
        <v/>
      </c>
      <c r="W95" s="6">
        <f>IF(DATASHEET!Q96=0,"",DATASHEET!Q96)</f>
        <v>55.88</v>
      </c>
      <c r="X95" s="10">
        <f t="shared" si="25"/>
        <v>56</v>
      </c>
      <c r="Y95" s="8">
        <f t="shared" si="26"/>
        <v>55.88</v>
      </c>
      <c r="Z95" s="8">
        <f t="shared" si="27"/>
        <v>0</v>
      </c>
      <c r="AA95" s="8">
        <v>1</v>
      </c>
      <c r="AB95" s="8">
        <f t="shared" si="28"/>
        <v>0</v>
      </c>
      <c r="AC95" s="8">
        <f t="shared" si="29"/>
        <v>0</v>
      </c>
      <c r="AD95" s="9">
        <f>IF(DATASHEET!R96=0,"",DATASHEET!R96)</f>
        <v>42233</v>
      </c>
      <c r="AE95" s="6" t="str">
        <f>IF(DATASHEET!S96=0,"",DATASHEET!S96)</f>
        <v/>
      </c>
      <c r="AF95" s="6" t="str">
        <f>IF(DATASHEET!T96=0,"",DATASHEET!T96)</f>
        <v>Y</v>
      </c>
      <c r="AG95" s="6">
        <f>IF(DATASHEET!V96=0,"",DATASHEET!V96)</f>
        <v>63</v>
      </c>
      <c r="AH95" s="67">
        <f t="shared" si="31"/>
        <v>132</v>
      </c>
      <c r="AI95" s="67">
        <f t="shared" si="32"/>
        <v>63</v>
      </c>
      <c r="AJ95" s="67">
        <f t="shared" si="33"/>
        <v>0</v>
      </c>
      <c r="AK95" s="67">
        <v>1</v>
      </c>
      <c r="AL95" s="67">
        <f t="shared" si="34"/>
        <v>0</v>
      </c>
      <c r="AM95" s="67">
        <f t="shared" si="35"/>
        <v>1</v>
      </c>
      <c r="AN95" s="6" t="str">
        <f>IF(DATASHEET!X96=0,"",DATASHEET!X96)</f>
        <v/>
      </c>
      <c r="AO95" s="6" t="str">
        <f>IF(DATASHEET!Y96=0,"",DATASHEET!Y96)</f>
        <v/>
      </c>
      <c r="AP95" s="6" t="str">
        <f>IF(DATASHEET!Z96=0,"",DATASHEET!Z96)</f>
        <v/>
      </c>
      <c r="AQ95" s="6" t="str">
        <f>IF(DATASHEET!AA96=0,"",DATASHEET!AA96)</f>
        <v/>
      </c>
      <c r="AR95" s="6" t="str">
        <f>IF(DATASHEET!AB96=0,"",DATASHEET!AB96)</f>
        <v/>
      </c>
      <c r="AS95" s="6" t="str">
        <f>IF(DATASHEET!AC96=0,"",DATASHEET!AC96)</f>
        <v/>
      </c>
      <c r="AT95" s="6" t="str">
        <f>IF(DATASHEET!AD96=0,"",DATASHEET!AD96)</f>
        <v/>
      </c>
      <c r="AU95" s="6" t="str">
        <f>IF(DATASHEET!AE96=0,"",DATASHEET!AE96)</f>
        <v/>
      </c>
    </row>
    <row r="96" spans="1:47" ht="15" customHeight="1">
      <c r="A96" s="6" t="str">
        <f>IF(DATASHEET!A97=0,"",DATASHEET!A97)</f>
        <v>HUMANN RESOURCES 2010</v>
      </c>
      <c r="B96" s="6" t="str">
        <f>IF(DATASHEET!B97=0,"",DATASHEET!B97)</f>
        <v>D</v>
      </c>
      <c r="C96" s="6" t="str">
        <f>IF(DATASHEET!C97=0,"",DATASHEET!C97)</f>
        <v>CO-PLANTING</v>
      </c>
      <c r="D96" s="8" t="str">
        <f t="shared" si="20"/>
        <v>CO-PLANTING SS</v>
      </c>
      <c r="E96" s="6">
        <f>IF(DATASHEET!D97=0,"",DATASHEET!D97)</f>
        <v>14</v>
      </c>
      <c r="F96" s="6" t="str">
        <f>IF(DATASHEET!E97=0,"",DATASHEET!E97)</f>
        <v>SS</v>
      </c>
      <c r="G96" s="9">
        <f>IF(DATASHEET!F97=0,"",DATASHEET!F97)</f>
        <v>42101</v>
      </c>
      <c r="H96" s="6">
        <f>IF(DATASHEET!G97=0,"",DATASHEET!G97)</f>
        <v>45.72</v>
      </c>
      <c r="I96" s="6">
        <f>IF(DATASHEET!H97=0,"",DATASHEET!H97)</f>
        <v>4.3180000000000005</v>
      </c>
      <c r="J96" s="9">
        <f>IF(DATASHEET!I97=0,"",DATASHEET!I97)</f>
        <v>42117</v>
      </c>
      <c r="K96" s="6" t="str">
        <f>IF(DATASHEET!J97=0,"",DATASHEET!J97)</f>
        <v/>
      </c>
      <c r="L96" s="6" t="str">
        <f>IF(DATASHEET!K97=0,"",DATASHEET!K97)</f>
        <v/>
      </c>
      <c r="M96" s="6" t="str">
        <f>IF(DATASHEET!L97=0,"",DATASHEET!L97)</f>
        <v/>
      </c>
      <c r="N96" s="10">
        <f t="shared" si="30"/>
        <v>16</v>
      </c>
      <c r="O96" s="8">
        <f t="shared" si="21"/>
        <v>45.72</v>
      </c>
      <c r="P96" s="8">
        <f t="shared" si="22"/>
        <v>0</v>
      </c>
      <c r="Q96" s="8">
        <v>1</v>
      </c>
      <c r="R96" s="8">
        <f t="shared" si="23"/>
        <v>0</v>
      </c>
      <c r="S96" s="8">
        <f t="shared" si="24"/>
        <v>0</v>
      </c>
      <c r="T96" s="9">
        <f>IF(DATASHEET!M97=0,"",DATASHEET!M97)</f>
        <v>42157</v>
      </c>
      <c r="U96" s="6" t="str">
        <f>IF(DATASHEET!N97=0,"",DATASHEET!N97)</f>
        <v/>
      </c>
      <c r="V96" s="6" t="str">
        <f>IF(DATASHEET!O97=0,"",DATASHEET!O97)</f>
        <v/>
      </c>
      <c r="W96" s="6">
        <f>IF(DATASHEET!Q97=0,"",DATASHEET!Q97)</f>
        <v>58.927999999999997</v>
      </c>
      <c r="X96" s="10">
        <f t="shared" si="25"/>
        <v>56</v>
      </c>
      <c r="Y96" s="8">
        <f t="shared" si="26"/>
        <v>58.927999999999997</v>
      </c>
      <c r="Z96" s="8">
        <f t="shared" si="27"/>
        <v>0</v>
      </c>
      <c r="AA96" s="8">
        <v>1</v>
      </c>
      <c r="AB96" s="8">
        <f t="shared" si="28"/>
        <v>0</v>
      </c>
      <c r="AC96" s="8">
        <f t="shared" si="29"/>
        <v>0</v>
      </c>
      <c r="AD96" s="9">
        <f>IF(DATASHEET!R97=0,"",DATASHEET!R97)</f>
        <v>42233</v>
      </c>
      <c r="AE96" s="6" t="str">
        <f>IF(DATASHEET!S97=0,"",DATASHEET!S97)</f>
        <v/>
      </c>
      <c r="AF96" s="6" t="str">
        <f>IF(DATASHEET!T97=0,"",DATASHEET!T97)</f>
        <v>Y</v>
      </c>
      <c r="AG96" s="6">
        <f>IF(DATASHEET!V97=0,"",DATASHEET!V97)</f>
        <v>65</v>
      </c>
      <c r="AH96" s="67">
        <f t="shared" si="31"/>
        <v>132</v>
      </c>
      <c r="AI96" s="67">
        <f t="shared" si="32"/>
        <v>65</v>
      </c>
      <c r="AJ96" s="67">
        <f t="shared" si="33"/>
        <v>0</v>
      </c>
      <c r="AK96" s="67">
        <v>1</v>
      </c>
      <c r="AL96" s="67">
        <f t="shared" si="34"/>
        <v>0</v>
      </c>
      <c r="AM96" s="67">
        <f t="shared" si="35"/>
        <v>1</v>
      </c>
      <c r="AN96" s="6" t="str">
        <f>IF(DATASHEET!X97=0,"",DATASHEET!X97)</f>
        <v/>
      </c>
      <c r="AO96" s="6" t="str">
        <f>IF(DATASHEET!Y97=0,"",DATASHEET!Y97)</f>
        <v/>
      </c>
      <c r="AP96" s="6" t="str">
        <f>IF(DATASHEET!Z97=0,"",DATASHEET!Z97)</f>
        <v/>
      </c>
      <c r="AQ96" s="6" t="str">
        <f>IF(DATASHEET!AA97=0,"",DATASHEET!AA97)</f>
        <v/>
      </c>
      <c r="AR96" s="6" t="str">
        <f>IF(DATASHEET!AB97=0,"",DATASHEET!AB97)</f>
        <v/>
      </c>
      <c r="AS96" s="6" t="str">
        <f>IF(DATASHEET!AC97=0,"",DATASHEET!AC97)</f>
        <v/>
      </c>
      <c r="AT96" s="6" t="str">
        <f>IF(DATASHEET!AD97=0,"",DATASHEET!AD97)</f>
        <v/>
      </c>
      <c r="AU96" s="6" t="str">
        <f>IF(DATASHEET!AE97=0,"",DATASHEET!AE97)</f>
        <v/>
      </c>
    </row>
    <row r="97" spans="1:47" ht="15" customHeight="1">
      <c r="A97" s="6" t="str">
        <f>IF(DATASHEET!A98=0,"",DATASHEET!A98)</f>
        <v>HUMANN RESOURCES 2010</v>
      </c>
      <c r="B97" s="6" t="str">
        <f>IF(DATASHEET!B98=0,"",DATASHEET!B98)</f>
        <v>D</v>
      </c>
      <c r="C97" s="6" t="str">
        <f>IF(DATASHEET!C98=0,"",DATASHEET!C98)</f>
        <v>CO-PLANTING</v>
      </c>
      <c r="D97" s="8" t="str">
        <f t="shared" si="20"/>
        <v>CO-PLANTING SS</v>
      </c>
      <c r="E97" s="6">
        <f>IF(DATASHEET!D98=0,"",DATASHEET!D98)</f>
        <v>15</v>
      </c>
      <c r="F97" s="6" t="str">
        <f>IF(DATASHEET!E98=0,"",DATASHEET!E98)</f>
        <v>SS</v>
      </c>
      <c r="G97" s="9">
        <f>IF(DATASHEET!F98=0,"",DATASHEET!F98)</f>
        <v>42101</v>
      </c>
      <c r="H97" s="6">
        <f>IF(DATASHEET!G98=0,"",DATASHEET!G98)</f>
        <v>39.116</v>
      </c>
      <c r="I97" s="6">
        <f>IF(DATASHEET!H98=0,"",DATASHEET!H98)</f>
        <v>4.3180000000000005</v>
      </c>
      <c r="J97" s="9">
        <f>IF(DATASHEET!I98=0,"",DATASHEET!I98)</f>
        <v>42117</v>
      </c>
      <c r="K97" s="6" t="str">
        <f>IF(DATASHEET!J98=0,"",DATASHEET!J98)</f>
        <v/>
      </c>
      <c r="L97" s="6" t="str">
        <f>IF(DATASHEET!K98=0,"",DATASHEET!K98)</f>
        <v/>
      </c>
      <c r="M97" s="6" t="str">
        <f>IF(DATASHEET!L98=0,"",DATASHEET!L98)</f>
        <v/>
      </c>
      <c r="N97" s="10">
        <f t="shared" si="30"/>
        <v>16</v>
      </c>
      <c r="O97" s="8">
        <f t="shared" si="21"/>
        <v>39.116</v>
      </c>
      <c r="P97" s="8">
        <f t="shared" si="22"/>
        <v>0</v>
      </c>
      <c r="Q97" s="8">
        <v>1</v>
      </c>
      <c r="R97" s="8">
        <f t="shared" si="23"/>
        <v>0</v>
      </c>
      <c r="S97" s="8">
        <f t="shared" si="24"/>
        <v>0</v>
      </c>
      <c r="T97" s="9">
        <f>IF(DATASHEET!M98=0,"",DATASHEET!M98)</f>
        <v>42157</v>
      </c>
      <c r="U97" s="6" t="str">
        <f>IF(DATASHEET!N98=0,"",DATASHEET!N98)</f>
        <v/>
      </c>
      <c r="V97" s="6" t="str">
        <f>IF(DATASHEET!O98=0,"",DATASHEET!O98)</f>
        <v/>
      </c>
      <c r="W97" s="6">
        <f>IF(DATASHEET!Q98=0,"",DATASHEET!Q98)</f>
        <v>52.832000000000001</v>
      </c>
      <c r="X97" s="10">
        <f t="shared" si="25"/>
        <v>56</v>
      </c>
      <c r="Y97" s="8">
        <f t="shared" si="26"/>
        <v>52.832000000000001</v>
      </c>
      <c r="Z97" s="8">
        <f t="shared" si="27"/>
        <v>0</v>
      </c>
      <c r="AA97" s="8">
        <v>1</v>
      </c>
      <c r="AB97" s="8">
        <f t="shared" si="28"/>
        <v>0</v>
      </c>
      <c r="AC97" s="8">
        <f t="shared" si="29"/>
        <v>0</v>
      </c>
      <c r="AD97" s="9">
        <f>IF(DATASHEET!R98=0,"",DATASHEET!R98)</f>
        <v>42233</v>
      </c>
      <c r="AE97" s="6" t="str">
        <f>IF(DATASHEET!S98=0,"",DATASHEET!S98)</f>
        <v/>
      </c>
      <c r="AF97" s="6" t="str">
        <f>IF(DATASHEET!T98=0,"",DATASHEET!T98)</f>
        <v>Y</v>
      </c>
      <c r="AG97" s="6">
        <f>IF(DATASHEET!V98=0,"",DATASHEET!V98)</f>
        <v>59</v>
      </c>
      <c r="AH97" s="67">
        <f t="shared" si="31"/>
        <v>132</v>
      </c>
      <c r="AI97" s="67">
        <f t="shared" si="32"/>
        <v>59</v>
      </c>
      <c r="AJ97" s="67">
        <f t="shared" si="33"/>
        <v>0</v>
      </c>
      <c r="AK97" s="67">
        <v>1</v>
      </c>
      <c r="AL97" s="67">
        <f t="shared" si="34"/>
        <v>0</v>
      </c>
      <c r="AM97" s="67">
        <f t="shared" si="35"/>
        <v>1</v>
      </c>
      <c r="AN97" s="6" t="str">
        <f>IF(DATASHEET!X98=0,"",DATASHEET!X98)</f>
        <v/>
      </c>
      <c r="AO97" s="6" t="str">
        <f>IF(DATASHEET!Y98=0,"",DATASHEET!Y98)</f>
        <v/>
      </c>
      <c r="AP97" s="6" t="str">
        <f>IF(DATASHEET!Z98=0,"",DATASHEET!Z98)</f>
        <v/>
      </c>
      <c r="AQ97" s="6" t="str">
        <f>IF(DATASHEET!AA98=0,"",DATASHEET!AA98)</f>
        <v/>
      </c>
      <c r="AR97" s="6" t="str">
        <f>IF(DATASHEET!AB98=0,"",DATASHEET!AB98)</f>
        <v/>
      </c>
      <c r="AS97" s="6" t="str">
        <f>IF(DATASHEET!AC98=0,"",DATASHEET!AC98)</f>
        <v/>
      </c>
      <c r="AT97" s="6" t="str">
        <f>IF(DATASHEET!AD98=0,"",DATASHEET!AD98)</f>
        <v/>
      </c>
      <c r="AU97" s="6" t="str">
        <f>IF(DATASHEET!AE98=0,"",DATASHEET!AE98)</f>
        <v/>
      </c>
    </row>
    <row r="98" spans="1:47" ht="15" customHeight="1">
      <c r="A98" s="6" t="str">
        <f>IF(DATASHEET!A99=0,"",DATASHEET!A99)</f>
        <v>HUMANN RESOURCES 2010</v>
      </c>
      <c r="B98" s="6" t="str">
        <f>IF(DATASHEET!B99=0,"",DATASHEET!B99)</f>
        <v>D</v>
      </c>
      <c r="C98" s="6" t="str">
        <f>IF(DATASHEET!C99=0,"",DATASHEET!C99)</f>
        <v>CO-PLANTING</v>
      </c>
      <c r="D98" s="8" t="str">
        <f t="shared" si="20"/>
        <v>CO-PLANTING SS</v>
      </c>
      <c r="E98" s="6">
        <f>IF(DATASHEET!D99=0,"",DATASHEET!D99)</f>
        <v>16</v>
      </c>
      <c r="F98" s="6" t="str">
        <f>IF(DATASHEET!E99=0,"",DATASHEET!E99)</f>
        <v>SS</v>
      </c>
      <c r="G98" s="9">
        <f>IF(DATASHEET!F99=0,"",DATASHEET!F99)</f>
        <v>42101</v>
      </c>
      <c r="H98" s="6">
        <f>IF(DATASHEET!G99=0,"",DATASHEET!G99)</f>
        <v>44.195999999999998</v>
      </c>
      <c r="I98" s="6">
        <f>IF(DATASHEET!H99=0,"",DATASHEET!H99)</f>
        <v>4.0640000000000001</v>
      </c>
      <c r="J98" s="9">
        <f>IF(DATASHEET!I99=0,"",DATASHEET!I99)</f>
        <v>42117</v>
      </c>
      <c r="K98" s="6" t="str">
        <f>IF(DATASHEET!J99=0,"",DATASHEET!J99)</f>
        <v/>
      </c>
      <c r="L98" s="6" t="str">
        <f>IF(DATASHEET!K99=0,"",DATASHEET!K99)</f>
        <v/>
      </c>
      <c r="M98" s="6" t="str">
        <f>IF(DATASHEET!L99=0,"",DATASHEET!L99)</f>
        <v/>
      </c>
      <c r="N98" s="10">
        <f t="shared" si="30"/>
        <v>16</v>
      </c>
      <c r="O98" s="8">
        <f t="shared" si="21"/>
        <v>44.195999999999998</v>
      </c>
      <c r="P98" s="8">
        <f t="shared" si="22"/>
        <v>0</v>
      </c>
      <c r="Q98" s="8">
        <v>1</v>
      </c>
      <c r="R98" s="8">
        <f t="shared" si="23"/>
        <v>0</v>
      </c>
      <c r="S98" s="8">
        <f t="shared" si="24"/>
        <v>0</v>
      </c>
      <c r="T98" s="9">
        <f>IF(DATASHEET!M99=0,"",DATASHEET!M99)</f>
        <v>42157</v>
      </c>
      <c r="U98" s="6" t="str">
        <f>IF(DATASHEET!N99=0,"",DATASHEET!N99)</f>
        <v/>
      </c>
      <c r="V98" s="6" t="str">
        <f>IF(DATASHEET!O99=0,"",DATASHEET!O99)</f>
        <v/>
      </c>
      <c r="W98" s="6">
        <f>IF(DATASHEET!Q99=0,"",DATASHEET!Q99)</f>
        <v>56.642000000000003</v>
      </c>
      <c r="X98" s="10">
        <f t="shared" si="25"/>
        <v>56</v>
      </c>
      <c r="Y98" s="8">
        <f t="shared" si="26"/>
        <v>56.642000000000003</v>
      </c>
      <c r="Z98" s="8">
        <f t="shared" si="27"/>
        <v>0</v>
      </c>
      <c r="AA98" s="8">
        <v>1</v>
      </c>
      <c r="AB98" s="8">
        <f t="shared" si="28"/>
        <v>0</v>
      </c>
      <c r="AC98" s="8">
        <f t="shared" si="29"/>
        <v>0</v>
      </c>
      <c r="AD98" s="9">
        <f>IF(DATASHEET!R99=0,"",DATASHEET!R99)</f>
        <v>42233</v>
      </c>
      <c r="AE98" s="6" t="str">
        <f>IF(DATASHEET!S99=0,"",DATASHEET!S99)</f>
        <v/>
      </c>
      <c r="AF98" s="6" t="str">
        <f>IF(DATASHEET!T99=0,"",DATASHEET!T99)</f>
        <v>Y</v>
      </c>
      <c r="AG98" s="6">
        <f>IF(DATASHEET!V99=0,"",DATASHEET!V99)</f>
        <v>65</v>
      </c>
      <c r="AH98" s="67">
        <f t="shared" si="31"/>
        <v>132</v>
      </c>
      <c r="AI98" s="67">
        <f t="shared" si="32"/>
        <v>65</v>
      </c>
      <c r="AJ98" s="67">
        <f t="shared" si="33"/>
        <v>0</v>
      </c>
      <c r="AK98" s="67">
        <v>1</v>
      </c>
      <c r="AL98" s="67">
        <f t="shared" si="34"/>
        <v>0</v>
      </c>
      <c r="AM98" s="67">
        <f t="shared" si="35"/>
        <v>1</v>
      </c>
      <c r="AN98" s="6" t="str">
        <f>IF(DATASHEET!X99=0,"",DATASHEET!X99)</f>
        <v/>
      </c>
      <c r="AO98" s="6" t="str">
        <f>IF(DATASHEET!Y99=0,"",DATASHEET!Y99)</f>
        <v/>
      </c>
      <c r="AP98" s="6" t="str">
        <f>IF(DATASHEET!Z99=0,"",DATASHEET!Z99)</f>
        <v/>
      </c>
      <c r="AQ98" s="6" t="str">
        <f>IF(DATASHEET!AA99=0,"",DATASHEET!AA99)</f>
        <v/>
      </c>
      <c r="AR98" s="6" t="str">
        <f>IF(DATASHEET!AB99=0,"",DATASHEET!AB99)</f>
        <v/>
      </c>
      <c r="AS98" s="6" t="str">
        <f>IF(DATASHEET!AC99=0,"",DATASHEET!AC99)</f>
        <v/>
      </c>
      <c r="AT98" s="6" t="str">
        <f>IF(DATASHEET!AD99=0,"",DATASHEET!AD99)</f>
        <v/>
      </c>
      <c r="AU98" s="6" t="str">
        <f>IF(DATASHEET!AE99=0,"",DATASHEET!AE99)</f>
        <v/>
      </c>
    </row>
    <row r="99" spans="1:47" ht="15" customHeight="1">
      <c r="A99" s="6" t="str">
        <f>IF(DATASHEET!A100=0,"",DATASHEET!A100)</f>
        <v>HUMANN RESOURCES 2010</v>
      </c>
      <c r="B99" s="6" t="str">
        <f>IF(DATASHEET!B100=0,"",DATASHEET!B100)</f>
        <v>D</v>
      </c>
      <c r="C99" s="6" t="str">
        <f>IF(DATASHEET!C100=0,"",DATASHEET!C100)</f>
        <v>CO-PLANTING</v>
      </c>
      <c r="D99" s="8" t="str">
        <f t="shared" si="20"/>
        <v>CO-PLANTING SS</v>
      </c>
      <c r="E99" s="6">
        <f>IF(DATASHEET!D100=0,"",DATASHEET!D100)</f>
        <v>17</v>
      </c>
      <c r="F99" s="6" t="str">
        <f>IF(DATASHEET!E100=0,"",DATASHEET!E100)</f>
        <v>SS</v>
      </c>
      <c r="G99" s="9">
        <f>IF(DATASHEET!F100=0,"",DATASHEET!F100)</f>
        <v>42101</v>
      </c>
      <c r="H99" s="6">
        <f>IF(DATASHEET!G100=0,"",DATASHEET!G100)</f>
        <v>52.577999999999996</v>
      </c>
      <c r="I99" s="6">
        <f>IF(DATASHEET!H100=0,"",DATASHEET!H100)</f>
        <v>4.5719999999999992</v>
      </c>
      <c r="J99" s="9">
        <f>IF(DATASHEET!I100=0,"",DATASHEET!I100)</f>
        <v>42117</v>
      </c>
      <c r="K99" s="6" t="str">
        <f>IF(DATASHEET!J100=0,"",DATASHEET!J100)</f>
        <v/>
      </c>
      <c r="L99" s="6" t="str">
        <f>IF(DATASHEET!K100=0,"",DATASHEET!K100)</f>
        <v/>
      </c>
      <c r="M99" s="6" t="str">
        <f>IF(DATASHEET!L100=0,"",DATASHEET!L100)</f>
        <v/>
      </c>
      <c r="N99" s="10">
        <f t="shared" si="30"/>
        <v>16</v>
      </c>
      <c r="O99" s="8">
        <f t="shared" si="21"/>
        <v>52.577999999999996</v>
      </c>
      <c r="P99" s="8">
        <f t="shared" si="22"/>
        <v>0</v>
      </c>
      <c r="Q99" s="8">
        <v>1</v>
      </c>
      <c r="R99" s="8">
        <f t="shared" si="23"/>
        <v>0</v>
      </c>
      <c r="S99" s="8">
        <f t="shared" si="24"/>
        <v>0</v>
      </c>
      <c r="T99" s="9">
        <f>IF(DATASHEET!M100=0,"",DATASHEET!M100)</f>
        <v>42157</v>
      </c>
      <c r="U99" s="6" t="str">
        <f>IF(DATASHEET!N100=0,"",DATASHEET!N100)</f>
        <v/>
      </c>
      <c r="V99" s="6" t="str">
        <f>IF(DATASHEET!O100=0,"",DATASHEET!O100)</f>
        <v/>
      </c>
      <c r="W99" s="6">
        <f>IF(DATASHEET!Q100=0,"",DATASHEET!Q100)</f>
        <v>64.262</v>
      </c>
      <c r="X99" s="10">
        <f t="shared" si="25"/>
        <v>56</v>
      </c>
      <c r="Y99" s="8">
        <f t="shared" si="26"/>
        <v>64.262</v>
      </c>
      <c r="Z99" s="8">
        <f t="shared" si="27"/>
        <v>0</v>
      </c>
      <c r="AA99" s="8">
        <v>1</v>
      </c>
      <c r="AB99" s="8">
        <f t="shared" si="28"/>
        <v>0</v>
      </c>
      <c r="AC99" s="8">
        <f t="shared" si="29"/>
        <v>0</v>
      </c>
      <c r="AD99" s="9">
        <f>IF(DATASHEET!R100=0,"",DATASHEET!R100)</f>
        <v>42233</v>
      </c>
      <c r="AE99" s="6" t="str">
        <f>IF(DATASHEET!S100=0,"",DATASHEET!S100)</f>
        <v/>
      </c>
      <c r="AF99" s="6" t="str">
        <f>IF(DATASHEET!T100=0,"",DATASHEET!T100)</f>
        <v>Y</v>
      </c>
      <c r="AG99" s="6">
        <f>IF(DATASHEET!V100=0,"",DATASHEET!V100)</f>
        <v>75</v>
      </c>
      <c r="AH99" s="67">
        <f t="shared" si="31"/>
        <v>132</v>
      </c>
      <c r="AI99" s="67">
        <f t="shared" si="32"/>
        <v>75</v>
      </c>
      <c r="AJ99" s="67">
        <f t="shared" si="33"/>
        <v>0</v>
      </c>
      <c r="AK99" s="67">
        <v>1</v>
      </c>
      <c r="AL99" s="67">
        <f t="shared" si="34"/>
        <v>0</v>
      </c>
      <c r="AM99" s="67">
        <f t="shared" si="35"/>
        <v>1</v>
      </c>
      <c r="AN99" s="6" t="str">
        <f>IF(DATASHEET!X100=0,"",DATASHEET!X100)</f>
        <v/>
      </c>
      <c r="AO99" s="6" t="str">
        <f>IF(DATASHEET!Y100=0,"",DATASHEET!Y100)</f>
        <v/>
      </c>
      <c r="AP99" s="6" t="str">
        <f>IF(DATASHEET!Z100=0,"",DATASHEET!Z100)</f>
        <v/>
      </c>
      <c r="AQ99" s="6" t="str">
        <f>IF(DATASHEET!AA100=0,"",DATASHEET!AA100)</f>
        <v/>
      </c>
      <c r="AR99" s="6" t="str">
        <f>IF(DATASHEET!AB100=0,"",DATASHEET!AB100)</f>
        <v/>
      </c>
      <c r="AS99" s="6" t="str">
        <f>IF(DATASHEET!AC100=0,"",DATASHEET!AC100)</f>
        <v/>
      </c>
      <c r="AT99" s="6" t="str">
        <f>IF(DATASHEET!AD100=0,"",DATASHEET!AD100)</f>
        <v/>
      </c>
      <c r="AU99" s="6" t="str">
        <f>IF(DATASHEET!AE100=0,"",DATASHEET!AE100)</f>
        <v/>
      </c>
    </row>
    <row r="100" spans="1:47" ht="15" customHeight="1">
      <c r="A100" s="6" t="str">
        <f>IF(DATASHEET!A101=0,"",DATASHEET!A101)</f>
        <v>HUMANN RESOURCES 2010</v>
      </c>
      <c r="B100" s="6" t="str">
        <f>IF(DATASHEET!B101=0,"",DATASHEET!B101)</f>
        <v>D</v>
      </c>
      <c r="C100" s="6" t="str">
        <f>IF(DATASHEET!C101=0,"",DATASHEET!C101)</f>
        <v>CO-PLANTING</v>
      </c>
      <c r="D100" s="8" t="str">
        <f t="shared" si="20"/>
        <v>CO-PLANTING SS</v>
      </c>
      <c r="E100" s="6">
        <f>IF(DATASHEET!D101=0,"",DATASHEET!D101)</f>
        <v>18</v>
      </c>
      <c r="F100" s="6" t="str">
        <f>IF(DATASHEET!E101=0,"",DATASHEET!E101)</f>
        <v>SS</v>
      </c>
      <c r="G100" s="9">
        <f>IF(DATASHEET!F101=0,"",DATASHEET!F101)</f>
        <v>42101</v>
      </c>
      <c r="H100" s="6">
        <f>IF(DATASHEET!G101=0,"",DATASHEET!G101)</f>
        <v>41.655999999999999</v>
      </c>
      <c r="I100" s="6">
        <f>IF(DATASHEET!H101=0,"",DATASHEET!H101)</f>
        <v>4.8259999999999996</v>
      </c>
      <c r="J100" s="9">
        <f>IF(DATASHEET!I101=0,"",DATASHEET!I101)</f>
        <v>42117</v>
      </c>
      <c r="K100" s="6" t="str">
        <f>IF(DATASHEET!J101=0,"",DATASHEET!J101)</f>
        <v/>
      </c>
      <c r="L100" s="6" t="str">
        <f>IF(DATASHEET!K101=0,"",DATASHEET!K101)</f>
        <v/>
      </c>
      <c r="M100" s="6" t="str">
        <f>IF(DATASHEET!L101=0,"",DATASHEET!L101)</f>
        <v/>
      </c>
      <c r="N100" s="10">
        <f t="shared" si="30"/>
        <v>16</v>
      </c>
      <c r="O100" s="8">
        <f t="shared" si="21"/>
        <v>41.655999999999999</v>
      </c>
      <c r="P100" s="8">
        <f t="shared" si="22"/>
        <v>0</v>
      </c>
      <c r="Q100" s="8">
        <v>1</v>
      </c>
      <c r="R100" s="8">
        <f t="shared" si="23"/>
        <v>0</v>
      </c>
      <c r="S100" s="8">
        <f t="shared" si="24"/>
        <v>0</v>
      </c>
      <c r="T100" s="9">
        <f>IF(DATASHEET!M101=0,"",DATASHEET!M101)</f>
        <v>42157</v>
      </c>
      <c r="U100" s="6" t="str">
        <f>IF(DATASHEET!N101=0,"",DATASHEET!N101)</f>
        <v/>
      </c>
      <c r="V100" s="6" t="str">
        <f>IF(DATASHEET!O101=0,"",DATASHEET!O101)</f>
        <v/>
      </c>
      <c r="W100" s="6">
        <f>IF(DATASHEET!Q101=0,"",DATASHEET!Q101)</f>
        <v>56.134000000000007</v>
      </c>
      <c r="X100" s="10">
        <f t="shared" si="25"/>
        <v>56</v>
      </c>
      <c r="Y100" s="8">
        <f t="shared" si="26"/>
        <v>56.134000000000007</v>
      </c>
      <c r="Z100" s="8">
        <f t="shared" si="27"/>
        <v>0</v>
      </c>
      <c r="AA100" s="8">
        <v>1</v>
      </c>
      <c r="AB100" s="8">
        <f t="shared" si="28"/>
        <v>0</v>
      </c>
      <c r="AC100" s="8">
        <f t="shared" si="29"/>
        <v>0</v>
      </c>
      <c r="AD100" s="9">
        <f>IF(DATASHEET!R101=0,"",DATASHEET!R101)</f>
        <v>42233</v>
      </c>
      <c r="AE100" s="6" t="str">
        <f>IF(DATASHEET!S101=0,"",DATASHEET!S101)</f>
        <v/>
      </c>
      <c r="AF100" s="6" t="str">
        <f>IF(DATASHEET!T101=0,"",DATASHEET!T101)</f>
        <v>Y</v>
      </c>
      <c r="AG100" s="6">
        <f>IF(DATASHEET!V101=0,"",DATASHEET!V101)</f>
        <v>65.5</v>
      </c>
      <c r="AH100" s="67">
        <f t="shared" si="31"/>
        <v>132</v>
      </c>
      <c r="AI100" s="67">
        <f t="shared" si="32"/>
        <v>65.5</v>
      </c>
      <c r="AJ100" s="67">
        <f t="shared" si="33"/>
        <v>0</v>
      </c>
      <c r="AK100" s="67">
        <v>1</v>
      </c>
      <c r="AL100" s="67">
        <f t="shared" si="34"/>
        <v>0</v>
      </c>
      <c r="AM100" s="67">
        <f t="shared" si="35"/>
        <v>1</v>
      </c>
      <c r="AN100" s="6" t="str">
        <f>IF(DATASHEET!X101=0,"",DATASHEET!X101)</f>
        <v/>
      </c>
      <c r="AO100" s="6" t="str">
        <f>IF(DATASHEET!Y101=0,"",DATASHEET!Y101)</f>
        <v/>
      </c>
      <c r="AP100" s="6" t="str">
        <f>IF(DATASHEET!Z101=0,"",DATASHEET!Z101)</f>
        <v/>
      </c>
      <c r="AQ100" s="6" t="str">
        <f>IF(DATASHEET!AA101=0,"",DATASHEET!AA101)</f>
        <v/>
      </c>
      <c r="AR100" s="6" t="str">
        <f>IF(DATASHEET!AB101=0,"",DATASHEET!AB101)</f>
        <v/>
      </c>
      <c r="AS100" s="6" t="str">
        <f>IF(DATASHEET!AC101=0,"",DATASHEET!AC101)</f>
        <v/>
      </c>
      <c r="AT100" s="6" t="str">
        <f>IF(DATASHEET!AD101=0,"",DATASHEET!AD101)</f>
        <v/>
      </c>
      <c r="AU100" s="6" t="str">
        <f>IF(DATASHEET!AE101=0,"",DATASHEET!AE101)</f>
        <v/>
      </c>
    </row>
    <row r="101" spans="1:47" ht="15" customHeight="1">
      <c r="A101" s="6" t="str">
        <f>IF(DATASHEET!A102=0,"",DATASHEET!A102)</f>
        <v>HUMANN RESOURCES 2010</v>
      </c>
      <c r="B101" s="6" t="str">
        <f>IF(DATASHEET!B102=0,"",DATASHEET!B102)</f>
        <v>D</v>
      </c>
      <c r="C101" s="6" t="str">
        <f>IF(DATASHEET!C102=0,"",DATASHEET!C102)</f>
        <v>CO-PLANTING</v>
      </c>
      <c r="D101" s="8" t="str">
        <f t="shared" si="20"/>
        <v>CO-PLANTING SS</v>
      </c>
      <c r="E101" s="6">
        <f>IF(DATASHEET!D102=0,"",DATASHEET!D102)</f>
        <v>19</v>
      </c>
      <c r="F101" s="6" t="str">
        <f>IF(DATASHEET!E102=0,"",DATASHEET!E102)</f>
        <v>SS</v>
      </c>
      <c r="G101" s="9">
        <f>IF(DATASHEET!F102=0,"",DATASHEET!F102)</f>
        <v>42101</v>
      </c>
      <c r="H101" s="6">
        <f>IF(DATASHEET!G102=0,"",DATASHEET!G102)</f>
        <v>38.862000000000002</v>
      </c>
      <c r="I101" s="6">
        <f>IF(DATASHEET!H102=0,"",DATASHEET!H102)</f>
        <v>4.8259999999999996</v>
      </c>
      <c r="J101" s="9">
        <f>IF(DATASHEET!I102=0,"",DATASHEET!I102)</f>
        <v>42117</v>
      </c>
      <c r="K101" s="6" t="str">
        <f>IF(DATASHEET!J102=0,"",DATASHEET!J102)</f>
        <v/>
      </c>
      <c r="L101" s="6" t="str">
        <f>IF(DATASHEET!K102=0,"",DATASHEET!K102)</f>
        <v/>
      </c>
      <c r="M101" s="6" t="str">
        <f>IF(DATASHEET!L102=0,"",DATASHEET!L102)</f>
        <v/>
      </c>
      <c r="N101" s="10">
        <f t="shared" si="30"/>
        <v>16</v>
      </c>
      <c r="O101" s="8">
        <f t="shared" si="21"/>
        <v>38.862000000000002</v>
      </c>
      <c r="P101" s="8">
        <f t="shared" si="22"/>
        <v>0</v>
      </c>
      <c r="Q101" s="8">
        <v>1</v>
      </c>
      <c r="R101" s="8">
        <f t="shared" si="23"/>
        <v>0</v>
      </c>
      <c r="S101" s="8">
        <f t="shared" si="24"/>
        <v>0</v>
      </c>
      <c r="T101" s="9">
        <f>IF(DATASHEET!M102=0,"",DATASHEET!M102)</f>
        <v>42157</v>
      </c>
      <c r="U101" s="6" t="str">
        <f>IF(DATASHEET!N102=0,"",DATASHEET!N102)</f>
        <v/>
      </c>
      <c r="V101" s="6" t="str">
        <f>IF(DATASHEET!O102=0,"",DATASHEET!O102)</f>
        <v/>
      </c>
      <c r="W101" s="6">
        <f>IF(DATASHEET!Q102=0,"",DATASHEET!Q102)</f>
        <v>56.895999999999994</v>
      </c>
      <c r="X101" s="10">
        <f t="shared" si="25"/>
        <v>56</v>
      </c>
      <c r="Y101" s="8">
        <f t="shared" si="26"/>
        <v>56.895999999999994</v>
      </c>
      <c r="Z101" s="8">
        <f t="shared" si="27"/>
        <v>0</v>
      </c>
      <c r="AA101" s="8">
        <v>1</v>
      </c>
      <c r="AB101" s="8">
        <f t="shared" si="28"/>
        <v>0</v>
      </c>
      <c r="AC101" s="8">
        <f t="shared" si="29"/>
        <v>0</v>
      </c>
      <c r="AD101" s="9">
        <f>IF(DATASHEET!R102=0,"",DATASHEET!R102)</f>
        <v>42233</v>
      </c>
      <c r="AE101" s="6" t="str">
        <f>IF(DATASHEET!S102=0,"",DATASHEET!S102)</f>
        <v/>
      </c>
      <c r="AF101" s="6" t="str">
        <f>IF(DATASHEET!T102=0,"",DATASHEET!T102)</f>
        <v>Y</v>
      </c>
      <c r="AG101" s="6">
        <f>IF(DATASHEET!V102=0,"",DATASHEET!V102)</f>
        <v>64.5</v>
      </c>
      <c r="AH101" s="67">
        <f t="shared" si="31"/>
        <v>132</v>
      </c>
      <c r="AI101" s="67">
        <f t="shared" si="32"/>
        <v>64.5</v>
      </c>
      <c r="AJ101" s="67">
        <f t="shared" si="33"/>
        <v>0</v>
      </c>
      <c r="AK101" s="67">
        <v>1</v>
      </c>
      <c r="AL101" s="67">
        <f t="shared" si="34"/>
        <v>0</v>
      </c>
      <c r="AM101" s="67">
        <f t="shared" si="35"/>
        <v>1</v>
      </c>
      <c r="AN101" s="6" t="str">
        <f>IF(DATASHEET!X102=0,"",DATASHEET!X102)</f>
        <v/>
      </c>
      <c r="AO101" s="6" t="str">
        <f>IF(DATASHEET!Y102=0,"",DATASHEET!Y102)</f>
        <v/>
      </c>
      <c r="AP101" s="6" t="str">
        <f>IF(DATASHEET!Z102=0,"",DATASHEET!Z102)</f>
        <v/>
      </c>
      <c r="AQ101" s="6" t="str">
        <f>IF(DATASHEET!AA102=0,"",DATASHEET!AA102)</f>
        <v/>
      </c>
      <c r="AR101" s="6" t="str">
        <f>IF(DATASHEET!AB102=0,"",DATASHEET!AB102)</f>
        <v/>
      </c>
      <c r="AS101" s="6" t="str">
        <f>IF(DATASHEET!AC102=0,"",DATASHEET!AC102)</f>
        <v/>
      </c>
      <c r="AT101" s="6" t="str">
        <f>IF(DATASHEET!AD102=0,"",DATASHEET!AD102)</f>
        <v/>
      </c>
      <c r="AU101" s="6" t="str">
        <f>IF(DATASHEET!AE102=0,"",DATASHEET!AE102)</f>
        <v/>
      </c>
    </row>
    <row r="102" spans="1:47" ht="15" customHeight="1">
      <c r="A102" s="6" t="str">
        <f>IF(DATASHEET!A103=0,"",DATASHEET!A103)</f>
        <v>HUMANN RESOURCES 2010</v>
      </c>
      <c r="B102" s="6" t="str">
        <f>IF(DATASHEET!B103=0,"",DATASHEET!B103)</f>
        <v>D</v>
      </c>
      <c r="C102" s="6" t="str">
        <f>IF(DATASHEET!C103=0,"",DATASHEET!C103)</f>
        <v>CO-PLANTING</v>
      </c>
      <c r="D102" s="8" t="str">
        <f t="shared" si="20"/>
        <v>CO-PLANTING SS</v>
      </c>
      <c r="E102" s="6">
        <f>IF(DATASHEET!D103=0,"",DATASHEET!D103)</f>
        <v>20</v>
      </c>
      <c r="F102" s="6" t="str">
        <f>IF(DATASHEET!E103=0,"",DATASHEET!E103)</f>
        <v>SS</v>
      </c>
      <c r="G102" s="9">
        <f>IF(DATASHEET!F103=0,"",DATASHEET!F103)</f>
        <v>42101</v>
      </c>
      <c r="H102" s="6">
        <f>IF(DATASHEET!G103=0,"",DATASHEET!G103)</f>
        <v>37.338000000000001</v>
      </c>
      <c r="I102" s="6">
        <f>IF(DATASHEET!H103=0,"",DATASHEET!H103)</f>
        <v>5.3339999999999996</v>
      </c>
      <c r="J102" s="9">
        <f>IF(DATASHEET!I103=0,"",DATASHEET!I103)</f>
        <v>42117</v>
      </c>
      <c r="K102" s="6" t="str">
        <f>IF(DATASHEET!J103=0,"",DATASHEET!J103)</f>
        <v/>
      </c>
      <c r="L102" s="6" t="str">
        <f>IF(DATASHEET!K103=0,"",DATASHEET!K103)</f>
        <v/>
      </c>
      <c r="M102" s="6" t="str">
        <f>IF(DATASHEET!L103=0,"",DATASHEET!L103)</f>
        <v/>
      </c>
      <c r="N102" s="10">
        <f t="shared" si="30"/>
        <v>16</v>
      </c>
      <c r="O102" s="8">
        <f t="shared" si="21"/>
        <v>37.338000000000001</v>
      </c>
      <c r="P102" s="8">
        <f t="shared" si="22"/>
        <v>0</v>
      </c>
      <c r="Q102" s="8">
        <v>1</v>
      </c>
      <c r="R102" s="8">
        <f t="shared" si="23"/>
        <v>0</v>
      </c>
      <c r="S102" s="8">
        <f t="shared" si="24"/>
        <v>0</v>
      </c>
      <c r="T102" s="9">
        <f>IF(DATASHEET!M103=0,"",DATASHEET!M103)</f>
        <v>42157</v>
      </c>
      <c r="U102" s="6" t="str">
        <f>IF(DATASHEET!N103=0,"",DATASHEET!N103)</f>
        <v/>
      </c>
      <c r="V102" s="6" t="str">
        <f>IF(DATASHEET!O103=0,"",DATASHEET!O103)</f>
        <v/>
      </c>
      <c r="W102" s="6">
        <f>IF(DATASHEET!Q103=0,"",DATASHEET!Q103)</f>
        <v>44.704000000000008</v>
      </c>
      <c r="X102" s="10">
        <f t="shared" si="25"/>
        <v>56</v>
      </c>
      <c r="Y102" s="8">
        <f t="shared" si="26"/>
        <v>44.704000000000008</v>
      </c>
      <c r="Z102" s="8">
        <f t="shared" si="27"/>
        <v>0</v>
      </c>
      <c r="AA102" s="8">
        <v>1</v>
      </c>
      <c r="AB102" s="8">
        <f t="shared" si="28"/>
        <v>0</v>
      </c>
      <c r="AC102" s="8">
        <f t="shared" si="29"/>
        <v>0</v>
      </c>
      <c r="AD102" s="9">
        <f>IF(DATASHEET!R103=0,"",DATASHEET!R103)</f>
        <v>42233</v>
      </c>
      <c r="AE102" s="6" t="str">
        <f>IF(DATASHEET!S103=0,"",DATASHEET!S103)</f>
        <v/>
      </c>
      <c r="AF102" s="6" t="str">
        <f>IF(DATASHEET!T103=0,"",DATASHEET!T103)</f>
        <v>Y</v>
      </c>
      <c r="AG102" s="6">
        <f>IF(DATASHEET!V103=0,"",DATASHEET!V103)</f>
        <v>51</v>
      </c>
      <c r="AH102" s="67">
        <f t="shared" si="31"/>
        <v>132</v>
      </c>
      <c r="AI102" s="67">
        <f t="shared" si="32"/>
        <v>51</v>
      </c>
      <c r="AJ102" s="67">
        <f t="shared" si="33"/>
        <v>0</v>
      </c>
      <c r="AK102" s="67">
        <v>1</v>
      </c>
      <c r="AL102" s="67">
        <f t="shared" si="34"/>
        <v>0</v>
      </c>
      <c r="AM102" s="67">
        <f t="shared" si="35"/>
        <v>1</v>
      </c>
      <c r="AN102" s="6" t="str">
        <f>IF(DATASHEET!X103=0,"",DATASHEET!X103)</f>
        <v/>
      </c>
      <c r="AO102" s="6" t="str">
        <f>IF(DATASHEET!Y103=0,"",DATASHEET!Y103)</f>
        <v/>
      </c>
      <c r="AP102" s="6" t="str">
        <f>IF(DATASHEET!Z103=0,"",DATASHEET!Z103)</f>
        <v/>
      </c>
      <c r="AQ102" s="6" t="str">
        <f>IF(DATASHEET!AA103=0,"",DATASHEET!AA103)</f>
        <v/>
      </c>
      <c r="AR102" s="6" t="str">
        <f>IF(DATASHEET!AB103=0,"",DATASHEET!AB103)</f>
        <v/>
      </c>
      <c r="AS102" s="6" t="str">
        <f>IF(DATASHEET!AC103=0,"",DATASHEET!AC103)</f>
        <v/>
      </c>
      <c r="AT102" s="6" t="str">
        <f>IF(DATASHEET!AD103=0,"",DATASHEET!AD103)</f>
        <v/>
      </c>
      <c r="AU102" s="6" t="str">
        <f>IF(DATASHEET!AE103=0,"",DATASHEET!AE103)</f>
        <v/>
      </c>
    </row>
    <row r="103" spans="1:47" ht="15" customHeight="1">
      <c r="A103" s="6" t="str">
        <f>IF(DATASHEET!A104=0,"",DATASHEET!A104)</f>
        <v>HUMANN RESOURCES 2010</v>
      </c>
      <c r="B103" s="6" t="str">
        <f>IF(DATASHEET!B104=0,"",DATASHEET!B104)</f>
        <v>E</v>
      </c>
      <c r="C103" s="6" t="str">
        <f>IF(DATASHEET!C104=0,"",DATASHEET!C104)</f>
        <v>WRC CTRL</v>
      </c>
      <c r="D103" s="8" t="str">
        <f t="shared" si="20"/>
        <v>WRC CTRL</v>
      </c>
      <c r="E103" s="6">
        <f>IF(DATASHEET!D104=0,"",DATASHEET!D104)</f>
        <v>1</v>
      </c>
      <c r="F103" s="6" t="str">
        <f>IF(DATASHEET!E104=0,"",DATASHEET!E104)</f>
        <v>WRC</v>
      </c>
      <c r="G103" s="9">
        <f>IF(DATASHEET!F104=0,"",DATASHEET!F104)</f>
        <v>42101</v>
      </c>
      <c r="H103" s="6">
        <f>IF(DATASHEET!G104=0,"",DATASHEET!G104)</f>
        <v>31.496000000000002</v>
      </c>
      <c r="I103" s="6">
        <f>IF(DATASHEET!H104=0,"",DATASHEET!H104)</f>
        <v>5.08</v>
      </c>
      <c r="J103" s="9">
        <f>IF(DATASHEET!I104=0,"",DATASHEET!I104)</f>
        <v>42117</v>
      </c>
      <c r="K103" s="6" t="str">
        <f>IF(DATASHEET!J104=0,"",DATASHEET!J104)</f>
        <v/>
      </c>
      <c r="L103" s="6" t="str">
        <f>IF(DATASHEET!K104=0,"",DATASHEET!K104)</f>
        <v/>
      </c>
      <c r="M103" s="6" t="str">
        <f>IF(DATASHEET!L104=0,"",DATASHEET!L104)</f>
        <v/>
      </c>
      <c r="N103" s="10">
        <f t="shared" si="30"/>
        <v>16</v>
      </c>
      <c r="O103" s="8">
        <f t="shared" si="21"/>
        <v>31.496000000000002</v>
      </c>
      <c r="P103" s="8">
        <f t="shared" si="22"/>
        <v>0</v>
      </c>
      <c r="Q103" s="8">
        <v>1</v>
      </c>
      <c r="R103" s="8">
        <f t="shared" si="23"/>
        <v>0</v>
      </c>
      <c r="S103" s="8">
        <f t="shared" si="24"/>
        <v>0</v>
      </c>
      <c r="T103" s="9">
        <f>IF(DATASHEET!M104=0,"",DATASHEET!M104)</f>
        <v>42157</v>
      </c>
      <c r="U103" s="6" t="str">
        <f>IF(DATASHEET!N104=0,"",DATASHEET!N104)</f>
        <v/>
      </c>
      <c r="V103" s="6" t="str">
        <f>IF(DATASHEET!O104=0,"",DATASHEET!O104)</f>
        <v/>
      </c>
      <c r="W103" s="6">
        <f>IF(DATASHEET!Q104=0,"",DATASHEET!Q104)</f>
        <v>35.56</v>
      </c>
      <c r="X103" s="10">
        <f t="shared" si="25"/>
        <v>56</v>
      </c>
      <c r="Y103" s="8">
        <f t="shared" si="26"/>
        <v>35.56</v>
      </c>
      <c r="Z103" s="8">
        <f t="shared" si="27"/>
        <v>0</v>
      </c>
      <c r="AA103" s="8">
        <v>1</v>
      </c>
      <c r="AB103" s="8">
        <f t="shared" si="28"/>
        <v>0</v>
      </c>
      <c r="AC103" s="8">
        <f t="shared" si="29"/>
        <v>0</v>
      </c>
      <c r="AD103" s="9">
        <f>IF(DATASHEET!R104=0,"",DATASHEET!R104)</f>
        <v>42233</v>
      </c>
      <c r="AE103" s="6" t="str">
        <f>IF(DATASHEET!S104=0,"",DATASHEET!S104)</f>
        <v/>
      </c>
      <c r="AF103" s="6" t="str">
        <f>IF(DATASHEET!T104=0,"",DATASHEET!T104)</f>
        <v/>
      </c>
      <c r="AG103" s="6">
        <f>IF(DATASHEET!V104=0,"",DATASHEET!V104)</f>
        <v>40</v>
      </c>
      <c r="AH103" s="67">
        <f t="shared" si="31"/>
        <v>132</v>
      </c>
      <c r="AI103" s="67">
        <f t="shared" si="32"/>
        <v>40</v>
      </c>
      <c r="AJ103" s="67">
        <f t="shared" si="33"/>
        <v>0</v>
      </c>
      <c r="AK103" s="67">
        <v>1</v>
      </c>
      <c r="AL103" s="67">
        <f t="shared" si="34"/>
        <v>0</v>
      </c>
      <c r="AM103" s="67">
        <f t="shared" si="35"/>
        <v>0</v>
      </c>
      <c r="AN103" s="6" t="str">
        <f>IF(DATASHEET!X104=0,"",DATASHEET!X104)</f>
        <v/>
      </c>
      <c r="AO103" s="6" t="str">
        <f>IF(DATASHEET!Y104=0,"",DATASHEET!Y104)</f>
        <v/>
      </c>
      <c r="AP103" s="6" t="str">
        <f>IF(DATASHEET!Z104=0,"",DATASHEET!Z104)</f>
        <v/>
      </c>
      <c r="AQ103" s="6" t="str">
        <f>IF(DATASHEET!AA104=0,"",DATASHEET!AA104)</f>
        <v/>
      </c>
      <c r="AR103" s="6" t="str">
        <f>IF(DATASHEET!AB104=0,"",DATASHEET!AB104)</f>
        <v/>
      </c>
      <c r="AS103" s="6" t="str">
        <f>IF(DATASHEET!AC104=0,"",DATASHEET!AC104)</f>
        <v/>
      </c>
      <c r="AT103" s="6" t="str">
        <f>IF(DATASHEET!AD104=0,"",DATASHEET!AD104)</f>
        <v/>
      </c>
      <c r="AU103" s="6" t="str">
        <f>IF(DATASHEET!AE104=0,"",DATASHEET!AE104)</f>
        <v/>
      </c>
    </row>
    <row r="104" spans="1:47" ht="15" customHeight="1">
      <c r="A104" s="6" t="str">
        <f>IF(DATASHEET!A105=0,"",DATASHEET!A105)</f>
        <v>HUMANN RESOURCES 2010</v>
      </c>
      <c r="B104" s="6" t="str">
        <f>IF(DATASHEET!B105=0,"",DATASHEET!B105)</f>
        <v>E</v>
      </c>
      <c r="C104" s="6" t="str">
        <f>IF(DATASHEET!C105=0,"",DATASHEET!C105)</f>
        <v>WRC CTRL</v>
      </c>
      <c r="D104" s="8" t="str">
        <f t="shared" si="20"/>
        <v>WRC CTRL</v>
      </c>
      <c r="E104" s="6">
        <f>IF(DATASHEET!D105=0,"",DATASHEET!D105)</f>
        <v>2</v>
      </c>
      <c r="F104" s="6" t="str">
        <f>IF(DATASHEET!E105=0,"",DATASHEET!E105)</f>
        <v>WRC</v>
      </c>
      <c r="G104" s="9">
        <f>IF(DATASHEET!F105=0,"",DATASHEET!F105)</f>
        <v>42101</v>
      </c>
      <c r="H104" s="6">
        <f>IF(DATASHEET!G105=0,"",DATASHEET!G105)</f>
        <v>23.876000000000001</v>
      </c>
      <c r="I104" s="6">
        <f>IF(DATASHEET!H105=0,"",DATASHEET!H105)</f>
        <v>2.54</v>
      </c>
      <c r="J104" s="9">
        <f>IF(DATASHEET!I105=0,"",DATASHEET!I105)</f>
        <v>42117</v>
      </c>
      <c r="K104" s="6" t="str">
        <f>IF(DATASHEET!J105=0,"",DATASHEET!J105)</f>
        <v/>
      </c>
      <c r="L104" s="6" t="str">
        <f>IF(DATASHEET!K105=0,"",DATASHEET!K105)</f>
        <v/>
      </c>
      <c r="M104" s="6" t="str">
        <f>IF(DATASHEET!L105=0,"",DATASHEET!L105)</f>
        <v/>
      </c>
      <c r="N104" s="10">
        <f t="shared" si="30"/>
        <v>16</v>
      </c>
      <c r="O104" s="8">
        <f t="shared" si="21"/>
        <v>23.876000000000001</v>
      </c>
      <c r="P104" s="8">
        <f t="shared" si="22"/>
        <v>0</v>
      </c>
      <c r="Q104" s="8">
        <v>1</v>
      </c>
      <c r="R104" s="8">
        <f t="shared" si="23"/>
        <v>0</v>
      </c>
      <c r="S104" s="8">
        <f t="shared" si="24"/>
        <v>0</v>
      </c>
      <c r="T104" s="9">
        <f>IF(DATASHEET!M105=0,"",DATASHEET!M105)</f>
        <v>42157</v>
      </c>
      <c r="U104" s="6" t="str">
        <f>IF(DATASHEET!N105=0,"",DATASHEET!N105)</f>
        <v/>
      </c>
      <c r="V104" s="6" t="str">
        <f>IF(DATASHEET!O105=0,"",DATASHEET!O105)</f>
        <v/>
      </c>
      <c r="W104" s="6">
        <f>IF(DATASHEET!Q105=0,"",DATASHEET!Q105)</f>
        <v>44.45</v>
      </c>
      <c r="X104" s="10">
        <f t="shared" si="25"/>
        <v>56</v>
      </c>
      <c r="Y104" s="8">
        <f t="shared" si="26"/>
        <v>44.45</v>
      </c>
      <c r="Z104" s="8">
        <f t="shared" si="27"/>
        <v>0</v>
      </c>
      <c r="AA104" s="8">
        <v>1</v>
      </c>
      <c r="AB104" s="8">
        <f t="shared" si="28"/>
        <v>0</v>
      </c>
      <c r="AC104" s="8">
        <f t="shared" si="29"/>
        <v>0</v>
      </c>
      <c r="AD104" s="9">
        <f>IF(DATASHEET!R105=0,"",DATASHEET!R105)</f>
        <v>42233</v>
      </c>
      <c r="AE104" s="6" t="str">
        <f>IF(DATASHEET!S105=0,"",DATASHEET!S105)</f>
        <v/>
      </c>
      <c r="AF104" s="6" t="str">
        <f>IF(DATASHEET!T105=0,"",DATASHEET!T105)</f>
        <v/>
      </c>
      <c r="AG104" s="6">
        <f>IF(DATASHEET!V105=0,"",DATASHEET!V105)</f>
        <v>53</v>
      </c>
      <c r="AH104" s="67">
        <f t="shared" si="31"/>
        <v>132</v>
      </c>
      <c r="AI104" s="67">
        <f t="shared" si="32"/>
        <v>53</v>
      </c>
      <c r="AJ104" s="67">
        <f t="shared" si="33"/>
        <v>0</v>
      </c>
      <c r="AK104" s="67">
        <v>1</v>
      </c>
      <c r="AL104" s="67">
        <f t="shared" si="34"/>
        <v>0</v>
      </c>
      <c r="AM104" s="67">
        <f t="shared" si="35"/>
        <v>0</v>
      </c>
      <c r="AN104" s="6" t="str">
        <f>IF(DATASHEET!X105=0,"",DATASHEET!X105)</f>
        <v/>
      </c>
      <c r="AO104" s="6" t="str">
        <f>IF(DATASHEET!Y105=0,"",DATASHEET!Y105)</f>
        <v/>
      </c>
      <c r="AP104" s="6" t="str">
        <f>IF(DATASHEET!Z105=0,"",DATASHEET!Z105)</f>
        <v/>
      </c>
      <c r="AQ104" s="6" t="str">
        <f>IF(DATASHEET!AA105=0,"",DATASHEET!AA105)</f>
        <v/>
      </c>
      <c r="AR104" s="6" t="str">
        <f>IF(DATASHEET!AB105=0,"",DATASHEET!AB105)</f>
        <v/>
      </c>
      <c r="AS104" s="6" t="str">
        <f>IF(DATASHEET!AC105=0,"",DATASHEET!AC105)</f>
        <v/>
      </c>
      <c r="AT104" s="6" t="str">
        <f>IF(DATASHEET!AD105=0,"",DATASHEET!AD105)</f>
        <v/>
      </c>
      <c r="AU104" s="6" t="str">
        <f>IF(DATASHEET!AE105=0,"",DATASHEET!AE105)</f>
        <v/>
      </c>
    </row>
    <row r="105" spans="1:47" ht="15" customHeight="1">
      <c r="A105" s="6" t="str">
        <f>IF(DATASHEET!A106=0,"",DATASHEET!A106)</f>
        <v>HUMANN RESOURCES 2010</v>
      </c>
      <c r="B105" s="6" t="str">
        <f>IF(DATASHEET!B106=0,"",DATASHEET!B106)</f>
        <v>E</v>
      </c>
      <c r="C105" s="6" t="str">
        <f>IF(DATASHEET!C106=0,"",DATASHEET!C106)</f>
        <v>WRC CTRL</v>
      </c>
      <c r="D105" s="8" t="str">
        <f t="shared" si="20"/>
        <v>WRC CTRL</v>
      </c>
      <c r="E105" s="6">
        <f>IF(DATASHEET!D106=0,"",DATASHEET!D106)</f>
        <v>3</v>
      </c>
      <c r="F105" s="6" t="str">
        <f>IF(DATASHEET!E106=0,"",DATASHEET!E106)</f>
        <v>WRC</v>
      </c>
      <c r="G105" s="9">
        <f>IF(DATASHEET!F106=0,"",DATASHEET!F106)</f>
        <v>42101</v>
      </c>
      <c r="H105" s="6">
        <f>IF(DATASHEET!G106=0,"",DATASHEET!G106)</f>
        <v>20.32</v>
      </c>
      <c r="I105" s="6">
        <f>IF(DATASHEET!H106=0,"",DATASHEET!H106)</f>
        <v>2.54</v>
      </c>
      <c r="J105" s="9">
        <f>IF(DATASHEET!I106=0,"",DATASHEET!I106)</f>
        <v>42117</v>
      </c>
      <c r="K105" s="6" t="str">
        <f>IF(DATASHEET!J106=0,"",DATASHEET!J106)</f>
        <v/>
      </c>
      <c r="L105" s="6" t="str">
        <f>IF(DATASHEET!K106=0,"",DATASHEET!K106)</f>
        <v/>
      </c>
      <c r="M105" s="6" t="str">
        <f>IF(DATASHEET!L106=0,"",DATASHEET!L106)</f>
        <v/>
      </c>
      <c r="N105" s="10">
        <f t="shared" si="30"/>
        <v>16</v>
      </c>
      <c r="O105" s="8">
        <f t="shared" si="21"/>
        <v>20.32</v>
      </c>
      <c r="P105" s="8">
        <f t="shared" si="22"/>
        <v>0</v>
      </c>
      <c r="Q105" s="8">
        <v>1</v>
      </c>
      <c r="R105" s="8">
        <f t="shared" si="23"/>
        <v>0</v>
      </c>
      <c r="S105" s="8">
        <f t="shared" si="24"/>
        <v>0</v>
      </c>
      <c r="T105" s="9">
        <f>IF(DATASHEET!M106=0,"",DATASHEET!M106)</f>
        <v>42157</v>
      </c>
      <c r="U105" s="6" t="str">
        <f>IF(DATASHEET!N106=0,"",DATASHEET!N106)</f>
        <v/>
      </c>
      <c r="V105" s="6" t="str">
        <f>IF(DATASHEET!O106=0,"",DATASHEET!O106)</f>
        <v/>
      </c>
      <c r="W105" s="6">
        <f>IF(DATASHEET!Q106=0,"",DATASHEET!Q106)</f>
        <v>29.463999999999999</v>
      </c>
      <c r="X105" s="10">
        <f t="shared" si="25"/>
        <v>56</v>
      </c>
      <c r="Y105" s="8">
        <f t="shared" si="26"/>
        <v>29.463999999999999</v>
      </c>
      <c r="Z105" s="8">
        <f t="shared" si="27"/>
        <v>0</v>
      </c>
      <c r="AA105" s="8">
        <v>1</v>
      </c>
      <c r="AB105" s="8">
        <f t="shared" si="28"/>
        <v>0</v>
      </c>
      <c r="AC105" s="8">
        <f t="shared" si="29"/>
        <v>0</v>
      </c>
      <c r="AD105" s="9">
        <f>IF(DATASHEET!R106=0,"",DATASHEET!R106)</f>
        <v>42233</v>
      </c>
      <c r="AE105" s="6" t="str">
        <f>IF(DATASHEET!S106=0,"",DATASHEET!S106)</f>
        <v/>
      </c>
      <c r="AF105" s="6" t="str">
        <f>IF(DATASHEET!T106=0,"",DATASHEET!T106)</f>
        <v/>
      </c>
      <c r="AG105" s="6">
        <f>IF(DATASHEET!V106=0,"",DATASHEET!V106)</f>
        <v>36</v>
      </c>
      <c r="AH105" s="67">
        <f t="shared" si="31"/>
        <v>132</v>
      </c>
      <c r="AI105" s="67">
        <f t="shared" si="32"/>
        <v>36</v>
      </c>
      <c r="AJ105" s="67">
        <f t="shared" si="33"/>
        <v>0</v>
      </c>
      <c r="AK105" s="67">
        <v>1</v>
      </c>
      <c r="AL105" s="67">
        <f t="shared" si="34"/>
        <v>0</v>
      </c>
      <c r="AM105" s="67">
        <f t="shared" si="35"/>
        <v>0</v>
      </c>
      <c r="AN105" s="6" t="str">
        <f>IF(DATASHEET!X106=0,"",DATASHEET!X106)</f>
        <v/>
      </c>
      <c r="AO105" s="6" t="str">
        <f>IF(DATASHEET!Y106=0,"",DATASHEET!Y106)</f>
        <v/>
      </c>
      <c r="AP105" s="6" t="str">
        <f>IF(DATASHEET!Z106=0,"",DATASHEET!Z106)</f>
        <v/>
      </c>
      <c r="AQ105" s="6" t="str">
        <f>IF(DATASHEET!AA106=0,"",DATASHEET!AA106)</f>
        <v/>
      </c>
      <c r="AR105" s="6" t="str">
        <f>IF(DATASHEET!AB106=0,"",DATASHEET!AB106)</f>
        <v/>
      </c>
      <c r="AS105" s="6" t="str">
        <f>IF(DATASHEET!AC106=0,"",DATASHEET!AC106)</f>
        <v/>
      </c>
      <c r="AT105" s="6" t="str">
        <f>IF(DATASHEET!AD106=0,"",DATASHEET!AD106)</f>
        <v/>
      </c>
      <c r="AU105" s="6" t="str">
        <f>IF(DATASHEET!AE106=0,"",DATASHEET!AE106)</f>
        <v/>
      </c>
    </row>
    <row r="106" spans="1:47" ht="15" customHeight="1">
      <c r="A106" s="6" t="str">
        <f>IF(DATASHEET!A107=0,"",DATASHEET!A107)</f>
        <v>HUMANN RESOURCES 2010</v>
      </c>
      <c r="B106" s="6" t="str">
        <f>IF(DATASHEET!B107=0,"",DATASHEET!B107)</f>
        <v>E</v>
      </c>
      <c r="C106" s="6" t="str">
        <f>IF(DATASHEET!C107=0,"",DATASHEET!C107)</f>
        <v>WRC CTRL</v>
      </c>
      <c r="D106" s="8" t="str">
        <f t="shared" si="20"/>
        <v>WRC CTRL</v>
      </c>
      <c r="E106" s="6">
        <f>IF(DATASHEET!D107=0,"",DATASHEET!D107)</f>
        <v>4</v>
      </c>
      <c r="F106" s="6" t="str">
        <f>IF(DATASHEET!E107=0,"",DATASHEET!E107)</f>
        <v>WRC</v>
      </c>
      <c r="G106" s="9">
        <f>IF(DATASHEET!F107=0,"",DATASHEET!F107)</f>
        <v>42101</v>
      </c>
      <c r="H106" s="6">
        <f>IF(DATASHEET!G107=0,"",DATASHEET!G107)</f>
        <v>43.18</v>
      </c>
      <c r="I106" s="6">
        <f>IF(DATASHEET!H107=0,"",DATASHEET!H107)</f>
        <v>4.0640000000000001</v>
      </c>
      <c r="J106" s="9">
        <f>IF(DATASHEET!I107=0,"",DATASHEET!I107)</f>
        <v>42117</v>
      </c>
      <c r="K106" s="6" t="str">
        <f>IF(DATASHEET!J107=0,"",DATASHEET!J107)</f>
        <v/>
      </c>
      <c r="L106" s="6" t="str">
        <f>IF(DATASHEET!K107=0,"",DATASHEET!K107)</f>
        <v/>
      </c>
      <c r="M106" s="6" t="str">
        <f>IF(DATASHEET!L107=0,"",DATASHEET!L107)</f>
        <v/>
      </c>
      <c r="N106" s="10">
        <f t="shared" si="30"/>
        <v>16</v>
      </c>
      <c r="O106" s="8">
        <f t="shared" si="21"/>
        <v>43.18</v>
      </c>
      <c r="P106" s="8">
        <f t="shared" si="22"/>
        <v>0</v>
      </c>
      <c r="Q106" s="8">
        <v>1</v>
      </c>
      <c r="R106" s="8">
        <f t="shared" si="23"/>
        <v>0</v>
      </c>
      <c r="S106" s="8">
        <f t="shared" si="24"/>
        <v>0</v>
      </c>
      <c r="T106" s="9">
        <f>IF(DATASHEET!M107=0,"",DATASHEET!M107)</f>
        <v>42157</v>
      </c>
      <c r="U106" s="6" t="str">
        <f>IF(DATASHEET!N107=0,"",DATASHEET!N107)</f>
        <v/>
      </c>
      <c r="V106" s="6" t="str">
        <f>IF(DATASHEET!O107=0,"",DATASHEET!O107)</f>
        <v/>
      </c>
      <c r="W106" s="6">
        <f>IF(DATASHEET!Q107=0,"",DATASHEET!Q107)</f>
        <v>25.4</v>
      </c>
      <c r="X106" s="10">
        <f t="shared" si="25"/>
        <v>56</v>
      </c>
      <c r="Y106" s="8">
        <f t="shared" si="26"/>
        <v>25.4</v>
      </c>
      <c r="Z106" s="8">
        <f t="shared" si="27"/>
        <v>0</v>
      </c>
      <c r="AA106" s="8">
        <v>1</v>
      </c>
      <c r="AB106" s="8">
        <f t="shared" si="28"/>
        <v>0</v>
      </c>
      <c r="AC106" s="8">
        <f t="shared" si="29"/>
        <v>0</v>
      </c>
      <c r="AD106" s="9">
        <f>IF(DATASHEET!R107=0,"",DATASHEET!R107)</f>
        <v>42233</v>
      </c>
      <c r="AE106" s="6" t="str">
        <f>IF(DATASHEET!S107=0,"",DATASHEET!S107)</f>
        <v/>
      </c>
      <c r="AF106" s="6" t="str">
        <f>IF(DATASHEET!T107=0,"",DATASHEET!T107)</f>
        <v/>
      </c>
      <c r="AG106" s="6">
        <f>IF(DATASHEET!V107=0,"",DATASHEET!V107)</f>
        <v>31</v>
      </c>
      <c r="AH106" s="67">
        <f t="shared" si="31"/>
        <v>132</v>
      </c>
      <c r="AI106" s="67">
        <f t="shared" si="32"/>
        <v>31</v>
      </c>
      <c r="AJ106" s="67">
        <f t="shared" si="33"/>
        <v>0</v>
      </c>
      <c r="AK106" s="67">
        <v>1</v>
      </c>
      <c r="AL106" s="67">
        <f t="shared" si="34"/>
        <v>0</v>
      </c>
      <c r="AM106" s="67">
        <f t="shared" si="35"/>
        <v>0</v>
      </c>
      <c r="AN106" s="6" t="str">
        <f>IF(DATASHEET!X107=0,"",DATASHEET!X107)</f>
        <v/>
      </c>
      <c r="AO106" s="6" t="str">
        <f>IF(DATASHEET!Y107=0,"",DATASHEET!Y107)</f>
        <v/>
      </c>
      <c r="AP106" s="6" t="str">
        <f>IF(DATASHEET!Z107=0,"",DATASHEET!Z107)</f>
        <v/>
      </c>
      <c r="AQ106" s="6" t="str">
        <f>IF(DATASHEET!AA107=0,"",DATASHEET!AA107)</f>
        <v/>
      </c>
      <c r="AR106" s="6" t="str">
        <f>IF(DATASHEET!AB107=0,"",DATASHEET!AB107)</f>
        <v/>
      </c>
      <c r="AS106" s="6" t="str">
        <f>IF(DATASHEET!AC107=0,"",DATASHEET!AC107)</f>
        <v/>
      </c>
      <c r="AT106" s="6" t="str">
        <f>IF(DATASHEET!AD107=0,"",DATASHEET!AD107)</f>
        <v/>
      </c>
      <c r="AU106" s="6" t="str">
        <f>IF(DATASHEET!AE107=0,"",DATASHEET!AE107)</f>
        <v/>
      </c>
    </row>
    <row r="107" spans="1:47" ht="15" customHeight="1">
      <c r="A107" s="6" t="str">
        <f>IF(DATASHEET!A108=0,"",DATASHEET!A108)</f>
        <v>HUMANN RESOURCES 2010</v>
      </c>
      <c r="B107" s="6" t="str">
        <f>IF(DATASHEET!B108=0,"",DATASHEET!B108)</f>
        <v>E</v>
      </c>
      <c r="C107" s="6" t="str">
        <f>IF(DATASHEET!C108=0,"",DATASHEET!C108)</f>
        <v>WRC CTRL</v>
      </c>
      <c r="D107" s="8" t="str">
        <f t="shared" si="20"/>
        <v>WRC CTRL</v>
      </c>
      <c r="E107" s="6">
        <f>IF(DATASHEET!D108=0,"",DATASHEET!D108)</f>
        <v>5</v>
      </c>
      <c r="F107" s="6" t="str">
        <f>IF(DATASHEET!E108=0,"",DATASHEET!E108)</f>
        <v>WRC</v>
      </c>
      <c r="G107" s="9">
        <f>IF(DATASHEET!F108=0,"",DATASHEET!F108)</f>
        <v>42101</v>
      </c>
      <c r="H107" s="6">
        <f>IF(DATASHEET!G108=0,"",DATASHEET!G108)</f>
        <v>26.416</v>
      </c>
      <c r="I107" s="6">
        <f>IF(DATASHEET!H108=0,"",DATASHEET!H108)</f>
        <v>3.302</v>
      </c>
      <c r="J107" s="9">
        <f>IF(DATASHEET!I108=0,"",DATASHEET!I108)</f>
        <v>42117</v>
      </c>
      <c r="K107" s="6" t="str">
        <f>IF(DATASHEET!J108=0,"",DATASHEET!J108)</f>
        <v/>
      </c>
      <c r="L107" s="6" t="str">
        <f>IF(DATASHEET!K108=0,"",DATASHEET!K108)</f>
        <v/>
      </c>
      <c r="M107" s="6" t="str">
        <f>IF(DATASHEET!L108=0,"",DATASHEET!L108)</f>
        <v/>
      </c>
      <c r="N107" s="10">
        <f t="shared" si="30"/>
        <v>16</v>
      </c>
      <c r="O107" s="8">
        <f t="shared" si="21"/>
        <v>26.416</v>
      </c>
      <c r="P107" s="8">
        <f t="shared" si="22"/>
        <v>0</v>
      </c>
      <c r="Q107" s="8">
        <v>1</v>
      </c>
      <c r="R107" s="8">
        <f t="shared" si="23"/>
        <v>0</v>
      </c>
      <c r="S107" s="8">
        <f t="shared" si="24"/>
        <v>0</v>
      </c>
      <c r="T107" s="9">
        <f>IF(DATASHEET!M108=0,"",DATASHEET!M108)</f>
        <v>42157</v>
      </c>
      <c r="U107" s="6" t="str">
        <f>IF(DATASHEET!N108=0,"",DATASHEET!N108)</f>
        <v>Y</v>
      </c>
      <c r="V107" s="6" t="str">
        <f>IF(DATASHEET!O108=0,"",DATASHEET!O108)</f>
        <v/>
      </c>
      <c r="W107" s="6">
        <f>IF(DATASHEET!Q108=0,"",DATASHEET!Q108)</f>
        <v>36.83</v>
      </c>
      <c r="X107" s="10">
        <f t="shared" si="25"/>
        <v>56</v>
      </c>
      <c r="Y107" s="8">
        <f t="shared" si="26"/>
        <v>36.83</v>
      </c>
      <c r="Z107" s="8">
        <f t="shared" si="27"/>
        <v>0</v>
      </c>
      <c r="AA107" s="8">
        <v>1</v>
      </c>
      <c r="AB107" s="8">
        <f t="shared" si="28"/>
        <v>1</v>
      </c>
      <c r="AC107" s="8">
        <f t="shared" si="29"/>
        <v>0</v>
      </c>
      <c r="AD107" s="9">
        <f>IF(DATASHEET!R108=0,"",DATASHEET!R108)</f>
        <v>42233</v>
      </c>
      <c r="AE107" s="6" t="str">
        <f>IF(DATASHEET!S108=0,"",DATASHEET!S108)</f>
        <v>Y</v>
      </c>
      <c r="AF107" s="6" t="str">
        <f>IF(DATASHEET!T108=0,"",DATASHEET!T108)</f>
        <v>Y</v>
      </c>
      <c r="AG107" s="6">
        <f>IF(DATASHEET!V108=0,"",DATASHEET!V108)</f>
        <v>30</v>
      </c>
      <c r="AH107" s="67">
        <f t="shared" si="31"/>
        <v>132</v>
      </c>
      <c r="AI107" s="67">
        <f t="shared" si="32"/>
        <v>30</v>
      </c>
      <c r="AJ107" s="67">
        <f t="shared" si="33"/>
        <v>6.8299999999999983</v>
      </c>
      <c r="AK107" s="67">
        <v>1</v>
      </c>
      <c r="AL107" s="67">
        <f t="shared" si="34"/>
        <v>1</v>
      </c>
      <c r="AM107" s="67">
        <f t="shared" si="35"/>
        <v>1</v>
      </c>
      <c r="AN107" s="6" t="str">
        <f>IF(DATASHEET!X108=0,"",DATASHEET!X108)</f>
        <v/>
      </c>
      <c r="AO107" s="6" t="str">
        <f>IF(DATASHEET!Y108=0,"",DATASHEET!Y108)</f>
        <v/>
      </c>
      <c r="AP107" s="6" t="str">
        <f>IF(DATASHEET!Z108=0,"",DATASHEET!Z108)</f>
        <v/>
      </c>
      <c r="AQ107" s="6" t="str">
        <f>IF(DATASHEET!AA108=0,"",DATASHEET!AA108)</f>
        <v/>
      </c>
      <c r="AR107" s="6" t="str">
        <f>IF(DATASHEET!AB108=0,"",DATASHEET!AB108)</f>
        <v/>
      </c>
      <c r="AS107" s="6" t="str">
        <f>IF(DATASHEET!AC108=0,"",DATASHEET!AC108)</f>
        <v/>
      </c>
      <c r="AT107" s="6" t="str">
        <f>IF(DATASHEET!AD108=0,"",DATASHEET!AD108)</f>
        <v/>
      </c>
      <c r="AU107" s="6" t="str">
        <f>IF(DATASHEET!AE108=0,"",DATASHEET!AE108)</f>
        <v/>
      </c>
    </row>
    <row r="108" spans="1:47" ht="15" customHeight="1">
      <c r="A108" s="6" t="str">
        <f>IF(DATASHEET!A109=0,"",DATASHEET!A109)</f>
        <v>HUMANN RESOURCES 2010</v>
      </c>
      <c r="B108" s="6" t="str">
        <f>IF(DATASHEET!B109=0,"",DATASHEET!B109)</f>
        <v>E</v>
      </c>
      <c r="C108" s="6" t="str">
        <f>IF(DATASHEET!C109=0,"",DATASHEET!C109)</f>
        <v>WRC CTRL</v>
      </c>
      <c r="D108" s="8" t="str">
        <f t="shared" si="20"/>
        <v>WRC CTRL</v>
      </c>
      <c r="E108" s="6">
        <f>IF(DATASHEET!D109=0,"",DATASHEET!D109)</f>
        <v>6</v>
      </c>
      <c r="F108" s="6" t="str">
        <f>IF(DATASHEET!E109=0,"",DATASHEET!E109)</f>
        <v>WRC</v>
      </c>
      <c r="G108" s="9">
        <f>IF(DATASHEET!F109=0,"",DATASHEET!F109)</f>
        <v>42101</v>
      </c>
      <c r="H108" s="6">
        <f>IF(DATASHEET!G109=0,"",DATASHEET!G109)</f>
        <v>26.416</v>
      </c>
      <c r="I108" s="6">
        <f>IF(DATASHEET!H109=0,"",DATASHEET!H109)</f>
        <v>3.8099999999999996</v>
      </c>
      <c r="J108" s="9">
        <f>IF(DATASHEET!I109=0,"",DATASHEET!I109)</f>
        <v>42117</v>
      </c>
      <c r="K108" s="6" t="str">
        <f>IF(DATASHEET!J109=0,"",DATASHEET!J109)</f>
        <v/>
      </c>
      <c r="L108" s="6" t="str">
        <f>IF(DATASHEET!K109=0,"",DATASHEET!K109)</f>
        <v/>
      </c>
      <c r="M108" s="6" t="str">
        <f>IF(DATASHEET!L109=0,"",DATASHEET!L109)</f>
        <v/>
      </c>
      <c r="N108" s="10">
        <f t="shared" si="30"/>
        <v>16</v>
      </c>
      <c r="O108" s="8">
        <f t="shared" si="21"/>
        <v>26.416</v>
      </c>
      <c r="P108" s="8">
        <f t="shared" si="22"/>
        <v>0</v>
      </c>
      <c r="Q108" s="8">
        <v>1</v>
      </c>
      <c r="R108" s="8">
        <f t="shared" si="23"/>
        <v>0</v>
      </c>
      <c r="S108" s="8">
        <f t="shared" si="24"/>
        <v>0</v>
      </c>
      <c r="T108" s="9">
        <f>IF(DATASHEET!M109=0,"",DATASHEET!M109)</f>
        <v>42157</v>
      </c>
      <c r="U108" s="6" t="str">
        <f>IF(DATASHEET!N109=0,"",DATASHEET!N109)</f>
        <v>Y</v>
      </c>
      <c r="V108" s="6" t="str">
        <f>IF(DATASHEET!O109=0,"",DATASHEET!O109)</f>
        <v/>
      </c>
      <c r="W108" s="6">
        <f>IF(DATASHEET!Q109=0,"",DATASHEET!Q109)</f>
        <v>25.654</v>
      </c>
      <c r="X108" s="10">
        <f t="shared" si="25"/>
        <v>56</v>
      </c>
      <c r="Y108" s="8">
        <f t="shared" si="26"/>
        <v>25.654</v>
      </c>
      <c r="Z108" s="8">
        <f t="shared" si="27"/>
        <v>0.76200000000000045</v>
      </c>
      <c r="AA108" s="8">
        <v>1</v>
      </c>
      <c r="AB108" s="8">
        <f t="shared" si="28"/>
        <v>1</v>
      </c>
      <c r="AC108" s="8">
        <f t="shared" si="29"/>
        <v>0</v>
      </c>
      <c r="AD108" s="9">
        <f>IF(DATASHEET!R109=0,"",DATASHEET!R109)</f>
        <v>42233</v>
      </c>
      <c r="AE108" s="6" t="str">
        <f>IF(DATASHEET!S109=0,"",DATASHEET!S109)</f>
        <v>Y</v>
      </c>
      <c r="AF108" s="6" t="str">
        <f>IF(DATASHEET!T109=0,"",DATASHEET!T109)</f>
        <v>Y</v>
      </c>
      <c r="AG108" s="6">
        <f>IF(DATASHEET!V109=0,"",DATASHEET!V109)</f>
        <v>26</v>
      </c>
      <c r="AH108" s="67">
        <f t="shared" si="31"/>
        <v>132</v>
      </c>
      <c r="AI108" s="67">
        <f t="shared" si="32"/>
        <v>26</v>
      </c>
      <c r="AJ108" s="67">
        <f t="shared" si="33"/>
        <v>0</v>
      </c>
      <c r="AK108" s="67">
        <v>1</v>
      </c>
      <c r="AL108" s="67">
        <f t="shared" si="34"/>
        <v>1</v>
      </c>
      <c r="AM108" s="67">
        <f t="shared" si="35"/>
        <v>1</v>
      </c>
      <c r="AN108" s="6" t="str">
        <f>IF(DATASHEET!X109=0,"",DATASHEET!X109)</f>
        <v/>
      </c>
      <c r="AO108" s="6" t="str">
        <f>IF(DATASHEET!Y109=0,"",DATASHEET!Y109)</f>
        <v/>
      </c>
      <c r="AP108" s="6" t="str">
        <f>IF(DATASHEET!Z109=0,"",DATASHEET!Z109)</f>
        <v/>
      </c>
      <c r="AQ108" s="6" t="str">
        <f>IF(DATASHEET!AA109=0,"",DATASHEET!AA109)</f>
        <v/>
      </c>
      <c r="AR108" s="6" t="str">
        <f>IF(DATASHEET!AB109=0,"",DATASHEET!AB109)</f>
        <v/>
      </c>
      <c r="AS108" s="6" t="str">
        <f>IF(DATASHEET!AC109=0,"",DATASHEET!AC109)</f>
        <v/>
      </c>
      <c r="AT108" s="6" t="str">
        <f>IF(DATASHEET!AD109=0,"",DATASHEET!AD109)</f>
        <v/>
      </c>
      <c r="AU108" s="6" t="str">
        <f>IF(DATASHEET!AE109=0,"",DATASHEET!AE109)</f>
        <v/>
      </c>
    </row>
    <row r="109" spans="1:47" ht="15" customHeight="1">
      <c r="A109" s="6" t="str">
        <f>IF(DATASHEET!A110=0,"",DATASHEET!A110)</f>
        <v>HUMANN RESOURCES 2010</v>
      </c>
      <c r="B109" s="6" t="str">
        <f>IF(DATASHEET!B110=0,"",DATASHEET!B110)</f>
        <v>E</v>
      </c>
      <c r="C109" s="6" t="str">
        <f>IF(DATASHEET!C110=0,"",DATASHEET!C110)</f>
        <v>WRC CTRL</v>
      </c>
      <c r="D109" s="8" t="str">
        <f t="shared" si="20"/>
        <v>WRC CTRL</v>
      </c>
      <c r="E109" s="6">
        <f>IF(DATASHEET!D110=0,"",DATASHEET!D110)</f>
        <v>7</v>
      </c>
      <c r="F109" s="6" t="str">
        <f>IF(DATASHEET!E110=0,"",DATASHEET!E110)</f>
        <v>WRC</v>
      </c>
      <c r="G109" s="9">
        <f>IF(DATASHEET!F110=0,"",DATASHEET!F110)</f>
        <v>42101</v>
      </c>
      <c r="H109" s="6">
        <f>IF(DATASHEET!G110=0,"",DATASHEET!G110)</f>
        <v>22.097999999999999</v>
      </c>
      <c r="I109" s="6">
        <f>IF(DATASHEET!H110=0,"",DATASHEET!H110)</f>
        <v>2.8447999999999998</v>
      </c>
      <c r="J109" s="9">
        <f>IF(DATASHEET!I110=0,"",DATASHEET!I110)</f>
        <v>42117</v>
      </c>
      <c r="K109" s="6" t="str">
        <f>IF(DATASHEET!J110=0,"",DATASHEET!J110)</f>
        <v>Y</v>
      </c>
      <c r="L109" s="6" t="str">
        <f>IF(DATASHEET!K110=0,"",DATASHEET!K110)</f>
        <v/>
      </c>
      <c r="M109" s="6">
        <f>IF(DATASHEET!L110=0,"",DATASHEET!L110)</f>
        <v>21.59</v>
      </c>
      <c r="N109" s="10">
        <f t="shared" si="30"/>
        <v>16</v>
      </c>
      <c r="O109" s="8">
        <f t="shared" si="21"/>
        <v>21.59</v>
      </c>
      <c r="P109" s="8">
        <f t="shared" si="22"/>
        <v>0.50799999999999912</v>
      </c>
      <c r="Q109" s="8">
        <v>1</v>
      </c>
      <c r="R109" s="8">
        <f t="shared" si="23"/>
        <v>1</v>
      </c>
      <c r="S109" s="8">
        <f t="shared" si="24"/>
        <v>0</v>
      </c>
      <c r="T109" s="9">
        <f>IF(DATASHEET!M110=0,"",DATASHEET!M110)</f>
        <v>42157</v>
      </c>
      <c r="U109" s="6" t="str">
        <f>IF(DATASHEET!N110=0,"",DATASHEET!N110)</f>
        <v>Y</v>
      </c>
      <c r="V109" s="6" t="str">
        <f>IF(DATASHEET!O110=0,"",DATASHEET!O110)</f>
        <v/>
      </c>
      <c r="W109" s="6">
        <f>IF(DATASHEET!Q110=0,"",DATASHEET!Q110)</f>
        <v>23.876000000000001</v>
      </c>
      <c r="X109" s="10">
        <f t="shared" si="25"/>
        <v>56</v>
      </c>
      <c r="Y109" s="8">
        <f t="shared" si="26"/>
        <v>23.876000000000001</v>
      </c>
      <c r="Z109" s="8">
        <f t="shared" si="27"/>
        <v>0</v>
      </c>
      <c r="AA109" s="8">
        <v>1</v>
      </c>
      <c r="AB109" s="8">
        <f t="shared" si="28"/>
        <v>1</v>
      </c>
      <c r="AC109" s="8">
        <f t="shared" si="29"/>
        <v>0</v>
      </c>
      <c r="AD109" s="9">
        <f>IF(DATASHEET!R110=0,"",DATASHEET!R110)</f>
        <v>42233</v>
      </c>
      <c r="AE109" s="6" t="str">
        <f>IF(DATASHEET!S110=0,"",DATASHEET!S110)</f>
        <v>Y</v>
      </c>
      <c r="AF109" s="6" t="str">
        <f>IF(DATASHEET!T110=0,"",DATASHEET!T110)</f>
        <v/>
      </c>
      <c r="AG109" s="6">
        <f>IF(DATASHEET!V110=0,"",DATASHEET!V110)</f>
        <v>18.5</v>
      </c>
      <c r="AH109" s="67">
        <f t="shared" si="31"/>
        <v>132</v>
      </c>
      <c r="AI109" s="67">
        <f t="shared" si="32"/>
        <v>18.5</v>
      </c>
      <c r="AJ109" s="67">
        <f t="shared" si="33"/>
        <v>5.3760000000000012</v>
      </c>
      <c r="AK109" s="67">
        <v>1</v>
      </c>
      <c r="AL109" s="67">
        <f t="shared" si="34"/>
        <v>1</v>
      </c>
      <c r="AM109" s="67">
        <f t="shared" si="35"/>
        <v>0</v>
      </c>
      <c r="AN109" s="6" t="str">
        <f>IF(DATASHEET!X110=0,"",DATASHEET!X110)</f>
        <v/>
      </c>
      <c r="AO109" s="6" t="str">
        <f>IF(DATASHEET!Y110=0,"",DATASHEET!Y110)</f>
        <v/>
      </c>
      <c r="AP109" s="6" t="str">
        <f>IF(DATASHEET!Z110=0,"",DATASHEET!Z110)</f>
        <v/>
      </c>
      <c r="AQ109" s="6" t="str">
        <f>IF(DATASHEET!AA110=0,"",DATASHEET!AA110)</f>
        <v/>
      </c>
      <c r="AR109" s="6" t="str">
        <f>IF(DATASHEET!AB110=0,"",DATASHEET!AB110)</f>
        <v/>
      </c>
      <c r="AS109" s="6" t="str">
        <f>IF(DATASHEET!AC110=0,"",DATASHEET!AC110)</f>
        <v/>
      </c>
      <c r="AT109" s="6" t="str">
        <f>IF(DATASHEET!AD110=0,"",DATASHEET!AD110)</f>
        <v/>
      </c>
      <c r="AU109" s="6" t="str">
        <f>IF(DATASHEET!AE110=0,"",DATASHEET!AE110)</f>
        <v/>
      </c>
    </row>
    <row r="110" spans="1:47" ht="15" customHeight="1">
      <c r="A110" s="6" t="str">
        <f>IF(DATASHEET!A111=0,"",DATASHEET!A111)</f>
        <v>HUMANN RESOURCES 2010</v>
      </c>
      <c r="B110" s="6" t="str">
        <f>IF(DATASHEET!B111=0,"",DATASHEET!B111)</f>
        <v>E</v>
      </c>
      <c r="C110" s="6" t="str">
        <f>IF(DATASHEET!C111=0,"",DATASHEET!C111)</f>
        <v>WRC CTRL</v>
      </c>
      <c r="D110" s="8" t="str">
        <f t="shared" si="20"/>
        <v>WRC CTRL</v>
      </c>
      <c r="E110" s="6">
        <f>IF(DATASHEET!D111=0,"",DATASHEET!D111)</f>
        <v>8</v>
      </c>
      <c r="F110" s="6" t="str">
        <f>IF(DATASHEET!E111=0,"",DATASHEET!E111)</f>
        <v>WRC</v>
      </c>
      <c r="G110" s="9">
        <f>IF(DATASHEET!F111=0,"",DATASHEET!F111)</f>
        <v>42101</v>
      </c>
      <c r="H110" s="6">
        <f>IF(DATASHEET!G111=0,"",DATASHEET!G111)</f>
        <v>24.637999999999998</v>
      </c>
      <c r="I110" s="6">
        <f>IF(DATASHEET!H111=0,"",DATASHEET!H111)</f>
        <v>5.08</v>
      </c>
      <c r="J110" s="9">
        <f>IF(DATASHEET!I111=0,"",DATASHEET!I111)</f>
        <v>42117</v>
      </c>
      <c r="K110" s="6" t="str">
        <f>IF(DATASHEET!J111=0,"",DATASHEET!J111)</f>
        <v/>
      </c>
      <c r="L110" s="6" t="str">
        <f>IF(DATASHEET!K111=0,"",DATASHEET!K111)</f>
        <v/>
      </c>
      <c r="M110" s="6" t="str">
        <f>IF(DATASHEET!L111=0,"",DATASHEET!L111)</f>
        <v/>
      </c>
      <c r="N110" s="10">
        <f t="shared" si="30"/>
        <v>16</v>
      </c>
      <c r="O110" s="8">
        <f t="shared" si="21"/>
        <v>24.637999999999998</v>
      </c>
      <c r="P110" s="8">
        <f t="shared" si="22"/>
        <v>0</v>
      </c>
      <c r="Q110" s="8">
        <v>1</v>
      </c>
      <c r="R110" s="8">
        <f t="shared" si="23"/>
        <v>0</v>
      </c>
      <c r="S110" s="8">
        <f t="shared" si="24"/>
        <v>0</v>
      </c>
      <c r="T110" s="9">
        <f>IF(DATASHEET!M111=0,"",DATASHEET!M111)</f>
        <v>42157</v>
      </c>
      <c r="U110" s="6" t="str">
        <f>IF(DATASHEET!N111=0,"",DATASHEET!N111)</f>
        <v>Y</v>
      </c>
      <c r="V110" s="6" t="str">
        <f>IF(DATASHEET!O111=0,"",DATASHEET!O111)</f>
        <v/>
      </c>
      <c r="W110" s="6">
        <f>IF(DATASHEET!Q111=0,"",DATASHEET!Q111)</f>
        <v>15.748000000000001</v>
      </c>
      <c r="X110" s="10">
        <f t="shared" si="25"/>
        <v>56</v>
      </c>
      <c r="Y110" s="8">
        <f t="shared" si="26"/>
        <v>15.748000000000001</v>
      </c>
      <c r="Z110" s="8">
        <f t="shared" si="27"/>
        <v>8.889999999999997</v>
      </c>
      <c r="AA110" s="8">
        <v>1</v>
      </c>
      <c r="AB110" s="8">
        <f t="shared" si="28"/>
        <v>1</v>
      </c>
      <c r="AC110" s="8">
        <f t="shared" si="29"/>
        <v>0</v>
      </c>
      <c r="AD110" s="9">
        <f>IF(DATASHEET!R111=0,"",DATASHEET!R111)</f>
        <v>42233</v>
      </c>
      <c r="AE110" s="6" t="str">
        <f>IF(DATASHEET!S111=0,"",DATASHEET!S111)</f>
        <v>Y</v>
      </c>
      <c r="AF110" s="6" t="str">
        <f>IF(DATASHEET!T111=0,"",DATASHEET!T111)</f>
        <v>Y</v>
      </c>
      <c r="AG110" s="6">
        <f>IF(DATASHEET!V111=0,"",DATASHEET!V111)</f>
        <v>15</v>
      </c>
      <c r="AH110" s="67">
        <f t="shared" si="31"/>
        <v>132</v>
      </c>
      <c r="AI110" s="67">
        <f t="shared" si="32"/>
        <v>15</v>
      </c>
      <c r="AJ110" s="67">
        <f t="shared" si="33"/>
        <v>0.74800000000000111</v>
      </c>
      <c r="AK110" s="67">
        <v>1</v>
      </c>
      <c r="AL110" s="67">
        <f t="shared" si="34"/>
        <v>1</v>
      </c>
      <c r="AM110" s="67">
        <f t="shared" si="35"/>
        <v>1</v>
      </c>
      <c r="AN110" s="6" t="str">
        <f>IF(DATASHEET!X111=0,"",DATASHEET!X111)</f>
        <v/>
      </c>
      <c r="AO110" s="6" t="str">
        <f>IF(DATASHEET!Y111=0,"",DATASHEET!Y111)</f>
        <v/>
      </c>
      <c r="AP110" s="6" t="str">
        <f>IF(DATASHEET!Z111=0,"",DATASHEET!Z111)</f>
        <v/>
      </c>
      <c r="AQ110" s="6" t="str">
        <f>IF(DATASHEET!AA111=0,"",DATASHEET!AA111)</f>
        <v/>
      </c>
      <c r="AR110" s="6" t="str">
        <f>IF(DATASHEET!AB111=0,"",DATASHEET!AB111)</f>
        <v/>
      </c>
      <c r="AS110" s="6" t="str">
        <f>IF(DATASHEET!AC111=0,"",DATASHEET!AC111)</f>
        <v/>
      </c>
      <c r="AT110" s="6" t="str">
        <f>IF(DATASHEET!AD111=0,"",DATASHEET!AD111)</f>
        <v/>
      </c>
      <c r="AU110" s="6" t="str">
        <f>IF(DATASHEET!AE111=0,"",DATASHEET!AE111)</f>
        <v/>
      </c>
    </row>
    <row r="111" spans="1:47" ht="15" customHeight="1">
      <c r="A111" s="6" t="str">
        <f>IF(DATASHEET!A112=0,"",DATASHEET!A112)</f>
        <v>HUMANN RESOURCES 2010</v>
      </c>
      <c r="B111" s="6" t="str">
        <f>IF(DATASHEET!B112=0,"",DATASHEET!B112)</f>
        <v>E</v>
      </c>
      <c r="C111" s="6" t="str">
        <f>IF(DATASHEET!C112=0,"",DATASHEET!C112)</f>
        <v>WRC CTRL</v>
      </c>
      <c r="D111" s="8" t="str">
        <f t="shared" si="20"/>
        <v>WRC CTRL</v>
      </c>
      <c r="E111" s="6">
        <f>IF(DATASHEET!D112=0,"",DATASHEET!D112)</f>
        <v>9</v>
      </c>
      <c r="F111" s="6" t="str">
        <f>IF(DATASHEET!E112=0,"",DATASHEET!E112)</f>
        <v>WRC</v>
      </c>
      <c r="G111" s="9">
        <f>IF(DATASHEET!F112=0,"",DATASHEET!F112)</f>
        <v>42101</v>
      </c>
      <c r="H111" s="6">
        <f>IF(DATASHEET!G112=0,"",DATASHEET!G112)</f>
        <v>24.637999999999998</v>
      </c>
      <c r="I111" s="6">
        <f>IF(DATASHEET!H112=0,"",DATASHEET!H112)</f>
        <v>2.794</v>
      </c>
      <c r="J111" s="9">
        <f>IF(DATASHEET!I112=0,"",DATASHEET!I112)</f>
        <v>42117</v>
      </c>
      <c r="K111" s="6" t="str">
        <f>IF(DATASHEET!J112=0,"",DATASHEET!J112)</f>
        <v/>
      </c>
      <c r="L111" s="6" t="str">
        <f>IF(DATASHEET!K112=0,"",DATASHEET!K112)</f>
        <v/>
      </c>
      <c r="M111" s="6" t="str">
        <f>IF(DATASHEET!L112=0,"",DATASHEET!L112)</f>
        <v/>
      </c>
      <c r="N111" s="10">
        <f t="shared" si="30"/>
        <v>16</v>
      </c>
      <c r="O111" s="8">
        <f t="shared" si="21"/>
        <v>24.637999999999998</v>
      </c>
      <c r="P111" s="8">
        <f t="shared" si="22"/>
        <v>0</v>
      </c>
      <c r="Q111" s="8">
        <v>1</v>
      </c>
      <c r="R111" s="8">
        <f t="shared" si="23"/>
        <v>0</v>
      </c>
      <c r="S111" s="8">
        <f t="shared" si="24"/>
        <v>0</v>
      </c>
      <c r="T111" s="9">
        <f>IF(DATASHEET!M112=0,"",DATASHEET!M112)</f>
        <v>42157</v>
      </c>
      <c r="U111" s="6" t="str">
        <f>IF(DATASHEET!N112=0,"",DATASHEET!N112)</f>
        <v/>
      </c>
      <c r="V111" s="6" t="str">
        <f>IF(DATASHEET!O112=0,"",DATASHEET!O112)</f>
        <v/>
      </c>
      <c r="W111" s="6">
        <f>IF(DATASHEET!Q112=0,"",DATASHEET!Q112)</f>
        <v>28.702000000000002</v>
      </c>
      <c r="X111" s="10">
        <f t="shared" si="25"/>
        <v>56</v>
      </c>
      <c r="Y111" s="8">
        <f t="shared" si="26"/>
        <v>28.702000000000002</v>
      </c>
      <c r="Z111" s="8">
        <f t="shared" si="27"/>
        <v>0</v>
      </c>
      <c r="AA111" s="8">
        <v>1</v>
      </c>
      <c r="AB111" s="8">
        <f t="shared" si="28"/>
        <v>0</v>
      </c>
      <c r="AC111" s="8">
        <f t="shared" si="29"/>
        <v>0</v>
      </c>
      <c r="AD111" s="9">
        <f>IF(DATASHEET!R112=0,"",DATASHEET!R112)</f>
        <v>42233</v>
      </c>
      <c r="AE111" s="6" t="str">
        <f>IF(DATASHEET!S112=0,"",DATASHEET!S112)</f>
        <v>Y</v>
      </c>
      <c r="AF111" s="6" t="str">
        <f>IF(DATASHEET!T112=0,"",DATASHEET!T112)</f>
        <v>Y</v>
      </c>
      <c r="AG111" s="6">
        <f>IF(DATASHEET!V112=0,"",DATASHEET!V112)</f>
        <v>30</v>
      </c>
      <c r="AH111" s="67">
        <f t="shared" si="31"/>
        <v>132</v>
      </c>
      <c r="AI111" s="67">
        <f t="shared" si="32"/>
        <v>30</v>
      </c>
      <c r="AJ111" s="67">
        <f t="shared" si="33"/>
        <v>0</v>
      </c>
      <c r="AK111" s="67">
        <v>1</v>
      </c>
      <c r="AL111" s="67">
        <f t="shared" si="34"/>
        <v>1</v>
      </c>
      <c r="AM111" s="67">
        <f t="shared" si="35"/>
        <v>1</v>
      </c>
      <c r="AN111" s="6" t="str">
        <f>IF(DATASHEET!X112=0,"",DATASHEET!X112)</f>
        <v/>
      </c>
      <c r="AO111" s="6" t="str">
        <f>IF(DATASHEET!Y112=0,"",DATASHEET!Y112)</f>
        <v/>
      </c>
      <c r="AP111" s="6" t="str">
        <f>IF(DATASHEET!Z112=0,"",DATASHEET!Z112)</f>
        <v/>
      </c>
      <c r="AQ111" s="6" t="str">
        <f>IF(DATASHEET!AA112=0,"",DATASHEET!AA112)</f>
        <v/>
      </c>
      <c r="AR111" s="6" t="str">
        <f>IF(DATASHEET!AB112=0,"",DATASHEET!AB112)</f>
        <v/>
      </c>
      <c r="AS111" s="6" t="str">
        <f>IF(DATASHEET!AC112=0,"",DATASHEET!AC112)</f>
        <v/>
      </c>
      <c r="AT111" s="6" t="str">
        <f>IF(DATASHEET!AD112=0,"",DATASHEET!AD112)</f>
        <v/>
      </c>
      <c r="AU111" s="6" t="str">
        <f>IF(DATASHEET!AE112=0,"",DATASHEET!AE112)</f>
        <v/>
      </c>
    </row>
    <row r="112" spans="1:47" ht="15" customHeight="1">
      <c r="A112" s="6" t="str">
        <f>IF(DATASHEET!A113=0,"",DATASHEET!A113)</f>
        <v>HUMANN RESOURCES 2010</v>
      </c>
      <c r="B112" s="6" t="str">
        <f>IF(DATASHEET!B113=0,"",DATASHEET!B113)</f>
        <v>E</v>
      </c>
      <c r="C112" s="6" t="str">
        <f>IF(DATASHEET!C113=0,"",DATASHEET!C113)</f>
        <v>WRC CTRL</v>
      </c>
      <c r="D112" s="8" t="str">
        <f t="shared" si="20"/>
        <v>WRC CTRL</v>
      </c>
      <c r="E112" s="6">
        <f>IF(DATASHEET!D113=0,"",DATASHEET!D113)</f>
        <v>10</v>
      </c>
      <c r="F112" s="6" t="str">
        <f>IF(DATASHEET!E113=0,"",DATASHEET!E113)</f>
        <v>WRC</v>
      </c>
      <c r="G112" s="9">
        <f>IF(DATASHEET!F113=0,"",DATASHEET!F113)</f>
        <v>42101</v>
      </c>
      <c r="H112" s="6">
        <f>IF(DATASHEET!G113=0,"",DATASHEET!G113)</f>
        <v>30.48</v>
      </c>
      <c r="I112" s="6">
        <f>IF(DATASHEET!H113=0,"",DATASHEET!H113)</f>
        <v>3.556</v>
      </c>
      <c r="J112" s="9">
        <f>IF(DATASHEET!I113=0,"",DATASHEET!I113)</f>
        <v>42117</v>
      </c>
      <c r="K112" s="6" t="str">
        <f>IF(DATASHEET!J113=0,"",DATASHEET!J113)</f>
        <v>Y</v>
      </c>
      <c r="L112" s="6" t="str">
        <f>IF(DATASHEET!K113=0,"",DATASHEET!K113)</f>
        <v/>
      </c>
      <c r="M112" s="6">
        <f>IF(DATASHEET!L113=0,"",DATASHEET!L113)</f>
        <v>22.352000000000004</v>
      </c>
      <c r="N112" s="10">
        <f t="shared" si="30"/>
        <v>16</v>
      </c>
      <c r="O112" s="8">
        <f t="shared" si="21"/>
        <v>22.352000000000004</v>
      </c>
      <c r="P112" s="8">
        <f t="shared" si="22"/>
        <v>8.1279999999999966</v>
      </c>
      <c r="Q112" s="8">
        <v>1</v>
      </c>
      <c r="R112" s="8">
        <f t="shared" si="23"/>
        <v>1</v>
      </c>
      <c r="S112" s="8">
        <f t="shared" si="24"/>
        <v>0</v>
      </c>
      <c r="T112" s="9">
        <f>IF(DATASHEET!M113=0,"",DATASHEET!M113)</f>
        <v>42157</v>
      </c>
      <c r="U112" s="6" t="str">
        <f>IF(DATASHEET!N113=0,"",DATASHEET!N113)</f>
        <v>Y</v>
      </c>
      <c r="V112" s="6" t="str">
        <f>IF(DATASHEET!O113=0,"",DATASHEET!O113)</f>
        <v/>
      </c>
      <c r="W112" s="6">
        <f>IF(DATASHEET!Q113=0,"",DATASHEET!Q113)</f>
        <v>26.416</v>
      </c>
      <c r="X112" s="10">
        <f t="shared" si="25"/>
        <v>56</v>
      </c>
      <c r="Y112" s="8">
        <f t="shared" si="26"/>
        <v>26.416</v>
      </c>
      <c r="Z112" s="8">
        <f t="shared" si="27"/>
        <v>4.0640000000000001</v>
      </c>
      <c r="AA112" s="8">
        <v>1</v>
      </c>
      <c r="AB112" s="8">
        <f t="shared" si="28"/>
        <v>1</v>
      </c>
      <c r="AC112" s="8">
        <f t="shared" si="29"/>
        <v>0</v>
      </c>
      <c r="AD112" s="9">
        <f>IF(DATASHEET!R113=0,"",DATASHEET!R113)</f>
        <v>42233</v>
      </c>
      <c r="AE112" s="6" t="str">
        <f>IF(DATASHEET!S113=0,"",DATASHEET!S113)</f>
        <v>Y</v>
      </c>
      <c r="AF112" s="6" t="str">
        <f>IF(DATASHEET!T113=0,"",DATASHEET!T113)</f>
        <v>Y</v>
      </c>
      <c r="AG112" s="6">
        <f>IF(DATASHEET!V113=0,"",DATASHEET!V113)</f>
        <v>30</v>
      </c>
      <c r="AH112" s="67">
        <f t="shared" si="31"/>
        <v>132</v>
      </c>
      <c r="AI112" s="67">
        <f t="shared" si="32"/>
        <v>30</v>
      </c>
      <c r="AJ112" s="67">
        <f t="shared" si="33"/>
        <v>0</v>
      </c>
      <c r="AK112" s="67">
        <v>1</v>
      </c>
      <c r="AL112" s="67">
        <f t="shared" si="34"/>
        <v>1</v>
      </c>
      <c r="AM112" s="67">
        <f t="shared" si="35"/>
        <v>1</v>
      </c>
      <c r="AN112" s="6" t="str">
        <f>IF(DATASHEET!X113=0,"",DATASHEET!X113)</f>
        <v/>
      </c>
      <c r="AO112" s="6" t="str">
        <f>IF(DATASHEET!Y113=0,"",DATASHEET!Y113)</f>
        <v/>
      </c>
      <c r="AP112" s="6" t="str">
        <f>IF(DATASHEET!Z113=0,"",DATASHEET!Z113)</f>
        <v/>
      </c>
      <c r="AQ112" s="6" t="str">
        <f>IF(DATASHEET!AA113=0,"",DATASHEET!AA113)</f>
        <v/>
      </c>
      <c r="AR112" s="6" t="str">
        <f>IF(DATASHEET!AB113=0,"",DATASHEET!AB113)</f>
        <v/>
      </c>
      <c r="AS112" s="6" t="str">
        <f>IF(DATASHEET!AC113=0,"",DATASHEET!AC113)</f>
        <v/>
      </c>
      <c r="AT112" s="6" t="str">
        <f>IF(DATASHEET!AD113=0,"",DATASHEET!AD113)</f>
        <v/>
      </c>
      <c r="AU112" s="6" t="str">
        <f>IF(DATASHEET!AE113=0,"",DATASHEET!AE113)</f>
        <v/>
      </c>
    </row>
    <row r="113" spans="1:47" ht="15" customHeight="1">
      <c r="A113" s="6" t="str">
        <f>IF(DATASHEET!A114=0,"",DATASHEET!A114)</f>
        <v>HUMANN RESOURCES 2010</v>
      </c>
      <c r="B113" s="6" t="str">
        <f>IF(DATASHEET!B114=0,"",DATASHEET!B114)</f>
        <v>E</v>
      </c>
      <c r="C113" s="6" t="str">
        <f>IF(DATASHEET!C114=0,"",DATASHEET!C114)</f>
        <v>WRC CTRL</v>
      </c>
      <c r="D113" s="8" t="str">
        <f t="shared" si="20"/>
        <v>WRC CTRL</v>
      </c>
      <c r="E113" s="6">
        <f>IF(DATASHEET!D114=0,"",DATASHEET!D114)</f>
        <v>11</v>
      </c>
      <c r="F113" s="6" t="str">
        <f>IF(DATASHEET!E114=0,"",DATASHEET!E114)</f>
        <v>WRC</v>
      </c>
      <c r="G113" s="9">
        <f>IF(DATASHEET!F114=0,"",DATASHEET!F114)</f>
        <v>42101</v>
      </c>
      <c r="H113" s="6">
        <f>IF(DATASHEET!G114=0,"",DATASHEET!G114)</f>
        <v>25.4</v>
      </c>
      <c r="I113" s="6">
        <f>IF(DATASHEET!H114=0,"",DATASHEET!H114)</f>
        <v>3.556</v>
      </c>
      <c r="J113" s="9">
        <f>IF(DATASHEET!I114=0,"",DATASHEET!I114)</f>
        <v>42117</v>
      </c>
      <c r="K113" s="6" t="str">
        <f>IF(DATASHEET!J114=0,"",DATASHEET!J114)</f>
        <v/>
      </c>
      <c r="L113" s="6" t="str">
        <f>IF(DATASHEET!K114=0,"",DATASHEET!K114)</f>
        <v/>
      </c>
      <c r="M113" s="6" t="str">
        <f>IF(DATASHEET!L114=0,"",DATASHEET!L114)</f>
        <v/>
      </c>
      <c r="N113" s="10">
        <f t="shared" si="30"/>
        <v>16</v>
      </c>
      <c r="O113" s="8">
        <f t="shared" si="21"/>
        <v>25.4</v>
      </c>
      <c r="P113" s="8">
        <f t="shared" si="22"/>
        <v>0</v>
      </c>
      <c r="Q113" s="8">
        <v>1</v>
      </c>
      <c r="R113" s="8">
        <f t="shared" si="23"/>
        <v>0</v>
      </c>
      <c r="S113" s="8">
        <f t="shared" si="24"/>
        <v>0</v>
      </c>
      <c r="T113" s="9">
        <f>IF(DATASHEET!M114=0,"",DATASHEET!M114)</f>
        <v>42157</v>
      </c>
      <c r="U113" s="6" t="str">
        <f>IF(DATASHEET!N114=0,"",DATASHEET!N114)</f>
        <v/>
      </c>
      <c r="V113" s="6" t="str">
        <f>IF(DATASHEET!O114=0,"",DATASHEET!O114)</f>
        <v/>
      </c>
      <c r="W113" s="6">
        <f>IF(DATASHEET!Q114=0,"",DATASHEET!Q114)</f>
        <v>30.48</v>
      </c>
      <c r="X113" s="10">
        <f t="shared" si="25"/>
        <v>56</v>
      </c>
      <c r="Y113" s="8">
        <f t="shared" si="26"/>
        <v>30.48</v>
      </c>
      <c r="Z113" s="8">
        <f t="shared" si="27"/>
        <v>0</v>
      </c>
      <c r="AA113" s="8">
        <v>1</v>
      </c>
      <c r="AB113" s="8">
        <f t="shared" si="28"/>
        <v>0</v>
      </c>
      <c r="AC113" s="8">
        <f t="shared" si="29"/>
        <v>0</v>
      </c>
      <c r="AD113" s="9">
        <f>IF(DATASHEET!R114=0,"",DATASHEET!R114)</f>
        <v>42233</v>
      </c>
      <c r="AE113" s="6" t="str">
        <f>IF(DATASHEET!S114=0,"",DATASHEET!S114)</f>
        <v>Y</v>
      </c>
      <c r="AF113" s="6" t="str">
        <f>IF(DATASHEET!T114=0,"",DATASHEET!T114)</f>
        <v>Y</v>
      </c>
      <c r="AG113" s="6">
        <f>IF(DATASHEET!V114=0,"",DATASHEET!V114)</f>
        <v>32.5</v>
      </c>
      <c r="AH113" s="67">
        <f t="shared" si="31"/>
        <v>132</v>
      </c>
      <c r="AI113" s="67">
        <f t="shared" si="32"/>
        <v>32.5</v>
      </c>
      <c r="AJ113" s="67">
        <f t="shared" si="33"/>
        <v>0</v>
      </c>
      <c r="AK113" s="67">
        <v>1</v>
      </c>
      <c r="AL113" s="67">
        <f t="shared" si="34"/>
        <v>1</v>
      </c>
      <c r="AM113" s="67">
        <f t="shared" si="35"/>
        <v>1</v>
      </c>
      <c r="AN113" s="6" t="str">
        <f>IF(DATASHEET!X114=0,"",DATASHEET!X114)</f>
        <v/>
      </c>
      <c r="AO113" s="6" t="str">
        <f>IF(DATASHEET!Y114=0,"",DATASHEET!Y114)</f>
        <v/>
      </c>
      <c r="AP113" s="6" t="str">
        <f>IF(DATASHEET!Z114=0,"",DATASHEET!Z114)</f>
        <v/>
      </c>
      <c r="AQ113" s="6" t="str">
        <f>IF(DATASHEET!AA114=0,"",DATASHEET!AA114)</f>
        <v/>
      </c>
      <c r="AR113" s="6" t="str">
        <f>IF(DATASHEET!AB114=0,"",DATASHEET!AB114)</f>
        <v/>
      </c>
      <c r="AS113" s="6" t="str">
        <f>IF(DATASHEET!AC114=0,"",DATASHEET!AC114)</f>
        <v/>
      </c>
      <c r="AT113" s="6" t="str">
        <f>IF(DATASHEET!AD114=0,"",DATASHEET!AD114)</f>
        <v/>
      </c>
      <c r="AU113" s="6" t="str">
        <f>IF(DATASHEET!AE114=0,"",DATASHEET!AE114)</f>
        <v/>
      </c>
    </row>
    <row r="114" spans="1:47" ht="15" customHeight="1">
      <c r="A114" s="6" t="str">
        <f>IF(DATASHEET!A115=0,"",DATASHEET!A115)</f>
        <v>HUMANN RESOURCES 2010</v>
      </c>
      <c r="B114" s="6" t="str">
        <f>IF(DATASHEET!B115=0,"",DATASHEET!B115)</f>
        <v>E</v>
      </c>
      <c r="C114" s="6" t="str">
        <f>IF(DATASHEET!C115=0,"",DATASHEET!C115)</f>
        <v>WRC CTRL</v>
      </c>
      <c r="D114" s="8" t="str">
        <f t="shared" si="20"/>
        <v>WRC CTRL</v>
      </c>
      <c r="E114" s="6">
        <f>IF(DATASHEET!D115=0,"",DATASHEET!D115)</f>
        <v>12</v>
      </c>
      <c r="F114" s="6" t="str">
        <f>IF(DATASHEET!E115=0,"",DATASHEET!E115)</f>
        <v>WRC</v>
      </c>
      <c r="G114" s="9">
        <f>IF(DATASHEET!F115=0,"",DATASHEET!F115)</f>
        <v>42101</v>
      </c>
      <c r="H114" s="6">
        <f>IF(DATASHEET!G115=0,"",DATASHEET!G115)</f>
        <v>22.86</v>
      </c>
      <c r="I114" s="6">
        <f>IF(DATASHEET!H115=0,"",DATASHEET!H115)</f>
        <v>4.0640000000000001</v>
      </c>
      <c r="J114" s="9">
        <f>IF(DATASHEET!I115=0,"",DATASHEET!I115)</f>
        <v>42117</v>
      </c>
      <c r="K114" s="6" t="str">
        <f>IF(DATASHEET!J115=0,"",DATASHEET!J115)</f>
        <v/>
      </c>
      <c r="L114" s="6" t="str">
        <f>IF(DATASHEET!K115=0,"",DATASHEET!K115)</f>
        <v/>
      </c>
      <c r="M114" s="6" t="str">
        <f>IF(DATASHEET!L115=0,"",DATASHEET!L115)</f>
        <v/>
      </c>
      <c r="N114" s="10">
        <f t="shared" si="30"/>
        <v>16</v>
      </c>
      <c r="O114" s="8">
        <f t="shared" si="21"/>
        <v>22.86</v>
      </c>
      <c r="P114" s="8">
        <f t="shared" si="22"/>
        <v>0</v>
      </c>
      <c r="Q114" s="8">
        <v>1</v>
      </c>
      <c r="R114" s="8">
        <f t="shared" si="23"/>
        <v>0</v>
      </c>
      <c r="S114" s="8">
        <f t="shared" si="24"/>
        <v>0</v>
      </c>
      <c r="T114" s="9">
        <f>IF(DATASHEET!M115=0,"",DATASHEET!M115)</f>
        <v>42157</v>
      </c>
      <c r="U114" s="6" t="str">
        <f>IF(DATASHEET!N115=0,"",DATASHEET!N115)</f>
        <v>Y</v>
      </c>
      <c r="V114" s="6" t="str">
        <f>IF(DATASHEET!O115=0,"",DATASHEET!O115)</f>
        <v/>
      </c>
      <c r="W114" s="6">
        <f>IF(DATASHEET!Q115=0,"",DATASHEET!Q115)</f>
        <v>33.527999999999999</v>
      </c>
      <c r="X114" s="10">
        <f t="shared" si="25"/>
        <v>56</v>
      </c>
      <c r="Y114" s="8">
        <f t="shared" si="26"/>
        <v>33.527999999999999</v>
      </c>
      <c r="Z114" s="8">
        <f t="shared" si="27"/>
        <v>0</v>
      </c>
      <c r="AA114" s="8">
        <v>1</v>
      </c>
      <c r="AB114" s="8">
        <f t="shared" si="28"/>
        <v>1</v>
      </c>
      <c r="AC114" s="8">
        <f t="shared" si="29"/>
        <v>0</v>
      </c>
      <c r="AD114" s="9">
        <f>IF(DATASHEET!R115=0,"",DATASHEET!R115)</f>
        <v>42233</v>
      </c>
      <c r="AE114" s="6" t="str">
        <f>IF(DATASHEET!S115=0,"",DATASHEET!S115)</f>
        <v>Y</v>
      </c>
      <c r="AF114" s="6" t="str">
        <f>IF(DATASHEET!T115=0,"",DATASHEET!T115)</f>
        <v>Y</v>
      </c>
      <c r="AG114" s="6">
        <f>IF(DATASHEET!V115=0,"",DATASHEET!V115)</f>
        <v>34</v>
      </c>
      <c r="AH114" s="67">
        <f t="shared" si="31"/>
        <v>132</v>
      </c>
      <c r="AI114" s="67">
        <f t="shared" si="32"/>
        <v>34</v>
      </c>
      <c r="AJ114" s="67">
        <f t="shared" si="33"/>
        <v>0</v>
      </c>
      <c r="AK114" s="67">
        <v>1</v>
      </c>
      <c r="AL114" s="67">
        <f t="shared" si="34"/>
        <v>1</v>
      </c>
      <c r="AM114" s="67">
        <f t="shared" si="35"/>
        <v>1</v>
      </c>
      <c r="AN114" s="6" t="str">
        <f>IF(DATASHEET!X115=0,"",DATASHEET!X115)</f>
        <v/>
      </c>
      <c r="AO114" s="6" t="str">
        <f>IF(DATASHEET!Y115=0,"",DATASHEET!Y115)</f>
        <v/>
      </c>
      <c r="AP114" s="6" t="str">
        <f>IF(DATASHEET!Z115=0,"",DATASHEET!Z115)</f>
        <v/>
      </c>
      <c r="AQ114" s="6" t="str">
        <f>IF(DATASHEET!AA115=0,"",DATASHEET!AA115)</f>
        <v/>
      </c>
      <c r="AR114" s="6" t="str">
        <f>IF(DATASHEET!AB115=0,"",DATASHEET!AB115)</f>
        <v/>
      </c>
      <c r="AS114" s="6" t="str">
        <f>IF(DATASHEET!AC115=0,"",DATASHEET!AC115)</f>
        <v/>
      </c>
      <c r="AT114" s="6" t="str">
        <f>IF(DATASHEET!AD115=0,"",DATASHEET!AD115)</f>
        <v/>
      </c>
      <c r="AU114" s="6" t="str">
        <f>IF(DATASHEET!AE115=0,"",DATASHEET!AE115)</f>
        <v/>
      </c>
    </row>
    <row r="115" spans="1:47" ht="15" customHeight="1">
      <c r="A115" s="6" t="str">
        <f>IF(DATASHEET!A116=0,"",DATASHEET!A116)</f>
        <v>HUMANN RESOURCES 2010</v>
      </c>
      <c r="B115" s="6" t="str">
        <f>IF(DATASHEET!B116=0,"",DATASHEET!B116)</f>
        <v>E</v>
      </c>
      <c r="C115" s="6" t="str">
        <f>IF(DATASHEET!C116=0,"",DATASHEET!C116)</f>
        <v>WRC CTRL</v>
      </c>
      <c r="D115" s="8" t="str">
        <f t="shared" si="20"/>
        <v>WRC CTRL</v>
      </c>
      <c r="E115" s="6">
        <f>IF(DATASHEET!D116=0,"",DATASHEET!D116)</f>
        <v>13</v>
      </c>
      <c r="F115" s="6" t="str">
        <f>IF(DATASHEET!E116=0,"",DATASHEET!E116)</f>
        <v>WRC</v>
      </c>
      <c r="G115" s="9">
        <f>IF(DATASHEET!F116=0,"",DATASHEET!F116)</f>
        <v>42101</v>
      </c>
      <c r="H115" s="6">
        <f>IF(DATASHEET!G116=0,"",DATASHEET!G116)</f>
        <v>21.336000000000002</v>
      </c>
      <c r="I115" s="6">
        <f>IF(DATASHEET!H116=0,"",DATASHEET!H116)</f>
        <v>2.2859999999999996</v>
      </c>
      <c r="J115" s="9">
        <f>IF(DATASHEET!I116=0,"",DATASHEET!I116)</f>
        <v>42117</v>
      </c>
      <c r="K115" s="6" t="str">
        <f>IF(DATASHEET!J116=0,"",DATASHEET!J116)</f>
        <v/>
      </c>
      <c r="L115" s="6" t="str">
        <f>IF(DATASHEET!K116=0,"",DATASHEET!K116)</f>
        <v/>
      </c>
      <c r="M115" s="6" t="str">
        <f>IF(DATASHEET!L116=0,"",DATASHEET!L116)</f>
        <v/>
      </c>
      <c r="N115" s="10">
        <f t="shared" si="30"/>
        <v>16</v>
      </c>
      <c r="O115" s="8">
        <f t="shared" si="21"/>
        <v>21.336000000000002</v>
      </c>
      <c r="P115" s="8">
        <f t="shared" si="22"/>
        <v>0</v>
      </c>
      <c r="Q115" s="8">
        <v>1</v>
      </c>
      <c r="R115" s="8">
        <f t="shared" si="23"/>
        <v>0</v>
      </c>
      <c r="S115" s="8">
        <f t="shared" si="24"/>
        <v>0</v>
      </c>
      <c r="T115" s="9">
        <f>IF(DATASHEET!M116=0,"",DATASHEET!M116)</f>
        <v>42157</v>
      </c>
      <c r="U115" s="6" t="str">
        <f>IF(DATASHEET!N116=0,"",DATASHEET!N116)</f>
        <v>Y</v>
      </c>
      <c r="V115" s="6" t="str">
        <f>IF(DATASHEET!O116=0,"",DATASHEET!O116)</f>
        <v/>
      </c>
      <c r="W115" s="6">
        <f>IF(DATASHEET!Q116=0,"",DATASHEET!Q116)</f>
        <v>13.208</v>
      </c>
      <c r="X115" s="10">
        <f t="shared" si="25"/>
        <v>56</v>
      </c>
      <c r="Y115" s="8">
        <f t="shared" si="26"/>
        <v>13.208</v>
      </c>
      <c r="Z115" s="8">
        <f t="shared" si="27"/>
        <v>8.1280000000000019</v>
      </c>
      <c r="AA115" s="8">
        <v>1</v>
      </c>
      <c r="AB115" s="8">
        <f t="shared" si="28"/>
        <v>1</v>
      </c>
      <c r="AC115" s="8">
        <f t="shared" si="29"/>
        <v>0</v>
      </c>
      <c r="AD115" s="9">
        <f>IF(DATASHEET!R116=0,"",DATASHEET!R116)</f>
        <v>42233</v>
      </c>
      <c r="AE115" s="6" t="str">
        <f>IF(DATASHEET!S116=0,"",DATASHEET!S116)</f>
        <v>Y</v>
      </c>
      <c r="AF115" s="6" t="str">
        <f>IF(DATASHEET!T116=0,"",DATASHEET!T116)</f>
        <v>Y</v>
      </c>
      <c r="AG115" s="6">
        <f>IF(DATASHEET!V116=0,"",DATASHEET!V116)</f>
        <v>12</v>
      </c>
      <c r="AH115" s="67">
        <f t="shared" si="31"/>
        <v>132</v>
      </c>
      <c r="AI115" s="67">
        <f t="shared" si="32"/>
        <v>12</v>
      </c>
      <c r="AJ115" s="67">
        <f t="shared" si="33"/>
        <v>1.2080000000000002</v>
      </c>
      <c r="AK115" s="67">
        <v>1</v>
      </c>
      <c r="AL115" s="67">
        <f t="shared" si="34"/>
        <v>1</v>
      </c>
      <c r="AM115" s="67">
        <f t="shared" si="35"/>
        <v>1</v>
      </c>
      <c r="AN115" s="6" t="str">
        <f>IF(DATASHEET!X116=0,"",DATASHEET!X116)</f>
        <v/>
      </c>
      <c r="AO115" s="6" t="str">
        <f>IF(DATASHEET!Y116=0,"",DATASHEET!Y116)</f>
        <v/>
      </c>
      <c r="AP115" s="6" t="str">
        <f>IF(DATASHEET!Z116=0,"",DATASHEET!Z116)</f>
        <v/>
      </c>
      <c r="AQ115" s="6" t="str">
        <f>IF(DATASHEET!AA116=0,"",DATASHEET!AA116)</f>
        <v/>
      </c>
      <c r="AR115" s="6" t="str">
        <f>IF(DATASHEET!AB116=0,"",DATASHEET!AB116)</f>
        <v/>
      </c>
      <c r="AS115" s="6" t="str">
        <f>IF(DATASHEET!AC116=0,"",DATASHEET!AC116)</f>
        <v/>
      </c>
      <c r="AT115" s="6" t="str">
        <f>IF(DATASHEET!AD116=0,"",DATASHEET!AD116)</f>
        <v/>
      </c>
      <c r="AU115" s="6" t="str">
        <f>IF(DATASHEET!AE116=0,"",DATASHEET!AE116)</f>
        <v/>
      </c>
    </row>
    <row r="116" spans="1:47" ht="15" customHeight="1">
      <c r="A116" s="6" t="str">
        <f>IF(DATASHEET!A117=0,"",DATASHEET!A117)</f>
        <v>HUMANN RESOURCES 2010</v>
      </c>
      <c r="B116" s="6" t="str">
        <f>IF(DATASHEET!B117=0,"",DATASHEET!B117)</f>
        <v>E</v>
      </c>
      <c r="C116" s="6" t="str">
        <f>IF(DATASHEET!C117=0,"",DATASHEET!C117)</f>
        <v>WRC CTRL</v>
      </c>
      <c r="D116" s="8" t="str">
        <f t="shared" si="20"/>
        <v>WRC CTRL</v>
      </c>
      <c r="E116" s="6">
        <f>IF(DATASHEET!D117=0,"",DATASHEET!D117)</f>
        <v>14</v>
      </c>
      <c r="F116" s="6" t="str">
        <f>IF(DATASHEET!E117=0,"",DATASHEET!E117)</f>
        <v>WRC</v>
      </c>
      <c r="G116" s="9">
        <f>IF(DATASHEET!F117=0,"",DATASHEET!F117)</f>
        <v>42101</v>
      </c>
      <c r="H116" s="6">
        <f>IF(DATASHEET!G117=0,"",DATASHEET!G117)</f>
        <v>21.336000000000002</v>
      </c>
      <c r="I116" s="6">
        <f>IF(DATASHEET!H117=0,"",DATASHEET!H117)</f>
        <v>2.2859999999999996</v>
      </c>
      <c r="J116" s="9">
        <f>IF(DATASHEET!I117=0,"",DATASHEET!I117)</f>
        <v>42117</v>
      </c>
      <c r="K116" s="6" t="str">
        <f>IF(DATASHEET!J117=0,"",DATASHEET!J117)</f>
        <v>Y</v>
      </c>
      <c r="L116" s="6" t="str">
        <f>IF(DATASHEET!K117=0,"",DATASHEET!K117)</f>
        <v/>
      </c>
      <c r="M116" s="6">
        <f>IF(DATASHEET!L117=0,"",DATASHEET!L117)</f>
        <v>12.953999999999999</v>
      </c>
      <c r="N116" s="10">
        <f t="shared" si="30"/>
        <v>16</v>
      </c>
      <c r="O116" s="8">
        <f t="shared" si="21"/>
        <v>12.953999999999999</v>
      </c>
      <c r="P116" s="8">
        <f t="shared" si="22"/>
        <v>8.3820000000000032</v>
      </c>
      <c r="Q116" s="8">
        <v>1</v>
      </c>
      <c r="R116" s="8">
        <f t="shared" si="23"/>
        <v>1</v>
      </c>
      <c r="S116" s="8">
        <f t="shared" si="24"/>
        <v>0</v>
      </c>
      <c r="T116" s="9">
        <f>IF(DATASHEET!M117=0,"",DATASHEET!M117)</f>
        <v>42157</v>
      </c>
      <c r="U116" s="6" t="str">
        <f>IF(DATASHEET!N117=0,"",DATASHEET!N117)</f>
        <v>Y</v>
      </c>
      <c r="V116" s="6" t="str">
        <f>IF(DATASHEET!O117=0,"",DATASHEET!O117)</f>
        <v/>
      </c>
      <c r="W116" s="6">
        <f>IF(DATASHEET!Q117=0,"",DATASHEET!Q117)</f>
        <v>21.843999999999998</v>
      </c>
      <c r="X116" s="10">
        <f t="shared" si="25"/>
        <v>56</v>
      </c>
      <c r="Y116" s="8">
        <f t="shared" si="26"/>
        <v>21.843999999999998</v>
      </c>
      <c r="Z116" s="8">
        <f t="shared" si="27"/>
        <v>0</v>
      </c>
      <c r="AA116" s="8">
        <v>1</v>
      </c>
      <c r="AB116" s="8">
        <f t="shared" si="28"/>
        <v>1</v>
      </c>
      <c r="AC116" s="8">
        <f t="shared" si="29"/>
        <v>0</v>
      </c>
      <c r="AD116" s="9">
        <f>IF(DATASHEET!R117=0,"",DATASHEET!R117)</f>
        <v>42233</v>
      </c>
      <c r="AE116" s="6" t="str">
        <f>IF(DATASHEET!S117=0,"",DATASHEET!S117)</f>
        <v>Y</v>
      </c>
      <c r="AF116" s="6" t="str">
        <f>IF(DATASHEET!T117=0,"",DATASHEET!T117)</f>
        <v>Y</v>
      </c>
      <c r="AG116" s="6">
        <f>IF(DATASHEET!V117=0,"",DATASHEET!V117)</f>
        <v>19</v>
      </c>
      <c r="AH116" s="67">
        <f t="shared" si="31"/>
        <v>132</v>
      </c>
      <c r="AI116" s="67">
        <f t="shared" si="32"/>
        <v>19</v>
      </c>
      <c r="AJ116" s="67">
        <f t="shared" si="33"/>
        <v>2.8439999999999976</v>
      </c>
      <c r="AK116" s="67">
        <v>1</v>
      </c>
      <c r="AL116" s="67">
        <f t="shared" si="34"/>
        <v>1</v>
      </c>
      <c r="AM116" s="67">
        <f t="shared" si="35"/>
        <v>1</v>
      </c>
      <c r="AN116" s="6" t="str">
        <f>IF(DATASHEET!X117=0,"",DATASHEET!X117)</f>
        <v/>
      </c>
      <c r="AO116" s="6" t="str">
        <f>IF(DATASHEET!Y117=0,"",DATASHEET!Y117)</f>
        <v/>
      </c>
      <c r="AP116" s="6" t="str">
        <f>IF(DATASHEET!Z117=0,"",DATASHEET!Z117)</f>
        <v/>
      </c>
      <c r="AQ116" s="6" t="str">
        <f>IF(DATASHEET!AA117=0,"",DATASHEET!AA117)</f>
        <v/>
      </c>
      <c r="AR116" s="6" t="str">
        <f>IF(DATASHEET!AB117=0,"",DATASHEET!AB117)</f>
        <v/>
      </c>
      <c r="AS116" s="6" t="str">
        <f>IF(DATASHEET!AC117=0,"",DATASHEET!AC117)</f>
        <v/>
      </c>
      <c r="AT116" s="6" t="str">
        <f>IF(DATASHEET!AD117=0,"",DATASHEET!AD117)</f>
        <v/>
      </c>
      <c r="AU116" s="6" t="str">
        <f>IF(DATASHEET!AE117=0,"",DATASHEET!AE117)</f>
        <v/>
      </c>
    </row>
    <row r="117" spans="1:47" ht="15" customHeight="1">
      <c r="A117" s="6" t="str">
        <f>IF(DATASHEET!A118=0,"",DATASHEET!A118)</f>
        <v>HUMANN RESOURCES 2010</v>
      </c>
      <c r="B117" s="6" t="str">
        <f>IF(DATASHEET!B118=0,"",DATASHEET!B118)</f>
        <v>E</v>
      </c>
      <c r="C117" s="6" t="str">
        <f>IF(DATASHEET!C118=0,"",DATASHEET!C118)</f>
        <v>WRC CTRL</v>
      </c>
      <c r="D117" s="8" t="str">
        <f t="shared" si="20"/>
        <v>WRC CTRL</v>
      </c>
      <c r="E117" s="6">
        <f>IF(DATASHEET!D118=0,"",DATASHEET!D118)</f>
        <v>15</v>
      </c>
      <c r="F117" s="6" t="str">
        <f>IF(DATASHEET!E118=0,"",DATASHEET!E118)</f>
        <v>WRC</v>
      </c>
      <c r="G117" s="9">
        <f>IF(DATASHEET!F118=0,"",DATASHEET!F118)</f>
        <v>42101</v>
      </c>
      <c r="H117" s="6">
        <f>IF(DATASHEET!G118=0,"",DATASHEET!G118)</f>
        <v>15.24</v>
      </c>
      <c r="I117" s="6">
        <f>IF(DATASHEET!H118=0,"",DATASHEET!H118)</f>
        <v>1.5239999999999998</v>
      </c>
      <c r="J117" s="9">
        <f>IF(DATASHEET!I118=0,"",DATASHEET!I118)</f>
        <v>42117</v>
      </c>
      <c r="K117" s="6" t="str">
        <f>IF(DATASHEET!J118=0,"",DATASHEET!J118)</f>
        <v/>
      </c>
      <c r="L117" s="6" t="str">
        <f>IF(DATASHEET!K118=0,"",DATASHEET!K118)</f>
        <v/>
      </c>
      <c r="M117" s="6" t="str">
        <f>IF(DATASHEET!L118=0,"",DATASHEET!L118)</f>
        <v/>
      </c>
      <c r="N117" s="10">
        <f t="shared" si="30"/>
        <v>16</v>
      </c>
      <c r="O117" s="8">
        <f t="shared" si="21"/>
        <v>15.24</v>
      </c>
      <c r="P117" s="8">
        <f t="shared" si="22"/>
        <v>0</v>
      </c>
      <c r="Q117" s="8">
        <v>1</v>
      </c>
      <c r="R117" s="8">
        <f t="shared" si="23"/>
        <v>0</v>
      </c>
      <c r="S117" s="8">
        <f t="shared" si="24"/>
        <v>0</v>
      </c>
      <c r="T117" s="9">
        <f>IF(DATASHEET!M118=0,"",DATASHEET!M118)</f>
        <v>42157</v>
      </c>
      <c r="U117" s="6" t="str">
        <f>IF(DATASHEET!N118=0,"",DATASHEET!N118)</f>
        <v/>
      </c>
      <c r="V117" s="6" t="str">
        <f>IF(DATASHEET!O118=0,"",DATASHEET!O118)</f>
        <v/>
      </c>
      <c r="W117" s="6">
        <f>IF(DATASHEET!Q118=0,"",DATASHEET!Q118)</f>
        <v>15.494</v>
      </c>
      <c r="X117" s="10">
        <f t="shared" si="25"/>
        <v>56</v>
      </c>
      <c r="Y117" s="8">
        <f t="shared" si="26"/>
        <v>15.494</v>
      </c>
      <c r="Z117" s="8">
        <f t="shared" si="27"/>
        <v>0</v>
      </c>
      <c r="AA117" s="8">
        <v>1</v>
      </c>
      <c r="AB117" s="8">
        <f t="shared" si="28"/>
        <v>0</v>
      </c>
      <c r="AC117" s="8">
        <f t="shared" si="29"/>
        <v>0</v>
      </c>
      <c r="AD117" s="9">
        <f>IF(DATASHEET!R118=0,"",DATASHEET!R118)</f>
        <v>42233</v>
      </c>
      <c r="AE117" s="6" t="str">
        <f>IF(DATASHEET!S118=0,"",DATASHEET!S118)</f>
        <v/>
      </c>
      <c r="AF117" s="6" t="str">
        <f>IF(DATASHEET!T118=0,"",DATASHEET!T118)</f>
        <v>Y</v>
      </c>
      <c r="AG117" s="6">
        <f>IF(DATASHEET!V118=0,"",DATASHEET!V118)</f>
        <v>17</v>
      </c>
      <c r="AH117" s="67">
        <f t="shared" si="31"/>
        <v>132</v>
      </c>
      <c r="AI117" s="67">
        <f t="shared" si="32"/>
        <v>17</v>
      </c>
      <c r="AJ117" s="67">
        <f t="shared" si="33"/>
        <v>0</v>
      </c>
      <c r="AK117" s="67">
        <v>1</v>
      </c>
      <c r="AL117" s="67">
        <f t="shared" si="34"/>
        <v>0</v>
      </c>
      <c r="AM117" s="67">
        <f t="shared" si="35"/>
        <v>1</v>
      </c>
      <c r="AN117" s="6" t="str">
        <f>IF(DATASHEET!X118=0,"",DATASHEET!X118)</f>
        <v/>
      </c>
      <c r="AO117" s="6" t="str">
        <f>IF(DATASHEET!Y118=0,"",DATASHEET!Y118)</f>
        <v/>
      </c>
      <c r="AP117" s="6" t="str">
        <f>IF(DATASHEET!Z118=0,"",DATASHEET!Z118)</f>
        <v/>
      </c>
      <c r="AQ117" s="6" t="str">
        <f>IF(DATASHEET!AA118=0,"",DATASHEET!AA118)</f>
        <v/>
      </c>
      <c r="AR117" s="6" t="str">
        <f>IF(DATASHEET!AB118=0,"",DATASHEET!AB118)</f>
        <v/>
      </c>
      <c r="AS117" s="6" t="str">
        <f>IF(DATASHEET!AC118=0,"",DATASHEET!AC118)</f>
        <v/>
      </c>
      <c r="AT117" s="6" t="str">
        <f>IF(DATASHEET!AD118=0,"",DATASHEET!AD118)</f>
        <v/>
      </c>
      <c r="AU117" s="6" t="str">
        <f>IF(DATASHEET!AE118=0,"",DATASHEET!AE118)</f>
        <v/>
      </c>
    </row>
    <row r="118" spans="1:47" ht="15" customHeight="1">
      <c r="A118" s="6" t="str">
        <f>IF(DATASHEET!A119=0,"",DATASHEET!A119)</f>
        <v>HUMANN RESOURCES 2010</v>
      </c>
      <c r="B118" s="6" t="str">
        <f>IF(DATASHEET!B119=0,"",DATASHEET!B119)</f>
        <v>E</v>
      </c>
      <c r="C118" s="6" t="str">
        <f>IF(DATASHEET!C119=0,"",DATASHEET!C119)</f>
        <v>WRC CTRL</v>
      </c>
      <c r="D118" s="8" t="str">
        <f t="shared" si="20"/>
        <v>WRC CTRL</v>
      </c>
      <c r="E118" s="6">
        <f>IF(DATASHEET!D119=0,"",DATASHEET!D119)</f>
        <v>16</v>
      </c>
      <c r="F118" s="6" t="str">
        <f>IF(DATASHEET!E119=0,"",DATASHEET!E119)</f>
        <v>WRC</v>
      </c>
      <c r="G118" s="9">
        <f>IF(DATASHEET!F119=0,"",DATASHEET!F119)</f>
        <v>42101</v>
      </c>
      <c r="H118" s="6">
        <f>IF(DATASHEET!G119=0,"",DATASHEET!G119)</f>
        <v>24.637999999999998</v>
      </c>
      <c r="I118" s="6">
        <f>IF(DATASHEET!H119=0,"",DATASHEET!H119)</f>
        <v>3.556</v>
      </c>
      <c r="J118" s="9">
        <f>IF(DATASHEET!I119=0,"",DATASHEET!I119)</f>
        <v>42117</v>
      </c>
      <c r="K118" s="6" t="str">
        <f>IF(DATASHEET!J119=0,"",DATASHEET!J119)</f>
        <v>Y</v>
      </c>
      <c r="L118" s="6" t="str">
        <f>IF(DATASHEET!K119=0,"",DATASHEET!K119)</f>
        <v/>
      </c>
      <c r="M118" s="6">
        <f>IF(DATASHEET!L119=0,"",DATASHEET!L119)</f>
        <v>15.24</v>
      </c>
      <c r="N118" s="10">
        <f t="shared" si="30"/>
        <v>16</v>
      </c>
      <c r="O118" s="8">
        <f t="shared" si="21"/>
        <v>15.24</v>
      </c>
      <c r="P118" s="8">
        <f t="shared" si="22"/>
        <v>9.3979999999999979</v>
      </c>
      <c r="Q118" s="8">
        <v>1</v>
      </c>
      <c r="R118" s="8">
        <f t="shared" si="23"/>
        <v>1</v>
      </c>
      <c r="S118" s="8">
        <f t="shared" si="24"/>
        <v>0</v>
      </c>
      <c r="T118" s="9">
        <f>IF(DATASHEET!M119=0,"",DATASHEET!M119)</f>
        <v>42157</v>
      </c>
      <c r="U118" s="6" t="str">
        <f>IF(DATASHEET!N119=0,"",DATASHEET!N119)</f>
        <v>Y</v>
      </c>
      <c r="V118" s="6" t="str">
        <f>IF(DATASHEET!O119=0,"",DATASHEET!O119)</f>
        <v/>
      </c>
      <c r="W118" s="6">
        <f>IF(DATASHEET!Q119=0,"",DATASHEET!Q119)</f>
        <v>21.843999999999998</v>
      </c>
      <c r="X118" s="10">
        <f t="shared" si="25"/>
        <v>56</v>
      </c>
      <c r="Y118" s="8">
        <f t="shared" si="26"/>
        <v>21.843999999999998</v>
      </c>
      <c r="Z118" s="8">
        <f t="shared" si="27"/>
        <v>2.7940000000000005</v>
      </c>
      <c r="AA118" s="8">
        <v>1</v>
      </c>
      <c r="AB118" s="8">
        <f t="shared" si="28"/>
        <v>1</v>
      </c>
      <c r="AC118" s="8">
        <f t="shared" si="29"/>
        <v>0</v>
      </c>
      <c r="AD118" s="9">
        <f>IF(DATASHEET!R119=0,"",DATASHEET!R119)</f>
        <v>42233</v>
      </c>
      <c r="AE118" s="6" t="str">
        <f>IF(DATASHEET!S119=0,"",DATASHEET!S119)</f>
        <v>Y</v>
      </c>
      <c r="AF118" s="6" t="str">
        <f>IF(DATASHEET!T119=0,"",DATASHEET!T119)</f>
        <v>Y</v>
      </c>
      <c r="AG118" s="6">
        <f>IF(DATASHEET!V119=0,"",DATASHEET!V119)</f>
        <v>24</v>
      </c>
      <c r="AH118" s="67">
        <f t="shared" si="31"/>
        <v>132</v>
      </c>
      <c r="AI118" s="67">
        <f t="shared" si="32"/>
        <v>24</v>
      </c>
      <c r="AJ118" s="67">
        <f t="shared" si="33"/>
        <v>0</v>
      </c>
      <c r="AK118" s="67">
        <v>1</v>
      </c>
      <c r="AL118" s="67">
        <f t="shared" si="34"/>
        <v>1</v>
      </c>
      <c r="AM118" s="67">
        <f t="shared" si="35"/>
        <v>1</v>
      </c>
      <c r="AN118" s="6" t="str">
        <f>IF(DATASHEET!X119=0,"",DATASHEET!X119)</f>
        <v/>
      </c>
      <c r="AO118" s="6" t="str">
        <f>IF(DATASHEET!Y119=0,"",DATASHEET!Y119)</f>
        <v/>
      </c>
      <c r="AP118" s="6" t="str">
        <f>IF(DATASHEET!Z119=0,"",DATASHEET!Z119)</f>
        <v/>
      </c>
      <c r="AQ118" s="6" t="str">
        <f>IF(DATASHEET!AA119=0,"",DATASHEET!AA119)</f>
        <v/>
      </c>
      <c r="AR118" s="6" t="str">
        <f>IF(DATASHEET!AB119=0,"",DATASHEET!AB119)</f>
        <v/>
      </c>
      <c r="AS118" s="6" t="str">
        <f>IF(DATASHEET!AC119=0,"",DATASHEET!AC119)</f>
        <v/>
      </c>
      <c r="AT118" s="6" t="str">
        <f>IF(DATASHEET!AD119=0,"",DATASHEET!AD119)</f>
        <v/>
      </c>
      <c r="AU118" s="6" t="str">
        <f>IF(DATASHEET!AE119=0,"",DATASHEET!AE119)</f>
        <v/>
      </c>
    </row>
    <row r="119" spans="1:47" ht="15" customHeight="1">
      <c r="A119" s="6" t="str">
        <f>IF(DATASHEET!A120=0,"",DATASHEET!A120)</f>
        <v>HUMANN RESOURCES 2010</v>
      </c>
      <c r="B119" s="6" t="str">
        <f>IF(DATASHEET!B120=0,"",DATASHEET!B120)</f>
        <v>E</v>
      </c>
      <c r="C119" s="6" t="str">
        <f>IF(DATASHEET!C120=0,"",DATASHEET!C120)</f>
        <v>WRC CTRL</v>
      </c>
      <c r="D119" s="8" t="str">
        <f t="shared" si="20"/>
        <v>WRC CTRL</v>
      </c>
      <c r="E119" s="6">
        <f>IF(DATASHEET!D120=0,"",DATASHEET!D120)</f>
        <v>17</v>
      </c>
      <c r="F119" s="6" t="str">
        <f>IF(DATASHEET!E120=0,"",DATASHEET!E120)</f>
        <v>WRC</v>
      </c>
      <c r="G119" s="9">
        <f>IF(DATASHEET!F120=0,"",DATASHEET!F120)</f>
        <v>42101</v>
      </c>
      <c r="H119" s="6">
        <f>IF(DATASHEET!G120=0,"",DATASHEET!G120)</f>
        <v>23.367999999999999</v>
      </c>
      <c r="I119" s="6">
        <f>IF(DATASHEET!H120=0,"",DATASHEET!H120)</f>
        <v>4.3180000000000005</v>
      </c>
      <c r="J119" s="9">
        <f>IF(DATASHEET!I120=0,"",DATASHEET!I120)</f>
        <v>42117</v>
      </c>
      <c r="K119" s="6" t="str">
        <f>IF(DATASHEET!J120=0,"",DATASHEET!J120)</f>
        <v>Y</v>
      </c>
      <c r="L119" s="6" t="str">
        <f>IF(DATASHEET!K120=0,"",DATASHEET!K120)</f>
        <v/>
      </c>
      <c r="M119" s="6">
        <f>IF(DATASHEET!L120=0,"",DATASHEET!L120)</f>
        <v>17.018000000000001</v>
      </c>
      <c r="N119" s="10">
        <f t="shared" si="30"/>
        <v>16</v>
      </c>
      <c r="O119" s="8">
        <f t="shared" si="21"/>
        <v>17.018000000000001</v>
      </c>
      <c r="P119" s="8">
        <f t="shared" si="22"/>
        <v>6.3499999999999979</v>
      </c>
      <c r="Q119" s="8">
        <v>1</v>
      </c>
      <c r="R119" s="8">
        <f t="shared" si="23"/>
        <v>1</v>
      </c>
      <c r="S119" s="8">
        <f t="shared" si="24"/>
        <v>0</v>
      </c>
      <c r="T119" s="9">
        <f>IF(DATASHEET!M120=0,"",DATASHEET!M120)</f>
        <v>42157</v>
      </c>
      <c r="U119" s="6" t="str">
        <f>IF(DATASHEET!N120=0,"",DATASHEET!N120)</f>
        <v>Y</v>
      </c>
      <c r="V119" s="6" t="str">
        <f>IF(DATASHEET!O120=0,"",DATASHEET!O120)</f>
        <v/>
      </c>
      <c r="W119" s="6">
        <f>IF(DATASHEET!Q120=0,"",DATASHEET!Q120)</f>
        <v>19.303999999999998</v>
      </c>
      <c r="X119" s="10">
        <f t="shared" si="25"/>
        <v>56</v>
      </c>
      <c r="Y119" s="8">
        <f t="shared" si="26"/>
        <v>19.303999999999998</v>
      </c>
      <c r="Z119" s="8">
        <f t="shared" si="27"/>
        <v>4.0640000000000001</v>
      </c>
      <c r="AA119" s="8">
        <v>1</v>
      </c>
      <c r="AB119" s="8">
        <f t="shared" si="28"/>
        <v>1</v>
      </c>
      <c r="AC119" s="8">
        <f t="shared" si="29"/>
        <v>0</v>
      </c>
      <c r="AD119" s="9">
        <f>IF(DATASHEET!R120=0,"",DATASHEET!R120)</f>
        <v>42233</v>
      </c>
      <c r="AE119" s="6" t="str">
        <f>IF(DATASHEET!S120=0,"",DATASHEET!S120)</f>
        <v>Y</v>
      </c>
      <c r="AF119" s="6" t="str">
        <f>IF(DATASHEET!T120=0,"",DATASHEET!T120)</f>
        <v>Y</v>
      </c>
      <c r="AG119" s="6">
        <f>IF(DATASHEET!V120=0,"",DATASHEET!V120)</f>
        <v>20</v>
      </c>
      <c r="AH119" s="67">
        <f t="shared" si="31"/>
        <v>132</v>
      </c>
      <c r="AI119" s="67">
        <f t="shared" si="32"/>
        <v>20</v>
      </c>
      <c r="AJ119" s="67">
        <f t="shared" si="33"/>
        <v>0</v>
      </c>
      <c r="AK119" s="67">
        <v>1</v>
      </c>
      <c r="AL119" s="67">
        <f t="shared" si="34"/>
        <v>1</v>
      </c>
      <c r="AM119" s="67">
        <f t="shared" si="35"/>
        <v>1</v>
      </c>
      <c r="AN119" s="6" t="str">
        <f>IF(DATASHEET!X120=0,"",DATASHEET!X120)</f>
        <v/>
      </c>
      <c r="AO119" s="6" t="str">
        <f>IF(DATASHEET!Y120=0,"",DATASHEET!Y120)</f>
        <v/>
      </c>
      <c r="AP119" s="6" t="str">
        <f>IF(DATASHEET!Z120=0,"",DATASHEET!Z120)</f>
        <v/>
      </c>
      <c r="AQ119" s="6" t="str">
        <f>IF(DATASHEET!AA120=0,"",DATASHEET!AA120)</f>
        <v/>
      </c>
      <c r="AR119" s="6" t="str">
        <f>IF(DATASHEET!AB120=0,"",DATASHEET!AB120)</f>
        <v/>
      </c>
      <c r="AS119" s="6" t="str">
        <f>IF(DATASHEET!AC120=0,"",DATASHEET!AC120)</f>
        <v/>
      </c>
      <c r="AT119" s="6" t="str">
        <f>IF(DATASHEET!AD120=0,"",DATASHEET!AD120)</f>
        <v/>
      </c>
      <c r="AU119" s="6" t="str">
        <f>IF(DATASHEET!AE120=0,"",DATASHEET!AE120)</f>
        <v/>
      </c>
    </row>
    <row r="120" spans="1:47" ht="15" customHeight="1">
      <c r="A120" s="6" t="str">
        <f>IF(DATASHEET!A121=0,"",DATASHEET!A121)</f>
        <v>HUMANN RESOURCES 2010</v>
      </c>
      <c r="B120" s="6" t="str">
        <f>IF(DATASHEET!B121=0,"",DATASHEET!B121)</f>
        <v>E</v>
      </c>
      <c r="C120" s="6" t="str">
        <f>IF(DATASHEET!C121=0,"",DATASHEET!C121)</f>
        <v>WRC CTRL</v>
      </c>
      <c r="D120" s="8" t="str">
        <f t="shared" si="20"/>
        <v>WRC CTRL</v>
      </c>
      <c r="E120" s="6">
        <f>IF(DATASHEET!D121=0,"",DATASHEET!D121)</f>
        <v>18</v>
      </c>
      <c r="F120" s="6" t="str">
        <f>IF(DATASHEET!E121=0,"",DATASHEET!E121)</f>
        <v>WRC</v>
      </c>
      <c r="G120" s="9">
        <f>IF(DATASHEET!F121=0,"",DATASHEET!F121)</f>
        <v>42101</v>
      </c>
      <c r="H120" s="6">
        <f>IF(DATASHEET!G121=0,"",DATASHEET!G121)</f>
        <v>33.020000000000003</v>
      </c>
      <c r="I120" s="6">
        <f>IF(DATASHEET!H121=0,"",DATASHEET!H121)</f>
        <v>3.8099999999999996</v>
      </c>
      <c r="J120" s="9">
        <f>IF(DATASHEET!I121=0,"",DATASHEET!I121)</f>
        <v>42117</v>
      </c>
      <c r="K120" s="6" t="str">
        <f>IF(DATASHEET!J121=0,"",DATASHEET!J121)</f>
        <v>Y</v>
      </c>
      <c r="L120" s="6" t="str">
        <f>IF(DATASHEET!K121=0,"",DATASHEET!K121)</f>
        <v/>
      </c>
      <c r="M120" s="6">
        <f>IF(DATASHEET!L121=0,"",DATASHEET!L121)</f>
        <v>20.066000000000003</v>
      </c>
      <c r="N120" s="10">
        <f t="shared" si="30"/>
        <v>16</v>
      </c>
      <c r="O120" s="8">
        <f t="shared" si="21"/>
        <v>20.066000000000003</v>
      </c>
      <c r="P120" s="8">
        <f t="shared" si="22"/>
        <v>12.954000000000001</v>
      </c>
      <c r="Q120" s="8">
        <v>1</v>
      </c>
      <c r="R120" s="8">
        <f t="shared" si="23"/>
        <v>1</v>
      </c>
      <c r="S120" s="8">
        <f t="shared" si="24"/>
        <v>0</v>
      </c>
      <c r="T120" s="9">
        <f>IF(DATASHEET!M121=0,"",DATASHEET!M121)</f>
        <v>42157</v>
      </c>
      <c r="U120" s="6" t="str">
        <f>IF(DATASHEET!N121=0,"",DATASHEET!N121)</f>
        <v>Y</v>
      </c>
      <c r="V120" s="6" t="str">
        <f>IF(DATASHEET!O121=0,"",DATASHEET!O121)</f>
        <v/>
      </c>
      <c r="W120" s="6">
        <f>IF(DATASHEET!Q121=0,"",DATASHEET!Q121)</f>
        <v>15.494</v>
      </c>
      <c r="X120" s="10">
        <f t="shared" si="25"/>
        <v>56</v>
      </c>
      <c r="Y120" s="8">
        <f t="shared" si="26"/>
        <v>15.494</v>
      </c>
      <c r="Z120" s="8">
        <f t="shared" si="27"/>
        <v>17.526000000000003</v>
      </c>
      <c r="AA120" s="8">
        <v>1</v>
      </c>
      <c r="AB120" s="8">
        <f t="shared" si="28"/>
        <v>1</v>
      </c>
      <c r="AC120" s="8">
        <f t="shared" si="29"/>
        <v>0</v>
      </c>
      <c r="AD120" s="9">
        <f>IF(DATASHEET!R121=0,"",DATASHEET!R121)</f>
        <v>42233</v>
      </c>
      <c r="AE120" s="6" t="str">
        <f>IF(DATASHEET!S121=0,"",DATASHEET!S121)</f>
        <v>Y</v>
      </c>
      <c r="AF120" s="6" t="str">
        <f>IF(DATASHEET!T121=0,"",DATASHEET!T121)</f>
        <v>Y</v>
      </c>
      <c r="AG120" s="6">
        <f>IF(DATASHEET!V121=0,"",DATASHEET!V121)</f>
        <v>15</v>
      </c>
      <c r="AH120" s="67">
        <f t="shared" si="31"/>
        <v>132</v>
      </c>
      <c r="AI120" s="67">
        <f t="shared" si="32"/>
        <v>15</v>
      </c>
      <c r="AJ120" s="67">
        <f t="shared" si="33"/>
        <v>0.49399999999999977</v>
      </c>
      <c r="AK120" s="67">
        <v>1</v>
      </c>
      <c r="AL120" s="67">
        <f t="shared" si="34"/>
        <v>1</v>
      </c>
      <c r="AM120" s="67">
        <f t="shared" si="35"/>
        <v>1</v>
      </c>
      <c r="AN120" s="6" t="str">
        <f>IF(DATASHEET!X121=0,"",DATASHEET!X121)</f>
        <v/>
      </c>
      <c r="AO120" s="6" t="str">
        <f>IF(DATASHEET!Y121=0,"",DATASHEET!Y121)</f>
        <v/>
      </c>
      <c r="AP120" s="6" t="str">
        <f>IF(DATASHEET!Z121=0,"",DATASHEET!Z121)</f>
        <v/>
      </c>
      <c r="AQ120" s="6" t="str">
        <f>IF(DATASHEET!AA121=0,"",DATASHEET!AA121)</f>
        <v/>
      </c>
      <c r="AR120" s="6" t="str">
        <f>IF(DATASHEET!AB121=0,"",DATASHEET!AB121)</f>
        <v/>
      </c>
      <c r="AS120" s="6" t="str">
        <f>IF(DATASHEET!AC121=0,"",DATASHEET!AC121)</f>
        <v/>
      </c>
      <c r="AT120" s="6" t="str">
        <f>IF(DATASHEET!AD121=0,"",DATASHEET!AD121)</f>
        <v/>
      </c>
      <c r="AU120" s="6" t="str">
        <f>IF(DATASHEET!AE121=0,"",DATASHEET!AE121)</f>
        <v/>
      </c>
    </row>
    <row r="121" spans="1:47" ht="15" customHeight="1">
      <c r="A121" s="6" t="str">
        <f>IF(DATASHEET!A122=0,"",DATASHEET!A122)</f>
        <v>HUMANN RESOURCES 2010</v>
      </c>
      <c r="B121" s="6" t="str">
        <f>IF(DATASHEET!B122=0,"",DATASHEET!B122)</f>
        <v>E</v>
      </c>
      <c r="C121" s="6" t="str">
        <f>IF(DATASHEET!C122=0,"",DATASHEET!C122)</f>
        <v>WRC CTRL</v>
      </c>
      <c r="D121" s="8" t="str">
        <f t="shared" si="20"/>
        <v>WRC CTRL</v>
      </c>
      <c r="E121" s="6">
        <f>IF(DATASHEET!D122=0,"",DATASHEET!D122)</f>
        <v>19</v>
      </c>
      <c r="F121" s="6" t="str">
        <f>IF(DATASHEET!E122=0,"",DATASHEET!E122)</f>
        <v>WRC</v>
      </c>
      <c r="G121" s="9">
        <f>IF(DATASHEET!F122=0,"",DATASHEET!F122)</f>
        <v>42101</v>
      </c>
      <c r="H121" s="6">
        <f>IF(DATASHEET!G122=0,"",DATASHEET!G122)</f>
        <v>22.86</v>
      </c>
      <c r="I121" s="6">
        <f>IF(DATASHEET!H122=0,"",DATASHEET!H122)</f>
        <v>3.556</v>
      </c>
      <c r="J121" s="9">
        <f>IF(DATASHEET!I122=0,"",DATASHEET!I122)</f>
        <v>42117</v>
      </c>
      <c r="K121" s="6" t="str">
        <f>IF(DATASHEET!J122=0,"",DATASHEET!J122)</f>
        <v>Y</v>
      </c>
      <c r="L121" s="6" t="str">
        <f>IF(DATASHEET!K122=0,"",DATASHEET!K122)</f>
        <v/>
      </c>
      <c r="M121" s="6">
        <f>IF(DATASHEET!L122=0,"",DATASHEET!L122)</f>
        <v>13.462</v>
      </c>
      <c r="N121" s="10">
        <f t="shared" si="30"/>
        <v>16</v>
      </c>
      <c r="O121" s="8">
        <f t="shared" si="21"/>
        <v>13.462</v>
      </c>
      <c r="P121" s="8">
        <f t="shared" si="22"/>
        <v>9.3979999999999997</v>
      </c>
      <c r="Q121" s="8">
        <v>1</v>
      </c>
      <c r="R121" s="8">
        <f t="shared" si="23"/>
        <v>1</v>
      </c>
      <c r="S121" s="8">
        <f t="shared" si="24"/>
        <v>0</v>
      </c>
      <c r="T121" s="9">
        <f>IF(DATASHEET!M122=0,"",DATASHEET!M122)</f>
        <v>42157</v>
      </c>
      <c r="U121" s="6" t="str">
        <f>IF(DATASHEET!N122=0,"",DATASHEET!N122)</f>
        <v>Y</v>
      </c>
      <c r="V121" s="6" t="str">
        <f>IF(DATASHEET!O122=0,"",DATASHEET!O122)</f>
        <v/>
      </c>
      <c r="W121" s="6">
        <f>IF(DATASHEET!Q122=0,"",DATASHEET!Q122)</f>
        <v>18.288</v>
      </c>
      <c r="X121" s="10">
        <f t="shared" si="25"/>
        <v>56</v>
      </c>
      <c r="Y121" s="8">
        <f t="shared" si="26"/>
        <v>18.288</v>
      </c>
      <c r="Z121" s="8">
        <f t="shared" si="27"/>
        <v>4.5719999999999992</v>
      </c>
      <c r="AA121" s="8">
        <v>1</v>
      </c>
      <c r="AB121" s="8">
        <f t="shared" si="28"/>
        <v>1</v>
      </c>
      <c r="AC121" s="8">
        <f t="shared" si="29"/>
        <v>0</v>
      </c>
      <c r="AD121" s="9">
        <f>IF(DATASHEET!R122=0,"",DATASHEET!R122)</f>
        <v>42233</v>
      </c>
      <c r="AE121" s="6" t="str">
        <f>IF(DATASHEET!S122=0,"",DATASHEET!S122)</f>
        <v>Y</v>
      </c>
      <c r="AF121" s="6" t="str">
        <f>IF(DATASHEET!T122=0,"",DATASHEET!T122)</f>
        <v>Y</v>
      </c>
      <c r="AG121" s="6">
        <f>IF(DATASHEET!V122=0,"",DATASHEET!V122)</f>
        <v>20</v>
      </c>
      <c r="AH121" s="67">
        <f t="shared" si="31"/>
        <v>132</v>
      </c>
      <c r="AI121" s="67">
        <f t="shared" si="32"/>
        <v>20</v>
      </c>
      <c r="AJ121" s="67">
        <f t="shared" si="33"/>
        <v>0</v>
      </c>
      <c r="AK121" s="67">
        <v>1</v>
      </c>
      <c r="AL121" s="67">
        <f t="shared" si="34"/>
        <v>1</v>
      </c>
      <c r="AM121" s="67">
        <f t="shared" si="35"/>
        <v>1</v>
      </c>
      <c r="AN121" s="6" t="str">
        <f>IF(DATASHEET!X122=0,"",DATASHEET!X122)</f>
        <v/>
      </c>
      <c r="AO121" s="6" t="str">
        <f>IF(DATASHEET!Y122=0,"",DATASHEET!Y122)</f>
        <v/>
      </c>
      <c r="AP121" s="6" t="str">
        <f>IF(DATASHEET!Z122=0,"",DATASHEET!Z122)</f>
        <v/>
      </c>
      <c r="AQ121" s="6" t="str">
        <f>IF(DATASHEET!AA122=0,"",DATASHEET!AA122)</f>
        <v/>
      </c>
      <c r="AR121" s="6" t="str">
        <f>IF(DATASHEET!AB122=0,"",DATASHEET!AB122)</f>
        <v/>
      </c>
      <c r="AS121" s="6" t="str">
        <f>IF(DATASHEET!AC122=0,"",DATASHEET!AC122)</f>
        <v/>
      </c>
      <c r="AT121" s="6" t="str">
        <f>IF(DATASHEET!AD122=0,"",DATASHEET!AD122)</f>
        <v/>
      </c>
      <c r="AU121" s="6" t="str">
        <f>IF(DATASHEET!AE122=0,"",DATASHEET!AE122)</f>
        <v/>
      </c>
    </row>
    <row r="122" spans="1:47" ht="15" customHeight="1">
      <c r="A122" s="6" t="str">
        <f>IF(DATASHEET!A123=0,"",DATASHEET!A123)</f>
        <v>HUMANN RESOURCES 2010</v>
      </c>
      <c r="B122" s="6" t="str">
        <f>IF(DATASHEET!B123=0,"",DATASHEET!B123)</f>
        <v>E</v>
      </c>
      <c r="C122" s="6" t="str">
        <f>IF(DATASHEET!C123=0,"",DATASHEET!C123)</f>
        <v>WRC CTRL</v>
      </c>
      <c r="D122" s="8" t="str">
        <f t="shared" si="20"/>
        <v>WRC CTRL</v>
      </c>
      <c r="E122" s="6">
        <f>IF(DATASHEET!D123=0,"",DATASHEET!D123)</f>
        <v>20</v>
      </c>
      <c r="F122" s="6" t="str">
        <f>IF(DATASHEET!E123=0,"",DATASHEET!E123)</f>
        <v>WRC</v>
      </c>
      <c r="G122" s="9">
        <f>IF(DATASHEET!F123=0,"",DATASHEET!F123)</f>
        <v>42101</v>
      </c>
      <c r="H122" s="6">
        <f>IF(DATASHEET!G123=0,"",DATASHEET!G123)</f>
        <v>30.48</v>
      </c>
      <c r="I122" s="6">
        <f>IF(DATASHEET!H123=0,"",DATASHEET!H123)</f>
        <v>3.0479999999999996</v>
      </c>
      <c r="J122" s="9">
        <f>IF(DATASHEET!I123=0,"",DATASHEET!I123)</f>
        <v>42117</v>
      </c>
      <c r="K122" s="6" t="str">
        <f>IF(DATASHEET!J123=0,"",DATASHEET!J123)</f>
        <v>Y</v>
      </c>
      <c r="L122" s="6" t="str">
        <f>IF(DATASHEET!K123=0,"",DATASHEET!K123)</f>
        <v/>
      </c>
      <c r="M122" s="6">
        <f>IF(DATASHEET!L123=0,"",DATASHEET!L123)</f>
        <v>25.4</v>
      </c>
      <c r="N122" s="10">
        <f t="shared" si="30"/>
        <v>16</v>
      </c>
      <c r="O122" s="8">
        <f t="shared" si="21"/>
        <v>25.4</v>
      </c>
      <c r="P122" s="8">
        <f t="shared" si="22"/>
        <v>5.0800000000000018</v>
      </c>
      <c r="Q122" s="8">
        <v>1</v>
      </c>
      <c r="R122" s="8">
        <f t="shared" si="23"/>
        <v>1</v>
      </c>
      <c r="S122" s="8">
        <f t="shared" si="24"/>
        <v>0</v>
      </c>
      <c r="T122" s="9">
        <f>IF(DATASHEET!M123=0,"",DATASHEET!M123)</f>
        <v>42157</v>
      </c>
      <c r="U122" s="6" t="str">
        <f>IF(DATASHEET!N123=0,"",DATASHEET!N123)</f>
        <v>Y</v>
      </c>
      <c r="V122" s="6" t="str">
        <f>IF(DATASHEET!O123=0,"",DATASHEET!O123)</f>
        <v/>
      </c>
      <c r="W122" s="6">
        <f>IF(DATASHEET!Q123=0,"",DATASHEET!Q123)</f>
        <v>38.1</v>
      </c>
      <c r="X122" s="10">
        <f t="shared" si="25"/>
        <v>56</v>
      </c>
      <c r="Y122" s="8">
        <f t="shared" si="26"/>
        <v>38.1</v>
      </c>
      <c r="Z122" s="8">
        <f t="shared" si="27"/>
        <v>0</v>
      </c>
      <c r="AA122" s="8">
        <v>1</v>
      </c>
      <c r="AB122" s="8">
        <f t="shared" si="28"/>
        <v>1</v>
      </c>
      <c r="AC122" s="8">
        <f t="shared" si="29"/>
        <v>0</v>
      </c>
      <c r="AD122" s="9">
        <f>IF(DATASHEET!R123=0,"",DATASHEET!R123)</f>
        <v>42233</v>
      </c>
      <c r="AE122" s="6" t="str">
        <f>IF(DATASHEET!S123=0,"",DATASHEET!S123)</f>
        <v>Y</v>
      </c>
      <c r="AF122" s="6" t="str">
        <f>IF(DATASHEET!T123=0,"",DATASHEET!T123)</f>
        <v>Y</v>
      </c>
      <c r="AG122" s="6">
        <f>IF(DATASHEET!V123=0,"",DATASHEET!V123)</f>
        <v>42</v>
      </c>
      <c r="AH122" s="67">
        <f t="shared" si="31"/>
        <v>132</v>
      </c>
      <c r="AI122" s="67">
        <f t="shared" si="32"/>
        <v>42</v>
      </c>
      <c r="AJ122" s="67">
        <f t="shared" si="33"/>
        <v>0</v>
      </c>
      <c r="AK122" s="67">
        <v>1</v>
      </c>
      <c r="AL122" s="67">
        <f t="shared" si="34"/>
        <v>1</v>
      </c>
      <c r="AM122" s="67">
        <f t="shared" si="35"/>
        <v>1</v>
      </c>
      <c r="AN122" s="6" t="str">
        <f>IF(DATASHEET!X123=0,"",DATASHEET!X123)</f>
        <v/>
      </c>
      <c r="AO122" s="6" t="str">
        <f>IF(DATASHEET!Y123=0,"",DATASHEET!Y123)</f>
        <v/>
      </c>
      <c r="AP122" s="6" t="str">
        <f>IF(DATASHEET!Z123=0,"",DATASHEET!Z123)</f>
        <v/>
      </c>
      <c r="AQ122" s="6" t="str">
        <f>IF(DATASHEET!AA123=0,"",DATASHEET!AA123)</f>
        <v/>
      </c>
      <c r="AR122" s="6" t="str">
        <f>IF(DATASHEET!AB123=0,"",DATASHEET!AB123)</f>
        <v/>
      </c>
      <c r="AS122" s="6" t="str">
        <f>IF(DATASHEET!AC123=0,"",DATASHEET!AC123)</f>
        <v/>
      </c>
      <c r="AT122" s="6" t="str">
        <f>IF(DATASHEET!AD123=0,"",DATASHEET!AD123)</f>
        <v/>
      </c>
      <c r="AU122" s="6" t="str">
        <f>IF(DATASHEET!AE123=0,"",DATASHEET!AE123)</f>
        <v/>
      </c>
    </row>
    <row r="123" spans="1:47" ht="15" customHeight="1">
      <c r="A123" s="6" t="str">
        <f>IF(DATASHEET!A124=0,"",DATASHEET!A124)</f>
        <v>HUMANN RESOURCES 2010</v>
      </c>
      <c r="B123" s="6" t="str">
        <f>IF(DATASHEET!B124=0,"",DATASHEET!B124)</f>
        <v>F</v>
      </c>
      <c r="C123" s="6" t="str">
        <f>IF(DATASHEET!C124=0,"",DATASHEET!C124)</f>
        <v>FENCE CTRL</v>
      </c>
      <c r="D123" s="8" t="str">
        <f t="shared" si="20"/>
        <v>FENCE CTRL</v>
      </c>
      <c r="E123" s="6">
        <f>IF(DATASHEET!D124=0,"",DATASHEET!D124)</f>
        <v>1</v>
      </c>
      <c r="F123" s="6" t="str">
        <f>IF(DATASHEET!E124=0,"",DATASHEET!E124)</f>
        <v>WRC</v>
      </c>
      <c r="G123" s="9">
        <f>IF(DATASHEET!F124=0,"",DATASHEET!F124)</f>
        <v>42101</v>
      </c>
      <c r="H123" s="6">
        <f>IF(DATASHEET!G124=0,"",DATASHEET!G124)</f>
        <v>30.48</v>
      </c>
      <c r="I123" s="6">
        <f>IF(DATASHEET!H124=0,"",DATASHEET!H124)</f>
        <v>3.0479999999999996</v>
      </c>
      <c r="J123" s="9">
        <f>IF(DATASHEET!I124=0,"",DATASHEET!I124)</f>
        <v>42117</v>
      </c>
      <c r="K123" s="6" t="str">
        <f>IF(DATASHEET!J124=0,"",DATASHEET!J124)</f>
        <v/>
      </c>
      <c r="L123" s="6" t="str">
        <f>IF(DATASHEET!K124=0,"",DATASHEET!K124)</f>
        <v/>
      </c>
      <c r="M123" s="6" t="str">
        <f>IF(DATASHEET!L124=0,"",DATASHEET!L124)</f>
        <v/>
      </c>
      <c r="N123" s="10">
        <f t="shared" si="30"/>
        <v>16</v>
      </c>
      <c r="O123" s="8">
        <f t="shared" si="21"/>
        <v>30.48</v>
      </c>
      <c r="P123" s="8">
        <f t="shared" si="22"/>
        <v>0</v>
      </c>
      <c r="Q123" s="8">
        <v>1</v>
      </c>
      <c r="R123" s="8">
        <f t="shared" si="23"/>
        <v>0</v>
      </c>
      <c r="S123" s="8">
        <f t="shared" si="24"/>
        <v>0</v>
      </c>
      <c r="T123" s="9">
        <f>IF(DATASHEET!M124=0,"",DATASHEET!M124)</f>
        <v>42157</v>
      </c>
      <c r="U123" s="6" t="str">
        <f>IF(DATASHEET!N124=0,"",DATASHEET!N124)</f>
        <v/>
      </c>
      <c r="V123" s="6" t="str">
        <f>IF(DATASHEET!O124=0,"",DATASHEET!O124)</f>
        <v/>
      </c>
      <c r="W123" s="6">
        <f>IF(DATASHEET!Q124=0,"",DATASHEET!Q124)</f>
        <v>37.083999999999996</v>
      </c>
      <c r="X123" s="10">
        <f t="shared" si="25"/>
        <v>56</v>
      </c>
      <c r="Y123" s="8">
        <f t="shared" si="26"/>
        <v>37.083999999999996</v>
      </c>
      <c r="Z123" s="8">
        <f t="shared" si="27"/>
        <v>0</v>
      </c>
      <c r="AA123" s="8">
        <v>1</v>
      </c>
      <c r="AB123" s="8">
        <f t="shared" si="28"/>
        <v>0</v>
      </c>
      <c r="AC123" s="8">
        <f t="shared" si="29"/>
        <v>0</v>
      </c>
      <c r="AD123" s="9">
        <f>IF(DATASHEET!R124=0,"",DATASHEET!R124)</f>
        <v>42233</v>
      </c>
      <c r="AE123" s="6" t="str">
        <f>IF(DATASHEET!S124=0,"",DATASHEET!S124)</f>
        <v/>
      </c>
      <c r="AF123" s="6" t="str">
        <f>IF(DATASHEET!T124=0,"",DATASHEET!T124)</f>
        <v/>
      </c>
      <c r="AG123" s="6">
        <f>IF(DATASHEET!V124=0,"",DATASHEET!V124)</f>
        <v>36</v>
      </c>
      <c r="AH123" s="67">
        <f t="shared" si="31"/>
        <v>132</v>
      </c>
      <c r="AI123" s="67">
        <f t="shared" si="32"/>
        <v>36</v>
      </c>
      <c r="AJ123" s="67">
        <f t="shared" si="33"/>
        <v>0</v>
      </c>
      <c r="AK123" s="67">
        <v>1</v>
      </c>
      <c r="AL123" s="67">
        <f t="shared" si="34"/>
        <v>0</v>
      </c>
      <c r="AM123" s="67">
        <f t="shared" si="35"/>
        <v>0</v>
      </c>
      <c r="AN123" s="6" t="str">
        <f>IF(DATASHEET!X124=0,"",DATASHEET!X124)</f>
        <v/>
      </c>
      <c r="AO123" s="6" t="str">
        <f>IF(DATASHEET!Y124=0,"",DATASHEET!Y124)</f>
        <v/>
      </c>
      <c r="AP123" s="6" t="str">
        <f>IF(DATASHEET!Z124=0,"",DATASHEET!Z124)</f>
        <v/>
      </c>
      <c r="AQ123" s="6" t="str">
        <f>IF(DATASHEET!AA124=0,"",DATASHEET!AA124)</f>
        <v/>
      </c>
      <c r="AR123" s="6" t="str">
        <f>IF(DATASHEET!AB124=0,"",DATASHEET!AB124)</f>
        <v/>
      </c>
      <c r="AS123" s="6" t="str">
        <f>IF(DATASHEET!AC124=0,"",DATASHEET!AC124)</f>
        <v/>
      </c>
      <c r="AT123" s="6" t="str">
        <f>IF(DATASHEET!AD124=0,"",DATASHEET!AD124)</f>
        <v/>
      </c>
      <c r="AU123" s="6" t="str">
        <f>IF(DATASHEET!AE124=0,"",DATASHEET!AE124)</f>
        <v/>
      </c>
    </row>
    <row r="124" spans="1:47" ht="15" customHeight="1">
      <c r="A124" s="6" t="str">
        <f>IF(DATASHEET!A125=0,"",DATASHEET!A125)</f>
        <v>HUMANN RESOURCES 2010</v>
      </c>
      <c r="B124" s="6" t="str">
        <f>IF(DATASHEET!B125=0,"",DATASHEET!B125)</f>
        <v>F</v>
      </c>
      <c r="C124" s="6" t="str">
        <f>IF(DATASHEET!C125=0,"",DATASHEET!C125)</f>
        <v>FENCE CTRL</v>
      </c>
      <c r="D124" s="8" t="str">
        <f t="shared" si="20"/>
        <v>FENCE CTRL</v>
      </c>
      <c r="E124" s="6">
        <f>IF(DATASHEET!D125=0,"",DATASHEET!D125)</f>
        <v>2</v>
      </c>
      <c r="F124" s="6" t="str">
        <f>IF(DATASHEET!E125=0,"",DATASHEET!E125)</f>
        <v>WRC</v>
      </c>
      <c r="G124" s="9">
        <f>IF(DATASHEET!F125=0,"",DATASHEET!F125)</f>
        <v>42101</v>
      </c>
      <c r="H124" s="6">
        <f>IF(DATASHEET!G125=0,"",DATASHEET!G125)</f>
        <v>34.036000000000001</v>
      </c>
      <c r="I124" s="6">
        <f>IF(DATASHEET!H125=0,"",DATASHEET!H125)</f>
        <v>4.5719999999999992</v>
      </c>
      <c r="J124" s="9">
        <f>IF(DATASHEET!I125=0,"",DATASHEET!I125)</f>
        <v>42117</v>
      </c>
      <c r="K124" s="6" t="str">
        <f>IF(DATASHEET!J125=0,"",DATASHEET!J125)</f>
        <v/>
      </c>
      <c r="L124" s="6" t="str">
        <f>IF(DATASHEET!K125=0,"",DATASHEET!K125)</f>
        <v/>
      </c>
      <c r="M124" s="6" t="str">
        <f>IF(DATASHEET!L125=0,"",DATASHEET!L125)</f>
        <v/>
      </c>
      <c r="N124" s="10">
        <f t="shared" si="30"/>
        <v>16</v>
      </c>
      <c r="O124" s="8">
        <f t="shared" si="21"/>
        <v>34.036000000000001</v>
      </c>
      <c r="P124" s="8">
        <f t="shared" si="22"/>
        <v>0</v>
      </c>
      <c r="Q124" s="8">
        <v>1</v>
      </c>
      <c r="R124" s="8">
        <f t="shared" si="23"/>
        <v>0</v>
      </c>
      <c r="S124" s="8">
        <f t="shared" si="24"/>
        <v>0</v>
      </c>
      <c r="T124" s="9">
        <f>IF(DATASHEET!M125=0,"",DATASHEET!M125)</f>
        <v>42157</v>
      </c>
      <c r="U124" s="6" t="str">
        <f>IF(DATASHEET!N125=0,"",DATASHEET!N125)</f>
        <v/>
      </c>
      <c r="V124" s="6" t="str">
        <f>IF(DATASHEET!O125=0,"",DATASHEET!O125)</f>
        <v/>
      </c>
      <c r="W124" s="6">
        <f>IF(DATASHEET!Q125=0,"",DATASHEET!Q125)</f>
        <v>55.118000000000002</v>
      </c>
      <c r="X124" s="10">
        <f t="shared" si="25"/>
        <v>56</v>
      </c>
      <c r="Y124" s="8">
        <f t="shared" si="26"/>
        <v>55.118000000000002</v>
      </c>
      <c r="Z124" s="8">
        <f t="shared" si="27"/>
        <v>0</v>
      </c>
      <c r="AA124" s="8">
        <v>1</v>
      </c>
      <c r="AB124" s="8">
        <f t="shared" si="28"/>
        <v>0</v>
      </c>
      <c r="AC124" s="8">
        <f t="shared" si="29"/>
        <v>0</v>
      </c>
      <c r="AD124" s="9">
        <f>IF(DATASHEET!R125=0,"",DATASHEET!R125)</f>
        <v>42233</v>
      </c>
      <c r="AE124" s="6" t="str">
        <f>IF(DATASHEET!S125=0,"",DATASHEET!S125)</f>
        <v/>
      </c>
      <c r="AF124" s="6" t="str">
        <f>IF(DATASHEET!T125=0,"",DATASHEET!T125)</f>
        <v/>
      </c>
      <c r="AG124" s="6">
        <f>IF(DATASHEET!V125=0,"",DATASHEET!V125)</f>
        <v>59</v>
      </c>
      <c r="AH124" s="67">
        <f t="shared" si="31"/>
        <v>132</v>
      </c>
      <c r="AI124" s="67">
        <f t="shared" si="32"/>
        <v>59</v>
      </c>
      <c r="AJ124" s="67">
        <f t="shared" si="33"/>
        <v>0</v>
      </c>
      <c r="AK124" s="67">
        <v>1</v>
      </c>
      <c r="AL124" s="67">
        <f t="shared" si="34"/>
        <v>0</v>
      </c>
      <c r="AM124" s="67">
        <f t="shared" si="35"/>
        <v>0</v>
      </c>
      <c r="AN124" s="6" t="str">
        <f>IF(DATASHEET!X125=0,"",DATASHEET!X125)</f>
        <v/>
      </c>
      <c r="AO124" s="6" t="str">
        <f>IF(DATASHEET!Y125=0,"",DATASHEET!Y125)</f>
        <v/>
      </c>
      <c r="AP124" s="6" t="str">
        <f>IF(DATASHEET!Z125=0,"",DATASHEET!Z125)</f>
        <v/>
      </c>
      <c r="AQ124" s="6" t="str">
        <f>IF(DATASHEET!AA125=0,"",DATASHEET!AA125)</f>
        <v/>
      </c>
      <c r="AR124" s="6" t="str">
        <f>IF(DATASHEET!AB125=0,"",DATASHEET!AB125)</f>
        <v/>
      </c>
      <c r="AS124" s="6" t="str">
        <f>IF(DATASHEET!AC125=0,"",DATASHEET!AC125)</f>
        <v/>
      </c>
      <c r="AT124" s="6" t="str">
        <f>IF(DATASHEET!AD125=0,"",DATASHEET!AD125)</f>
        <v/>
      </c>
      <c r="AU124" s="6" t="str">
        <f>IF(DATASHEET!AE125=0,"",DATASHEET!AE125)</f>
        <v/>
      </c>
    </row>
    <row r="125" spans="1:47" ht="15" customHeight="1">
      <c r="A125" s="6" t="str">
        <f>IF(DATASHEET!A126=0,"",DATASHEET!A126)</f>
        <v>HUMANN RESOURCES 2010</v>
      </c>
      <c r="B125" s="6" t="str">
        <f>IF(DATASHEET!B126=0,"",DATASHEET!B126)</f>
        <v>F</v>
      </c>
      <c r="C125" s="6" t="str">
        <f>IF(DATASHEET!C126=0,"",DATASHEET!C126)</f>
        <v>FENCE CTRL</v>
      </c>
      <c r="D125" s="8" t="str">
        <f t="shared" si="20"/>
        <v>FENCE CTRL</v>
      </c>
      <c r="E125" s="6">
        <f>IF(DATASHEET!D126=0,"",DATASHEET!D126)</f>
        <v>3</v>
      </c>
      <c r="F125" s="6" t="str">
        <f>IF(DATASHEET!E126=0,"",DATASHEET!E126)</f>
        <v>WRC</v>
      </c>
      <c r="G125" s="9">
        <f>IF(DATASHEET!F126=0,"",DATASHEET!F126)</f>
        <v>42101</v>
      </c>
      <c r="H125" s="6">
        <f>IF(DATASHEET!G126=0,"",DATASHEET!G126)</f>
        <v>29.718</v>
      </c>
      <c r="I125" s="6">
        <f>IF(DATASHEET!H126=0,"",DATASHEET!H126)</f>
        <v>4.0640000000000001</v>
      </c>
      <c r="J125" s="9">
        <f>IF(DATASHEET!I126=0,"",DATASHEET!I126)</f>
        <v>42117</v>
      </c>
      <c r="K125" s="6" t="str">
        <f>IF(DATASHEET!J126=0,"",DATASHEET!J126)</f>
        <v/>
      </c>
      <c r="L125" s="6" t="str">
        <f>IF(DATASHEET!K126=0,"",DATASHEET!K126)</f>
        <v/>
      </c>
      <c r="M125" s="6" t="str">
        <f>IF(DATASHEET!L126=0,"",DATASHEET!L126)</f>
        <v/>
      </c>
      <c r="N125" s="10">
        <f t="shared" si="30"/>
        <v>16</v>
      </c>
      <c r="O125" s="8">
        <f t="shared" si="21"/>
        <v>29.718</v>
      </c>
      <c r="P125" s="8">
        <f t="shared" si="22"/>
        <v>0</v>
      </c>
      <c r="Q125" s="8">
        <v>1</v>
      </c>
      <c r="R125" s="8">
        <f t="shared" si="23"/>
        <v>0</v>
      </c>
      <c r="S125" s="8">
        <f t="shared" si="24"/>
        <v>0</v>
      </c>
      <c r="T125" s="9">
        <f>IF(DATASHEET!M126=0,"",DATASHEET!M126)</f>
        <v>42157</v>
      </c>
      <c r="U125" s="6" t="str">
        <f>IF(DATASHEET!N126=0,"",DATASHEET!N126)</f>
        <v/>
      </c>
      <c r="V125" s="6" t="str">
        <f>IF(DATASHEET!O126=0,"",DATASHEET!O126)</f>
        <v/>
      </c>
      <c r="W125" s="6">
        <f>IF(DATASHEET!Q126=0,"",DATASHEET!Q126)</f>
        <v>38.607999999999997</v>
      </c>
      <c r="X125" s="10">
        <f t="shared" si="25"/>
        <v>56</v>
      </c>
      <c r="Y125" s="8">
        <f t="shared" si="26"/>
        <v>38.607999999999997</v>
      </c>
      <c r="Z125" s="8">
        <f t="shared" si="27"/>
        <v>0</v>
      </c>
      <c r="AA125" s="8">
        <v>1</v>
      </c>
      <c r="AB125" s="8">
        <f t="shared" si="28"/>
        <v>0</v>
      </c>
      <c r="AC125" s="8">
        <f t="shared" si="29"/>
        <v>0</v>
      </c>
      <c r="AD125" s="9">
        <f>IF(DATASHEET!R126=0,"",DATASHEET!R126)</f>
        <v>42233</v>
      </c>
      <c r="AE125" s="6" t="str">
        <f>IF(DATASHEET!S126=0,"",DATASHEET!S126)</f>
        <v/>
      </c>
      <c r="AF125" s="6" t="str">
        <f>IF(DATASHEET!T126=0,"",DATASHEET!T126)</f>
        <v/>
      </c>
      <c r="AG125" s="6">
        <f>IF(DATASHEET!V126=0,"",DATASHEET!V126)</f>
        <v>43</v>
      </c>
      <c r="AH125" s="67">
        <f t="shared" si="31"/>
        <v>132</v>
      </c>
      <c r="AI125" s="67">
        <f t="shared" si="32"/>
        <v>43</v>
      </c>
      <c r="AJ125" s="67">
        <f t="shared" si="33"/>
        <v>0</v>
      </c>
      <c r="AK125" s="67">
        <v>1</v>
      </c>
      <c r="AL125" s="67">
        <f t="shared" si="34"/>
        <v>0</v>
      </c>
      <c r="AM125" s="67">
        <f t="shared" si="35"/>
        <v>0</v>
      </c>
      <c r="AN125" s="6" t="str">
        <f>IF(DATASHEET!X126=0,"",DATASHEET!X126)</f>
        <v/>
      </c>
      <c r="AO125" s="6" t="str">
        <f>IF(DATASHEET!Y126=0,"",DATASHEET!Y126)</f>
        <v/>
      </c>
      <c r="AP125" s="6" t="str">
        <f>IF(DATASHEET!Z126=0,"",DATASHEET!Z126)</f>
        <v/>
      </c>
      <c r="AQ125" s="6" t="str">
        <f>IF(DATASHEET!AA126=0,"",DATASHEET!AA126)</f>
        <v/>
      </c>
      <c r="AR125" s="6" t="str">
        <f>IF(DATASHEET!AB126=0,"",DATASHEET!AB126)</f>
        <v/>
      </c>
      <c r="AS125" s="6" t="str">
        <f>IF(DATASHEET!AC126=0,"",DATASHEET!AC126)</f>
        <v/>
      </c>
      <c r="AT125" s="6" t="str">
        <f>IF(DATASHEET!AD126=0,"",DATASHEET!AD126)</f>
        <v/>
      </c>
      <c r="AU125" s="6" t="str">
        <f>IF(DATASHEET!AE126=0,"",DATASHEET!AE126)</f>
        <v/>
      </c>
    </row>
    <row r="126" spans="1:47" ht="15" customHeight="1">
      <c r="A126" s="6" t="str">
        <f>IF(DATASHEET!A127=0,"",DATASHEET!A127)</f>
        <v>HUMANN RESOURCES 2010</v>
      </c>
      <c r="B126" s="6" t="str">
        <f>IF(DATASHEET!B127=0,"",DATASHEET!B127)</f>
        <v>F</v>
      </c>
      <c r="C126" s="6" t="str">
        <f>IF(DATASHEET!C127=0,"",DATASHEET!C127)</f>
        <v>FENCE CTRL</v>
      </c>
      <c r="D126" s="8" t="str">
        <f t="shared" si="20"/>
        <v>FENCE CTRL</v>
      </c>
      <c r="E126" s="6">
        <f>IF(DATASHEET!D127=0,"",DATASHEET!D127)</f>
        <v>4</v>
      </c>
      <c r="F126" s="6" t="str">
        <f>IF(DATASHEET!E127=0,"",DATASHEET!E127)</f>
        <v>WRC</v>
      </c>
      <c r="G126" s="9">
        <f>IF(DATASHEET!F127=0,"",DATASHEET!F127)</f>
        <v>42101</v>
      </c>
      <c r="H126" s="6">
        <f>IF(DATASHEET!G127=0,"",DATASHEET!G127)</f>
        <v>24.637999999999998</v>
      </c>
      <c r="I126" s="6">
        <f>IF(DATASHEET!H127=0,"",DATASHEET!H127)</f>
        <v>4.8259999999999996</v>
      </c>
      <c r="J126" s="9">
        <f>IF(DATASHEET!I127=0,"",DATASHEET!I127)</f>
        <v>42117</v>
      </c>
      <c r="K126" s="6" t="str">
        <f>IF(DATASHEET!J127=0,"",DATASHEET!J127)</f>
        <v/>
      </c>
      <c r="L126" s="6" t="str">
        <f>IF(DATASHEET!K127=0,"",DATASHEET!K127)</f>
        <v/>
      </c>
      <c r="M126" s="6" t="str">
        <f>IF(DATASHEET!L127=0,"",DATASHEET!L127)</f>
        <v/>
      </c>
      <c r="N126" s="10">
        <f t="shared" si="30"/>
        <v>16</v>
      </c>
      <c r="O126" s="8">
        <f t="shared" si="21"/>
        <v>24.637999999999998</v>
      </c>
      <c r="P126" s="8">
        <f t="shared" si="22"/>
        <v>0</v>
      </c>
      <c r="Q126" s="8">
        <v>1</v>
      </c>
      <c r="R126" s="8">
        <f t="shared" si="23"/>
        <v>0</v>
      </c>
      <c r="S126" s="8">
        <f t="shared" si="24"/>
        <v>0</v>
      </c>
      <c r="T126" s="9">
        <f>IF(DATASHEET!M127=0,"",DATASHEET!M127)</f>
        <v>42157</v>
      </c>
      <c r="U126" s="6" t="str">
        <f>IF(DATASHEET!N127=0,"",DATASHEET!N127)</f>
        <v/>
      </c>
      <c r="V126" s="6" t="str">
        <f>IF(DATASHEET!O127=0,"",DATASHEET!O127)</f>
        <v/>
      </c>
      <c r="W126" s="6">
        <f>IF(DATASHEET!Q127=0,"",DATASHEET!Q127)</f>
        <v>38.1</v>
      </c>
      <c r="X126" s="10">
        <f t="shared" si="25"/>
        <v>56</v>
      </c>
      <c r="Y126" s="8">
        <f t="shared" si="26"/>
        <v>38.1</v>
      </c>
      <c r="Z126" s="8">
        <f t="shared" si="27"/>
        <v>0</v>
      </c>
      <c r="AA126" s="8">
        <v>1</v>
      </c>
      <c r="AB126" s="8">
        <f t="shared" si="28"/>
        <v>0</v>
      </c>
      <c r="AC126" s="8">
        <f t="shared" si="29"/>
        <v>0</v>
      </c>
      <c r="AD126" s="9">
        <f>IF(DATASHEET!R127=0,"",DATASHEET!R127)</f>
        <v>42233</v>
      </c>
      <c r="AE126" s="6" t="str">
        <f>IF(DATASHEET!S127=0,"",DATASHEET!S127)</f>
        <v/>
      </c>
      <c r="AF126" s="6" t="str">
        <f>IF(DATASHEET!T127=0,"",DATASHEET!T127)</f>
        <v>Y</v>
      </c>
      <c r="AG126" s="6">
        <f>IF(DATASHEET!V127=0,"",DATASHEET!V127)</f>
        <v>40</v>
      </c>
      <c r="AH126" s="67">
        <f t="shared" si="31"/>
        <v>132</v>
      </c>
      <c r="AI126" s="67">
        <f t="shared" si="32"/>
        <v>40</v>
      </c>
      <c r="AJ126" s="67">
        <f t="shared" si="33"/>
        <v>0</v>
      </c>
      <c r="AK126" s="67">
        <v>1</v>
      </c>
      <c r="AL126" s="67">
        <f t="shared" si="34"/>
        <v>0</v>
      </c>
      <c r="AM126" s="67">
        <f t="shared" si="35"/>
        <v>1</v>
      </c>
      <c r="AN126" s="6" t="str">
        <f>IF(DATASHEET!X127=0,"",DATASHEET!X127)</f>
        <v/>
      </c>
      <c r="AO126" s="6" t="str">
        <f>IF(DATASHEET!Y127=0,"",DATASHEET!Y127)</f>
        <v/>
      </c>
      <c r="AP126" s="6" t="str">
        <f>IF(DATASHEET!Z127=0,"",DATASHEET!Z127)</f>
        <v/>
      </c>
      <c r="AQ126" s="6" t="str">
        <f>IF(DATASHEET!AA127=0,"",DATASHEET!AA127)</f>
        <v/>
      </c>
      <c r="AR126" s="6" t="str">
        <f>IF(DATASHEET!AB127=0,"",DATASHEET!AB127)</f>
        <v/>
      </c>
      <c r="AS126" s="6" t="str">
        <f>IF(DATASHEET!AC127=0,"",DATASHEET!AC127)</f>
        <v/>
      </c>
      <c r="AT126" s="6" t="str">
        <f>IF(DATASHEET!AD127=0,"",DATASHEET!AD127)</f>
        <v/>
      </c>
      <c r="AU126" s="6" t="str">
        <f>IF(DATASHEET!AE127=0,"",DATASHEET!AE127)</f>
        <v/>
      </c>
    </row>
    <row r="127" spans="1:47" ht="15" customHeight="1">
      <c r="A127" s="6" t="str">
        <f>IF(DATASHEET!A128=0,"",DATASHEET!A128)</f>
        <v>HUMANN RESOURCES 2010</v>
      </c>
      <c r="B127" s="6" t="str">
        <f>IF(DATASHEET!B128=0,"",DATASHEET!B128)</f>
        <v>F</v>
      </c>
      <c r="C127" s="6" t="str">
        <f>IF(DATASHEET!C128=0,"",DATASHEET!C128)</f>
        <v>FENCE CTRL</v>
      </c>
      <c r="D127" s="8" t="str">
        <f t="shared" si="20"/>
        <v>FENCE CTRL</v>
      </c>
      <c r="E127" s="6">
        <f>IF(DATASHEET!D128=0,"",DATASHEET!D128)</f>
        <v>5</v>
      </c>
      <c r="F127" s="6" t="str">
        <f>IF(DATASHEET!E128=0,"",DATASHEET!E128)</f>
        <v>WRC</v>
      </c>
      <c r="G127" s="9">
        <f>IF(DATASHEET!F128=0,"",DATASHEET!F128)</f>
        <v>42101</v>
      </c>
      <c r="H127" s="6">
        <f>IF(DATASHEET!G128=0,"",DATASHEET!G128)</f>
        <v>34.036000000000001</v>
      </c>
      <c r="I127" s="6">
        <f>IF(DATASHEET!H128=0,"",DATASHEET!H128)</f>
        <v>4.0640000000000001</v>
      </c>
      <c r="J127" s="9">
        <f>IF(DATASHEET!I128=0,"",DATASHEET!I128)</f>
        <v>42117</v>
      </c>
      <c r="K127" s="6" t="str">
        <f>IF(DATASHEET!J128=0,"",DATASHEET!J128)</f>
        <v/>
      </c>
      <c r="L127" s="6" t="str">
        <f>IF(DATASHEET!K128=0,"",DATASHEET!K128)</f>
        <v/>
      </c>
      <c r="M127" s="6" t="str">
        <f>IF(DATASHEET!L128=0,"",DATASHEET!L128)</f>
        <v/>
      </c>
      <c r="N127" s="10">
        <f t="shared" si="30"/>
        <v>16</v>
      </c>
      <c r="O127" s="8">
        <f t="shared" si="21"/>
        <v>34.036000000000001</v>
      </c>
      <c r="P127" s="8">
        <f t="shared" si="22"/>
        <v>0</v>
      </c>
      <c r="Q127" s="8">
        <v>1</v>
      </c>
      <c r="R127" s="8">
        <f t="shared" si="23"/>
        <v>0</v>
      </c>
      <c r="S127" s="8">
        <f t="shared" si="24"/>
        <v>0</v>
      </c>
      <c r="T127" s="9">
        <f>IF(DATASHEET!M128=0,"",DATASHEET!M128)</f>
        <v>42157</v>
      </c>
      <c r="U127" s="6" t="str">
        <f>IF(DATASHEET!N128=0,"",DATASHEET!N128)</f>
        <v/>
      </c>
      <c r="V127" s="6" t="str">
        <f>IF(DATASHEET!O128=0,"",DATASHEET!O128)</f>
        <v/>
      </c>
      <c r="W127" s="6">
        <f>IF(DATASHEET!Q128=0,"",DATASHEET!Q128)</f>
        <v>44.45</v>
      </c>
      <c r="X127" s="10">
        <f t="shared" si="25"/>
        <v>56</v>
      </c>
      <c r="Y127" s="8">
        <f t="shared" si="26"/>
        <v>44.45</v>
      </c>
      <c r="Z127" s="8">
        <f t="shared" si="27"/>
        <v>0</v>
      </c>
      <c r="AA127" s="8">
        <v>1</v>
      </c>
      <c r="AB127" s="8">
        <f t="shared" si="28"/>
        <v>0</v>
      </c>
      <c r="AC127" s="8">
        <f t="shared" si="29"/>
        <v>0</v>
      </c>
      <c r="AD127" s="9">
        <f>IF(DATASHEET!R128=0,"",DATASHEET!R128)</f>
        <v>42233</v>
      </c>
      <c r="AE127" s="6" t="str">
        <f>IF(DATASHEET!S128=0,"",DATASHEET!S128)</f>
        <v/>
      </c>
      <c r="AF127" s="6" t="str">
        <f>IF(DATASHEET!T128=0,"",DATASHEET!T128)</f>
        <v>Y</v>
      </c>
      <c r="AG127" s="6">
        <f>IF(DATASHEET!V128=0,"",DATASHEET!V128)</f>
        <v>48</v>
      </c>
      <c r="AH127" s="67">
        <f t="shared" si="31"/>
        <v>132</v>
      </c>
      <c r="AI127" s="67">
        <f t="shared" si="32"/>
        <v>48</v>
      </c>
      <c r="AJ127" s="67">
        <f t="shared" si="33"/>
        <v>0</v>
      </c>
      <c r="AK127" s="67">
        <v>1</v>
      </c>
      <c r="AL127" s="67">
        <f t="shared" si="34"/>
        <v>0</v>
      </c>
      <c r="AM127" s="67">
        <f t="shared" si="35"/>
        <v>1</v>
      </c>
      <c r="AN127" s="6" t="str">
        <f>IF(DATASHEET!X128=0,"",DATASHEET!X128)</f>
        <v/>
      </c>
      <c r="AO127" s="6" t="str">
        <f>IF(DATASHEET!Y128=0,"",DATASHEET!Y128)</f>
        <v/>
      </c>
      <c r="AP127" s="6" t="str">
        <f>IF(DATASHEET!Z128=0,"",DATASHEET!Z128)</f>
        <v/>
      </c>
      <c r="AQ127" s="6" t="str">
        <f>IF(DATASHEET!AA128=0,"",DATASHEET!AA128)</f>
        <v/>
      </c>
      <c r="AR127" s="6" t="str">
        <f>IF(DATASHEET!AB128=0,"",DATASHEET!AB128)</f>
        <v/>
      </c>
      <c r="AS127" s="6" t="str">
        <f>IF(DATASHEET!AC128=0,"",DATASHEET!AC128)</f>
        <v/>
      </c>
      <c r="AT127" s="6" t="str">
        <f>IF(DATASHEET!AD128=0,"",DATASHEET!AD128)</f>
        <v/>
      </c>
      <c r="AU127" s="6" t="str">
        <f>IF(DATASHEET!AE128=0,"",DATASHEET!AE128)</f>
        <v/>
      </c>
    </row>
    <row r="128" spans="1:47" ht="15" customHeight="1">
      <c r="A128" s="6" t="str">
        <f>IF(DATASHEET!A129=0,"",DATASHEET!A129)</f>
        <v>HUMANN RESOURCES 2010</v>
      </c>
      <c r="B128" s="6" t="str">
        <f>IF(DATASHEET!B129=0,"",DATASHEET!B129)</f>
        <v>F</v>
      </c>
      <c r="C128" s="6" t="str">
        <f>IF(DATASHEET!C129=0,"",DATASHEET!C129)</f>
        <v>FENCE CTRL</v>
      </c>
      <c r="D128" s="8" t="str">
        <f t="shared" si="20"/>
        <v>FENCE CTRL</v>
      </c>
      <c r="E128" s="6">
        <f>IF(DATASHEET!D129=0,"",DATASHEET!D129)</f>
        <v>6</v>
      </c>
      <c r="F128" s="6" t="str">
        <f>IF(DATASHEET!E129=0,"",DATASHEET!E129)</f>
        <v>WRC</v>
      </c>
      <c r="G128" s="9">
        <f>IF(DATASHEET!F129=0,"",DATASHEET!F129)</f>
        <v>42101</v>
      </c>
      <c r="H128" s="6">
        <f>IF(DATASHEET!G129=0,"",DATASHEET!G129)</f>
        <v>22.86</v>
      </c>
      <c r="I128" s="6">
        <f>IF(DATASHEET!H129=0,"",DATASHEET!H129)</f>
        <v>4.3180000000000005</v>
      </c>
      <c r="J128" s="9">
        <f>IF(DATASHEET!I129=0,"",DATASHEET!I129)</f>
        <v>42117</v>
      </c>
      <c r="K128" s="6" t="str">
        <f>IF(DATASHEET!J129=0,"",DATASHEET!J129)</f>
        <v/>
      </c>
      <c r="L128" s="6" t="str">
        <f>IF(DATASHEET!K129=0,"",DATASHEET!K129)</f>
        <v/>
      </c>
      <c r="M128" s="6" t="str">
        <f>IF(DATASHEET!L129=0,"",DATASHEET!L129)</f>
        <v/>
      </c>
      <c r="N128" s="10">
        <f t="shared" si="30"/>
        <v>16</v>
      </c>
      <c r="O128" s="8">
        <f t="shared" si="21"/>
        <v>22.86</v>
      </c>
      <c r="P128" s="8">
        <f t="shared" si="22"/>
        <v>0</v>
      </c>
      <c r="Q128" s="8">
        <v>1</v>
      </c>
      <c r="R128" s="8">
        <f t="shared" si="23"/>
        <v>0</v>
      </c>
      <c r="S128" s="8">
        <f t="shared" si="24"/>
        <v>0</v>
      </c>
      <c r="T128" s="9">
        <f>IF(DATASHEET!M129=0,"",DATASHEET!M129)</f>
        <v>42157</v>
      </c>
      <c r="U128" s="6" t="str">
        <f>IF(DATASHEET!N129=0,"",DATASHEET!N129)</f>
        <v/>
      </c>
      <c r="V128" s="6" t="str">
        <f>IF(DATASHEET!O129=0,"",DATASHEET!O129)</f>
        <v/>
      </c>
      <c r="W128" s="6">
        <f>IF(DATASHEET!Q129=0,"",DATASHEET!Q129)</f>
        <v>29.972000000000001</v>
      </c>
      <c r="X128" s="10">
        <f t="shared" si="25"/>
        <v>56</v>
      </c>
      <c r="Y128" s="8">
        <f t="shared" si="26"/>
        <v>29.972000000000001</v>
      </c>
      <c r="Z128" s="8">
        <f t="shared" si="27"/>
        <v>0</v>
      </c>
      <c r="AA128" s="8">
        <v>1</v>
      </c>
      <c r="AB128" s="8">
        <f t="shared" si="28"/>
        <v>0</v>
      </c>
      <c r="AC128" s="8">
        <f t="shared" si="29"/>
        <v>0</v>
      </c>
      <c r="AD128" s="9">
        <f>IF(DATASHEET!R129=0,"",DATASHEET!R129)</f>
        <v>42233</v>
      </c>
      <c r="AE128" s="6" t="str">
        <f>IF(DATASHEET!S129=0,"",DATASHEET!S129)</f>
        <v/>
      </c>
      <c r="AF128" s="6" t="str">
        <f>IF(DATASHEET!T129=0,"",DATASHEET!T129)</f>
        <v>Y</v>
      </c>
      <c r="AG128" s="6">
        <f>IF(DATASHEET!V129=0,"",DATASHEET!V129)</f>
        <v>31</v>
      </c>
      <c r="AH128" s="67">
        <f t="shared" si="31"/>
        <v>132</v>
      </c>
      <c r="AI128" s="67">
        <f t="shared" si="32"/>
        <v>31</v>
      </c>
      <c r="AJ128" s="67">
        <f t="shared" si="33"/>
        <v>0</v>
      </c>
      <c r="AK128" s="67">
        <v>1</v>
      </c>
      <c r="AL128" s="67">
        <f t="shared" si="34"/>
        <v>0</v>
      </c>
      <c r="AM128" s="67">
        <f t="shared" si="35"/>
        <v>1</v>
      </c>
      <c r="AN128" s="6" t="str">
        <f>IF(DATASHEET!X129=0,"",DATASHEET!X129)</f>
        <v/>
      </c>
      <c r="AO128" s="6" t="str">
        <f>IF(DATASHEET!Y129=0,"",DATASHEET!Y129)</f>
        <v/>
      </c>
      <c r="AP128" s="6" t="str">
        <f>IF(DATASHEET!Z129=0,"",DATASHEET!Z129)</f>
        <v/>
      </c>
      <c r="AQ128" s="6" t="str">
        <f>IF(DATASHEET!AA129=0,"",DATASHEET!AA129)</f>
        <v/>
      </c>
      <c r="AR128" s="6" t="str">
        <f>IF(DATASHEET!AB129=0,"",DATASHEET!AB129)</f>
        <v/>
      </c>
      <c r="AS128" s="6" t="str">
        <f>IF(DATASHEET!AC129=0,"",DATASHEET!AC129)</f>
        <v/>
      </c>
      <c r="AT128" s="6" t="str">
        <f>IF(DATASHEET!AD129=0,"",DATASHEET!AD129)</f>
        <v/>
      </c>
      <c r="AU128" s="6" t="str">
        <f>IF(DATASHEET!AE129=0,"",DATASHEET!AE129)</f>
        <v/>
      </c>
    </row>
    <row r="129" spans="1:47" ht="15" customHeight="1">
      <c r="A129" s="6" t="str">
        <f>IF(DATASHEET!A130=0,"",DATASHEET!A130)</f>
        <v>HUMANN RESOURCES 2010</v>
      </c>
      <c r="B129" s="6" t="str">
        <f>IF(DATASHEET!B130=0,"",DATASHEET!B130)</f>
        <v>F</v>
      </c>
      <c r="C129" s="6" t="str">
        <f>IF(DATASHEET!C130=0,"",DATASHEET!C130)</f>
        <v>FENCE CTRL</v>
      </c>
      <c r="D129" s="8" t="str">
        <f t="shared" si="20"/>
        <v>FENCE CTRL</v>
      </c>
      <c r="E129" s="6">
        <f>IF(DATASHEET!D130=0,"",DATASHEET!D130)</f>
        <v>7</v>
      </c>
      <c r="F129" s="6" t="str">
        <f>IF(DATASHEET!E130=0,"",DATASHEET!E130)</f>
        <v>WRC</v>
      </c>
      <c r="G129" s="9">
        <f>IF(DATASHEET!F130=0,"",DATASHEET!F130)</f>
        <v>42101</v>
      </c>
      <c r="H129" s="6">
        <f>IF(DATASHEET!G130=0,"",DATASHEET!G130)</f>
        <v>31.496000000000002</v>
      </c>
      <c r="I129" s="6">
        <f>IF(DATASHEET!H130=0,"",DATASHEET!H130)</f>
        <v>5.08</v>
      </c>
      <c r="J129" s="9">
        <f>IF(DATASHEET!I130=0,"",DATASHEET!I130)</f>
        <v>42117</v>
      </c>
      <c r="K129" s="6" t="str">
        <f>IF(DATASHEET!J130=0,"",DATASHEET!J130)</f>
        <v/>
      </c>
      <c r="L129" s="6" t="str">
        <f>IF(DATASHEET!K130=0,"",DATASHEET!K130)</f>
        <v/>
      </c>
      <c r="M129" s="6" t="str">
        <f>IF(DATASHEET!L130=0,"",DATASHEET!L130)</f>
        <v/>
      </c>
      <c r="N129" s="10">
        <f t="shared" si="30"/>
        <v>16</v>
      </c>
      <c r="O129" s="8">
        <f t="shared" si="21"/>
        <v>31.496000000000002</v>
      </c>
      <c r="P129" s="8">
        <f t="shared" si="22"/>
        <v>0</v>
      </c>
      <c r="Q129" s="8">
        <v>1</v>
      </c>
      <c r="R129" s="8">
        <f t="shared" si="23"/>
        <v>0</v>
      </c>
      <c r="S129" s="8">
        <f t="shared" si="24"/>
        <v>0</v>
      </c>
      <c r="T129" s="9">
        <f>IF(DATASHEET!M130=0,"",DATASHEET!M130)</f>
        <v>42157</v>
      </c>
      <c r="U129" s="6" t="str">
        <f>IF(DATASHEET!N130=0,"",DATASHEET!N130)</f>
        <v/>
      </c>
      <c r="V129" s="6" t="str">
        <f>IF(DATASHEET!O130=0,"",DATASHEET!O130)</f>
        <v/>
      </c>
      <c r="W129" s="6">
        <f>IF(DATASHEET!Q130=0,"",DATASHEET!Q130)</f>
        <v>38.607999999999997</v>
      </c>
      <c r="X129" s="10">
        <f t="shared" si="25"/>
        <v>56</v>
      </c>
      <c r="Y129" s="8">
        <f t="shared" si="26"/>
        <v>38.607999999999997</v>
      </c>
      <c r="Z129" s="8">
        <f t="shared" si="27"/>
        <v>0</v>
      </c>
      <c r="AA129" s="8">
        <v>1</v>
      </c>
      <c r="AB129" s="8">
        <f t="shared" si="28"/>
        <v>0</v>
      </c>
      <c r="AC129" s="8">
        <f t="shared" si="29"/>
        <v>0</v>
      </c>
      <c r="AD129" s="9">
        <f>IF(DATASHEET!R130=0,"",DATASHEET!R130)</f>
        <v>42233</v>
      </c>
      <c r="AE129" s="6" t="str">
        <f>IF(DATASHEET!S130=0,"",DATASHEET!S130)</f>
        <v/>
      </c>
      <c r="AF129" s="6" t="str">
        <f>IF(DATASHEET!T130=0,"",DATASHEET!T130)</f>
        <v>Y</v>
      </c>
      <c r="AG129" s="6">
        <f>IF(DATASHEET!V130=0,"",DATASHEET!V130)</f>
        <v>47</v>
      </c>
      <c r="AH129" s="67">
        <f t="shared" si="31"/>
        <v>132</v>
      </c>
      <c r="AI129" s="67">
        <f t="shared" si="32"/>
        <v>47</v>
      </c>
      <c r="AJ129" s="67">
        <f t="shared" si="33"/>
        <v>0</v>
      </c>
      <c r="AK129" s="67">
        <v>1</v>
      </c>
      <c r="AL129" s="67">
        <f t="shared" si="34"/>
        <v>0</v>
      </c>
      <c r="AM129" s="67">
        <f t="shared" si="35"/>
        <v>1</v>
      </c>
      <c r="AN129" s="6" t="str">
        <f>IF(DATASHEET!X130=0,"",DATASHEET!X130)</f>
        <v/>
      </c>
      <c r="AO129" s="6" t="str">
        <f>IF(DATASHEET!Y130=0,"",DATASHEET!Y130)</f>
        <v/>
      </c>
      <c r="AP129" s="6" t="str">
        <f>IF(DATASHEET!Z130=0,"",DATASHEET!Z130)</f>
        <v/>
      </c>
      <c r="AQ129" s="6" t="str">
        <f>IF(DATASHEET!AA130=0,"",DATASHEET!AA130)</f>
        <v/>
      </c>
      <c r="AR129" s="6" t="str">
        <f>IF(DATASHEET!AB130=0,"",DATASHEET!AB130)</f>
        <v/>
      </c>
      <c r="AS129" s="6" t="str">
        <f>IF(DATASHEET!AC130=0,"",DATASHEET!AC130)</f>
        <v/>
      </c>
      <c r="AT129" s="6" t="str">
        <f>IF(DATASHEET!AD130=0,"",DATASHEET!AD130)</f>
        <v/>
      </c>
      <c r="AU129" s="6" t="str">
        <f>IF(DATASHEET!AE130=0,"",DATASHEET!AE130)</f>
        <v/>
      </c>
    </row>
    <row r="130" spans="1:47" ht="15" customHeight="1">
      <c r="A130" s="6" t="str">
        <f>IF(DATASHEET!A131=0,"",DATASHEET!A131)</f>
        <v>HUMANN RESOURCES 2010</v>
      </c>
      <c r="B130" s="6" t="str">
        <f>IF(DATASHEET!B131=0,"",DATASHEET!B131)</f>
        <v>F</v>
      </c>
      <c r="C130" s="6" t="str">
        <f>IF(DATASHEET!C131=0,"",DATASHEET!C131)</f>
        <v>FENCE CTRL</v>
      </c>
      <c r="D130" s="8" t="str">
        <f t="shared" si="20"/>
        <v>FENCE CTRL</v>
      </c>
      <c r="E130" s="6">
        <f>IF(DATASHEET!D131=0,"",DATASHEET!D131)</f>
        <v>8</v>
      </c>
      <c r="F130" s="6" t="str">
        <f>IF(DATASHEET!E131=0,"",DATASHEET!E131)</f>
        <v>WRC</v>
      </c>
      <c r="G130" s="9">
        <f>IF(DATASHEET!F131=0,"",DATASHEET!F131)</f>
        <v>42101</v>
      </c>
      <c r="H130" s="6">
        <f>IF(DATASHEET!G131=0,"",DATASHEET!G131)</f>
        <v>30.48</v>
      </c>
      <c r="I130" s="6">
        <f>IF(DATASHEET!H131=0,"",DATASHEET!H131)</f>
        <v>3.302</v>
      </c>
      <c r="J130" s="9">
        <f>IF(DATASHEET!I131=0,"",DATASHEET!I131)</f>
        <v>42117</v>
      </c>
      <c r="K130" s="6" t="str">
        <f>IF(DATASHEET!J131=0,"",DATASHEET!J131)</f>
        <v/>
      </c>
      <c r="L130" s="6" t="str">
        <f>IF(DATASHEET!K131=0,"",DATASHEET!K131)</f>
        <v/>
      </c>
      <c r="M130" s="6" t="str">
        <f>IF(DATASHEET!L131=0,"",DATASHEET!L131)</f>
        <v/>
      </c>
      <c r="N130" s="10">
        <f t="shared" si="30"/>
        <v>16</v>
      </c>
      <c r="O130" s="8">
        <f t="shared" si="21"/>
        <v>30.48</v>
      </c>
      <c r="P130" s="8">
        <f t="shared" si="22"/>
        <v>0</v>
      </c>
      <c r="Q130" s="8">
        <v>1</v>
      </c>
      <c r="R130" s="8">
        <f t="shared" si="23"/>
        <v>0</v>
      </c>
      <c r="S130" s="8">
        <f t="shared" si="24"/>
        <v>0</v>
      </c>
      <c r="T130" s="9">
        <f>IF(DATASHEET!M131=0,"",DATASHEET!M131)</f>
        <v>42157</v>
      </c>
      <c r="U130" s="6" t="str">
        <f>IF(DATASHEET!N131=0,"",DATASHEET!N131)</f>
        <v/>
      </c>
      <c r="V130" s="6" t="str">
        <f>IF(DATASHEET!O131=0,"",DATASHEET!O131)</f>
        <v/>
      </c>
      <c r="W130" s="6">
        <f>IF(DATASHEET!Q131=0,"",DATASHEET!Q131)</f>
        <v>36.83</v>
      </c>
      <c r="X130" s="10">
        <f t="shared" si="25"/>
        <v>56</v>
      </c>
      <c r="Y130" s="8">
        <f t="shared" si="26"/>
        <v>36.83</v>
      </c>
      <c r="Z130" s="8">
        <f t="shared" si="27"/>
        <v>0</v>
      </c>
      <c r="AA130" s="8">
        <v>1</v>
      </c>
      <c r="AB130" s="8">
        <f t="shared" si="28"/>
        <v>0</v>
      </c>
      <c r="AC130" s="8">
        <f t="shared" si="29"/>
        <v>0</v>
      </c>
      <c r="AD130" s="9">
        <f>IF(DATASHEET!R131=0,"",DATASHEET!R131)</f>
        <v>42233</v>
      </c>
      <c r="AE130" s="6" t="str">
        <f>IF(DATASHEET!S131=0,"",DATASHEET!S131)</f>
        <v/>
      </c>
      <c r="AF130" s="6" t="str">
        <f>IF(DATASHEET!T131=0,"",DATASHEET!T131)</f>
        <v>Y</v>
      </c>
      <c r="AG130" s="6">
        <f>IF(DATASHEET!V131=0,"",DATASHEET!V131)</f>
        <v>32</v>
      </c>
      <c r="AH130" s="67">
        <f t="shared" si="31"/>
        <v>132</v>
      </c>
      <c r="AI130" s="67">
        <f t="shared" si="32"/>
        <v>32</v>
      </c>
      <c r="AJ130" s="67">
        <f t="shared" si="33"/>
        <v>0</v>
      </c>
      <c r="AK130" s="67">
        <v>1</v>
      </c>
      <c r="AL130" s="67">
        <f t="shared" si="34"/>
        <v>0</v>
      </c>
      <c r="AM130" s="67">
        <f t="shared" si="35"/>
        <v>1</v>
      </c>
      <c r="AN130" s="6" t="str">
        <f>IF(DATASHEET!X131=0,"",DATASHEET!X131)</f>
        <v/>
      </c>
      <c r="AO130" s="6" t="str">
        <f>IF(DATASHEET!Y131=0,"",DATASHEET!Y131)</f>
        <v/>
      </c>
      <c r="AP130" s="6" t="str">
        <f>IF(DATASHEET!Z131=0,"",DATASHEET!Z131)</f>
        <v/>
      </c>
      <c r="AQ130" s="6" t="str">
        <f>IF(DATASHEET!AA131=0,"",DATASHEET!AA131)</f>
        <v/>
      </c>
      <c r="AR130" s="6" t="str">
        <f>IF(DATASHEET!AB131=0,"",DATASHEET!AB131)</f>
        <v/>
      </c>
      <c r="AS130" s="6" t="str">
        <f>IF(DATASHEET!AC131=0,"",DATASHEET!AC131)</f>
        <v/>
      </c>
      <c r="AT130" s="6" t="str">
        <f>IF(DATASHEET!AD131=0,"",DATASHEET!AD131)</f>
        <v/>
      </c>
      <c r="AU130" s="6" t="str">
        <f>IF(DATASHEET!AE131=0,"",DATASHEET!AE131)</f>
        <v/>
      </c>
    </row>
    <row r="131" spans="1:47" ht="15" customHeight="1">
      <c r="A131" s="6" t="str">
        <f>IF(DATASHEET!A132=0,"",DATASHEET!A132)</f>
        <v>HUMANN RESOURCES 2010</v>
      </c>
      <c r="B131" s="6" t="str">
        <f>IF(DATASHEET!B132=0,"",DATASHEET!B132)</f>
        <v>F</v>
      </c>
      <c r="C131" s="6" t="str">
        <f>IF(DATASHEET!C132=0,"",DATASHEET!C132)</f>
        <v>FENCE CTRL</v>
      </c>
      <c r="D131" s="8" t="str">
        <f t="shared" ref="D131:D194" si="36">IF(C131="CO-PLANTING",CONCATENATE(C131," ",F131),C131)</f>
        <v>FENCE CTRL</v>
      </c>
      <c r="E131" s="6">
        <f>IF(DATASHEET!D132=0,"",DATASHEET!D132)</f>
        <v>9</v>
      </c>
      <c r="F131" s="6" t="str">
        <f>IF(DATASHEET!E132=0,"",DATASHEET!E132)</f>
        <v>WRC</v>
      </c>
      <c r="G131" s="9">
        <f>IF(DATASHEET!F132=0,"",DATASHEET!F132)</f>
        <v>42101</v>
      </c>
      <c r="H131" s="6">
        <f>IF(DATASHEET!G132=0,"",DATASHEET!G132)</f>
        <v>25.907999999999998</v>
      </c>
      <c r="I131" s="6">
        <f>IF(DATASHEET!H132=0,"",DATASHEET!H132)</f>
        <v>3.302</v>
      </c>
      <c r="J131" s="9">
        <f>IF(DATASHEET!I132=0,"",DATASHEET!I132)</f>
        <v>42117</v>
      </c>
      <c r="K131" s="6" t="str">
        <f>IF(DATASHEET!J132=0,"",DATASHEET!J132)</f>
        <v/>
      </c>
      <c r="L131" s="6" t="str">
        <f>IF(DATASHEET!K132=0,"",DATASHEET!K132)</f>
        <v/>
      </c>
      <c r="M131" s="6" t="str">
        <f>IF(DATASHEET!L132=0,"",DATASHEET!L132)</f>
        <v/>
      </c>
      <c r="N131" s="10">
        <f t="shared" si="30"/>
        <v>16</v>
      </c>
      <c r="O131" s="8">
        <f t="shared" ref="O131:O194" si="37">IF(M131="",$H131,M131)</f>
        <v>25.907999999999998</v>
      </c>
      <c r="P131" s="8">
        <f t="shared" ref="P131:P194" si="38">IF(ISERROR($H131-M131),0,ABS($H131-M131))</f>
        <v>0</v>
      </c>
      <c r="Q131" s="8">
        <v>1</v>
      </c>
      <c r="R131" s="8">
        <f t="shared" ref="R131:R194" si="39">IF(K131="Y",1,0)</f>
        <v>0</v>
      </c>
      <c r="S131" s="8">
        <f t="shared" ref="S131:S194" si="40">IF(L131="Y",1,0)</f>
        <v>0</v>
      </c>
      <c r="T131" s="9">
        <f>IF(DATASHEET!M132=0,"",DATASHEET!M132)</f>
        <v>42157</v>
      </c>
      <c r="U131" s="6" t="str">
        <f>IF(DATASHEET!N132=0,"",DATASHEET!N132)</f>
        <v/>
      </c>
      <c r="V131" s="6" t="str">
        <f>IF(DATASHEET!O132=0,"",DATASHEET!O132)</f>
        <v/>
      </c>
      <c r="W131" s="6">
        <f>IF(DATASHEET!Q132=0,"",DATASHEET!Q132)</f>
        <v>38.862000000000002</v>
      </c>
      <c r="X131" s="10">
        <f t="shared" ref="X131:X194" si="41">T131-$G131</f>
        <v>56</v>
      </c>
      <c r="Y131" s="8">
        <f t="shared" ref="Y131:Y194" si="42">W131</f>
        <v>38.862000000000002</v>
      </c>
      <c r="Z131" s="8">
        <f t="shared" ref="Z131:Z194" si="43">IF(AND($H131-W131&gt;0,U131="Y"),ABS($H131-W131),0)</f>
        <v>0</v>
      </c>
      <c r="AA131" s="8">
        <v>1</v>
      </c>
      <c r="AB131" s="8">
        <f t="shared" ref="AB131:AB194" si="44">IF(U131="Y",1,0)</f>
        <v>0</v>
      </c>
      <c r="AC131" s="8">
        <f t="shared" ref="AC131:AC194" si="45">IF(V131="Y",1,0)</f>
        <v>0</v>
      </c>
      <c r="AD131" s="9">
        <f>IF(DATASHEET!R132=0,"",DATASHEET!R132)</f>
        <v>42233</v>
      </c>
      <c r="AE131" s="6" t="str">
        <f>IF(DATASHEET!S132=0,"",DATASHEET!S132)</f>
        <v/>
      </c>
      <c r="AF131" s="6" t="str">
        <f>IF(DATASHEET!T132=0,"",DATASHEET!T132)</f>
        <v>Y</v>
      </c>
      <c r="AG131" s="6">
        <f>IF(DATASHEET!V132=0,"",DATASHEET!V132)</f>
        <v>42</v>
      </c>
      <c r="AH131" s="67">
        <f t="shared" si="31"/>
        <v>132</v>
      </c>
      <c r="AI131" s="67">
        <f t="shared" si="32"/>
        <v>42</v>
      </c>
      <c r="AJ131" s="67">
        <f t="shared" si="33"/>
        <v>0</v>
      </c>
      <c r="AK131" s="67">
        <v>1</v>
      </c>
      <c r="AL131" s="67">
        <f t="shared" si="34"/>
        <v>0</v>
      </c>
      <c r="AM131" s="67">
        <f t="shared" si="35"/>
        <v>1</v>
      </c>
      <c r="AN131" s="6" t="str">
        <f>IF(DATASHEET!X132=0,"",DATASHEET!X132)</f>
        <v/>
      </c>
      <c r="AO131" s="6" t="str">
        <f>IF(DATASHEET!Y132=0,"",DATASHEET!Y132)</f>
        <v/>
      </c>
      <c r="AP131" s="6" t="str">
        <f>IF(DATASHEET!Z132=0,"",DATASHEET!Z132)</f>
        <v/>
      </c>
      <c r="AQ131" s="6" t="str">
        <f>IF(DATASHEET!AA132=0,"",DATASHEET!AA132)</f>
        <v/>
      </c>
      <c r="AR131" s="6" t="str">
        <f>IF(DATASHEET!AB132=0,"",DATASHEET!AB132)</f>
        <v/>
      </c>
      <c r="AS131" s="6" t="str">
        <f>IF(DATASHEET!AC132=0,"",DATASHEET!AC132)</f>
        <v/>
      </c>
      <c r="AT131" s="6" t="str">
        <f>IF(DATASHEET!AD132=0,"",DATASHEET!AD132)</f>
        <v/>
      </c>
      <c r="AU131" s="6" t="str">
        <f>IF(DATASHEET!AE132=0,"",DATASHEET!AE132)</f>
        <v/>
      </c>
    </row>
    <row r="132" spans="1:47" ht="15" customHeight="1">
      <c r="A132" s="6" t="str">
        <f>IF(DATASHEET!A133=0,"",DATASHEET!A133)</f>
        <v>HUMANN RESOURCES 2010</v>
      </c>
      <c r="B132" s="6" t="str">
        <f>IF(DATASHEET!B133=0,"",DATASHEET!B133)</f>
        <v>F</v>
      </c>
      <c r="C132" s="6" t="str">
        <f>IF(DATASHEET!C133=0,"",DATASHEET!C133)</f>
        <v>FENCE CTRL</v>
      </c>
      <c r="D132" s="8" t="str">
        <f t="shared" si="36"/>
        <v>FENCE CTRL</v>
      </c>
      <c r="E132" s="6">
        <f>IF(DATASHEET!D133=0,"",DATASHEET!D133)</f>
        <v>10</v>
      </c>
      <c r="F132" s="6" t="str">
        <f>IF(DATASHEET!E133=0,"",DATASHEET!E133)</f>
        <v>WRC</v>
      </c>
      <c r="G132" s="9">
        <f>IF(DATASHEET!F133=0,"",DATASHEET!F133)</f>
        <v>42101</v>
      </c>
      <c r="H132" s="6">
        <f>IF(DATASHEET!G133=0,"",DATASHEET!G133)</f>
        <v>35.56</v>
      </c>
      <c r="I132" s="6">
        <f>IF(DATASHEET!H133=0,"",DATASHEET!H133)</f>
        <v>3.556</v>
      </c>
      <c r="J132" s="9">
        <f>IF(DATASHEET!I133=0,"",DATASHEET!I133)</f>
        <v>42117</v>
      </c>
      <c r="K132" s="6" t="str">
        <f>IF(DATASHEET!J133=0,"",DATASHEET!J133)</f>
        <v/>
      </c>
      <c r="L132" s="6" t="str">
        <f>IF(DATASHEET!K133=0,"",DATASHEET!K133)</f>
        <v/>
      </c>
      <c r="M132" s="6" t="str">
        <f>IF(DATASHEET!L133=0,"",DATASHEET!L133)</f>
        <v/>
      </c>
      <c r="N132" s="10">
        <f t="shared" ref="N132:N195" si="46">J132-G132</f>
        <v>16</v>
      </c>
      <c r="O132" s="8">
        <f t="shared" si="37"/>
        <v>35.56</v>
      </c>
      <c r="P132" s="8">
        <f t="shared" si="38"/>
        <v>0</v>
      </c>
      <c r="Q132" s="8">
        <v>1</v>
      </c>
      <c r="R132" s="8">
        <f t="shared" si="39"/>
        <v>0</v>
      </c>
      <c r="S132" s="8">
        <f t="shared" si="40"/>
        <v>0</v>
      </c>
      <c r="T132" s="9">
        <f>IF(DATASHEET!M133=0,"",DATASHEET!M133)</f>
        <v>42157</v>
      </c>
      <c r="U132" s="6" t="str">
        <f>IF(DATASHEET!N133=0,"",DATASHEET!N133)</f>
        <v/>
      </c>
      <c r="V132" s="6" t="str">
        <f>IF(DATASHEET!O133=0,"",DATASHEET!O133)</f>
        <v/>
      </c>
      <c r="W132" s="6">
        <f>IF(DATASHEET!Q133=0,"",DATASHEET!Q133)</f>
        <v>46.481999999999999</v>
      </c>
      <c r="X132" s="10">
        <f t="shared" si="41"/>
        <v>56</v>
      </c>
      <c r="Y132" s="8">
        <f t="shared" si="42"/>
        <v>46.481999999999999</v>
      </c>
      <c r="Z132" s="8">
        <f t="shared" si="43"/>
        <v>0</v>
      </c>
      <c r="AA132" s="8">
        <v>1</v>
      </c>
      <c r="AB132" s="8">
        <f t="shared" si="44"/>
        <v>0</v>
      </c>
      <c r="AC132" s="8">
        <f t="shared" si="45"/>
        <v>0</v>
      </c>
      <c r="AD132" s="9">
        <f>IF(DATASHEET!R133=0,"",DATASHEET!R133)</f>
        <v>42233</v>
      </c>
      <c r="AE132" s="6" t="str">
        <f>IF(DATASHEET!S133=0,"",DATASHEET!S133)</f>
        <v/>
      </c>
      <c r="AF132" s="6" t="str">
        <f>IF(DATASHEET!T133=0,"",DATASHEET!T133)</f>
        <v>Y</v>
      </c>
      <c r="AG132" s="6">
        <f>IF(DATASHEET!V133=0,"",DATASHEET!V133)</f>
        <v>53</v>
      </c>
      <c r="AH132" s="67">
        <f t="shared" ref="AH132:AH195" si="47">AD132-$G132</f>
        <v>132</v>
      </c>
      <c r="AI132" s="67">
        <f t="shared" ref="AI132:AI195" si="48">AG132</f>
        <v>53</v>
      </c>
      <c r="AJ132" s="67">
        <f t="shared" ref="AJ132:AJ195" si="49">IF(AND($W132-AG132&gt;0,AE132="Y"),ABS($W132-AG132),0)</f>
        <v>0</v>
      </c>
      <c r="AK132" s="67">
        <v>1</v>
      </c>
      <c r="AL132" s="67">
        <f t="shared" ref="AL132:AL195" si="50">IF(AE132="Y",1,0)</f>
        <v>0</v>
      </c>
      <c r="AM132" s="67">
        <f t="shared" ref="AM132:AM195" si="51">IF(AF132="Y",1,0)</f>
        <v>1</v>
      </c>
      <c r="AN132" s="6" t="str">
        <f>IF(DATASHEET!X133=0,"",DATASHEET!X133)</f>
        <v/>
      </c>
      <c r="AO132" s="6" t="str">
        <f>IF(DATASHEET!Y133=0,"",DATASHEET!Y133)</f>
        <v/>
      </c>
      <c r="AP132" s="6" t="str">
        <f>IF(DATASHEET!Z133=0,"",DATASHEET!Z133)</f>
        <v/>
      </c>
      <c r="AQ132" s="6" t="str">
        <f>IF(DATASHEET!AA133=0,"",DATASHEET!AA133)</f>
        <v/>
      </c>
      <c r="AR132" s="6" t="str">
        <f>IF(DATASHEET!AB133=0,"",DATASHEET!AB133)</f>
        <v/>
      </c>
      <c r="AS132" s="6" t="str">
        <f>IF(DATASHEET!AC133=0,"",DATASHEET!AC133)</f>
        <v/>
      </c>
      <c r="AT132" s="6" t="str">
        <f>IF(DATASHEET!AD133=0,"",DATASHEET!AD133)</f>
        <v/>
      </c>
      <c r="AU132" s="6" t="str">
        <f>IF(DATASHEET!AE133=0,"",DATASHEET!AE133)</f>
        <v/>
      </c>
    </row>
    <row r="133" spans="1:47" ht="15" customHeight="1">
      <c r="A133" s="6" t="str">
        <f>IF(DATASHEET!A134=0,"",DATASHEET!A134)</f>
        <v>HUMANN RESOURCES 2010</v>
      </c>
      <c r="B133" s="6" t="str">
        <f>IF(DATASHEET!B134=0,"",DATASHEET!B134)</f>
        <v>F</v>
      </c>
      <c r="C133" s="6" t="str">
        <f>IF(DATASHEET!C134=0,"",DATASHEET!C134)</f>
        <v>FENCE CTRL</v>
      </c>
      <c r="D133" s="8" t="str">
        <f t="shared" si="36"/>
        <v>FENCE CTRL</v>
      </c>
      <c r="E133" s="6">
        <f>IF(DATASHEET!D134=0,"",DATASHEET!D134)</f>
        <v>11</v>
      </c>
      <c r="F133" s="6" t="str">
        <f>IF(DATASHEET!E134=0,"",DATASHEET!E134)</f>
        <v>WRC</v>
      </c>
      <c r="G133" s="9">
        <f>IF(DATASHEET!F134=0,"",DATASHEET!F134)</f>
        <v>42101</v>
      </c>
      <c r="H133" s="6">
        <f>IF(DATASHEET!G134=0,"",DATASHEET!G134)</f>
        <v>13.716000000000001</v>
      </c>
      <c r="I133" s="6">
        <f>IF(DATASHEET!H134=0,"",DATASHEET!H134)</f>
        <v>1.778</v>
      </c>
      <c r="J133" s="9">
        <f>IF(DATASHEET!I134=0,"",DATASHEET!I134)</f>
        <v>42117</v>
      </c>
      <c r="K133" s="6" t="str">
        <f>IF(DATASHEET!J134=0,"",DATASHEET!J134)</f>
        <v/>
      </c>
      <c r="L133" s="6" t="str">
        <f>IF(DATASHEET!K134=0,"",DATASHEET!K134)</f>
        <v/>
      </c>
      <c r="M133" s="6" t="str">
        <f>IF(DATASHEET!L134=0,"",DATASHEET!L134)</f>
        <v/>
      </c>
      <c r="N133" s="10">
        <f t="shared" si="46"/>
        <v>16</v>
      </c>
      <c r="O133" s="8">
        <f t="shared" si="37"/>
        <v>13.716000000000001</v>
      </c>
      <c r="P133" s="8">
        <f t="shared" si="38"/>
        <v>0</v>
      </c>
      <c r="Q133" s="8">
        <v>1</v>
      </c>
      <c r="R133" s="8">
        <f t="shared" si="39"/>
        <v>0</v>
      </c>
      <c r="S133" s="8">
        <f t="shared" si="40"/>
        <v>0</v>
      </c>
      <c r="T133" s="9">
        <f>IF(DATASHEET!M134=0,"",DATASHEET!M134)</f>
        <v>42157</v>
      </c>
      <c r="U133" s="6" t="str">
        <f>IF(DATASHEET!N134=0,"",DATASHEET!N134)</f>
        <v/>
      </c>
      <c r="V133" s="6" t="str">
        <f>IF(DATASHEET!O134=0,"",DATASHEET!O134)</f>
        <v>Y</v>
      </c>
      <c r="W133" s="6">
        <f>IF(DATASHEET!Q134=0,"",DATASHEET!Q134)</f>
        <v>12.7</v>
      </c>
      <c r="X133" s="10">
        <f t="shared" si="41"/>
        <v>56</v>
      </c>
      <c r="Y133" s="8">
        <f t="shared" si="42"/>
        <v>12.7</v>
      </c>
      <c r="Z133" s="8">
        <f t="shared" si="43"/>
        <v>0</v>
      </c>
      <c r="AA133" s="8">
        <v>1</v>
      </c>
      <c r="AB133" s="8">
        <f t="shared" si="44"/>
        <v>0</v>
      </c>
      <c r="AC133" s="8">
        <f t="shared" si="45"/>
        <v>1</v>
      </c>
      <c r="AD133" s="9">
        <f>IF(DATASHEET!R134=0,"",DATASHEET!R134)</f>
        <v>42233</v>
      </c>
      <c r="AE133" s="6" t="str">
        <f>IF(DATASHEET!S134=0,"",DATASHEET!S134)</f>
        <v/>
      </c>
      <c r="AF133" s="6" t="str">
        <f>IF(DATASHEET!T134=0,"",DATASHEET!T134)</f>
        <v>Y</v>
      </c>
      <c r="AG133" s="6">
        <f>IF(DATASHEET!V134=0,"",DATASHEET!V134)</f>
        <v>9</v>
      </c>
      <c r="AH133" s="67">
        <f t="shared" si="47"/>
        <v>132</v>
      </c>
      <c r="AI133" s="67">
        <f t="shared" si="48"/>
        <v>9</v>
      </c>
      <c r="AJ133" s="67">
        <f t="shared" si="49"/>
        <v>0</v>
      </c>
      <c r="AK133" s="67">
        <v>1</v>
      </c>
      <c r="AL133" s="67">
        <f t="shared" si="50"/>
        <v>0</v>
      </c>
      <c r="AM133" s="67">
        <f t="shared" si="51"/>
        <v>1</v>
      </c>
      <c r="AN133" s="6" t="str">
        <f>IF(DATASHEET!X134=0,"",DATASHEET!X134)</f>
        <v/>
      </c>
      <c r="AO133" s="6" t="str">
        <f>IF(DATASHEET!Y134=0,"",DATASHEET!Y134)</f>
        <v/>
      </c>
      <c r="AP133" s="6" t="str">
        <f>IF(DATASHEET!Z134=0,"",DATASHEET!Z134)</f>
        <v/>
      </c>
      <c r="AQ133" s="6" t="str">
        <f>IF(DATASHEET!AA134=0,"",DATASHEET!AA134)</f>
        <v/>
      </c>
      <c r="AR133" s="6" t="str">
        <f>IF(DATASHEET!AB134=0,"",DATASHEET!AB134)</f>
        <v/>
      </c>
      <c r="AS133" s="6" t="str">
        <f>IF(DATASHEET!AC134=0,"",DATASHEET!AC134)</f>
        <v/>
      </c>
      <c r="AT133" s="6" t="str">
        <f>IF(DATASHEET!AD134=0,"",DATASHEET!AD134)</f>
        <v/>
      </c>
      <c r="AU133" s="6" t="str">
        <f>IF(DATASHEET!AE134=0,"",DATASHEET!AE134)</f>
        <v/>
      </c>
    </row>
    <row r="134" spans="1:47" ht="15" customHeight="1">
      <c r="A134" s="6" t="str">
        <f>IF(DATASHEET!A135=0,"",DATASHEET!A135)</f>
        <v>HUMANN RESOURCES 2010</v>
      </c>
      <c r="B134" s="6" t="str">
        <f>IF(DATASHEET!B135=0,"",DATASHEET!B135)</f>
        <v>F</v>
      </c>
      <c r="C134" s="6" t="str">
        <f>IF(DATASHEET!C135=0,"",DATASHEET!C135)</f>
        <v>FENCE CTRL</v>
      </c>
      <c r="D134" s="8" t="str">
        <f t="shared" si="36"/>
        <v>FENCE CTRL</v>
      </c>
      <c r="E134" s="6">
        <f>IF(DATASHEET!D135=0,"",DATASHEET!D135)</f>
        <v>12</v>
      </c>
      <c r="F134" s="6" t="str">
        <f>IF(DATASHEET!E135=0,"",DATASHEET!E135)</f>
        <v>WRC</v>
      </c>
      <c r="G134" s="9">
        <f>IF(DATASHEET!F135=0,"",DATASHEET!F135)</f>
        <v>42101</v>
      </c>
      <c r="H134" s="6">
        <f>IF(DATASHEET!G135=0,"",DATASHEET!G135)</f>
        <v>30.48</v>
      </c>
      <c r="I134" s="6">
        <f>IF(DATASHEET!H135=0,"",DATASHEET!H135)</f>
        <v>3.556</v>
      </c>
      <c r="J134" s="9">
        <f>IF(DATASHEET!I135=0,"",DATASHEET!I135)</f>
        <v>42117</v>
      </c>
      <c r="K134" s="6" t="str">
        <f>IF(DATASHEET!J135=0,"",DATASHEET!J135)</f>
        <v/>
      </c>
      <c r="L134" s="6" t="str">
        <f>IF(DATASHEET!K135=0,"",DATASHEET!K135)</f>
        <v/>
      </c>
      <c r="M134" s="6" t="str">
        <f>IF(DATASHEET!L135=0,"",DATASHEET!L135)</f>
        <v/>
      </c>
      <c r="N134" s="10">
        <f t="shared" si="46"/>
        <v>16</v>
      </c>
      <c r="O134" s="8">
        <f t="shared" si="37"/>
        <v>30.48</v>
      </c>
      <c r="P134" s="8">
        <f t="shared" si="38"/>
        <v>0</v>
      </c>
      <c r="Q134" s="8">
        <v>1</v>
      </c>
      <c r="R134" s="8">
        <f t="shared" si="39"/>
        <v>0</v>
      </c>
      <c r="S134" s="8">
        <f t="shared" si="40"/>
        <v>0</v>
      </c>
      <c r="T134" s="9">
        <f>IF(DATASHEET!M135=0,"",DATASHEET!M135)</f>
        <v>42157</v>
      </c>
      <c r="U134" s="6" t="str">
        <f>IF(DATASHEET!N135=0,"",DATASHEET!N135)</f>
        <v/>
      </c>
      <c r="V134" s="6" t="str">
        <f>IF(DATASHEET!O135=0,"",DATASHEET!O135)</f>
        <v/>
      </c>
      <c r="W134" s="6">
        <f>IF(DATASHEET!Q135=0,"",DATASHEET!Q135)</f>
        <v>42.164000000000001</v>
      </c>
      <c r="X134" s="10">
        <f t="shared" si="41"/>
        <v>56</v>
      </c>
      <c r="Y134" s="8">
        <f t="shared" si="42"/>
        <v>42.164000000000001</v>
      </c>
      <c r="Z134" s="8">
        <f t="shared" si="43"/>
        <v>0</v>
      </c>
      <c r="AA134" s="8">
        <v>1</v>
      </c>
      <c r="AB134" s="8">
        <f t="shared" si="44"/>
        <v>0</v>
      </c>
      <c r="AC134" s="8">
        <f t="shared" si="45"/>
        <v>0</v>
      </c>
      <c r="AD134" s="9">
        <f>IF(DATASHEET!R135=0,"",DATASHEET!R135)</f>
        <v>42233</v>
      </c>
      <c r="AE134" s="6" t="str">
        <f>IF(DATASHEET!S135=0,"",DATASHEET!S135)</f>
        <v/>
      </c>
      <c r="AF134" s="6" t="str">
        <f>IF(DATASHEET!T135=0,"",DATASHEET!T135)</f>
        <v>Y</v>
      </c>
      <c r="AG134" s="6">
        <f>IF(DATASHEET!V135=0,"",DATASHEET!V135)</f>
        <v>45</v>
      </c>
      <c r="AH134" s="67">
        <f t="shared" si="47"/>
        <v>132</v>
      </c>
      <c r="AI134" s="67">
        <f t="shared" si="48"/>
        <v>45</v>
      </c>
      <c r="AJ134" s="67">
        <f t="shared" si="49"/>
        <v>0</v>
      </c>
      <c r="AK134" s="67">
        <v>1</v>
      </c>
      <c r="AL134" s="67">
        <f t="shared" si="50"/>
        <v>0</v>
      </c>
      <c r="AM134" s="67">
        <f t="shared" si="51"/>
        <v>1</v>
      </c>
      <c r="AN134" s="6" t="str">
        <f>IF(DATASHEET!X135=0,"",DATASHEET!X135)</f>
        <v/>
      </c>
      <c r="AO134" s="6" t="str">
        <f>IF(DATASHEET!Y135=0,"",DATASHEET!Y135)</f>
        <v/>
      </c>
      <c r="AP134" s="6" t="str">
        <f>IF(DATASHEET!Z135=0,"",DATASHEET!Z135)</f>
        <v/>
      </c>
      <c r="AQ134" s="6" t="str">
        <f>IF(DATASHEET!AA135=0,"",DATASHEET!AA135)</f>
        <v/>
      </c>
      <c r="AR134" s="6" t="str">
        <f>IF(DATASHEET!AB135=0,"",DATASHEET!AB135)</f>
        <v/>
      </c>
      <c r="AS134" s="6" t="str">
        <f>IF(DATASHEET!AC135=0,"",DATASHEET!AC135)</f>
        <v/>
      </c>
      <c r="AT134" s="6" t="str">
        <f>IF(DATASHEET!AD135=0,"",DATASHEET!AD135)</f>
        <v/>
      </c>
      <c r="AU134" s="6" t="str">
        <f>IF(DATASHEET!AE135=0,"",DATASHEET!AE135)</f>
        <v/>
      </c>
    </row>
    <row r="135" spans="1:47" ht="15" customHeight="1">
      <c r="A135" s="6" t="str">
        <f>IF(DATASHEET!A136=0,"",DATASHEET!A136)</f>
        <v>HUMANN RESOURCES 2010</v>
      </c>
      <c r="B135" s="6" t="str">
        <f>IF(DATASHEET!B136=0,"",DATASHEET!B136)</f>
        <v>F</v>
      </c>
      <c r="C135" s="6" t="str">
        <f>IF(DATASHEET!C136=0,"",DATASHEET!C136)</f>
        <v>FENCE CTRL</v>
      </c>
      <c r="D135" s="8" t="str">
        <f t="shared" si="36"/>
        <v>FENCE CTRL</v>
      </c>
      <c r="E135" s="6">
        <f>IF(DATASHEET!D136=0,"",DATASHEET!D136)</f>
        <v>13</v>
      </c>
      <c r="F135" s="6" t="str">
        <f>IF(DATASHEET!E136=0,"",DATASHEET!E136)</f>
        <v>WRC</v>
      </c>
      <c r="G135" s="9">
        <f>IF(DATASHEET!F136=0,"",DATASHEET!F136)</f>
        <v>42101</v>
      </c>
      <c r="H135" s="6">
        <f>IF(DATASHEET!G136=0,"",DATASHEET!G136)</f>
        <v>29.718</v>
      </c>
      <c r="I135" s="6">
        <f>IF(DATASHEET!H136=0,"",DATASHEET!H136)</f>
        <v>3.556</v>
      </c>
      <c r="J135" s="9">
        <f>IF(DATASHEET!I136=0,"",DATASHEET!I136)</f>
        <v>42117</v>
      </c>
      <c r="K135" s="6" t="str">
        <f>IF(DATASHEET!J136=0,"",DATASHEET!J136)</f>
        <v/>
      </c>
      <c r="L135" s="6" t="str">
        <f>IF(DATASHEET!K136=0,"",DATASHEET!K136)</f>
        <v/>
      </c>
      <c r="M135" s="6" t="str">
        <f>IF(DATASHEET!L136=0,"",DATASHEET!L136)</f>
        <v/>
      </c>
      <c r="N135" s="10">
        <f t="shared" si="46"/>
        <v>16</v>
      </c>
      <c r="O135" s="8">
        <f t="shared" si="37"/>
        <v>29.718</v>
      </c>
      <c r="P135" s="8">
        <f t="shared" si="38"/>
        <v>0</v>
      </c>
      <c r="Q135" s="8">
        <v>1</v>
      </c>
      <c r="R135" s="8">
        <f t="shared" si="39"/>
        <v>0</v>
      </c>
      <c r="S135" s="8">
        <f t="shared" si="40"/>
        <v>0</v>
      </c>
      <c r="T135" s="9">
        <f>IF(DATASHEET!M136=0,"",DATASHEET!M136)</f>
        <v>42157</v>
      </c>
      <c r="U135" s="6" t="str">
        <f>IF(DATASHEET!N136=0,"",DATASHEET!N136)</f>
        <v/>
      </c>
      <c r="V135" s="6" t="str">
        <f>IF(DATASHEET!O136=0,"",DATASHEET!O136)</f>
        <v/>
      </c>
      <c r="W135" s="6">
        <f>IF(DATASHEET!Q136=0,"",DATASHEET!Q136)</f>
        <v>36.067999999999998</v>
      </c>
      <c r="X135" s="10">
        <f t="shared" si="41"/>
        <v>56</v>
      </c>
      <c r="Y135" s="8">
        <f t="shared" si="42"/>
        <v>36.067999999999998</v>
      </c>
      <c r="Z135" s="8">
        <f t="shared" si="43"/>
        <v>0</v>
      </c>
      <c r="AA135" s="8">
        <v>1</v>
      </c>
      <c r="AB135" s="8">
        <f t="shared" si="44"/>
        <v>0</v>
      </c>
      <c r="AC135" s="8">
        <f t="shared" si="45"/>
        <v>0</v>
      </c>
      <c r="AD135" s="9">
        <f>IF(DATASHEET!R136=0,"",DATASHEET!R136)</f>
        <v>42233</v>
      </c>
      <c r="AE135" s="6" t="str">
        <f>IF(DATASHEET!S136=0,"",DATASHEET!S136)</f>
        <v/>
      </c>
      <c r="AF135" s="6" t="str">
        <f>IF(DATASHEET!T136=0,"",DATASHEET!T136)</f>
        <v>Y</v>
      </c>
      <c r="AG135" s="6">
        <f>IF(DATASHEET!V136=0,"",DATASHEET!V136)</f>
        <v>38</v>
      </c>
      <c r="AH135" s="67">
        <f t="shared" si="47"/>
        <v>132</v>
      </c>
      <c r="AI135" s="67">
        <f t="shared" si="48"/>
        <v>38</v>
      </c>
      <c r="AJ135" s="67">
        <f t="shared" si="49"/>
        <v>0</v>
      </c>
      <c r="AK135" s="67">
        <v>1</v>
      </c>
      <c r="AL135" s="67">
        <f t="shared" si="50"/>
        <v>0</v>
      </c>
      <c r="AM135" s="67">
        <f t="shared" si="51"/>
        <v>1</v>
      </c>
      <c r="AN135" s="6" t="str">
        <f>IF(DATASHEET!X136=0,"",DATASHEET!X136)</f>
        <v/>
      </c>
      <c r="AO135" s="6" t="str">
        <f>IF(DATASHEET!Y136=0,"",DATASHEET!Y136)</f>
        <v/>
      </c>
      <c r="AP135" s="6" t="str">
        <f>IF(DATASHEET!Z136=0,"",DATASHEET!Z136)</f>
        <v/>
      </c>
      <c r="AQ135" s="6" t="str">
        <f>IF(DATASHEET!AA136=0,"",DATASHEET!AA136)</f>
        <v/>
      </c>
      <c r="AR135" s="6" t="str">
        <f>IF(DATASHEET!AB136=0,"",DATASHEET!AB136)</f>
        <v/>
      </c>
      <c r="AS135" s="6" t="str">
        <f>IF(DATASHEET!AC136=0,"",DATASHEET!AC136)</f>
        <v/>
      </c>
      <c r="AT135" s="6" t="str">
        <f>IF(DATASHEET!AD136=0,"",DATASHEET!AD136)</f>
        <v/>
      </c>
      <c r="AU135" s="6" t="str">
        <f>IF(DATASHEET!AE136=0,"",DATASHEET!AE136)</f>
        <v/>
      </c>
    </row>
    <row r="136" spans="1:47" ht="15" customHeight="1">
      <c r="A136" s="6" t="str">
        <f>IF(DATASHEET!A137=0,"",DATASHEET!A137)</f>
        <v>HUMANN RESOURCES 2010</v>
      </c>
      <c r="B136" s="6" t="str">
        <f>IF(DATASHEET!B137=0,"",DATASHEET!B137)</f>
        <v>F</v>
      </c>
      <c r="C136" s="6" t="str">
        <f>IF(DATASHEET!C137=0,"",DATASHEET!C137)</f>
        <v>FENCE CTRL</v>
      </c>
      <c r="D136" s="8" t="str">
        <f t="shared" si="36"/>
        <v>FENCE CTRL</v>
      </c>
      <c r="E136" s="6">
        <f>IF(DATASHEET!D137=0,"",DATASHEET!D137)</f>
        <v>14</v>
      </c>
      <c r="F136" s="6" t="str">
        <f>IF(DATASHEET!E137=0,"",DATASHEET!E137)</f>
        <v>WRC</v>
      </c>
      <c r="G136" s="9">
        <f>IF(DATASHEET!F137=0,"",DATASHEET!F137)</f>
        <v>42101</v>
      </c>
      <c r="H136" s="6">
        <f>IF(DATASHEET!G137=0,"",DATASHEET!G137)</f>
        <v>17.78</v>
      </c>
      <c r="I136" s="6">
        <f>IF(DATASHEET!H137=0,"",DATASHEET!H137)</f>
        <v>2.032</v>
      </c>
      <c r="J136" s="9">
        <f>IF(DATASHEET!I137=0,"",DATASHEET!I137)</f>
        <v>42117</v>
      </c>
      <c r="K136" s="6" t="str">
        <f>IF(DATASHEET!J137=0,"",DATASHEET!J137)</f>
        <v/>
      </c>
      <c r="L136" s="6" t="str">
        <f>IF(DATASHEET!K137=0,"",DATASHEET!K137)</f>
        <v/>
      </c>
      <c r="M136" s="6" t="str">
        <f>IF(DATASHEET!L137=0,"",DATASHEET!L137)</f>
        <v/>
      </c>
      <c r="N136" s="10">
        <f t="shared" si="46"/>
        <v>16</v>
      </c>
      <c r="O136" s="8">
        <f t="shared" si="37"/>
        <v>17.78</v>
      </c>
      <c r="P136" s="8">
        <f t="shared" si="38"/>
        <v>0</v>
      </c>
      <c r="Q136" s="8">
        <v>1</v>
      </c>
      <c r="R136" s="8">
        <f t="shared" si="39"/>
        <v>0</v>
      </c>
      <c r="S136" s="8">
        <f t="shared" si="40"/>
        <v>0</v>
      </c>
      <c r="T136" s="9">
        <f>IF(DATASHEET!M137=0,"",DATASHEET!M137)</f>
        <v>42157</v>
      </c>
      <c r="U136" s="6" t="str">
        <f>IF(DATASHEET!N137=0,"",DATASHEET!N137)</f>
        <v/>
      </c>
      <c r="V136" s="6" t="str">
        <f>IF(DATASHEET!O137=0,"",DATASHEET!O137)</f>
        <v/>
      </c>
      <c r="W136" s="6">
        <f>IF(DATASHEET!Q137=0,"",DATASHEET!Q137)</f>
        <v>20.573999999999998</v>
      </c>
      <c r="X136" s="10">
        <f t="shared" si="41"/>
        <v>56</v>
      </c>
      <c r="Y136" s="8">
        <f t="shared" si="42"/>
        <v>20.573999999999998</v>
      </c>
      <c r="Z136" s="8">
        <f t="shared" si="43"/>
        <v>0</v>
      </c>
      <c r="AA136" s="8">
        <v>1</v>
      </c>
      <c r="AB136" s="8">
        <f t="shared" si="44"/>
        <v>0</v>
      </c>
      <c r="AC136" s="8">
        <f t="shared" si="45"/>
        <v>0</v>
      </c>
      <c r="AD136" s="9">
        <f>IF(DATASHEET!R137=0,"",DATASHEET!R137)</f>
        <v>42233</v>
      </c>
      <c r="AE136" s="6" t="str">
        <f>IF(DATASHEET!S137=0,"",DATASHEET!S137)</f>
        <v/>
      </c>
      <c r="AF136" s="6" t="str">
        <f>IF(DATASHEET!T137=0,"",DATASHEET!T137)</f>
        <v>Y</v>
      </c>
      <c r="AG136" s="6">
        <f>IF(DATASHEET!V137=0,"",DATASHEET!V137)</f>
        <v>21</v>
      </c>
      <c r="AH136" s="67">
        <f t="shared" si="47"/>
        <v>132</v>
      </c>
      <c r="AI136" s="67">
        <f t="shared" si="48"/>
        <v>21</v>
      </c>
      <c r="AJ136" s="67">
        <f t="shared" si="49"/>
        <v>0</v>
      </c>
      <c r="AK136" s="67">
        <v>1</v>
      </c>
      <c r="AL136" s="67">
        <f t="shared" si="50"/>
        <v>0</v>
      </c>
      <c r="AM136" s="67">
        <f t="shared" si="51"/>
        <v>1</v>
      </c>
      <c r="AN136" s="6" t="str">
        <f>IF(DATASHEET!X137=0,"",DATASHEET!X137)</f>
        <v/>
      </c>
      <c r="AO136" s="6" t="str">
        <f>IF(DATASHEET!Y137=0,"",DATASHEET!Y137)</f>
        <v/>
      </c>
      <c r="AP136" s="6" t="str">
        <f>IF(DATASHEET!Z137=0,"",DATASHEET!Z137)</f>
        <v/>
      </c>
      <c r="AQ136" s="6" t="str">
        <f>IF(DATASHEET!AA137=0,"",DATASHEET!AA137)</f>
        <v/>
      </c>
      <c r="AR136" s="6" t="str">
        <f>IF(DATASHEET!AB137=0,"",DATASHEET!AB137)</f>
        <v/>
      </c>
      <c r="AS136" s="6" t="str">
        <f>IF(DATASHEET!AC137=0,"",DATASHEET!AC137)</f>
        <v/>
      </c>
      <c r="AT136" s="6" t="str">
        <f>IF(DATASHEET!AD137=0,"",DATASHEET!AD137)</f>
        <v/>
      </c>
      <c r="AU136" s="6" t="str">
        <f>IF(DATASHEET!AE137=0,"",DATASHEET!AE137)</f>
        <v/>
      </c>
    </row>
    <row r="137" spans="1:47" ht="15" customHeight="1">
      <c r="A137" s="6" t="str">
        <f>IF(DATASHEET!A138=0,"",DATASHEET!A138)</f>
        <v>HUMANN RESOURCES 2010</v>
      </c>
      <c r="B137" s="6" t="str">
        <f>IF(DATASHEET!B138=0,"",DATASHEET!B138)</f>
        <v>F</v>
      </c>
      <c r="C137" s="6" t="str">
        <f>IF(DATASHEET!C138=0,"",DATASHEET!C138)</f>
        <v>FENCE CTRL</v>
      </c>
      <c r="D137" s="8" t="str">
        <f t="shared" si="36"/>
        <v>FENCE CTRL</v>
      </c>
      <c r="E137" s="6">
        <f>IF(DATASHEET!D138=0,"",DATASHEET!D138)</f>
        <v>15</v>
      </c>
      <c r="F137" s="6" t="str">
        <f>IF(DATASHEET!E138=0,"",DATASHEET!E138)</f>
        <v>WRC</v>
      </c>
      <c r="G137" s="9">
        <f>IF(DATASHEET!F138=0,"",DATASHEET!F138)</f>
        <v>42101</v>
      </c>
      <c r="H137" s="6">
        <f>IF(DATASHEET!G138=0,"",DATASHEET!G138)</f>
        <v>18.288</v>
      </c>
      <c r="I137" s="6">
        <f>IF(DATASHEET!H138=0,"",DATASHEET!H138)</f>
        <v>3.302</v>
      </c>
      <c r="J137" s="9">
        <f>IF(DATASHEET!I138=0,"",DATASHEET!I138)</f>
        <v>42117</v>
      </c>
      <c r="K137" s="6" t="str">
        <f>IF(DATASHEET!J138=0,"",DATASHEET!J138)</f>
        <v/>
      </c>
      <c r="L137" s="6" t="str">
        <f>IF(DATASHEET!K138=0,"",DATASHEET!K138)</f>
        <v/>
      </c>
      <c r="M137" s="6" t="str">
        <f>IF(DATASHEET!L138=0,"",DATASHEET!L138)</f>
        <v/>
      </c>
      <c r="N137" s="10">
        <f t="shared" si="46"/>
        <v>16</v>
      </c>
      <c r="O137" s="8">
        <f t="shared" si="37"/>
        <v>18.288</v>
      </c>
      <c r="P137" s="8">
        <f t="shared" si="38"/>
        <v>0</v>
      </c>
      <c r="Q137" s="8">
        <v>1</v>
      </c>
      <c r="R137" s="8">
        <f t="shared" si="39"/>
        <v>0</v>
      </c>
      <c r="S137" s="8">
        <f t="shared" si="40"/>
        <v>0</v>
      </c>
      <c r="T137" s="9">
        <f>IF(DATASHEET!M138=0,"",DATASHEET!M138)</f>
        <v>42157</v>
      </c>
      <c r="U137" s="6" t="str">
        <f>IF(DATASHEET!N138=0,"",DATASHEET!N138)</f>
        <v/>
      </c>
      <c r="V137" s="6" t="str">
        <f>IF(DATASHEET!O138=0,"",DATASHEET!O138)</f>
        <v/>
      </c>
      <c r="W137" s="6">
        <f>IF(DATASHEET!Q138=0,"",DATASHEET!Q138)</f>
        <v>20.827999999999999</v>
      </c>
      <c r="X137" s="10">
        <f t="shared" si="41"/>
        <v>56</v>
      </c>
      <c r="Y137" s="8">
        <f t="shared" si="42"/>
        <v>20.827999999999999</v>
      </c>
      <c r="Z137" s="8">
        <f t="shared" si="43"/>
        <v>0</v>
      </c>
      <c r="AA137" s="8">
        <v>1</v>
      </c>
      <c r="AB137" s="8">
        <f t="shared" si="44"/>
        <v>0</v>
      </c>
      <c r="AC137" s="8">
        <f t="shared" si="45"/>
        <v>0</v>
      </c>
      <c r="AD137" s="9">
        <f>IF(DATASHEET!R138=0,"",DATASHEET!R138)</f>
        <v>42233</v>
      </c>
      <c r="AE137" s="6" t="str">
        <f>IF(DATASHEET!S138=0,"",DATASHEET!S138)</f>
        <v/>
      </c>
      <c r="AF137" s="6" t="str">
        <f>IF(DATASHEET!T138=0,"",DATASHEET!T138)</f>
        <v>Y</v>
      </c>
      <c r="AG137" s="6">
        <f>IF(DATASHEET!V138=0,"",DATASHEET!V138)</f>
        <v>22</v>
      </c>
      <c r="AH137" s="67">
        <f t="shared" si="47"/>
        <v>132</v>
      </c>
      <c r="AI137" s="67">
        <f t="shared" si="48"/>
        <v>22</v>
      </c>
      <c r="AJ137" s="67">
        <f t="shared" si="49"/>
        <v>0</v>
      </c>
      <c r="AK137" s="67">
        <v>1</v>
      </c>
      <c r="AL137" s="67">
        <f t="shared" si="50"/>
        <v>0</v>
      </c>
      <c r="AM137" s="67">
        <f t="shared" si="51"/>
        <v>1</v>
      </c>
      <c r="AN137" s="6" t="str">
        <f>IF(DATASHEET!X138=0,"",DATASHEET!X138)</f>
        <v/>
      </c>
      <c r="AO137" s="6" t="str">
        <f>IF(DATASHEET!Y138=0,"",DATASHEET!Y138)</f>
        <v/>
      </c>
      <c r="AP137" s="6" t="str">
        <f>IF(DATASHEET!Z138=0,"",DATASHEET!Z138)</f>
        <v/>
      </c>
      <c r="AQ137" s="6" t="str">
        <f>IF(DATASHEET!AA138=0,"",DATASHEET!AA138)</f>
        <v/>
      </c>
      <c r="AR137" s="6" t="str">
        <f>IF(DATASHEET!AB138=0,"",DATASHEET!AB138)</f>
        <v/>
      </c>
      <c r="AS137" s="6" t="str">
        <f>IF(DATASHEET!AC138=0,"",DATASHEET!AC138)</f>
        <v/>
      </c>
      <c r="AT137" s="6" t="str">
        <f>IF(DATASHEET!AD138=0,"",DATASHEET!AD138)</f>
        <v/>
      </c>
      <c r="AU137" s="6" t="str">
        <f>IF(DATASHEET!AE138=0,"",DATASHEET!AE138)</f>
        <v/>
      </c>
    </row>
    <row r="138" spans="1:47" ht="15" customHeight="1">
      <c r="A138" s="6" t="str">
        <f>IF(DATASHEET!A139=0,"",DATASHEET!A139)</f>
        <v>HUMANN RESOURCES 2010</v>
      </c>
      <c r="B138" s="6" t="str">
        <f>IF(DATASHEET!B139=0,"",DATASHEET!B139)</f>
        <v>F</v>
      </c>
      <c r="C138" s="6" t="str">
        <f>IF(DATASHEET!C139=0,"",DATASHEET!C139)</f>
        <v>FENCE CTRL</v>
      </c>
      <c r="D138" s="8" t="str">
        <f t="shared" si="36"/>
        <v>FENCE CTRL</v>
      </c>
      <c r="E138" s="6">
        <f>IF(DATASHEET!D139=0,"",DATASHEET!D139)</f>
        <v>16</v>
      </c>
      <c r="F138" s="6" t="str">
        <f>IF(DATASHEET!E139=0,"",DATASHEET!E139)</f>
        <v>WRC</v>
      </c>
      <c r="G138" s="9">
        <f>IF(DATASHEET!F139=0,"",DATASHEET!F139)</f>
        <v>42101</v>
      </c>
      <c r="H138" s="6">
        <f>IF(DATASHEET!G139=0,"",DATASHEET!G139)</f>
        <v>25.4</v>
      </c>
      <c r="I138" s="6">
        <f>IF(DATASHEET!H139=0,"",DATASHEET!H139)</f>
        <v>4.0640000000000001</v>
      </c>
      <c r="J138" s="9">
        <f>IF(DATASHEET!I139=0,"",DATASHEET!I139)</f>
        <v>42117</v>
      </c>
      <c r="K138" s="6" t="str">
        <f>IF(DATASHEET!J139=0,"",DATASHEET!J139)</f>
        <v/>
      </c>
      <c r="L138" s="6" t="str">
        <f>IF(DATASHEET!K139=0,"",DATASHEET!K139)</f>
        <v/>
      </c>
      <c r="M138" s="6" t="str">
        <f>IF(DATASHEET!L139=0,"",DATASHEET!L139)</f>
        <v/>
      </c>
      <c r="N138" s="10">
        <f t="shared" si="46"/>
        <v>16</v>
      </c>
      <c r="O138" s="8">
        <f t="shared" si="37"/>
        <v>25.4</v>
      </c>
      <c r="P138" s="8">
        <f t="shared" si="38"/>
        <v>0</v>
      </c>
      <c r="Q138" s="8">
        <v>1</v>
      </c>
      <c r="R138" s="8">
        <f t="shared" si="39"/>
        <v>0</v>
      </c>
      <c r="S138" s="8">
        <f t="shared" si="40"/>
        <v>0</v>
      </c>
      <c r="T138" s="9">
        <f>IF(DATASHEET!M139=0,"",DATASHEET!M139)</f>
        <v>42157</v>
      </c>
      <c r="U138" s="6" t="str">
        <f>IF(DATASHEET!N139=0,"",DATASHEET!N139)</f>
        <v/>
      </c>
      <c r="V138" s="6" t="str">
        <f>IF(DATASHEET!O139=0,"",DATASHEET!O139)</f>
        <v/>
      </c>
      <c r="W138" s="6">
        <f>IF(DATASHEET!Q139=0,"",DATASHEET!Q139)</f>
        <v>33.527999999999999</v>
      </c>
      <c r="X138" s="10">
        <f t="shared" si="41"/>
        <v>56</v>
      </c>
      <c r="Y138" s="8">
        <f t="shared" si="42"/>
        <v>33.527999999999999</v>
      </c>
      <c r="Z138" s="8">
        <f t="shared" si="43"/>
        <v>0</v>
      </c>
      <c r="AA138" s="8">
        <v>1</v>
      </c>
      <c r="AB138" s="8">
        <f t="shared" si="44"/>
        <v>0</v>
      </c>
      <c r="AC138" s="8">
        <f t="shared" si="45"/>
        <v>0</v>
      </c>
      <c r="AD138" s="9">
        <f>IF(DATASHEET!R139=0,"",DATASHEET!R139)</f>
        <v>42233</v>
      </c>
      <c r="AE138" s="6" t="str">
        <f>IF(DATASHEET!S139=0,"",DATASHEET!S139)</f>
        <v/>
      </c>
      <c r="AF138" s="6" t="str">
        <f>IF(DATASHEET!T139=0,"",DATASHEET!T139)</f>
        <v>Y</v>
      </c>
      <c r="AG138" s="6">
        <f>IF(DATASHEET!V139=0,"",DATASHEET!V139)</f>
        <v>37</v>
      </c>
      <c r="AH138" s="67">
        <f t="shared" si="47"/>
        <v>132</v>
      </c>
      <c r="AI138" s="67">
        <f t="shared" si="48"/>
        <v>37</v>
      </c>
      <c r="AJ138" s="67">
        <f t="shared" si="49"/>
        <v>0</v>
      </c>
      <c r="AK138" s="67">
        <v>1</v>
      </c>
      <c r="AL138" s="67">
        <f t="shared" si="50"/>
        <v>0</v>
      </c>
      <c r="AM138" s="67">
        <f t="shared" si="51"/>
        <v>1</v>
      </c>
      <c r="AN138" s="6" t="str">
        <f>IF(DATASHEET!X139=0,"",DATASHEET!X139)</f>
        <v/>
      </c>
      <c r="AO138" s="6" t="str">
        <f>IF(DATASHEET!Y139=0,"",DATASHEET!Y139)</f>
        <v/>
      </c>
      <c r="AP138" s="6" t="str">
        <f>IF(DATASHEET!Z139=0,"",DATASHEET!Z139)</f>
        <v/>
      </c>
      <c r="AQ138" s="6" t="str">
        <f>IF(DATASHEET!AA139=0,"",DATASHEET!AA139)</f>
        <v/>
      </c>
      <c r="AR138" s="6" t="str">
        <f>IF(DATASHEET!AB139=0,"",DATASHEET!AB139)</f>
        <v/>
      </c>
      <c r="AS138" s="6" t="str">
        <f>IF(DATASHEET!AC139=0,"",DATASHEET!AC139)</f>
        <v/>
      </c>
      <c r="AT138" s="6" t="str">
        <f>IF(DATASHEET!AD139=0,"",DATASHEET!AD139)</f>
        <v/>
      </c>
      <c r="AU138" s="6" t="str">
        <f>IF(DATASHEET!AE139=0,"",DATASHEET!AE139)</f>
        <v/>
      </c>
    </row>
    <row r="139" spans="1:47" ht="15" customHeight="1">
      <c r="A139" s="6" t="str">
        <f>IF(DATASHEET!A140=0,"",DATASHEET!A140)</f>
        <v>HUMANN RESOURCES 2010</v>
      </c>
      <c r="B139" s="6" t="str">
        <f>IF(DATASHEET!B140=0,"",DATASHEET!B140)</f>
        <v>F</v>
      </c>
      <c r="C139" s="6" t="str">
        <f>IF(DATASHEET!C140=0,"",DATASHEET!C140)</f>
        <v>FENCE CTRL</v>
      </c>
      <c r="D139" s="8" t="str">
        <f t="shared" si="36"/>
        <v>FENCE CTRL</v>
      </c>
      <c r="E139" s="6">
        <f>IF(DATASHEET!D140=0,"",DATASHEET!D140)</f>
        <v>17</v>
      </c>
      <c r="F139" s="6" t="str">
        <f>IF(DATASHEET!E140=0,"",DATASHEET!E140)</f>
        <v>WRC</v>
      </c>
      <c r="G139" s="9">
        <f>IF(DATASHEET!F140=0,"",DATASHEET!F140)</f>
        <v>42101</v>
      </c>
      <c r="H139" s="6">
        <f>IF(DATASHEET!G140=0,"",DATASHEET!G140)</f>
        <v>27.94</v>
      </c>
      <c r="I139" s="6">
        <f>IF(DATASHEET!H140=0,"",DATASHEET!H140)</f>
        <v>4.0640000000000001</v>
      </c>
      <c r="J139" s="9">
        <f>IF(DATASHEET!I140=0,"",DATASHEET!I140)</f>
        <v>42117</v>
      </c>
      <c r="K139" s="6" t="str">
        <f>IF(DATASHEET!J140=0,"",DATASHEET!J140)</f>
        <v/>
      </c>
      <c r="L139" s="6" t="str">
        <f>IF(DATASHEET!K140=0,"",DATASHEET!K140)</f>
        <v/>
      </c>
      <c r="M139" s="6" t="str">
        <f>IF(DATASHEET!L140=0,"",DATASHEET!L140)</f>
        <v/>
      </c>
      <c r="N139" s="10">
        <f t="shared" si="46"/>
        <v>16</v>
      </c>
      <c r="O139" s="8">
        <f t="shared" si="37"/>
        <v>27.94</v>
      </c>
      <c r="P139" s="8">
        <f t="shared" si="38"/>
        <v>0</v>
      </c>
      <c r="Q139" s="8">
        <v>1</v>
      </c>
      <c r="R139" s="8">
        <f t="shared" si="39"/>
        <v>0</v>
      </c>
      <c r="S139" s="8">
        <f t="shared" si="40"/>
        <v>0</v>
      </c>
      <c r="T139" s="9">
        <f>IF(DATASHEET!M140=0,"",DATASHEET!M140)</f>
        <v>42157</v>
      </c>
      <c r="U139" s="6" t="str">
        <f>IF(DATASHEET!N140=0,"",DATASHEET!N140)</f>
        <v/>
      </c>
      <c r="V139" s="6" t="str">
        <f>IF(DATASHEET!O140=0,"",DATASHEET!O140)</f>
        <v/>
      </c>
      <c r="W139" s="6">
        <f>IF(DATASHEET!Q140=0,"",DATASHEET!Q140)</f>
        <v>35.814</v>
      </c>
      <c r="X139" s="10">
        <f t="shared" si="41"/>
        <v>56</v>
      </c>
      <c r="Y139" s="8">
        <f t="shared" si="42"/>
        <v>35.814</v>
      </c>
      <c r="Z139" s="8">
        <f t="shared" si="43"/>
        <v>0</v>
      </c>
      <c r="AA139" s="8">
        <v>1</v>
      </c>
      <c r="AB139" s="8">
        <f t="shared" si="44"/>
        <v>0</v>
      </c>
      <c r="AC139" s="8">
        <f t="shared" si="45"/>
        <v>0</v>
      </c>
      <c r="AD139" s="9">
        <f>IF(DATASHEET!R140=0,"",DATASHEET!R140)</f>
        <v>42233</v>
      </c>
      <c r="AE139" s="6" t="str">
        <f>IF(DATASHEET!S140=0,"",DATASHEET!S140)</f>
        <v/>
      </c>
      <c r="AF139" s="6" t="str">
        <f>IF(DATASHEET!T140=0,"",DATASHEET!T140)</f>
        <v>Y</v>
      </c>
      <c r="AG139" s="6">
        <f>IF(DATASHEET!V140=0,"",DATASHEET!V140)</f>
        <v>39</v>
      </c>
      <c r="AH139" s="67">
        <f t="shared" si="47"/>
        <v>132</v>
      </c>
      <c r="AI139" s="67">
        <f t="shared" si="48"/>
        <v>39</v>
      </c>
      <c r="AJ139" s="67">
        <f t="shared" si="49"/>
        <v>0</v>
      </c>
      <c r="AK139" s="67">
        <v>1</v>
      </c>
      <c r="AL139" s="67">
        <f t="shared" si="50"/>
        <v>0</v>
      </c>
      <c r="AM139" s="67">
        <f t="shared" si="51"/>
        <v>1</v>
      </c>
      <c r="AN139" s="6" t="str">
        <f>IF(DATASHEET!X140=0,"",DATASHEET!X140)</f>
        <v/>
      </c>
      <c r="AO139" s="6" t="str">
        <f>IF(DATASHEET!Y140=0,"",DATASHEET!Y140)</f>
        <v/>
      </c>
      <c r="AP139" s="6" t="str">
        <f>IF(DATASHEET!Z140=0,"",DATASHEET!Z140)</f>
        <v/>
      </c>
      <c r="AQ139" s="6" t="str">
        <f>IF(DATASHEET!AA140=0,"",DATASHEET!AA140)</f>
        <v/>
      </c>
      <c r="AR139" s="6" t="str">
        <f>IF(DATASHEET!AB140=0,"",DATASHEET!AB140)</f>
        <v/>
      </c>
      <c r="AS139" s="6" t="str">
        <f>IF(DATASHEET!AC140=0,"",DATASHEET!AC140)</f>
        <v/>
      </c>
      <c r="AT139" s="6" t="str">
        <f>IF(DATASHEET!AD140=0,"",DATASHEET!AD140)</f>
        <v/>
      </c>
      <c r="AU139" s="6" t="str">
        <f>IF(DATASHEET!AE140=0,"",DATASHEET!AE140)</f>
        <v/>
      </c>
    </row>
    <row r="140" spans="1:47" ht="15" customHeight="1">
      <c r="A140" s="6" t="str">
        <f>IF(DATASHEET!A141=0,"",DATASHEET!A141)</f>
        <v>HUMANN RESOURCES 2010</v>
      </c>
      <c r="B140" s="6" t="str">
        <f>IF(DATASHEET!B141=0,"",DATASHEET!B141)</f>
        <v>F</v>
      </c>
      <c r="C140" s="6" t="str">
        <f>IF(DATASHEET!C141=0,"",DATASHEET!C141)</f>
        <v>FENCE CTRL</v>
      </c>
      <c r="D140" s="8" t="str">
        <f t="shared" si="36"/>
        <v>FENCE CTRL</v>
      </c>
      <c r="E140" s="6">
        <f>IF(DATASHEET!D141=0,"",DATASHEET!D141)</f>
        <v>18</v>
      </c>
      <c r="F140" s="6" t="str">
        <f>IF(DATASHEET!E141=0,"",DATASHEET!E141)</f>
        <v>WRC</v>
      </c>
      <c r="G140" s="9">
        <f>IF(DATASHEET!F141=0,"",DATASHEET!F141)</f>
        <v>42101</v>
      </c>
      <c r="H140" s="6">
        <f>IF(DATASHEET!G141=0,"",DATASHEET!G141)</f>
        <v>33.020000000000003</v>
      </c>
      <c r="I140" s="6">
        <f>IF(DATASHEET!H141=0,"",DATASHEET!H141)</f>
        <v>4.0640000000000001</v>
      </c>
      <c r="J140" s="9">
        <f>IF(DATASHEET!I141=0,"",DATASHEET!I141)</f>
        <v>42117</v>
      </c>
      <c r="K140" s="6" t="str">
        <f>IF(DATASHEET!J141=0,"",DATASHEET!J141)</f>
        <v/>
      </c>
      <c r="L140" s="6" t="str">
        <f>IF(DATASHEET!K141=0,"",DATASHEET!K141)</f>
        <v/>
      </c>
      <c r="M140" s="6" t="str">
        <f>IF(DATASHEET!L141=0,"",DATASHEET!L141)</f>
        <v/>
      </c>
      <c r="N140" s="10">
        <f t="shared" si="46"/>
        <v>16</v>
      </c>
      <c r="O140" s="8">
        <f t="shared" si="37"/>
        <v>33.020000000000003</v>
      </c>
      <c r="P140" s="8">
        <f t="shared" si="38"/>
        <v>0</v>
      </c>
      <c r="Q140" s="8">
        <v>1</v>
      </c>
      <c r="R140" s="8">
        <f t="shared" si="39"/>
        <v>0</v>
      </c>
      <c r="S140" s="8">
        <f t="shared" si="40"/>
        <v>0</v>
      </c>
      <c r="T140" s="9">
        <f>IF(DATASHEET!M141=0,"",DATASHEET!M141)</f>
        <v>42157</v>
      </c>
      <c r="U140" s="6" t="str">
        <f>IF(DATASHEET!N141=0,"",DATASHEET!N141)</f>
        <v/>
      </c>
      <c r="V140" s="6" t="str">
        <f>IF(DATASHEET!O141=0,"",DATASHEET!O141)</f>
        <v/>
      </c>
      <c r="W140" s="6">
        <f>IF(DATASHEET!Q141=0,"",DATASHEET!Q141)</f>
        <v>39.624000000000002</v>
      </c>
      <c r="X140" s="10">
        <f t="shared" si="41"/>
        <v>56</v>
      </c>
      <c r="Y140" s="8">
        <f t="shared" si="42"/>
        <v>39.624000000000002</v>
      </c>
      <c r="Z140" s="8">
        <f t="shared" si="43"/>
        <v>0</v>
      </c>
      <c r="AA140" s="8">
        <v>1</v>
      </c>
      <c r="AB140" s="8">
        <f t="shared" si="44"/>
        <v>0</v>
      </c>
      <c r="AC140" s="8">
        <f t="shared" si="45"/>
        <v>0</v>
      </c>
      <c r="AD140" s="9">
        <f>IF(DATASHEET!R141=0,"",DATASHEET!R141)</f>
        <v>42233</v>
      </c>
      <c r="AE140" s="6" t="str">
        <f>IF(DATASHEET!S141=0,"",DATASHEET!S141)</f>
        <v/>
      </c>
      <c r="AF140" s="6" t="str">
        <f>IF(DATASHEET!T141=0,"",DATASHEET!T141)</f>
        <v>Y</v>
      </c>
      <c r="AG140" s="6">
        <f>IF(DATASHEET!V141=0,"",DATASHEET!V141)</f>
        <v>42</v>
      </c>
      <c r="AH140" s="67">
        <f t="shared" si="47"/>
        <v>132</v>
      </c>
      <c r="AI140" s="67">
        <f t="shared" si="48"/>
        <v>42</v>
      </c>
      <c r="AJ140" s="67">
        <f t="shared" si="49"/>
        <v>0</v>
      </c>
      <c r="AK140" s="67">
        <v>1</v>
      </c>
      <c r="AL140" s="67">
        <f t="shared" si="50"/>
        <v>0</v>
      </c>
      <c r="AM140" s="67">
        <f t="shared" si="51"/>
        <v>1</v>
      </c>
      <c r="AN140" s="6" t="str">
        <f>IF(DATASHEET!X141=0,"",DATASHEET!X141)</f>
        <v/>
      </c>
      <c r="AO140" s="6" t="str">
        <f>IF(DATASHEET!Y141=0,"",DATASHEET!Y141)</f>
        <v/>
      </c>
      <c r="AP140" s="6" t="str">
        <f>IF(DATASHEET!Z141=0,"",DATASHEET!Z141)</f>
        <v/>
      </c>
      <c r="AQ140" s="6" t="str">
        <f>IF(DATASHEET!AA141=0,"",DATASHEET!AA141)</f>
        <v/>
      </c>
      <c r="AR140" s="6" t="str">
        <f>IF(DATASHEET!AB141=0,"",DATASHEET!AB141)</f>
        <v/>
      </c>
      <c r="AS140" s="6" t="str">
        <f>IF(DATASHEET!AC141=0,"",DATASHEET!AC141)</f>
        <v/>
      </c>
      <c r="AT140" s="6" t="str">
        <f>IF(DATASHEET!AD141=0,"",DATASHEET!AD141)</f>
        <v/>
      </c>
      <c r="AU140" s="6" t="str">
        <f>IF(DATASHEET!AE141=0,"",DATASHEET!AE141)</f>
        <v/>
      </c>
    </row>
    <row r="141" spans="1:47" ht="15" customHeight="1">
      <c r="A141" s="6" t="str">
        <f>IF(DATASHEET!A142=0,"",DATASHEET!A142)</f>
        <v>HUMANN RESOURCES 2010</v>
      </c>
      <c r="B141" s="6" t="str">
        <f>IF(DATASHEET!B142=0,"",DATASHEET!B142)</f>
        <v>F</v>
      </c>
      <c r="C141" s="6" t="str">
        <f>IF(DATASHEET!C142=0,"",DATASHEET!C142)</f>
        <v>FENCE CTRL</v>
      </c>
      <c r="D141" s="8" t="str">
        <f t="shared" si="36"/>
        <v>FENCE CTRL</v>
      </c>
      <c r="E141" s="6">
        <f>IF(DATASHEET!D142=0,"",DATASHEET!D142)</f>
        <v>19</v>
      </c>
      <c r="F141" s="6" t="str">
        <f>IF(DATASHEET!E142=0,"",DATASHEET!E142)</f>
        <v>WRC</v>
      </c>
      <c r="G141" s="9">
        <f>IF(DATASHEET!F142=0,"",DATASHEET!F142)</f>
        <v>42101</v>
      </c>
      <c r="H141" s="6">
        <f>IF(DATASHEET!G142=0,"",DATASHEET!G142)</f>
        <v>25.907999999999998</v>
      </c>
      <c r="I141" s="6">
        <f>IF(DATASHEET!H142=0,"",DATASHEET!H142)</f>
        <v>2.794</v>
      </c>
      <c r="J141" s="9">
        <f>IF(DATASHEET!I142=0,"",DATASHEET!I142)</f>
        <v>42117</v>
      </c>
      <c r="K141" s="6" t="str">
        <f>IF(DATASHEET!J142=0,"",DATASHEET!J142)</f>
        <v/>
      </c>
      <c r="L141" s="6" t="str">
        <f>IF(DATASHEET!K142=0,"",DATASHEET!K142)</f>
        <v/>
      </c>
      <c r="M141" s="6" t="str">
        <f>IF(DATASHEET!L142=0,"",DATASHEET!L142)</f>
        <v/>
      </c>
      <c r="N141" s="10">
        <f t="shared" si="46"/>
        <v>16</v>
      </c>
      <c r="O141" s="8">
        <f t="shared" si="37"/>
        <v>25.907999999999998</v>
      </c>
      <c r="P141" s="8">
        <f t="shared" si="38"/>
        <v>0</v>
      </c>
      <c r="Q141" s="8">
        <v>1</v>
      </c>
      <c r="R141" s="8">
        <f t="shared" si="39"/>
        <v>0</v>
      </c>
      <c r="S141" s="8">
        <f t="shared" si="40"/>
        <v>0</v>
      </c>
      <c r="T141" s="9">
        <f>IF(DATASHEET!M142=0,"",DATASHEET!M142)</f>
        <v>42157</v>
      </c>
      <c r="U141" s="6" t="str">
        <f>IF(DATASHEET!N142=0,"",DATASHEET!N142)</f>
        <v/>
      </c>
      <c r="V141" s="6" t="str">
        <f>IF(DATASHEET!O142=0,"",DATASHEET!O142)</f>
        <v/>
      </c>
      <c r="W141" s="6">
        <f>IF(DATASHEET!Q142=0,"",DATASHEET!Q142)</f>
        <v>29.21</v>
      </c>
      <c r="X141" s="10">
        <f t="shared" si="41"/>
        <v>56</v>
      </c>
      <c r="Y141" s="8">
        <f t="shared" si="42"/>
        <v>29.21</v>
      </c>
      <c r="Z141" s="8">
        <f t="shared" si="43"/>
        <v>0</v>
      </c>
      <c r="AA141" s="8">
        <v>1</v>
      </c>
      <c r="AB141" s="8">
        <f t="shared" si="44"/>
        <v>0</v>
      </c>
      <c r="AC141" s="8">
        <f t="shared" si="45"/>
        <v>0</v>
      </c>
      <c r="AD141" s="9">
        <f>IF(DATASHEET!R142=0,"",DATASHEET!R142)</f>
        <v>42233</v>
      </c>
      <c r="AE141" s="6" t="str">
        <f>IF(DATASHEET!S142=0,"",DATASHEET!S142)</f>
        <v/>
      </c>
      <c r="AF141" s="6" t="str">
        <f>IF(DATASHEET!T142=0,"",DATASHEET!T142)</f>
        <v>Y</v>
      </c>
      <c r="AG141" s="6">
        <f>IF(DATASHEET!V142=0,"",DATASHEET!V142)</f>
        <v>24</v>
      </c>
      <c r="AH141" s="67">
        <f t="shared" si="47"/>
        <v>132</v>
      </c>
      <c r="AI141" s="67">
        <f t="shared" si="48"/>
        <v>24</v>
      </c>
      <c r="AJ141" s="67">
        <f t="shared" si="49"/>
        <v>0</v>
      </c>
      <c r="AK141" s="67">
        <v>1</v>
      </c>
      <c r="AL141" s="67">
        <f t="shared" si="50"/>
        <v>0</v>
      </c>
      <c r="AM141" s="67">
        <f t="shared" si="51"/>
        <v>1</v>
      </c>
      <c r="AN141" s="6" t="str">
        <f>IF(DATASHEET!X142=0,"",DATASHEET!X142)</f>
        <v/>
      </c>
      <c r="AO141" s="6" t="str">
        <f>IF(DATASHEET!Y142=0,"",DATASHEET!Y142)</f>
        <v/>
      </c>
      <c r="AP141" s="6" t="str">
        <f>IF(DATASHEET!Z142=0,"",DATASHEET!Z142)</f>
        <v/>
      </c>
      <c r="AQ141" s="6" t="str">
        <f>IF(DATASHEET!AA142=0,"",DATASHEET!AA142)</f>
        <v/>
      </c>
      <c r="AR141" s="6" t="str">
        <f>IF(DATASHEET!AB142=0,"",DATASHEET!AB142)</f>
        <v/>
      </c>
      <c r="AS141" s="6" t="str">
        <f>IF(DATASHEET!AC142=0,"",DATASHEET!AC142)</f>
        <v/>
      </c>
      <c r="AT141" s="6" t="str">
        <f>IF(DATASHEET!AD142=0,"",DATASHEET!AD142)</f>
        <v/>
      </c>
      <c r="AU141" s="6" t="str">
        <f>IF(DATASHEET!AE142=0,"",DATASHEET!AE142)</f>
        <v/>
      </c>
    </row>
    <row r="142" spans="1:47" ht="15" customHeight="1">
      <c r="A142" s="6" t="str">
        <f>IF(DATASHEET!A143=0,"",DATASHEET!A143)</f>
        <v>HUMANN RESOURCES 2010</v>
      </c>
      <c r="B142" s="6" t="str">
        <f>IF(DATASHEET!B143=0,"",DATASHEET!B143)</f>
        <v>F</v>
      </c>
      <c r="C142" s="6" t="str">
        <f>IF(DATASHEET!C143=0,"",DATASHEET!C143)</f>
        <v>FENCE CTRL</v>
      </c>
      <c r="D142" s="8" t="str">
        <f t="shared" si="36"/>
        <v>FENCE CTRL</v>
      </c>
      <c r="E142" s="6">
        <f>IF(DATASHEET!D143=0,"",DATASHEET!D143)</f>
        <v>20</v>
      </c>
      <c r="F142" s="6" t="str">
        <f>IF(DATASHEET!E143=0,"",DATASHEET!E143)</f>
        <v>WRC</v>
      </c>
      <c r="G142" s="9">
        <f>IF(DATASHEET!F143=0,"",DATASHEET!F143)</f>
        <v>42101</v>
      </c>
      <c r="H142" s="6">
        <f>IF(DATASHEET!G143=0,"",DATASHEET!G143)</f>
        <v>31.496000000000002</v>
      </c>
      <c r="I142" s="6">
        <f>IF(DATASHEET!H143=0,"",DATASHEET!H143)</f>
        <v>4.0640000000000001</v>
      </c>
      <c r="J142" s="9">
        <f>IF(DATASHEET!I143=0,"",DATASHEET!I143)</f>
        <v>42117</v>
      </c>
      <c r="K142" s="6" t="str">
        <f>IF(DATASHEET!J143=0,"",DATASHEET!J143)</f>
        <v/>
      </c>
      <c r="L142" s="6" t="str">
        <f>IF(DATASHEET!K143=0,"",DATASHEET!K143)</f>
        <v/>
      </c>
      <c r="M142" s="6" t="str">
        <f>IF(DATASHEET!L143=0,"",DATASHEET!L143)</f>
        <v/>
      </c>
      <c r="N142" s="10">
        <f t="shared" si="46"/>
        <v>16</v>
      </c>
      <c r="O142" s="8">
        <f t="shared" si="37"/>
        <v>31.496000000000002</v>
      </c>
      <c r="P142" s="8">
        <f t="shared" si="38"/>
        <v>0</v>
      </c>
      <c r="Q142" s="8">
        <v>1</v>
      </c>
      <c r="R142" s="8">
        <f t="shared" si="39"/>
        <v>0</v>
      </c>
      <c r="S142" s="8">
        <f t="shared" si="40"/>
        <v>0</v>
      </c>
      <c r="T142" s="9">
        <f>IF(DATASHEET!M143=0,"",DATASHEET!M143)</f>
        <v>42157</v>
      </c>
      <c r="U142" s="6" t="str">
        <f>IF(DATASHEET!N143=0,"",DATASHEET!N143)</f>
        <v/>
      </c>
      <c r="V142" s="6" t="str">
        <f>IF(DATASHEET!O143=0,"",DATASHEET!O143)</f>
        <v/>
      </c>
      <c r="W142" s="6">
        <f>IF(DATASHEET!Q143=0,"",DATASHEET!Q143)</f>
        <v>39.624000000000002</v>
      </c>
      <c r="X142" s="10">
        <f t="shared" si="41"/>
        <v>56</v>
      </c>
      <c r="Y142" s="8">
        <f t="shared" si="42"/>
        <v>39.624000000000002</v>
      </c>
      <c r="Z142" s="8">
        <f t="shared" si="43"/>
        <v>0</v>
      </c>
      <c r="AA142" s="8">
        <v>1</v>
      </c>
      <c r="AB142" s="8">
        <f t="shared" si="44"/>
        <v>0</v>
      </c>
      <c r="AC142" s="8">
        <f t="shared" si="45"/>
        <v>0</v>
      </c>
      <c r="AD142" s="9">
        <f>IF(DATASHEET!R143=0,"",DATASHEET!R143)</f>
        <v>42233</v>
      </c>
      <c r="AE142" s="6" t="str">
        <f>IF(DATASHEET!S143=0,"",DATASHEET!S143)</f>
        <v/>
      </c>
      <c r="AF142" s="6" t="str">
        <f>IF(DATASHEET!T143=0,"",DATASHEET!T143)</f>
        <v>Y</v>
      </c>
      <c r="AG142" s="6">
        <f>IF(DATASHEET!V143=0,"",DATASHEET!V143)</f>
        <v>44</v>
      </c>
      <c r="AH142" s="67">
        <f t="shared" si="47"/>
        <v>132</v>
      </c>
      <c r="AI142" s="67">
        <f t="shared" si="48"/>
        <v>44</v>
      </c>
      <c r="AJ142" s="67">
        <f t="shared" si="49"/>
        <v>0</v>
      </c>
      <c r="AK142" s="67">
        <v>1</v>
      </c>
      <c r="AL142" s="67">
        <f t="shared" si="50"/>
        <v>0</v>
      </c>
      <c r="AM142" s="67">
        <f t="shared" si="51"/>
        <v>1</v>
      </c>
      <c r="AN142" s="6" t="str">
        <f>IF(DATASHEET!X143=0,"",DATASHEET!X143)</f>
        <v/>
      </c>
      <c r="AO142" s="6" t="str">
        <f>IF(DATASHEET!Y143=0,"",DATASHEET!Y143)</f>
        <v/>
      </c>
      <c r="AP142" s="6" t="str">
        <f>IF(DATASHEET!Z143=0,"",DATASHEET!Z143)</f>
        <v/>
      </c>
      <c r="AQ142" s="6" t="str">
        <f>IF(DATASHEET!AA143=0,"",DATASHEET!AA143)</f>
        <v/>
      </c>
      <c r="AR142" s="6" t="str">
        <f>IF(DATASHEET!AB143=0,"",DATASHEET!AB143)</f>
        <v/>
      </c>
      <c r="AS142" s="6" t="str">
        <f>IF(DATASHEET!AC143=0,"",DATASHEET!AC143)</f>
        <v/>
      </c>
      <c r="AT142" s="6" t="str">
        <f>IF(DATASHEET!AD143=0,"",DATASHEET!AD143)</f>
        <v/>
      </c>
      <c r="AU142" s="6" t="str">
        <f>IF(DATASHEET!AE143=0,"",DATASHEET!AE143)</f>
        <v/>
      </c>
    </row>
    <row r="143" spans="1:47" ht="15" customHeight="1">
      <c r="A143" s="6" t="str">
        <f>IF(DATASHEET!A144=0,"",DATASHEET!A144)</f>
        <v>CENTURY</v>
      </c>
      <c r="B143" s="6" t="str">
        <f>IF(DATASHEET!B144=0,"",DATASHEET!B144)</f>
        <v>A</v>
      </c>
      <c r="C143" s="6" t="str">
        <f>IF(DATASHEET!C144=0,"",DATASHEET!C144)</f>
        <v>VEXAR</v>
      </c>
      <c r="D143" s="8" t="str">
        <f t="shared" si="36"/>
        <v>VEXAR</v>
      </c>
      <c r="E143" s="6">
        <f>IF(DATASHEET!D144=0,"",DATASHEET!D144)</f>
        <v>1</v>
      </c>
      <c r="F143" s="6" t="str">
        <f>IF(DATASHEET!E144=0,"",DATASHEET!E144)</f>
        <v>WRC</v>
      </c>
      <c r="G143" s="9">
        <f>IF(DATASHEET!F144=0,"",DATASHEET!F144)</f>
        <v>42098</v>
      </c>
      <c r="H143" s="6">
        <f>IF(DATASHEET!G144=0,"",DATASHEET!G144)</f>
        <v>38.1</v>
      </c>
      <c r="I143" s="6">
        <f>IF(DATASHEET!H144=0,"",DATASHEET!H144)</f>
        <v>5.08</v>
      </c>
      <c r="J143" s="9">
        <f>IF(DATASHEET!I144=0,"",DATASHEET!I144)</f>
        <v>42116</v>
      </c>
      <c r="K143" s="6" t="str">
        <f>IF(DATASHEET!J144=0,"",DATASHEET!J144)</f>
        <v/>
      </c>
      <c r="L143" s="6" t="str">
        <f>IF(DATASHEET!K144=0,"",DATASHEET!K144)</f>
        <v/>
      </c>
      <c r="M143" s="6" t="str">
        <f>IF(DATASHEET!L144=0,"",DATASHEET!L144)</f>
        <v/>
      </c>
      <c r="N143" s="10">
        <f t="shared" si="46"/>
        <v>18</v>
      </c>
      <c r="O143" s="8">
        <f t="shared" si="37"/>
        <v>38.1</v>
      </c>
      <c r="P143" s="8">
        <f t="shared" si="38"/>
        <v>0</v>
      </c>
      <c r="Q143" s="8">
        <v>1</v>
      </c>
      <c r="R143" s="8">
        <f t="shared" si="39"/>
        <v>0</v>
      </c>
      <c r="S143" s="8">
        <f t="shared" si="40"/>
        <v>0</v>
      </c>
      <c r="T143" s="9">
        <f>IF(DATASHEET!M144=0,"",DATASHEET!M144)</f>
        <v>42157</v>
      </c>
      <c r="U143" s="6" t="str">
        <f>IF(DATASHEET!N144=0,"",DATASHEET!N144)</f>
        <v/>
      </c>
      <c r="V143" s="6" t="str">
        <f>IF(DATASHEET!O144=0,"",DATASHEET!O144)</f>
        <v/>
      </c>
      <c r="W143" s="6">
        <f>IF(DATASHEET!Q144=0,"",DATASHEET!Q144)</f>
        <v>44.45</v>
      </c>
      <c r="X143" s="10">
        <f t="shared" si="41"/>
        <v>59</v>
      </c>
      <c r="Y143" s="8">
        <f t="shared" si="42"/>
        <v>44.45</v>
      </c>
      <c r="Z143" s="8">
        <f t="shared" si="43"/>
        <v>0</v>
      </c>
      <c r="AA143" s="8">
        <v>1</v>
      </c>
      <c r="AB143" s="8">
        <f t="shared" si="44"/>
        <v>0</v>
      </c>
      <c r="AC143" s="8">
        <f t="shared" si="45"/>
        <v>0</v>
      </c>
      <c r="AD143" s="9">
        <f>IF(DATASHEET!R144=0,"",DATASHEET!R144)</f>
        <v>42233</v>
      </c>
      <c r="AE143" s="6" t="str">
        <f>IF(DATASHEET!S144=0,"",DATASHEET!S144)</f>
        <v/>
      </c>
      <c r="AF143" s="6" t="str">
        <f>IF(DATASHEET!T144=0,"",DATASHEET!T144)</f>
        <v/>
      </c>
      <c r="AG143" s="6">
        <f>IF(DATASHEET!V144=0,"",DATASHEET!V144)</f>
        <v>54</v>
      </c>
      <c r="AH143" s="67">
        <f t="shared" si="47"/>
        <v>135</v>
      </c>
      <c r="AI143" s="67">
        <f t="shared" si="48"/>
        <v>54</v>
      </c>
      <c r="AJ143" s="67">
        <f t="shared" si="49"/>
        <v>0</v>
      </c>
      <c r="AK143" s="67">
        <v>1</v>
      </c>
      <c r="AL143" s="67">
        <f t="shared" si="50"/>
        <v>0</v>
      </c>
      <c r="AM143" s="67">
        <f t="shared" si="51"/>
        <v>0</v>
      </c>
      <c r="AN143" s="6" t="str">
        <f>IF(DATASHEET!X144=0,"",DATASHEET!X144)</f>
        <v/>
      </c>
      <c r="AO143" s="6" t="str">
        <f>IF(DATASHEET!Y144=0,"",DATASHEET!Y144)</f>
        <v/>
      </c>
      <c r="AP143" s="6" t="str">
        <f>IF(DATASHEET!Z144=0,"",DATASHEET!Z144)</f>
        <v/>
      </c>
      <c r="AQ143" s="6" t="str">
        <f>IF(DATASHEET!AA144=0,"",DATASHEET!AA144)</f>
        <v/>
      </c>
      <c r="AR143" s="6" t="str">
        <f>IF(DATASHEET!AB144=0,"",DATASHEET!AB144)</f>
        <v/>
      </c>
      <c r="AS143" s="6" t="str">
        <f>IF(DATASHEET!AC144=0,"",DATASHEET!AC144)</f>
        <v/>
      </c>
      <c r="AT143" s="6" t="str">
        <f>IF(DATASHEET!AD144=0,"",DATASHEET!AD144)</f>
        <v/>
      </c>
      <c r="AU143" s="6" t="str">
        <f>IF(DATASHEET!AE144=0,"",DATASHEET!AE144)</f>
        <v/>
      </c>
    </row>
    <row r="144" spans="1:47" ht="15" customHeight="1">
      <c r="A144" s="6" t="str">
        <f>IF(DATASHEET!A145=0,"",DATASHEET!A145)</f>
        <v>CENTURY</v>
      </c>
      <c r="B144" s="6" t="str">
        <f>IF(DATASHEET!B145=0,"",DATASHEET!B145)</f>
        <v>A</v>
      </c>
      <c r="C144" s="6" t="str">
        <f>IF(DATASHEET!C145=0,"",DATASHEET!C145)</f>
        <v>VEXAR</v>
      </c>
      <c r="D144" s="8" t="str">
        <f t="shared" si="36"/>
        <v>VEXAR</v>
      </c>
      <c r="E144" s="6">
        <f>IF(DATASHEET!D145=0,"",DATASHEET!D145)</f>
        <v>2</v>
      </c>
      <c r="F144" s="6" t="str">
        <f>IF(DATASHEET!E145=0,"",DATASHEET!E145)</f>
        <v>WRC</v>
      </c>
      <c r="G144" s="9">
        <f>IF(DATASHEET!F145=0,"",DATASHEET!F145)</f>
        <v>42098</v>
      </c>
      <c r="H144" s="6">
        <f>IF(DATASHEET!G145=0,"",DATASHEET!G145)</f>
        <v>33.020000000000003</v>
      </c>
      <c r="I144" s="6">
        <f>IF(DATASHEET!H145=0,"",DATASHEET!H145)</f>
        <v>4.0640000000000001</v>
      </c>
      <c r="J144" s="9">
        <f>IF(DATASHEET!I145=0,"",DATASHEET!I145)</f>
        <v>42116</v>
      </c>
      <c r="K144" s="6" t="str">
        <f>IF(DATASHEET!J145=0,"",DATASHEET!J145)</f>
        <v/>
      </c>
      <c r="L144" s="6" t="str">
        <f>IF(DATASHEET!K145=0,"",DATASHEET!K145)</f>
        <v/>
      </c>
      <c r="M144" s="6" t="str">
        <f>IF(DATASHEET!L145=0,"",DATASHEET!L145)</f>
        <v/>
      </c>
      <c r="N144" s="10">
        <f t="shared" si="46"/>
        <v>18</v>
      </c>
      <c r="O144" s="8">
        <f t="shared" si="37"/>
        <v>33.020000000000003</v>
      </c>
      <c r="P144" s="8">
        <f t="shared" si="38"/>
        <v>0</v>
      </c>
      <c r="Q144" s="8">
        <v>1</v>
      </c>
      <c r="R144" s="8">
        <f t="shared" si="39"/>
        <v>0</v>
      </c>
      <c r="S144" s="8">
        <f t="shared" si="40"/>
        <v>0</v>
      </c>
      <c r="T144" s="9">
        <f>IF(DATASHEET!M145=0,"",DATASHEET!M145)</f>
        <v>42157</v>
      </c>
      <c r="U144" s="6" t="str">
        <f>IF(DATASHEET!N145=0,"",DATASHEET!N145)</f>
        <v/>
      </c>
      <c r="V144" s="6" t="str">
        <f>IF(DATASHEET!O145=0,"",DATASHEET!O145)</f>
        <v/>
      </c>
      <c r="W144" s="6">
        <f>IF(DATASHEET!Q145=0,"",DATASHEET!Q145)</f>
        <v>40.894000000000005</v>
      </c>
      <c r="X144" s="10">
        <f t="shared" si="41"/>
        <v>59</v>
      </c>
      <c r="Y144" s="8">
        <f t="shared" si="42"/>
        <v>40.894000000000005</v>
      </c>
      <c r="Z144" s="8">
        <f t="shared" si="43"/>
        <v>0</v>
      </c>
      <c r="AA144" s="8">
        <v>1</v>
      </c>
      <c r="AB144" s="8">
        <f t="shared" si="44"/>
        <v>0</v>
      </c>
      <c r="AC144" s="8">
        <f t="shared" si="45"/>
        <v>0</v>
      </c>
      <c r="AD144" s="9">
        <f>IF(DATASHEET!R145=0,"",DATASHEET!R145)</f>
        <v>42233</v>
      </c>
      <c r="AE144" s="6" t="str">
        <f>IF(DATASHEET!S145=0,"",DATASHEET!S145)</f>
        <v/>
      </c>
      <c r="AF144" s="6" t="str">
        <f>IF(DATASHEET!T145=0,"",DATASHEET!T145)</f>
        <v/>
      </c>
      <c r="AG144" s="6">
        <f>IF(DATASHEET!V145=0,"",DATASHEET!V145)</f>
        <v>57</v>
      </c>
      <c r="AH144" s="67">
        <f t="shared" si="47"/>
        <v>135</v>
      </c>
      <c r="AI144" s="67">
        <f t="shared" si="48"/>
        <v>57</v>
      </c>
      <c r="AJ144" s="67">
        <f t="shared" si="49"/>
        <v>0</v>
      </c>
      <c r="AK144" s="67">
        <v>1</v>
      </c>
      <c r="AL144" s="67">
        <f t="shared" si="50"/>
        <v>0</v>
      </c>
      <c r="AM144" s="67">
        <f t="shared" si="51"/>
        <v>0</v>
      </c>
      <c r="AN144" s="6" t="str">
        <f>IF(DATASHEET!X145=0,"",DATASHEET!X145)</f>
        <v/>
      </c>
      <c r="AO144" s="6" t="str">
        <f>IF(DATASHEET!Y145=0,"",DATASHEET!Y145)</f>
        <v/>
      </c>
      <c r="AP144" s="6" t="str">
        <f>IF(DATASHEET!Z145=0,"",DATASHEET!Z145)</f>
        <v/>
      </c>
      <c r="AQ144" s="6" t="str">
        <f>IF(DATASHEET!AA145=0,"",DATASHEET!AA145)</f>
        <v/>
      </c>
      <c r="AR144" s="6" t="str">
        <f>IF(DATASHEET!AB145=0,"",DATASHEET!AB145)</f>
        <v/>
      </c>
      <c r="AS144" s="6" t="str">
        <f>IF(DATASHEET!AC145=0,"",DATASHEET!AC145)</f>
        <v/>
      </c>
      <c r="AT144" s="6" t="str">
        <f>IF(DATASHEET!AD145=0,"",DATASHEET!AD145)</f>
        <v/>
      </c>
      <c r="AU144" s="6" t="str">
        <f>IF(DATASHEET!AE145=0,"",DATASHEET!AE145)</f>
        <v/>
      </c>
    </row>
    <row r="145" spans="1:47" ht="15" customHeight="1">
      <c r="A145" s="6" t="str">
        <f>IF(DATASHEET!A146=0,"",DATASHEET!A146)</f>
        <v>CENTURY</v>
      </c>
      <c r="B145" s="6" t="str">
        <f>IF(DATASHEET!B146=0,"",DATASHEET!B146)</f>
        <v>A</v>
      </c>
      <c r="C145" s="6" t="str">
        <f>IF(DATASHEET!C146=0,"",DATASHEET!C146)</f>
        <v>VEXAR</v>
      </c>
      <c r="D145" s="8" t="str">
        <f t="shared" si="36"/>
        <v>VEXAR</v>
      </c>
      <c r="E145" s="6">
        <f>IF(DATASHEET!D146=0,"",DATASHEET!D146)</f>
        <v>3</v>
      </c>
      <c r="F145" s="6" t="str">
        <f>IF(DATASHEET!E146=0,"",DATASHEET!E146)</f>
        <v>WRC</v>
      </c>
      <c r="G145" s="9">
        <f>IF(DATASHEET!F146=0,"",DATASHEET!F146)</f>
        <v>42098</v>
      </c>
      <c r="H145" s="6">
        <f>IF(DATASHEET!G146=0,"",DATASHEET!G146)</f>
        <v>25.4</v>
      </c>
      <c r="I145" s="6">
        <f>IF(DATASHEET!H146=0,"",DATASHEET!H146)</f>
        <v>3.0479999999999996</v>
      </c>
      <c r="J145" s="9">
        <f>IF(DATASHEET!I146=0,"",DATASHEET!I146)</f>
        <v>42116</v>
      </c>
      <c r="K145" s="6" t="str">
        <f>IF(DATASHEET!J146=0,"",DATASHEET!J146)</f>
        <v/>
      </c>
      <c r="L145" s="6" t="str">
        <f>IF(DATASHEET!K146=0,"",DATASHEET!K146)</f>
        <v/>
      </c>
      <c r="M145" s="6" t="str">
        <f>IF(DATASHEET!L146=0,"",DATASHEET!L146)</f>
        <v/>
      </c>
      <c r="N145" s="10">
        <f t="shared" si="46"/>
        <v>18</v>
      </c>
      <c r="O145" s="8">
        <f t="shared" si="37"/>
        <v>25.4</v>
      </c>
      <c r="P145" s="8">
        <f t="shared" si="38"/>
        <v>0</v>
      </c>
      <c r="Q145" s="8">
        <v>1</v>
      </c>
      <c r="R145" s="8">
        <f t="shared" si="39"/>
        <v>0</v>
      </c>
      <c r="S145" s="8">
        <f t="shared" si="40"/>
        <v>0</v>
      </c>
      <c r="T145" s="9">
        <f>IF(DATASHEET!M146=0,"",DATASHEET!M146)</f>
        <v>42157</v>
      </c>
      <c r="U145" s="6" t="str">
        <f>IF(DATASHEET!N146=0,"",DATASHEET!N146)</f>
        <v/>
      </c>
      <c r="V145" s="6" t="str">
        <f>IF(DATASHEET!O146=0,"",DATASHEET!O146)</f>
        <v/>
      </c>
      <c r="W145" s="6">
        <f>IF(DATASHEET!Q146=0,"",DATASHEET!Q146)</f>
        <v>26.416</v>
      </c>
      <c r="X145" s="10">
        <f t="shared" si="41"/>
        <v>59</v>
      </c>
      <c r="Y145" s="8">
        <f t="shared" si="42"/>
        <v>26.416</v>
      </c>
      <c r="Z145" s="8">
        <f t="shared" si="43"/>
        <v>0</v>
      </c>
      <c r="AA145" s="8">
        <v>1</v>
      </c>
      <c r="AB145" s="8">
        <f t="shared" si="44"/>
        <v>0</v>
      </c>
      <c r="AC145" s="8">
        <f t="shared" si="45"/>
        <v>0</v>
      </c>
      <c r="AD145" s="9">
        <f>IF(DATASHEET!R146=0,"",DATASHEET!R146)</f>
        <v>42233</v>
      </c>
      <c r="AE145" s="6" t="str">
        <f>IF(DATASHEET!S146=0,"",DATASHEET!S146)</f>
        <v/>
      </c>
      <c r="AF145" s="6" t="str">
        <f>IF(DATASHEET!T146=0,"",DATASHEET!T146)</f>
        <v/>
      </c>
      <c r="AG145" s="6">
        <f>IF(DATASHEET!V146=0,"",DATASHEET!V146)</f>
        <v>32</v>
      </c>
      <c r="AH145" s="67">
        <f t="shared" si="47"/>
        <v>135</v>
      </c>
      <c r="AI145" s="67">
        <f t="shared" si="48"/>
        <v>32</v>
      </c>
      <c r="AJ145" s="67">
        <f t="shared" si="49"/>
        <v>0</v>
      </c>
      <c r="AK145" s="67">
        <v>1</v>
      </c>
      <c r="AL145" s="67">
        <f t="shared" si="50"/>
        <v>0</v>
      </c>
      <c r="AM145" s="67">
        <f t="shared" si="51"/>
        <v>0</v>
      </c>
      <c r="AN145" s="6" t="str">
        <f>IF(DATASHEET!X146=0,"",DATASHEET!X146)</f>
        <v/>
      </c>
      <c r="AO145" s="6" t="str">
        <f>IF(DATASHEET!Y146=0,"",DATASHEET!Y146)</f>
        <v/>
      </c>
      <c r="AP145" s="6" t="str">
        <f>IF(DATASHEET!Z146=0,"",DATASHEET!Z146)</f>
        <v/>
      </c>
      <c r="AQ145" s="6" t="str">
        <f>IF(DATASHEET!AA146=0,"",DATASHEET!AA146)</f>
        <v/>
      </c>
      <c r="AR145" s="6" t="str">
        <f>IF(DATASHEET!AB146=0,"",DATASHEET!AB146)</f>
        <v/>
      </c>
      <c r="AS145" s="6" t="str">
        <f>IF(DATASHEET!AC146=0,"",DATASHEET!AC146)</f>
        <v/>
      </c>
      <c r="AT145" s="6" t="str">
        <f>IF(DATASHEET!AD146=0,"",DATASHEET!AD146)</f>
        <v/>
      </c>
      <c r="AU145" s="6" t="str">
        <f>IF(DATASHEET!AE146=0,"",DATASHEET!AE146)</f>
        <v/>
      </c>
    </row>
    <row r="146" spans="1:47" ht="15" customHeight="1">
      <c r="A146" s="6" t="str">
        <f>IF(DATASHEET!A147=0,"",DATASHEET!A147)</f>
        <v>CENTURY</v>
      </c>
      <c r="B146" s="6" t="str">
        <f>IF(DATASHEET!B147=0,"",DATASHEET!B147)</f>
        <v>A</v>
      </c>
      <c r="C146" s="6" t="str">
        <f>IF(DATASHEET!C147=0,"",DATASHEET!C147)</f>
        <v>VEXAR</v>
      </c>
      <c r="D146" s="8" t="str">
        <f t="shared" si="36"/>
        <v>VEXAR</v>
      </c>
      <c r="E146" s="6">
        <f>IF(DATASHEET!D147=0,"",DATASHEET!D147)</f>
        <v>4</v>
      </c>
      <c r="F146" s="6" t="str">
        <f>IF(DATASHEET!E147=0,"",DATASHEET!E147)</f>
        <v>WRC</v>
      </c>
      <c r="G146" s="9">
        <f>IF(DATASHEET!F147=0,"",DATASHEET!F147)</f>
        <v>42098</v>
      </c>
      <c r="H146" s="6">
        <f>IF(DATASHEET!G147=0,"",DATASHEET!G147)</f>
        <v>24.13</v>
      </c>
      <c r="I146" s="6">
        <f>IF(DATASHEET!H147=0,"",DATASHEET!H147)</f>
        <v>3.8099999999999996</v>
      </c>
      <c r="J146" s="9">
        <f>IF(DATASHEET!I147=0,"",DATASHEET!I147)</f>
        <v>42116</v>
      </c>
      <c r="K146" s="6" t="str">
        <f>IF(DATASHEET!J147=0,"",DATASHEET!J147)</f>
        <v/>
      </c>
      <c r="L146" s="6" t="str">
        <f>IF(DATASHEET!K147=0,"",DATASHEET!K147)</f>
        <v/>
      </c>
      <c r="M146" s="6" t="str">
        <f>IF(DATASHEET!L147=0,"",DATASHEET!L147)</f>
        <v/>
      </c>
      <c r="N146" s="10">
        <f t="shared" si="46"/>
        <v>18</v>
      </c>
      <c r="O146" s="8">
        <f t="shared" si="37"/>
        <v>24.13</v>
      </c>
      <c r="P146" s="8">
        <f t="shared" si="38"/>
        <v>0</v>
      </c>
      <c r="Q146" s="8">
        <v>1</v>
      </c>
      <c r="R146" s="8">
        <f t="shared" si="39"/>
        <v>0</v>
      </c>
      <c r="S146" s="8">
        <f t="shared" si="40"/>
        <v>0</v>
      </c>
      <c r="T146" s="9">
        <f>IF(DATASHEET!M147=0,"",DATASHEET!M147)</f>
        <v>42157</v>
      </c>
      <c r="U146" s="6" t="str">
        <f>IF(DATASHEET!N147=0,"",DATASHEET!N147)</f>
        <v/>
      </c>
      <c r="V146" s="6" t="str">
        <f>IF(DATASHEET!O147=0,"",DATASHEET!O147)</f>
        <v/>
      </c>
      <c r="W146" s="6">
        <f>IF(DATASHEET!Q147=0,"",DATASHEET!Q147)</f>
        <v>34.543999999999997</v>
      </c>
      <c r="X146" s="10">
        <f t="shared" si="41"/>
        <v>59</v>
      </c>
      <c r="Y146" s="8">
        <f t="shared" si="42"/>
        <v>34.543999999999997</v>
      </c>
      <c r="Z146" s="8">
        <f t="shared" si="43"/>
        <v>0</v>
      </c>
      <c r="AA146" s="8">
        <v>1</v>
      </c>
      <c r="AB146" s="8">
        <f t="shared" si="44"/>
        <v>0</v>
      </c>
      <c r="AC146" s="8">
        <f t="shared" si="45"/>
        <v>0</v>
      </c>
      <c r="AD146" s="9">
        <f>IF(DATASHEET!R147=0,"",DATASHEET!R147)</f>
        <v>42233</v>
      </c>
      <c r="AE146" s="6" t="str">
        <f>IF(DATASHEET!S147=0,"",DATASHEET!S147)</f>
        <v/>
      </c>
      <c r="AF146" s="6" t="str">
        <f>IF(DATASHEET!T147=0,"",DATASHEET!T147)</f>
        <v/>
      </c>
      <c r="AG146" s="6">
        <f>IF(DATASHEET!V147=0,"",DATASHEET!V147)</f>
        <v>52</v>
      </c>
      <c r="AH146" s="67">
        <f t="shared" si="47"/>
        <v>135</v>
      </c>
      <c r="AI146" s="67">
        <f t="shared" si="48"/>
        <v>52</v>
      </c>
      <c r="AJ146" s="67">
        <f t="shared" si="49"/>
        <v>0</v>
      </c>
      <c r="AK146" s="67">
        <v>1</v>
      </c>
      <c r="AL146" s="67">
        <f t="shared" si="50"/>
        <v>0</v>
      </c>
      <c r="AM146" s="67">
        <f t="shared" si="51"/>
        <v>0</v>
      </c>
      <c r="AN146" s="6" t="str">
        <f>IF(DATASHEET!X147=0,"",DATASHEET!X147)</f>
        <v/>
      </c>
      <c r="AO146" s="6" t="str">
        <f>IF(DATASHEET!Y147=0,"",DATASHEET!Y147)</f>
        <v/>
      </c>
      <c r="AP146" s="6" t="str">
        <f>IF(DATASHEET!Z147=0,"",DATASHEET!Z147)</f>
        <v/>
      </c>
      <c r="AQ146" s="6" t="str">
        <f>IF(DATASHEET!AA147=0,"",DATASHEET!AA147)</f>
        <v/>
      </c>
      <c r="AR146" s="6" t="str">
        <f>IF(DATASHEET!AB147=0,"",DATASHEET!AB147)</f>
        <v/>
      </c>
      <c r="AS146" s="6" t="str">
        <f>IF(DATASHEET!AC147=0,"",DATASHEET!AC147)</f>
        <v/>
      </c>
      <c r="AT146" s="6" t="str">
        <f>IF(DATASHEET!AD147=0,"",DATASHEET!AD147)</f>
        <v/>
      </c>
      <c r="AU146" s="6" t="str">
        <f>IF(DATASHEET!AE147=0,"",DATASHEET!AE147)</f>
        <v/>
      </c>
    </row>
    <row r="147" spans="1:47" ht="15" customHeight="1">
      <c r="A147" s="6" t="str">
        <f>IF(DATASHEET!A148=0,"",DATASHEET!A148)</f>
        <v>CENTURY</v>
      </c>
      <c r="B147" s="6" t="str">
        <f>IF(DATASHEET!B148=0,"",DATASHEET!B148)</f>
        <v>A</v>
      </c>
      <c r="C147" s="6" t="str">
        <f>IF(DATASHEET!C148=0,"",DATASHEET!C148)</f>
        <v>VEXAR</v>
      </c>
      <c r="D147" s="8" t="str">
        <f t="shared" si="36"/>
        <v>VEXAR</v>
      </c>
      <c r="E147" s="6">
        <f>IF(DATASHEET!D148=0,"",DATASHEET!D148)</f>
        <v>5</v>
      </c>
      <c r="F147" s="6" t="str">
        <f>IF(DATASHEET!E148=0,"",DATASHEET!E148)</f>
        <v>WRC</v>
      </c>
      <c r="G147" s="9">
        <f>IF(DATASHEET!F148=0,"",DATASHEET!F148)</f>
        <v>42098</v>
      </c>
      <c r="H147" s="6">
        <f>IF(DATASHEET!G148=0,"",DATASHEET!G148)</f>
        <v>22.86</v>
      </c>
      <c r="I147" s="6">
        <f>IF(DATASHEET!H148=0,"",DATASHEET!H148)</f>
        <v>2.794</v>
      </c>
      <c r="J147" s="9">
        <f>IF(DATASHEET!I148=0,"",DATASHEET!I148)</f>
        <v>42116</v>
      </c>
      <c r="K147" s="6" t="str">
        <f>IF(DATASHEET!J148=0,"",DATASHEET!J148)</f>
        <v/>
      </c>
      <c r="L147" s="6" t="str">
        <f>IF(DATASHEET!K148=0,"",DATASHEET!K148)</f>
        <v/>
      </c>
      <c r="M147" s="6" t="str">
        <f>IF(DATASHEET!L148=0,"",DATASHEET!L148)</f>
        <v/>
      </c>
      <c r="N147" s="10">
        <f t="shared" si="46"/>
        <v>18</v>
      </c>
      <c r="O147" s="8">
        <f t="shared" si="37"/>
        <v>22.86</v>
      </c>
      <c r="P147" s="8">
        <f t="shared" si="38"/>
        <v>0</v>
      </c>
      <c r="Q147" s="8">
        <v>1</v>
      </c>
      <c r="R147" s="8">
        <f t="shared" si="39"/>
        <v>0</v>
      </c>
      <c r="S147" s="8">
        <f t="shared" si="40"/>
        <v>0</v>
      </c>
      <c r="T147" s="9">
        <f>IF(DATASHEET!M148=0,"",DATASHEET!M148)</f>
        <v>42157</v>
      </c>
      <c r="U147" s="6" t="str">
        <f>IF(DATASHEET!N148=0,"",DATASHEET!N148)</f>
        <v/>
      </c>
      <c r="V147" s="6" t="str">
        <f>IF(DATASHEET!O148=0,"",DATASHEET!O148)</f>
        <v/>
      </c>
      <c r="W147" s="6">
        <f>IF(DATASHEET!Q148=0,"",DATASHEET!Q148)</f>
        <v>37.083999999999996</v>
      </c>
      <c r="X147" s="10">
        <f t="shared" si="41"/>
        <v>59</v>
      </c>
      <c r="Y147" s="8">
        <f t="shared" si="42"/>
        <v>37.083999999999996</v>
      </c>
      <c r="Z147" s="8">
        <f t="shared" si="43"/>
        <v>0</v>
      </c>
      <c r="AA147" s="8">
        <v>1</v>
      </c>
      <c r="AB147" s="8">
        <f t="shared" si="44"/>
        <v>0</v>
      </c>
      <c r="AC147" s="8">
        <f t="shared" si="45"/>
        <v>0</v>
      </c>
      <c r="AD147" s="9">
        <f>IF(DATASHEET!R148=0,"",DATASHEET!R148)</f>
        <v>42233</v>
      </c>
      <c r="AE147" s="6" t="str">
        <f>IF(DATASHEET!S148=0,"",DATASHEET!S148)</f>
        <v/>
      </c>
      <c r="AF147" s="6" t="str">
        <f>IF(DATASHEET!T148=0,"",DATASHEET!T148)</f>
        <v/>
      </c>
      <c r="AG147" s="6">
        <f>IF(DATASHEET!V148=0,"",DATASHEET!V148)</f>
        <v>58</v>
      </c>
      <c r="AH147" s="67">
        <f t="shared" si="47"/>
        <v>135</v>
      </c>
      <c r="AI147" s="67">
        <f t="shared" si="48"/>
        <v>58</v>
      </c>
      <c r="AJ147" s="67">
        <f t="shared" si="49"/>
        <v>0</v>
      </c>
      <c r="AK147" s="67">
        <v>1</v>
      </c>
      <c r="AL147" s="67">
        <f t="shared" si="50"/>
        <v>0</v>
      </c>
      <c r="AM147" s="67">
        <f t="shared" si="51"/>
        <v>0</v>
      </c>
      <c r="AN147" s="6" t="str">
        <f>IF(DATASHEET!X148=0,"",DATASHEET!X148)</f>
        <v/>
      </c>
      <c r="AO147" s="6" t="str">
        <f>IF(DATASHEET!Y148=0,"",DATASHEET!Y148)</f>
        <v/>
      </c>
      <c r="AP147" s="6" t="str">
        <f>IF(DATASHEET!Z148=0,"",DATASHEET!Z148)</f>
        <v/>
      </c>
      <c r="AQ147" s="6" t="str">
        <f>IF(DATASHEET!AA148=0,"",DATASHEET!AA148)</f>
        <v/>
      </c>
      <c r="AR147" s="6" t="str">
        <f>IF(DATASHEET!AB148=0,"",DATASHEET!AB148)</f>
        <v/>
      </c>
      <c r="AS147" s="6" t="str">
        <f>IF(DATASHEET!AC148=0,"",DATASHEET!AC148)</f>
        <v/>
      </c>
      <c r="AT147" s="6" t="str">
        <f>IF(DATASHEET!AD148=0,"",DATASHEET!AD148)</f>
        <v/>
      </c>
      <c r="AU147" s="6" t="str">
        <f>IF(DATASHEET!AE148=0,"",DATASHEET!AE148)</f>
        <v/>
      </c>
    </row>
    <row r="148" spans="1:47" ht="15" customHeight="1">
      <c r="A148" s="6" t="str">
        <f>IF(DATASHEET!A149=0,"",DATASHEET!A149)</f>
        <v>CENTURY</v>
      </c>
      <c r="B148" s="6" t="str">
        <f>IF(DATASHEET!B149=0,"",DATASHEET!B149)</f>
        <v>A</v>
      </c>
      <c r="C148" s="6" t="str">
        <f>IF(DATASHEET!C149=0,"",DATASHEET!C149)</f>
        <v>VEXAR</v>
      </c>
      <c r="D148" s="8" t="str">
        <f t="shared" si="36"/>
        <v>VEXAR</v>
      </c>
      <c r="E148" s="6">
        <f>IF(DATASHEET!D149=0,"",DATASHEET!D149)</f>
        <v>6</v>
      </c>
      <c r="F148" s="6" t="str">
        <f>IF(DATASHEET!E149=0,"",DATASHEET!E149)</f>
        <v>WRC</v>
      </c>
      <c r="G148" s="9">
        <f>IF(DATASHEET!F149=0,"",DATASHEET!F149)</f>
        <v>42098</v>
      </c>
      <c r="H148" s="6">
        <f>IF(DATASHEET!G149=0,"",DATASHEET!G149)</f>
        <v>33.274000000000001</v>
      </c>
      <c r="I148" s="6">
        <f>IF(DATASHEET!H149=0,"",DATASHEET!H149)</f>
        <v>3.302</v>
      </c>
      <c r="J148" s="9">
        <f>IF(DATASHEET!I149=0,"",DATASHEET!I149)</f>
        <v>42116</v>
      </c>
      <c r="K148" s="6" t="str">
        <f>IF(DATASHEET!J149=0,"",DATASHEET!J149)</f>
        <v/>
      </c>
      <c r="L148" s="6" t="str">
        <f>IF(DATASHEET!K149=0,"",DATASHEET!K149)</f>
        <v/>
      </c>
      <c r="M148" s="6" t="str">
        <f>IF(DATASHEET!L149=0,"",DATASHEET!L149)</f>
        <v/>
      </c>
      <c r="N148" s="10">
        <f t="shared" si="46"/>
        <v>18</v>
      </c>
      <c r="O148" s="8">
        <f t="shared" si="37"/>
        <v>33.274000000000001</v>
      </c>
      <c r="P148" s="8">
        <f t="shared" si="38"/>
        <v>0</v>
      </c>
      <c r="Q148" s="8">
        <v>1</v>
      </c>
      <c r="R148" s="8">
        <f t="shared" si="39"/>
        <v>0</v>
      </c>
      <c r="S148" s="8">
        <f t="shared" si="40"/>
        <v>0</v>
      </c>
      <c r="T148" s="9">
        <f>IF(DATASHEET!M149=0,"",DATASHEET!M149)</f>
        <v>42157</v>
      </c>
      <c r="U148" s="6" t="str">
        <f>IF(DATASHEET!N149=0,"",DATASHEET!N149)</f>
        <v/>
      </c>
      <c r="V148" s="6" t="str">
        <f>IF(DATASHEET!O149=0,"",DATASHEET!O149)</f>
        <v/>
      </c>
      <c r="W148" s="6">
        <f>IF(DATASHEET!Q149=0,"",DATASHEET!Q149)</f>
        <v>43.18</v>
      </c>
      <c r="X148" s="10">
        <f t="shared" si="41"/>
        <v>59</v>
      </c>
      <c r="Y148" s="8">
        <f t="shared" si="42"/>
        <v>43.18</v>
      </c>
      <c r="Z148" s="8">
        <f t="shared" si="43"/>
        <v>0</v>
      </c>
      <c r="AA148" s="8">
        <v>1</v>
      </c>
      <c r="AB148" s="8">
        <f t="shared" si="44"/>
        <v>0</v>
      </c>
      <c r="AC148" s="8">
        <f t="shared" si="45"/>
        <v>0</v>
      </c>
      <c r="AD148" s="9">
        <f>IF(DATASHEET!R149=0,"",DATASHEET!R149)</f>
        <v>42233</v>
      </c>
      <c r="AE148" s="6" t="str">
        <f>IF(DATASHEET!S149=0,"",DATASHEET!S149)</f>
        <v/>
      </c>
      <c r="AF148" s="6" t="str">
        <f>IF(DATASHEET!T149=0,"",DATASHEET!T149)</f>
        <v/>
      </c>
      <c r="AG148" s="6">
        <f>IF(DATASHEET!V149=0,"",DATASHEET!V149)</f>
        <v>52</v>
      </c>
      <c r="AH148" s="67">
        <f t="shared" si="47"/>
        <v>135</v>
      </c>
      <c r="AI148" s="67">
        <f t="shared" si="48"/>
        <v>52</v>
      </c>
      <c r="AJ148" s="67">
        <f t="shared" si="49"/>
        <v>0</v>
      </c>
      <c r="AK148" s="67">
        <v>1</v>
      </c>
      <c r="AL148" s="67">
        <f t="shared" si="50"/>
        <v>0</v>
      </c>
      <c r="AM148" s="67">
        <f t="shared" si="51"/>
        <v>0</v>
      </c>
      <c r="AN148" s="6" t="str">
        <f>IF(DATASHEET!X149=0,"",DATASHEET!X149)</f>
        <v/>
      </c>
      <c r="AO148" s="6" t="str">
        <f>IF(DATASHEET!Y149=0,"",DATASHEET!Y149)</f>
        <v/>
      </c>
      <c r="AP148" s="6" t="str">
        <f>IF(DATASHEET!Z149=0,"",DATASHEET!Z149)</f>
        <v/>
      </c>
      <c r="AQ148" s="6" t="str">
        <f>IF(DATASHEET!AA149=0,"",DATASHEET!AA149)</f>
        <v/>
      </c>
      <c r="AR148" s="6" t="str">
        <f>IF(DATASHEET!AB149=0,"",DATASHEET!AB149)</f>
        <v/>
      </c>
      <c r="AS148" s="6" t="str">
        <f>IF(DATASHEET!AC149=0,"",DATASHEET!AC149)</f>
        <v/>
      </c>
      <c r="AT148" s="6" t="str">
        <f>IF(DATASHEET!AD149=0,"",DATASHEET!AD149)</f>
        <v/>
      </c>
      <c r="AU148" s="6" t="str">
        <f>IF(DATASHEET!AE149=0,"",DATASHEET!AE149)</f>
        <v/>
      </c>
    </row>
    <row r="149" spans="1:47" ht="15" customHeight="1">
      <c r="A149" s="6" t="str">
        <f>IF(DATASHEET!A150=0,"",DATASHEET!A150)</f>
        <v>CENTURY</v>
      </c>
      <c r="B149" s="6" t="str">
        <f>IF(DATASHEET!B150=0,"",DATASHEET!B150)</f>
        <v>A</v>
      </c>
      <c r="C149" s="6" t="str">
        <f>IF(DATASHEET!C150=0,"",DATASHEET!C150)</f>
        <v>VEXAR</v>
      </c>
      <c r="D149" s="8" t="str">
        <f t="shared" si="36"/>
        <v>VEXAR</v>
      </c>
      <c r="E149" s="6">
        <f>IF(DATASHEET!D150=0,"",DATASHEET!D150)</f>
        <v>7</v>
      </c>
      <c r="F149" s="6" t="str">
        <f>IF(DATASHEET!E150=0,"",DATASHEET!E150)</f>
        <v>WRC</v>
      </c>
      <c r="G149" s="9">
        <f>IF(DATASHEET!F150=0,"",DATASHEET!F150)</f>
        <v>42098</v>
      </c>
      <c r="H149" s="6">
        <f>IF(DATASHEET!G150=0,"",DATASHEET!G150)</f>
        <v>49.53</v>
      </c>
      <c r="I149" s="6">
        <f>IF(DATASHEET!H150=0,"",DATASHEET!H150)</f>
        <v>5.5880000000000001</v>
      </c>
      <c r="J149" s="9">
        <f>IF(DATASHEET!I150=0,"",DATASHEET!I150)</f>
        <v>42116</v>
      </c>
      <c r="K149" s="6" t="str">
        <f>IF(DATASHEET!J150=0,"",DATASHEET!J150)</f>
        <v/>
      </c>
      <c r="L149" s="6" t="str">
        <f>IF(DATASHEET!K150=0,"",DATASHEET!K150)</f>
        <v/>
      </c>
      <c r="M149" s="6" t="str">
        <f>IF(DATASHEET!L150=0,"",DATASHEET!L150)</f>
        <v/>
      </c>
      <c r="N149" s="10">
        <f t="shared" si="46"/>
        <v>18</v>
      </c>
      <c r="O149" s="8">
        <f t="shared" si="37"/>
        <v>49.53</v>
      </c>
      <c r="P149" s="8">
        <f t="shared" si="38"/>
        <v>0</v>
      </c>
      <c r="Q149" s="8">
        <v>1</v>
      </c>
      <c r="R149" s="8">
        <f t="shared" si="39"/>
        <v>0</v>
      </c>
      <c r="S149" s="8">
        <f t="shared" si="40"/>
        <v>0</v>
      </c>
      <c r="T149" s="9">
        <f>IF(DATASHEET!M150=0,"",DATASHEET!M150)</f>
        <v>42157</v>
      </c>
      <c r="U149" s="6" t="str">
        <f>IF(DATASHEET!N150=0,"",DATASHEET!N150)</f>
        <v/>
      </c>
      <c r="V149" s="6" t="str">
        <f>IF(DATASHEET!O150=0,"",DATASHEET!O150)</f>
        <v/>
      </c>
      <c r="W149" s="6">
        <f>IF(DATASHEET!Q150=0,"",DATASHEET!Q150)</f>
        <v>61.467999999999996</v>
      </c>
      <c r="X149" s="10">
        <f t="shared" si="41"/>
        <v>59</v>
      </c>
      <c r="Y149" s="8">
        <f t="shared" si="42"/>
        <v>61.467999999999996</v>
      </c>
      <c r="Z149" s="8">
        <f t="shared" si="43"/>
        <v>0</v>
      </c>
      <c r="AA149" s="8">
        <v>1</v>
      </c>
      <c r="AB149" s="8">
        <f t="shared" si="44"/>
        <v>0</v>
      </c>
      <c r="AC149" s="8">
        <f t="shared" si="45"/>
        <v>0</v>
      </c>
      <c r="AD149" s="9">
        <f>IF(DATASHEET!R150=0,"",DATASHEET!R150)</f>
        <v>42233</v>
      </c>
      <c r="AE149" s="6" t="str">
        <f>IF(DATASHEET!S150=0,"",DATASHEET!S150)</f>
        <v/>
      </c>
      <c r="AF149" s="6" t="str">
        <f>IF(DATASHEET!T150=0,"",DATASHEET!T150)</f>
        <v/>
      </c>
      <c r="AG149" s="6">
        <f>IF(DATASHEET!V150=0,"",DATASHEET!V150)</f>
        <v>68</v>
      </c>
      <c r="AH149" s="67">
        <f t="shared" si="47"/>
        <v>135</v>
      </c>
      <c r="AI149" s="67">
        <f t="shared" si="48"/>
        <v>68</v>
      </c>
      <c r="AJ149" s="67">
        <f t="shared" si="49"/>
        <v>0</v>
      </c>
      <c r="AK149" s="67">
        <v>1</v>
      </c>
      <c r="AL149" s="67">
        <f t="shared" si="50"/>
        <v>0</v>
      </c>
      <c r="AM149" s="67">
        <f t="shared" si="51"/>
        <v>0</v>
      </c>
      <c r="AN149" s="6" t="str">
        <f>IF(DATASHEET!X150=0,"",DATASHEET!X150)</f>
        <v/>
      </c>
      <c r="AO149" s="6" t="str">
        <f>IF(DATASHEET!Y150=0,"",DATASHEET!Y150)</f>
        <v/>
      </c>
      <c r="AP149" s="6" t="str">
        <f>IF(DATASHEET!Z150=0,"",DATASHEET!Z150)</f>
        <v/>
      </c>
      <c r="AQ149" s="6" t="str">
        <f>IF(DATASHEET!AA150=0,"",DATASHEET!AA150)</f>
        <v/>
      </c>
      <c r="AR149" s="6" t="str">
        <f>IF(DATASHEET!AB150=0,"",DATASHEET!AB150)</f>
        <v/>
      </c>
      <c r="AS149" s="6" t="str">
        <f>IF(DATASHEET!AC150=0,"",DATASHEET!AC150)</f>
        <v/>
      </c>
      <c r="AT149" s="6" t="str">
        <f>IF(DATASHEET!AD150=0,"",DATASHEET!AD150)</f>
        <v/>
      </c>
      <c r="AU149" s="6" t="str">
        <f>IF(DATASHEET!AE150=0,"",DATASHEET!AE150)</f>
        <v/>
      </c>
    </row>
    <row r="150" spans="1:47" ht="15" customHeight="1">
      <c r="A150" s="6" t="str">
        <f>IF(DATASHEET!A151=0,"",DATASHEET!A151)</f>
        <v>CENTURY</v>
      </c>
      <c r="B150" s="6" t="str">
        <f>IF(DATASHEET!B151=0,"",DATASHEET!B151)</f>
        <v>A</v>
      </c>
      <c r="C150" s="6" t="str">
        <f>IF(DATASHEET!C151=0,"",DATASHEET!C151)</f>
        <v>VEXAR</v>
      </c>
      <c r="D150" s="8" t="str">
        <f t="shared" si="36"/>
        <v>VEXAR</v>
      </c>
      <c r="E150" s="6">
        <f>IF(DATASHEET!D151=0,"",DATASHEET!D151)</f>
        <v>8</v>
      </c>
      <c r="F150" s="6" t="str">
        <f>IF(DATASHEET!E151=0,"",DATASHEET!E151)</f>
        <v>WRC</v>
      </c>
      <c r="G150" s="9">
        <f>IF(DATASHEET!F151=0,"",DATASHEET!F151)</f>
        <v>42098</v>
      </c>
      <c r="H150" s="6">
        <f>IF(DATASHEET!G151=0,"",DATASHEET!G151)</f>
        <v>31.242000000000001</v>
      </c>
      <c r="I150" s="6">
        <f>IF(DATASHEET!H151=0,"",DATASHEET!H151)</f>
        <v>3.0479999999999996</v>
      </c>
      <c r="J150" s="9">
        <f>IF(DATASHEET!I151=0,"",DATASHEET!I151)</f>
        <v>42116</v>
      </c>
      <c r="K150" s="6" t="str">
        <f>IF(DATASHEET!J151=0,"",DATASHEET!J151)</f>
        <v/>
      </c>
      <c r="L150" s="6" t="str">
        <f>IF(DATASHEET!K151=0,"",DATASHEET!K151)</f>
        <v/>
      </c>
      <c r="M150" s="6" t="str">
        <f>IF(DATASHEET!L151=0,"",DATASHEET!L151)</f>
        <v/>
      </c>
      <c r="N150" s="10">
        <f t="shared" si="46"/>
        <v>18</v>
      </c>
      <c r="O150" s="8">
        <f t="shared" si="37"/>
        <v>31.242000000000001</v>
      </c>
      <c r="P150" s="8">
        <f t="shared" si="38"/>
        <v>0</v>
      </c>
      <c r="Q150" s="8">
        <v>1</v>
      </c>
      <c r="R150" s="8">
        <f t="shared" si="39"/>
        <v>0</v>
      </c>
      <c r="S150" s="8">
        <f t="shared" si="40"/>
        <v>0</v>
      </c>
      <c r="T150" s="9">
        <f>IF(DATASHEET!M151=0,"",DATASHEET!M151)</f>
        <v>42157</v>
      </c>
      <c r="U150" s="6" t="str">
        <f>IF(DATASHEET!N151=0,"",DATASHEET!N151)</f>
        <v/>
      </c>
      <c r="V150" s="6" t="str">
        <f>IF(DATASHEET!O151=0,"",DATASHEET!O151)</f>
        <v/>
      </c>
      <c r="W150" s="6">
        <f>IF(DATASHEET!Q151=0,"",DATASHEET!Q151)</f>
        <v>38.607999999999997</v>
      </c>
      <c r="X150" s="10">
        <f t="shared" si="41"/>
        <v>59</v>
      </c>
      <c r="Y150" s="8">
        <f t="shared" si="42"/>
        <v>38.607999999999997</v>
      </c>
      <c r="Z150" s="8">
        <f t="shared" si="43"/>
        <v>0</v>
      </c>
      <c r="AA150" s="8">
        <v>1</v>
      </c>
      <c r="AB150" s="8">
        <f t="shared" si="44"/>
        <v>0</v>
      </c>
      <c r="AC150" s="8">
        <f t="shared" si="45"/>
        <v>0</v>
      </c>
      <c r="AD150" s="9">
        <f>IF(DATASHEET!R151=0,"",DATASHEET!R151)</f>
        <v>42233</v>
      </c>
      <c r="AE150" s="6" t="str">
        <f>IF(DATASHEET!S151=0,"",DATASHEET!S151)</f>
        <v/>
      </c>
      <c r="AF150" s="6" t="str">
        <f>IF(DATASHEET!T151=0,"",DATASHEET!T151)</f>
        <v/>
      </c>
      <c r="AG150" s="6">
        <f>IF(DATASHEET!V151=0,"",DATASHEET!V151)</f>
        <v>55</v>
      </c>
      <c r="AH150" s="67">
        <f t="shared" si="47"/>
        <v>135</v>
      </c>
      <c r="AI150" s="67">
        <f t="shared" si="48"/>
        <v>55</v>
      </c>
      <c r="AJ150" s="67">
        <f t="shared" si="49"/>
        <v>0</v>
      </c>
      <c r="AK150" s="67">
        <v>1</v>
      </c>
      <c r="AL150" s="67">
        <f t="shared" si="50"/>
        <v>0</v>
      </c>
      <c r="AM150" s="67">
        <f t="shared" si="51"/>
        <v>0</v>
      </c>
      <c r="AN150" s="6" t="str">
        <f>IF(DATASHEET!X151=0,"",DATASHEET!X151)</f>
        <v/>
      </c>
      <c r="AO150" s="6" t="str">
        <f>IF(DATASHEET!Y151=0,"",DATASHEET!Y151)</f>
        <v/>
      </c>
      <c r="AP150" s="6" t="str">
        <f>IF(DATASHEET!Z151=0,"",DATASHEET!Z151)</f>
        <v/>
      </c>
      <c r="AQ150" s="6" t="str">
        <f>IF(DATASHEET!AA151=0,"",DATASHEET!AA151)</f>
        <v/>
      </c>
      <c r="AR150" s="6" t="str">
        <f>IF(DATASHEET!AB151=0,"",DATASHEET!AB151)</f>
        <v/>
      </c>
      <c r="AS150" s="6" t="str">
        <f>IF(DATASHEET!AC151=0,"",DATASHEET!AC151)</f>
        <v/>
      </c>
      <c r="AT150" s="6" t="str">
        <f>IF(DATASHEET!AD151=0,"",DATASHEET!AD151)</f>
        <v/>
      </c>
      <c r="AU150" s="6" t="str">
        <f>IF(DATASHEET!AE151=0,"",DATASHEET!AE151)</f>
        <v/>
      </c>
    </row>
    <row r="151" spans="1:47" ht="15" customHeight="1">
      <c r="A151" s="6" t="str">
        <f>IF(DATASHEET!A152=0,"",DATASHEET!A152)</f>
        <v>CENTURY</v>
      </c>
      <c r="B151" s="6" t="str">
        <f>IF(DATASHEET!B152=0,"",DATASHEET!B152)</f>
        <v>A</v>
      </c>
      <c r="C151" s="6" t="str">
        <f>IF(DATASHEET!C152=0,"",DATASHEET!C152)</f>
        <v>VEXAR</v>
      </c>
      <c r="D151" s="8" t="str">
        <f t="shared" si="36"/>
        <v>VEXAR</v>
      </c>
      <c r="E151" s="6">
        <f>IF(DATASHEET!D152=0,"",DATASHEET!D152)</f>
        <v>9</v>
      </c>
      <c r="F151" s="6" t="str">
        <f>IF(DATASHEET!E152=0,"",DATASHEET!E152)</f>
        <v>WRC</v>
      </c>
      <c r="G151" s="9">
        <f>IF(DATASHEET!F152=0,"",DATASHEET!F152)</f>
        <v>42098</v>
      </c>
      <c r="H151" s="6">
        <f>IF(DATASHEET!G152=0,"",DATASHEET!G152)</f>
        <v>25.4</v>
      </c>
      <c r="I151" s="6">
        <f>IF(DATASHEET!H152=0,"",DATASHEET!H152)</f>
        <v>2.794</v>
      </c>
      <c r="J151" s="9">
        <f>IF(DATASHEET!I152=0,"",DATASHEET!I152)</f>
        <v>42116</v>
      </c>
      <c r="K151" s="6" t="str">
        <f>IF(DATASHEET!J152=0,"",DATASHEET!J152)</f>
        <v/>
      </c>
      <c r="L151" s="6" t="str">
        <f>IF(DATASHEET!K152=0,"",DATASHEET!K152)</f>
        <v/>
      </c>
      <c r="M151" s="6" t="str">
        <f>IF(DATASHEET!L152=0,"",DATASHEET!L152)</f>
        <v/>
      </c>
      <c r="N151" s="10">
        <f t="shared" si="46"/>
        <v>18</v>
      </c>
      <c r="O151" s="8">
        <f t="shared" si="37"/>
        <v>25.4</v>
      </c>
      <c r="P151" s="8">
        <f t="shared" si="38"/>
        <v>0</v>
      </c>
      <c r="Q151" s="8">
        <v>1</v>
      </c>
      <c r="R151" s="8">
        <f t="shared" si="39"/>
        <v>0</v>
      </c>
      <c r="S151" s="8">
        <f t="shared" si="40"/>
        <v>0</v>
      </c>
      <c r="T151" s="9">
        <f>IF(DATASHEET!M152=0,"",DATASHEET!M152)</f>
        <v>42157</v>
      </c>
      <c r="U151" s="6" t="str">
        <f>IF(DATASHEET!N152=0,"",DATASHEET!N152)</f>
        <v/>
      </c>
      <c r="V151" s="6" t="str">
        <f>IF(DATASHEET!O152=0,"",DATASHEET!O152)</f>
        <v/>
      </c>
      <c r="W151" s="6">
        <f>IF(DATASHEET!Q152=0,"",DATASHEET!Q152)</f>
        <v>30.226000000000003</v>
      </c>
      <c r="X151" s="10">
        <f t="shared" si="41"/>
        <v>59</v>
      </c>
      <c r="Y151" s="8">
        <f t="shared" si="42"/>
        <v>30.226000000000003</v>
      </c>
      <c r="Z151" s="8">
        <f t="shared" si="43"/>
        <v>0</v>
      </c>
      <c r="AA151" s="8">
        <v>1</v>
      </c>
      <c r="AB151" s="8">
        <f t="shared" si="44"/>
        <v>0</v>
      </c>
      <c r="AC151" s="8">
        <f t="shared" si="45"/>
        <v>0</v>
      </c>
      <c r="AD151" s="9">
        <f>IF(DATASHEET!R152=0,"",DATASHEET!R152)</f>
        <v>42233</v>
      </c>
      <c r="AE151" s="6" t="str">
        <f>IF(DATASHEET!S152=0,"",DATASHEET!S152)</f>
        <v/>
      </c>
      <c r="AF151" s="6" t="str">
        <f>IF(DATASHEET!T152=0,"",DATASHEET!T152)</f>
        <v/>
      </c>
      <c r="AG151" s="6">
        <f>IF(DATASHEET!V152=0,"",DATASHEET!V152)</f>
        <v>37</v>
      </c>
      <c r="AH151" s="67">
        <f t="shared" si="47"/>
        <v>135</v>
      </c>
      <c r="AI151" s="67">
        <f t="shared" si="48"/>
        <v>37</v>
      </c>
      <c r="AJ151" s="67">
        <f t="shared" si="49"/>
        <v>0</v>
      </c>
      <c r="AK151" s="67">
        <v>1</v>
      </c>
      <c r="AL151" s="67">
        <f t="shared" si="50"/>
        <v>0</v>
      </c>
      <c r="AM151" s="67">
        <f t="shared" si="51"/>
        <v>0</v>
      </c>
      <c r="AN151" s="6" t="str">
        <f>IF(DATASHEET!X152=0,"",DATASHEET!X152)</f>
        <v/>
      </c>
      <c r="AO151" s="6" t="str">
        <f>IF(DATASHEET!Y152=0,"",DATASHEET!Y152)</f>
        <v/>
      </c>
      <c r="AP151" s="6" t="str">
        <f>IF(DATASHEET!Z152=0,"",DATASHEET!Z152)</f>
        <v/>
      </c>
      <c r="AQ151" s="6" t="str">
        <f>IF(DATASHEET!AA152=0,"",DATASHEET!AA152)</f>
        <v/>
      </c>
      <c r="AR151" s="6" t="str">
        <f>IF(DATASHEET!AB152=0,"",DATASHEET!AB152)</f>
        <v/>
      </c>
      <c r="AS151" s="6" t="str">
        <f>IF(DATASHEET!AC152=0,"",DATASHEET!AC152)</f>
        <v/>
      </c>
      <c r="AT151" s="6" t="str">
        <f>IF(DATASHEET!AD152=0,"",DATASHEET!AD152)</f>
        <v/>
      </c>
      <c r="AU151" s="6" t="str">
        <f>IF(DATASHEET!AE152=0,"",DATASHEET!AE152)</f>
        <v/>
      </c>
    </row>
    <row r="152" spans="1:47" ht="15" customHeight="1">
      <c r="A152" s="6" t="str">
        <f>IF(DATASHEET!A153=0,"",DATASHEET!A153)</f>
        <v>CENTURY</v>
      </c>
      <c r="B152" s="6" t="str">
        <f>IF(DATASHEET!B153=0,"",DATASHEET!B153)</f>
        <v>A</v>
      </c>
      <c r="C152" s="6" t="str">
        <f>IF(DATASHEET!C153=0,"",DATASHEET!C153)</f>
        <v>VEXAR</v>
      </c>
      <c r="D152" s="8" t="str">
        <f t="shared" si="36"/>
        <v>VEXAR</v>
      </c>
      <c r="E152" s="6">
        <f>IF(DATASHEET!D153=0,"",DATASHEET!D153)</f>
        <v>10</v>
      </c>
      <c r="F152" s="6" t="str">
        <f>IF(DATASHEET!E153=0,"",DATASHEET!E153)</f>
        <v>WRC</v>
      </c>
      <c r="G152" s="9">
        <f>IF(DATASHEET!F153=0,"",DATASHEET!F153)</f>
        <v>42098</v>
      </c>
      <c r="H152" s="6">
        <f>IF(DATASHEET!G153=0,"",DATASHEET!G153)</f>
        <v>22.86</v>
      </c>
      <c r="I152" s="6">
        <f>IF(DATASHEET!H153=0,"",DATASHEET!H153)</f>
        <v>2.2859999999999996</v>
      </c>
      <c r="J152" s="9">
        <f>IF(DATASHEET!I153=0,"",DATASHEET!I153)</f>
        <v>42116</v>
      </c>
      <c r="K152" s="6" t="str">
        <f>IF(DATASHEET!J153=0,"",DATASHEET!J153)</f>
        <v/>
      </c>
      <c r="L152" s="6" t="str">
        <f>IF(DATASHEET!K153=0,"",DATASHEET!K153)</f>
        <v/>
      </c>
      <c r="M152" s="6" t="str">
        <f>IF(DATASHEET!L153=0,"",DATASHEET!L153)</f>
        <v/>
      </c>
      <c r="N152" s="10">
        <f t="shared" si="46"/>
        <v>18</v>
      </c>
      <c r="O152" s="8">
        <f t="shared" si="37"/>
        <v>22.86</v>
      </c>
      <c r="P152" s="8">
        <f t="shared" si="38"/>
        <v>0</v>
      </c>
      <c r="Q152" s="8">
        <v>1</v>
      </c>
      <c r="R152" s="8">
        <f t="shared" si="39"/>
        <v>0</v>
      </c>
      <c r="S152" s="8">
        <f t="shared" si="40"/>
        <v>0</v>
      </c>
      <c r="T152" s="9">
        <f>IF(DATASHEET!M153=0,"",DATASHEET!M153)</f>
        <v>42157</v>
      </c>
      <c r="U152" s="6" t="str">
        <f>IF(DATASHEET!N153=0,"",DATASHEET!N153)</f>
        <v/>
      </c>
      <c r="V152" s="6" t="str">
        <f>IF(DATASHEET!O153=0,"",DATASHEET!O153)</f>
        <v/>
      </c>
      <c r="W152" s="6">
        <f>IF(DATASHEET!Q153=0,"",DATASHEET!Q153)</f>
        <v>26.923999999999999</v>
      </c>
      <c r="X152" s="10">
        <f t="shared" si="41"/>
        <v>59</v>
      </c>
      <c r="Y152" s="8">
        <f t="shared" si="42"/>
        <v>26.923999999999999</v>
      </c>
      <c r="Z152" s="8">
        <f t="shared" si="43"/>
        <v>0</v>
      </c>
      <c r="AA152" s="8">
        <v>1</v>
      </c>
      <c r="AB152" s="8">
        <f t="shared" si="44"/>
        <v>0</v>
      </c>
      <c r="AC152" s="8">
        <f t="shared" si="45"/>
        <v>0</v>
      </c>
      <c r="AD152" s="9">
        <f>IF(DATASHEET!R153=0,"",DATASHEET!R153)</f>
        <v>42233</v>
      </c>
      <c r="AE152" s="6" t="str">
        <f>IF(DATASHEET!S153=0,"",DATASHEET!S153)</f>
        <v/>
      </c>
      <c r="AF152" s="6" t="str">
        <f>IF(DATASHEET!T153=0,"",DATASHEET!T153)</f>
        <v/>
      </c>
      <c r="AG152" s="6">
        <f>IF(DATASHEET!V153=0,"",DATASHEET!V153)</f>
        <v>29</v>
      </c>
      <c r="AH152" s="67">
        <f t="shared" si="47"/>
        <v>135</v>
      </c>
      <c r="AI152" s="67">
        <f t="shared" si="48"/>
        <v>29</v>
      </c>
      <c r="AJ152" s="67">
        <f t="shared" si="49"/>
        <v>0</v>
      </c>
      <c r="AK152" s="67">
        <v>1</v>
      </c>
      <c r="AL152" s="67">
        <f t="shared" si="50"/>
        <v>0</v>
      </c>
      <c r="AM152" s="67">
        <f t="shared" si="51"/>
        <v>0</v>
      </c>
      <c r="AN152" s="6" t="str">
        <f>IF(DATASHEET!X153=0,"",DATASHEET!X153)</f>
        <v/>
      </c>
      <c r="AO152" s="6" t="str">
        <f>IF(DATASHEET!Y153=0,"",DATASHEET!Y153)</f>
        <v/>
      </c>
      <c r="AP152" s="6" t="str">
        <f>IF(DATASHEET!Z153=0,"",DATASHEET!Z153)</f>
        <v/>
      </c>
      <c r="AQ152" s="6" t="str">
        <f>IF(DATASHEET!AA153=0,"",DATASHEET!AA153)</f>
        <v/>
      </c>
      <c r="AR152" s="6" t="str">
        <f>IF(DATASHEET!AB153=0,"",DATASHEET!AB153)</f>
        <v/>
      </c>
      <c r="AS152" s="6" t="str">
        <f>IF(DATASHEET!AC153=0,"",DATASHEET!AC153)</f>
        <v/>
      </c>
      <c r="AT152" s="6" t="str">
        <f>IF(DATASHEET!AD153=0,"",DATASHEET!AD153)</f>
        <v/>
      </c>
      <c r="AU152" s="6" t="str">
        <f>IF(DATASHEET!AE153=0,"",DATASHEET!AE153)</f>
        <v/>
      </c>
    </row>
    <row r="153" spans="1:47" ht="15" customHeight="1">
      <c r="A153" s="6" t="str">
        <f>IF(DATASHEET!A154=0,"",DATASHEET!A154)</f>
        <v>CENTURY</v>
      </c>
      <c r="B153" s="6" t="str">
        <f>IF(DATASHEET!B154=0,"",DATASHEET!B154)</f>
        <v>A</v>
      </c>
      <c r="C153" s="6" t="str">
        <f>IF(DATASHEET!C154=0,"",DATASHEET!C154)</f>
        <v>VEXAR</v>
      </c>
      <c r="D153" s="8" t="str">
        <f t="shared" si="36"/>
        <v>VEXAR</v>
      </c>
      <c r="E153" s="6">
        <f>IF(DATASHEET!D154=0,"",DATASHEET!D154)</f>
        <v>11</v>
      </c>
      <c r="F153" s="6" t="str">
        <f>IF(DATASHEET!E154=0,"",DATASHEET!E154)</f>
        <v>WRC</v>
      </c>
      <c r="G153" s="9">
        <f>IF(DATASHEET!F154=0,"",DATASHEET!F154)</f>
        <v>42098</v>
      </c>
      <c r="H153" s="6">
        <f>IF(DATASHEET!G154=0,"",DATASHEET!G154)</f>
        <v>26.67</v>
      </c>
      <c r="I153" s="6">
        <f>IF(DATASHEET!H154=0,"",DATASHEET!H154)</f>
        <v>4.5719999999999992</v>
      </c>
      <c r="J153" s="9">
        <f>IF(DATASHEET!I154=0,"",DATASHEET!I154)</f>
        <v>42116</v>
      </c>
      <c r="K153" s="6" t="str">
        <f>IF(DATASHEET!J154=0,"",DATASHEET!J154)</f>
        <v/>
      </c>
      <c r="L153" s="6" t="str">
        <f>IF(DATASHEET!K154=0,"",DATASHEET!K154)</f>
        <v/>
      </c>
      <c r="M153" s="6" t="str">
        <f>IF(DATASHEET!L154=0,"",DATASHEET!L154)</f>
        <v/>
      </c>
      <c r="N153" s="10">
        <f t="shared" si="46"/>
        <v>18</v>
      </c>
      <c r="O153" s="8">
        <f t="shared" si="37"/>
        <v>26.67</v>
      </c>
      <c r="P153" s="8">
        <f t="shared" si="38"/>
        <v>0</v>
      </c>
      <c r="Q153" s="8">
        <v>1</v>
      </c>
      <c r="R153" s="8">
        <f t="shared" si="39"/>
        <v>0</v>
      </c>
      <c r="S153" s="8">
        <f t="shared" si="40"/>
        <v>0</v>
      </c>
      <c r="T153" s="9">
        <f>IF(DATASHEET!M154=0,"",DATASHEET!M154)</f>
        <v>42157</v>
      </c>
      <c r="U153" s="6" t="str">
        <f>IF(DATASHEET!N154=0,"",DATASHEET!N154)</f>
        <v/>
      </c>
      <c r="V153" s="6" t="str">
        <f>IF(DATASHEET!O154=0,"",DATASHEET!O154)</f>
        <v/>
      </c>
      <c r="W153" s="6">
        <f>IF(DATASHEET!Q154=0,"",DATASHEET!Q154)</f>
        <v>35.306000000000004</v>
      </c>
      <c r="X153" s="10">
        <f t="shared" si="41"/>
        <v>59</v>
      </c>
      <c r="Y153" s="8">
        <f t="shared" si="42"/>
        <v>35.306000000000004</v>
      </c>
      <c r="Z153" s="8">
        <f t="shared" si="43"/>
        <v>0</v>
      </c>
      <c r="AA153" s="8">
        <v>1</v>
      </c>
      <c r="AB153" s="8">
        <f t="shared" si="44"/>
        <v>0</v>
      </c>
      <c r="AC153" s="8">
        <f t="shared" si="45"/>
        <v>0</v>
      </c>
      <c r="AD153" s="9">
        <f>IF(DATASHEET!R154=0,"",DATASHEET!R154)</f>
        <v>42233</v>
      </c>
      <c r="AE153" s="6" t="str">
        <f>IF(DATASHEET!S154=0,"",DATASHEET!S154)</f>
        <v/>
      </c>
      <c r="AF153" s="6" t="str">
        <f>IF(DATASHEET!T154=0,"",DATASHEET!T154)</f>
        <v/>
      </c>
      <c r="AG153" s="6">
        <f>IF(DATASHEET!V154=0,"",DATASHEET!V154)</f>
        <v>46</v>
      </c>
      <c r="AH153" s="67">
        <f t="shared" si="47"/>
        <v>135</v>
      </c>
      <c r="AI153" s="67">
        <f t="shared" si="48"/>
        <v>46</v>
      </c>
      <c r="AJ153" s="67">
        <f t="shared" si="49"/>
        <v>0</v>
      </c>
      <c r="AK153" s="67">
        <v>1</v>
      </c>
      <c r="AL153" s="67">
        <f t="shared" si="50"/>
        <v>0</v>
      </c>
      <c r="AM153" s="67">
        <f t="shared" si="51"/>
        <v>0</v>
      </c>
      <c r="AN153" s="6" t="str">
        <f>IF(DATASHEET!X154=0,"",DATASHEET!X154)</f>
        <v/>
      </c>
      <c r="AO153" s="6" t="str">
        <f>IF(DATASHEET!Y154=0,"",DATASHEET!Y154)</f>
        <v/>
      </c>
      <c r="AP153" s="6" t="str">
        <f>IF(DATASHEET!Z154=0,"",DATASHEET!Z154)</f>
        <v/>
      </c>
      <c r="AQ153" s="6" t="str">
        <f>IF(DATASHEET!AA154=0,"",DATASHEET!AA154)</f>
        <v/>
      </c>
      <c r="AR153" s="6" t="str">
        <f>IF(DATASHEET!AB154=0,"",DATASHEET!AB154)</f>
        <v/>
      </c>
      <c r="AS153" s="6" t="str">
        <f>IF(DATASHEET!AC154=0,"",DATASHEET!AC154)</f>
        <v/>
      </c>
      <c r="AT153" s="6" t="str">
        <f>IF(DATASHEET!AD154=0,"",DATASHEET!AD154)</f>
        <v/>
      </c>
      <c r="AU153" s="6" t="str">
        <f>IF(DATASHEET!AE154=0,"",DATASHEET!AE154)</f>
        <v/>
      </c>
    </row>
    <row r="154" spans="1:47" ht="15" customHeight="1">
      <c r="A154" s="6" t="str">
        <f>IF(DATASHEET!A155=0,"",DATASHEET!A155)</f>
        <v>CENTURY</v>
      </c>
      <c r="B154" s="6" t="str">
        <f>IF(DATASHEET!B155=0,"",DATASHEET!B155)</f>
        <v>A</v>
      </c>
      <c r="C154" s="6" t="str">
        <f>IF(DATASHEET!C155=0,"",DATASHEET!C155)</f>
        <v>VEXAR</v>
      </c>
      <c r="D154" s="8" t="str">
        <f t="shared" si="36"/>
        <v>VEXAR</v>
      </c>
      <c r="E154" s="6">
        <f>IF(DATASHEET!D155=0,"",DATASHEET!D155)</f>
        <v>12</v>
      </c>
      <c r="F154" s="6" t="str">
        <f>IF(DATASHEET!E155=0,"",DATASHEET!E155)</f>
        <v>WRC</v>
      </c>
      <c r="G154" s="9">
        <f>IF(DATASHEET!F155=0,"",DATASHEET!F155)</f>
        <v>42098</v>
      </c>
      <c r="H154" s="6">
        <f>IF(DATASHEET!G155=0,"",DATASHEET!G155)</f>
        <v>33.020000000000003</v>
      </c>
      <c r="I154" s="6">
        <f>IF(DATASHEET!H155=0,"",DATASHEET!H155)</f>
        <v>6.0959999999999992</v>
      </c>
      <c r="J154" s="9">
        <f>IF(DATASHEET!I155=0,"",DATASHEET!I155)</f>
        <v>42116</v>
      </c>
      <c r="K154" s="6" t="str">
        <f>IF(DATASHEET!J155=0,"",DATASHEET!J155)</f>
        <v/>
      </c>
      <c r="L154" s="6" t="str">
        <f>IF(DATASHEET!K155=0,"",DATASHEET!K155)</f>
        <v/>
      </c>
      <c r="M154" s="6" t="str">
        <f>IF(DATASHEET!L155=0,"",DATASHEET!L155)</f>
        <v/>
      </c>
      <c r="N154" s="10">
        <f t="shared" si="46"/>
        <v>18</v>
      </c>
      <c r="O154" s="8">
        <f t="shared" si="37"/>
        <v>33.020000000000003</v>
      </c>
      <c r="P154" s="8">
        <f t="shared" si="38"/>
        <v>0</v>
      </c>
      <c r="Q154" s="8">
        <v>1</v>
      </c>
      <c r="R154" s="8">
        <f t="shared" si="39"/>
        <v>0</v>
      </c>
      <c r="S154" s="8">
        <f t="shared" si="40"/>
        <v>0</v>
      </c>
      <c r="T154" s="9">
        <f>IF(DATASHEET!M155=0,"",DATASHEET!M155)</f>
        <v>42157</v>
      </c>
      <c r="U154" s="6" t="str">
        <f>IF(DATASHEET!N155=0,"",DATASHEET!N155)</f>
        <v/>
      </c>
      <c r="V154" s="6" t="str">
        <f>IF(DATASHEET!O155=0,"",DATASHEET!O155)</f>
        <v/>
      </c>
      <c r="W154" s="6">
        <f>IF(DATASHEET!Q155=0,"",DATASHEET!Q155)</f>
        <v>35.814</v>
      </c>
      <c r="X154" s="10">
        <f t="shared" si="41"/>
        <v>59</v>
      </c>
      <c r="Y154" s="8">
        <f t="shared" si="42"/>
        <v>35.814</v>
      </c>
      <c r="Z154" s="8">
        <f t="shared" si="43"/>
        <v>0</v>
      </c>
      <c r="AA154" s="8">
        <v>1</v>
      </c>
      <c r="AB154" s="8">
        <f t="shared" si="44"/>
        <v>0</v>
      </c>
      <c r="AC154" s="8">
        <f t="shared" si="45"/>
        <v>0</v>
      </c>
      <c r="AD154" s="9">
        <f>IF(DATASHEET!R155=0,"",DATASHEET!R155)</f>
        <v>42233</v>
      </c>
      <c r="AE154" s="6" t="str">
        <f>IF(DATASHEET!S155=0,"",DATASHEET!S155)</f>
        <v/>
      </c>
      <c r="AF154" s="6" t="str">
        <f>IF(DATASHEET!T155=0,"",DATASHEET!T155)</f>
        <v/>
      </c>
      <c r="AG154" s="6">
        <f>IF(DATASHEET!V155=0,"",DATASHEET!V155)</f>
        <v>46</v>
      </c>
      <c r="AH154" s="67">
        <f t="shared" si="47"/>
        <v>135</v>
      </c>
      <c r="AI154" s="67">
        <f t="shared" si="48"/>
        <v>46</v>
      </c>
      <c r="AJ154" s="67">
        <f t="shared" si="49"/>
        <v>0</v>
      </c>
      <c r="AK154" s="67">
        <v>1</v>
      </c>
      <c r="AL154" s="67">
        <f t="shared" si="50"/>
        <v>0</v>
      </c>
      <c r="AM154" s="67">
        <f t="shared" si="51"/>
        <v>0</v>
      </c>
      <c r="AN154" s="6" t="str">
        <f>IF(DATASHEET!X155=0,"",DATASHEET!X155)</f>
        <v/>
      </c>
      <c r="AO154" s="6" t="str">
        <f>IF(DATASHEET!Y155=0,"",DATASHEET!Y155)</f>
        <v/>
      </c>
      <c r="AP154" s="6" t="str">
        <f>IF(DATASHEET!Z155=0,"",DATASHEET!Z155)</f>
        <v/>
      </c>
      <c r="AQ154" s="6" t="str">
        <f>IF(DATASHEET!AA155=0,"",DATASHEET!AA155)</f>
        <v/>
      </c>
      <c r="AR154" s="6" t="str">
        <f>IF(DATASHEET!AB155=0,"",DATASHEET!AB155)</f>
        <v/>
      </c>
      <c r="AS154" s="6" t="str">
        <f>IF(DATASHEET!AC155=0,"",DATASHEET!AC155)</f>
        <v/>
      </c>
      <c r="AT154" s="6" t="str">
        <f>IF(DATASHEET!AD155=0,"",DATASHEET!AD155)</f>
        <v/>
      </c>
      <c r="AU154" s="6" t="str">
        <f>IF(DATASHEET!AE155=0,"",DATASHEET!AE155)</f>
        <v/>
      </c>
    </row>
    <row r="155" spans="1:47" ht="15" customHeight="1">
      <c r="A155" s="6" t="str">
        <f>IF(DATASHEET!A156=0,"",DATASHEET!A156)</f>
        <v>CENTURY</v>
      </c>
      <c r="B155" s="6" t="str">
        <f>IF(DATASHEET!B156=0,"",DATASHEET!B156)</f>
        <v>A</v>
      </c>
      <c r="C155" s="6" t="str">
        <f>IF(DATASHEET!C156=0,"",DATASHEET!C156)</f>
        <v>VEXAR</v>
      </c>
      <c r="D155" s="8" t="str">
        <f t="shared" si="36"/>
        <v>VEXAR</v>
      </c>
      <c r="E155" s="6">
        <f>IF(DATASHEET!D156=0,"",DATASHEET!D156)</f>
        <v>13</v>
      </c>
      <c r="F155" s="6" t="str">
        <f>IF(DATASHEET!E156=0,"",DATASHEET!E156)</f>
        <v>WRC</v>
      </c>
      <c r="G155" s="9">
        <f>IF(DATASHEET!F156=0,"",DATASHEET!F156)</f>
        <v>42098</v>
      </c>
      <c r="H155" s="6">
        <f>IF(DATASHEET!G156=0,"",DATASHEET!G156)</f>
        <v>34.29</v>
      </c>
      <c r="I155" s="6" t="e">
        <f>IF(DATASHEET!H156=0,"",DATASHEET!H156)</f>
        <v>#VALUE!</v>
      </c>
      <c r="J155" s="9">
        <f>IF(DATASHEET!I156=0,"",DATASHEET!I156)</f>
        <v>42116</v>
      </c>
      <c r="K155" s="6" t="str">
        <f>IF(DATASHEET!J156=0,"",DATASHEET!J156)</f>
        <v/>
      </c>
      <c r="L155" s="6" t="str">
        <f>IF(DATASHEET!K156=0,"",DATASHEET!K156)</f>
        <v/>
      </c>
      <c r="M155" s="6" t="str">
        <f>IF(DATASHEET!L156=0,"",DATASHEET!L156)</f>
        <v/>
      </c>
      <c r="N155" s="10">
        <f t="shared" si="46"/>
        <v>18</v>
      </c>
      <c r="O155" s="8">
        <f t="shared" si="37"/>
        <v>34.29</v>
      </c>
      <c r="P155" s="8">
        <f t="shared" si="38"/>
        <v>0</v>
      </c>
      <c r="Q155" s="8">
        <v>1</v>
      </c>
      <c r="R155" s="8">
        <f t="shared" si="39"/>
        <v>0</v>
      </c>
      <c r="S155" s="8">
        <f t="shared" si="40"/>
        <v>0</v>
      </c>
      <c r="T155" s="9">
        <f>IF(DATASHEET!M156=0,"",DATASHEET!M156)</f>
        <v>42157</v>
      </c>
      <c r="U155" s="6" t="str">
        <f>IF(DATASHEET!N156=0,"",DATASHEET!N156)</f>
        <v/>
      </c>
      <c r="V155" s="6" t="str">
        <f>IF(DATASHEET!O156=0,"",DATASHEET!O156)</f>
        <v/>
      </c>
      <c r="W155" s="6">
        <f>IF(DATASHEET!Q156=0,"",DATASHEET!Q156)</f>
        <v>42.164000000000001</v>
      </c>
      <c r="X155" s="10">
        <f t="shared" si="41"/>
        <v>59</v>
      </c>
      <c r="Y155" s="8">
        <f t="shared" si="42"/>
        <v>42.164000000000001</v>
      </c>
      <c r="Z155" s="8">
        <f t="shared" si="43"/>
        <v>0</v>
      </c>
      <c r="AA155" s="8">
        <v>1</v>
      </c>
      <c r="AB155" s="8">
        <f t="shared" si="44"/>
        <v>0</v>
      </c>
      <c r="AC155" s="8">
        <f t="shared" si="45"/>
        <v>0</v>
      </c>
      <c r="AD155" s="9">
        <f>IF(DATASHEET!R156=0,"",DATASHEET!R156)</f>
        <v>42233</v>
      </c>
      <c r="AE155" s="6" t="str">
        <f>IF(DATASHEET!S156=0,"",DATASHEET!S156)</f>
        <v/>
      </c>
      <c r="AF155" s="6" t="str">
        <f>IF(DATASHEET!T156=0,"",DATASHEET!T156)</f>
        <v/>
      </c>
      <c r="AG155" s="6">
        <f>IF(DATASHEET!V156=0,"",DATASHEET!V156)</f>
        <v>59</v>
      </c>
      <c r="AH155" s="67">
        <f t="shared" si="47"/>
        <v>135</v>
      </c>
      <c r="AI155" s="67">
        <f t="shared" si="48"/>
        <v>59</v>
      </c>
      <c r="AJ155" s="67">
        <f t="shared" si="49"/>
        <v>0</v>
      </c>
      <c r="AK155" s="67">
        <v>1</v>
      </c>
      <c r="AL155" s="67">
        <f t="shared" si="50"/>
        <v>0</v>
      </c>
      <c r="AM155" s="67">
        <f t="shared" si="51"/>
        <v>0</v>
      </c>
      <c r="AN155" s="6" t="str">
        <f>IF(DATASHEET!X156=0,"",DATASHEET!X156)</f>
        <v/>
      </c>
      <c r="AO155" s="6" t="str">
        <f>IF(DATASHEET!Y156=0,"",DATASHEET!Y156)</f>
        <v/>
      </c>
      <c r="AP155" s="6" t="str">
        <f>IF(DATASHEET!Z156=0,"",DATASHEET!Z156)</f>
        <v/>
      </c>
      <c r="AQ155" s="6" t="str">
        <f>IF(DATASHEET!AA156=0,"",DATASHEET!AA156)</f>
        <v/>
      </c>
      <c r="AR155" s="6" t="str">
        <f>IF(DATASHEET!AB156=0,"",DATASHEET!AB156)</f>
        <v/>
      </c>
      <c r="AS155" s="6" t="str">
        <f>IF(DATASHEET!AC156=0,"",DATASHEET!AC156)</f>
        <v/>
      </c>
      <c r="AT155" s="6" t="str">
        <f>IF(DATASHEET!AD156=0,"",DATASHEET!AD156)</f>
        <v/>
      </c>
      <c r="AU155" s="6" t="str">
        <f>IF(DATASHEET!AE156=0,"",DATASHEET!AE156)</f>
        <v/>
      </c>
    </row>
    <row r="156" spans="1:47" ht="15" customHeight="1">
      <c r="A156" s="6" t="str">
        <f>IF(DATASHEET!A157=0,"",DATASHEET!A157)</f>
        <v>CENTURY</v>
      </c>
      <c r="B156" s="6" t="str">
        <f>IF(DATASHEET!B157=0,"",DATASHEET!B157)</f>
        <v>A</v>
      </c>
      <c r="C156" s="6" t="str">
        <f>IF(DATASHEET!C157=0,"",DATASHEET!C157)</f>
        <v>VEXAR</v>
      </c>
      <c r="D156" s="8" t="str">
        <f t="shared" si="36"/>
        <v>VEXAR</v>
      </c>
      <c r="E156" s="6">
        <f>IF(DATASHEET!D157=0,"",DATASHEET!D157)</f>
        <v>14</v>
      </c>
      <c r="F156" s="6" t="str">
        <f>IF(DATASHEET!E157=0,"",DATASHEET!E157)</f>
        <v>WRC</v>
      </c>
      <c r="G156" s="9">
        <f>IF(DATASHEET!F157=0,"",DATASHEET!F157)</f>
        <v>42098</v>
      </c>
      <c r="H156" s="6">
        <f>IF(DATASHEET!G157=0,"",DATASHEET!G157)</f>
        <v>28.702000000000002</v>
      </c>
      <c r="I156" s="6">
        <f>IF(DATASHEET!H157=0,"",DATASHEET!H157)</f>
        <v>3.8099999999999996</v>
      </c>
      <c r="J156" s="9">
        <f>IF(DATASHEET!I157=0,"",DATASHEET!I157)</f>
        <v>42116</v>
      </c>
      <c r="K156" s="6" t="str">
        <f>IF(DATASHEET!J157=0,"",DATASHEET!J157)</f>
        <v/>
      </c>
      <c r="L156" s="6" t="str">
        <f>IF(DATASHEET!K157=0,"",DATASHEET!K157)</f>
        <v/>
      </c>
      <c r="M156" s="6" t="str">
        <f>IF(DATASHEET!L157=0,"",DATASHEET!L157)</f>
        <v/>
      </c>
      <c r="N156" s="10">
        <f t="shared" si="46"/>
        <v>18</v>
      </c>
      <c r="O156" s="8">
        <f t="shared" si="37"/>
        <v>28.702000000000002</v>
      </c>
      <c r="P156" s="8">
        <f t="shared" si="38"/>
        <v>0</v>
      </c>
      <c r="Q156" s="8">
        <v>1</v>
      </c>
      <c r="R156" s="8">
        <f t="shared" si="39"/>
        <v>0</v>
      </c>
      <c r="S156" s="8">
        <f t="shared" si="40"/>
        <v>0</v>
      </c>
      <c r="T156" s="9">
        <f>IF(DATASHEET!M157=0,"",DATASHEET!M157)</f>
        <v>42157</v>
      </c>
      <c r="U156" s="6" t="str">
        <f>IF(DATASHEET!N157=0,"",DATASHEET!N157)</f>
        <v/>
      </c>
      <c r="V156" s="6" t="str">
        <f>IF(DATASHEET!O157=0,"",DATASHEET!O157)</f>
        <v/>
      </c>
      <c r="W156" s="6">
        <f>IF(DATASHEET!Q157=0,"",DATASHEET!Q157)</f>
        <v>34.798000000000002</v>
      </c>
      <c r="X156" s="10">
        <f t="shared" si="41"/>
        <v>59</v>
      </c>
      <c r="Y156" s="8">
        <f t="shared" si="42"/>
        <v>34.798000000000002</v>
      </c>
      <c r="Z156" s="8">
        <f t="shared" si="43"/>
        <v>0</v>
      </c>
      <c r="AA156" s="8">
        <v>1</v>
      </c>
      <c r="AB156" s="8">
        <f t="shared" si="44"/>
        <v>0</v>
      </c>
      <c r="AC156" s="8">
        <f t="shared" si="45"/>
        <v>0</v>
      </c>
      <c r="AD156" s="9">
        <f>IF(DATASHEET!R157=0,"",DATASHEET!R157)</f>
        <v>42233</v>
      </c>
      <c r="AE156" s="6" t="str">
        <f>IF(DATASHEET!S157=0,"",DATASHEET!S157)</f>
        <v/>
      </c>
      <c r="AF156" s="6" t="str">
        <f>IF(DATASHEET!T157=0,"",DATASHEET!T157)</f>
        <v/>
      </c>
      <c r="AG156" s="6">
        <f>IF(DATASHEET!V157=0,"",DATASHEET!V157)</f>
        <v>50</v>
      </c>
      <c r="AH156" s="67">
        <f t="shared" si="47"/>
        <v>135</v>
      </c>
      <c r="AI156" s="67">
        <f t="shared" si="48"/>
        <v>50</v>
      </c>
      <c r="AJ156" s="67">
        <f t="shared" si="49"/>
        <v>0</v>
      </c>
      <c r="AK156" s="67">
        <v>1</v>
      </c>
      <c r="AL156" s="67">
        <f t="shared" si="50"/>
        <v>0</v>
      </c>
      <c r="AM156" s="67">
        <f t="shared" si="51"/>
        <v>0</v>
      </c>
      <c r="AN156" s="6" t="str">
        <f>IF(DATASHEET!X157=0,"",DATASHEET!X157)</f>
        <v/>
      </c>
      <c r="AO156" s="6" t="str">
        <f>IF(DATASHEET!Y157=0,"",DATASHEET!Y157)</f>
        <v/>
      </c>
      <c r="AP156" s="6" t="str">
        <f>IF(DATASHEET!Z157=0,"",DATASHEET!Z157)</f>
        <v/>
      </c>
      <c r="AQ156" s="6" t="str">
        <f>IF(DATASHEET!AA157=0,"",DATASHEET!AA157)</f>
        <v/>
      </c>
      <c r="AR156" s="6" t="str">
        <f>IF(DATASHEET!AB157=0,"",DATASHEET!AB157)</f>
        <v/>
      </c>
      <c r="AS156" s="6" t="str">
        <f>IF(DATASHEET!AC157=0,"",DATASHEET!AC157)</f>
        <v/>
      </c>
      <c r="AT156" s="6" t="str">
        <f>IF(DATASHEET!AD157=0,"",DATASHEET!AD157)</f>
        <v/>
      </c>
      <c r="AU156" s="6" t="str">
        <f>IF(DATASHEET!AE157=0,"",DATASHEET!AE157)</f>
        <v/>
      </c>
    </row>
    <row r="157" spans="1:47" ht="15" customHeight="1">
      <c r="A157" s="6" t="str">
        <f>IF(DATASHEET!A158=0,"",DATASHEET!A158)</f>
        <v>CENTURY</v>
      </c>
      <c r="B157" s="6" t="str">
        <f>IF(DATASHEET!B158=0,"",DATASHEET!B158)</f>
        <v>A</v>
      </c>
      <c r="C157" s="6" t="str">
        <f>IF(DATASHEET!C158=0,"",DATASHEET!C158)</f>
        <v>VEXAR</v>
      </c>
      <c r="D157" s="8" t="str">
        <f t="shared" si="36"/>
        <v>VEXAR</v>
      </c>
      <c r="E157" s="6">
        <f>IF(DATASHEET!D158=0,"",DATASHEET!D158)</f>
        <v>15</v>
      </c>
      <c r="F157" s="6" t="str">
        <f>IF(DATASHEET!E158=0,"",DATASHEET!E158)</f>
        <v>WRC</v>
      </c>
      <c r="G157" s="9">
        <f>IF(DATASHEET!F158=0,"",DATASHEET!F158)</f>
        <v>42098</v>
      </c>
      <c r="H157" s="6">
        <f>IF(DATASHEET!G158=0,"",DATASHEET!G158)</f>
        <v>36.322000000000003</v>
      </c>
      <c r="I157" s="6">
        <f>IF(DATASHEET!H158=0,"",DATASHEET!H158)</f>
        <v>5.3339999999999996</v>
      </c>
      <c r="J157" s="9">
        <f>IF(DATASHEET!I158=0,"",DATASHEET!I158)</f>
        <v>42116</v>
      </c>
      <c r="K157" s="6" t="str">
        <f>IF(DATASHEET!J158=0,"",DATASHEET!J158)</f>
        <v/>
      </c>
      <c r="L157" s="6" t="str">
        <f>IF(DATASHEET!K158=0,"",DATASHEET!K158)</f>
        <v/>
      </c>
      <c r="M157" s="6" t="str">
        <f>IF(DATASHEET!L158=0,"",DATASHEET!L158)</f>
        <v/>
      </c>
      <c r="N157" s="10">
        <f t="shared" si="46"/>
        <v>18</v>
      </c>
      <c r="O157" s="8">
        <f t="shared" si="37"/>
        <v>36.322000000000003</v>
      </c>
      <c r="P157" s="8">
        <f t="shared" si="38"/>
        <v>0</v>
      </c>
      <c r="Q157" s="8">
        <v>1</v>
      </c>
      <c r="R157" s="8">
        <f t="shared" si="39"/>
        <v>0</v>
      </c>
      <c r="S157" s="8">
        <f t="shared" si="40"/>
        <v>0</v>
      </c>
      <c r="T157" s="9">
        <f>IF(DATASHEET!M158=0,"",DATASHEET!M158)</f>
        <v>42157</v>
      </c>
      <c r="U157" s="6" t="str">
        <f>IF(DATASHEET!N158=0,"",DATASHEET!N158)</f>
        <v/>
      </c>
      <c r="V157" s="6" t="str">
        <f>IF(DATASHEET!O158=0,"",DATASHEET!O158)</f>
        <v/>
      </c>
      <c r="W157" s="6">
        <f>IF(DATASHEET!Q158=0,"",DATASHEET!Q158)</f>
        <v>44.195999999999998</v>
      </c>
      <c r="X157" s="10">
        <f t="shared" si="41"/>
        <v>59</v>
      </c>
      <c r="Y157" s="8">
        <f t="shared" si="42"/>
        <v>44.195999999999998</v>
      </c>
      <c r="Z157" s="8">
        <f t="shared" si="43"/>
        <v>0</v>
      </c>
      <c r="AA157" s="8">
        <v>1</v>
      </c>
      <c r="AB157" s="8">
        <f t="shared" si="44"/>
        <v>0</v>
      </c>
      <c r="AC157" s="8">
        <f t="shared" si="45"/>
        <v>0</v>
      </c>
      <c r="AD157" s="9">
        <f>IF(DATASHEET!R158=0,"",DATASHEET!R158)</f>
        <v>42233</v>
      </c>
      <c r="AE157" s="6" t="str">
        <f>IF(DATASHEET!S158=0,"",DATASHEET!S158)</f>
        <v/>
      </c>
      <c r="AF157" s="6" t="str">
        <f>IF(DATASHEET!T158=0,"",DATASHEET!T158)</f>
        <v/>
      </c>
      <c r="AG157" s="6">
        <f>IF(DATASHEET!V158=0,"",DATASHEET!V158)</f>
        <v>65</v>
      </c>
      <c r="AH157" s="67">
        <f t="shared" si="47"/>
        <v>135</v>
      </c>
      <c r="AI157" s="67">
        <f t="shared" si="48"/>
        <v>65</v>
      </c>
      <c r="AJ157" s="67">
        <f t="shared" si="49"/>
        <v>0</v>
      </c>
      <c r="AK157" s="67">
        <v>1</v>
      </c>
      <c r="AL157" s="67">
        <f t="shared" si="50"/>
        <v>0</v>
      </c>
      <c r="AM157" s="67">
        <f t="shared" si="51"/>
        <v>0</v>
      </c>
      <c r="AN157" s="6" t="str">
        <f>IF(DATASHEET!X158=0,"",DATASHEET!X158)</f>
        <v/>
      </c>
      <c r="AO157" s="6" t="str">
        <f>IF(DATASHEET!Y158=0,"",DATASHEET!Y158)</f>
        <v/>
      </c>
      <c r="AP157" s="6" t="str">
        <f>IF(DATASHEET!Z158=0,"",DATASHEET!Z158)</f>
        <v/>
      </c>
      <c r="AQ157" s="6" t="str">
        <f>IF(DATASHEET!AA158=0,"",DATASHEET!AA158)</f>
        <v/>
      </c>
      <c r="AR157" s="6" t="str">
        <f>IF(DATASHEET!AB158=0,"",DATASHEET!AB158)</f>
        <v/>
      </c>
      <c r="AS157" s="6" t="str">
        <f>IF(DATASHEET!AC158=0,"",DATASHEET!AC158)</f>
        <v/>
      </c>
      <c r="AT157" s="6" t="str">
        <f>IF(DATASHEET!AD158=0,"",DATASHEET!AD158)</f>
        <v/>
      </c>
      <c r="AU157" s="6" t="str">
        <f>IF(DATASHEET!AE158=0,"",DATASHEET!AE158)</f>
        <v/>
      </c>
    </row>
    <row r="158" spans="1:47" ht="15" customHeight="1">
      <c r="A158" s="6" t="str">
        <f>IF(DATASHEET!A159=0,"",DATASHEET!A159)</f>
        <v>CENTURY</v>
      </c>
      <c r="B158" s="6" t="str">
        <f>IF(DATASHEET!B159=0,"",DATASHEET!B159)</f>
        <v>A</v>
      </c>
      <c r="C158" s="6" t="str">
        <f>IF(DATASHEET!C159=0,"",DATASHEET!C159)</f>
        <v>VEXAR</v>
      </c>
      <c r="D158" s="8" t="str">
        <f t="shared" si="36"/>
        <v>VEXAR</v>
      </c>
      <c r="E158" s="6">
        <f>IF(DATASHEET!D159=0,"",DATASHEET!D159)</f>
        <v>16</v>
      </c>
      <c r="F158" s="6" t="str">
        <f>IF(DATASHEET!E159=0,"",DATASHEET!E159)</f>
        <v>WRC</v>
      </c>
      <c r="G158" s="9">
        <f>IF(DATASHEET!F159=0,"",DATASHEET!F159)</f>
        <v>42098</v>
      </c>
      <c r="H158" s="6">
        <f>IF(DATASHEET!G159=0,"",DATASHEET!G159)</f>
        <v>24.13</v>
      </c>
      <c r="I158" s="6">
        <f>IF(DATASHEET!H159=0,"",DATASHEET!H159)</f>
        <v>2.54</v>
      </c>
      <c r="J158" s="9">
        <f>IF(DATASHEET!I159=0,"",DATASHEET!I159)</f>
        <v>42116</v>
      </c>
      <c r="K158" s="6" t="str">
        <f>IF(DATASHEET!J159=0,"",DATASHEET!J159)</f>
        <v/>
      </c>
      <c r="L158" s="6" t="str">
        <f>IF(DATASHEET!K159=0,"",DATASHEET!K159)</f>
        <v/>
      </c>
      <c r="M158" s="6" t="str">
        <f>IF(DATASHEET!L159=0,"",DATASHEET!L159)</f>
        <v/>
      </c>
      <c r="N158" s="10">
        <f t="shared" si="46"/>
        <v>18</v>
      </c>
      <c r="O158" s="8">
        <f t="shared" si="37"/>
        <v>24.13</v>
      </c>
      <c r="P158" s="8">
        <f t="shared" si="38"/>
        <v>0</v>
      </c>
      <c r="Q158" s="8">
        <v>1</v>
      </c>
      <c r="R158" s="8">
        <f t="shared" si="39"/>
        <v>0</v>
      </c>
      <c r="S158" s="8">
        <f t="shared" si="40"/>
        <v>0</v>
      </c>
      <c r="T158" s="9">
        <f>IF(DATASHEET!M159=0,"",DATASHEET!M159)</f>
        <v>42157</v>
      </c>
      <c r="U158" s="6" t="str">
        <f>IF(DATASHEET!N159=0,"",DATASHEET!N159)</f>
        <v/>
      </c>
      <c r="V158" s="6" t="str">
        <f>IF(DATASHEET!O159=0,"",DATASHEET!O159)</f>
        <v/>
      </c>
      <c r="W158" s="6">
        <f>IF(DATASHEET!Q159=0,"",DATASHEET!Q159)</f>
        <v>23.367999999999999</v>
      </c>
      <c r="X158" s="10">
        <f t="shared" si="41"/>
        <v>59</v>
      </c>
      <c r="Y158" s="8">
        <f t="shared" si="42"/>
        <v>23.367999999999999</v>
      </c>
      <c r="Z158" s="8">
        <f t="shared" si="43"/>
        <v>0</v>
      </c>
      <c r="AA158" s="8">
        <v>1</v>
      </c>
      <c r="AB158" s="8">
        <f t="shared" si="44"/>
        <v>0</v>
      </c>
      <c r="AC158" s="8">
        <f t="shared" si="45"/>
        <v>0</v>
      </c>
      <c r="AD158" s="9">
        <f>IF(DATASHEET!R159=0,"",DATASHEET!R159)</f>
        <v>42233</v>
      </c>
      <c r="AE158" s="6" t="str">
        <f>IF(DATASHEET!S159=0,"",DATASHEET!S159)</f>
        <v/>
      </c>
      <c r="AF158" s="6" t="str">
        <f>IF(DATASHEET!T159=0,"",DATASHEET!T159)</f>
        <v/>
      </c>
      <c r="AG158" s="6">
        <f>IF(DATASHEET!V159=0,"",DATASHEET!V159)</f>
        <v>39</v>
      </c>
      <c r="AH158" s="67">
        <f t="shared" si="47"/>
        <v>135</v>
      </c>
      <c r="AI158" s="67">
        <f t="shared" si="48"/>
        <v>39</v>
      </c>
      <c r="AJ158" s="67">
        <f t="shared" si="49"/>
        <v>0</v>
      </c>
      <c r="AK158" s="67">
        <v>1</v>
      </c>
      <c r="AL158" s="67">
        <f t="shared" si="50"/>
        <v>0</v>
      </c>
      <c r="AM158" s="67">
        <f t="shared" si="51"/>
        <v>0</v>
      </c>
      <c r="AN158" s="6" t="str">
        <f>IF(DATASHEET!X159=0,"",DATASHEET!X159)</f>
        <v/>
      </c>
      <c r="AO158" s="6" t="str">
        <f>IF(DATASHEET!Y159=0,"",DATASHEET!Y159)</f>
        <v/>
      </c>
      <c r="AP158" s="6" t="str">
        <f>IF(DATASHEET!Z159=0,"",DATASHEET!Z159)</f>
        <v/>
      </c>
      <c r="AQ158" s="6" t="str">
        <f>IF(DATASHEET!AA159=0,"",DATASHEET!AA159)</f>
        <v/>
      </c>
      <c r="AR158" s="6" t="str">
        <f>IF(DATASHEET!AB159=0,"",DATASHEET!AB159)</f>
        <v/>
      </c>
      <c r="AS158" s="6" t="str">
        <f>IF(DATASHEET!AC159=0,"",DATASHEET!AC159)</f>
        <v/>
      </c>
      <c r="AT158" s="6" t="str">
        <f>IF(DATASHEET!AD159=0,"",DATASHEET!AD159)</f>
        <v/>
      </c>
      <c r="AU158" s="6" t="str">
        <f>IF(DATASHEET!AE159=0,"",DATASHEET!AE159)</f>
        <v/>
      </c>
    </row>
    <row r="159" spans="1:47" ht="15" customHeight="1">
      <c r="A159" s="6" t="str">
        <f>IF(DATASHEET!A160=0,"",DATASHEET!A160)</f>
        <v>CENTURY</v>
      </c>
      <c r="B159" s="6" t="str">
        <f>IF(DATASHEET!B160=0,"",DATASHEET!B160)</f>
        <v>A</v>
      </c>
      <c r="C159" s="6" t="str">
        <f>IF(DATASHEET!C160=0,"",DATASHEET!C160)</f>
        <v>VEXAR</v>
      </c>
      <c r="D159" s="8" t="str">
        <f t="shared" si="36"/>
        <v>VEXAR</v>
      </c>
      <c r="E159" s="6">
        <f>IF(DATASHEET!D160=0,"",DATASHEET!D160)</f>
        <v>17</v>
      </c>
      <c r="F159" s="6" t="str">
        <f>IF(DATASHEET!E160=0,"",DATASHEET!E160)</f>
        <v>WRC</v>
      </c>
      <c r="G159" s="9">
        <f>IF(DATASHEET!F160=0,"",DATASHEET!F160)</f>
        <v>42098</v>
      </c>
      <c r="H159" s="6">
        <f>IF(DATASHEET!G160=0,"",DATASHEET!G160)</f>
        <v>23.876000000000001</v>
      </c>
      <c r="I159" s="6">
        <f>IF(DATASHEET!H160=0,"",DATASHEET!H160)</f>
        <v>3.0479999999999996</v>
      </c>
      <c r="J159" s="9">
        <f>IF(DATASHEET!I160=0,"",DATASHEET!I160)</f>
        <v>42116</v>
      </c>
      <c r="K159" s="6" t="str">
        <f>IF(DATASHEET!J160=0,"",DATASHEET!J160)</f>
        <v/>
      </c>
      <c r="L159" s="6" t="str">
        <f>IF(DATASHEET!K160=0,"",DATASHEET!K160)</f>
        <v/>
      </c>
      <c r="M159" s="6" t="str">
        <f>IF(DATASHEET!L160=0,"",DATASHEET!L160)</f>
        <v/>
      </c>
      <c r="N159" s="10">
        <f t="shared" si="46"/>
        <v>18</v>
      </c>
      <c r="O159" s="8">
        <f t="shared" si="37"/>
        <v>23.876000000000001</v>
      </c>
      <c r="P159" s="8">
        <f t="shared" si="38"/>
        <v>0</v>
      </c>
      <c r="Q159" s="8">
        <v>1</v>
      </c>
      <c r="R159" s="8">
        <f t="shared" si="39"/>
        <v>0</v>
      </c>
      <c r="S159" s="8">
        <f t="shared" si="40"/>
        <v>0</v>
      </c>
      <c r="T159" s="9">
        <f>IF(DATASHEET!M160=0,"",DATASHEET!M160)</f>
        <v>42157</v>
      </c>
      <c r="U159" s="6" t="str">
        <f>IF(DATASHEET!N160=0,"",DATASHEET!N160)</f>
        <v/>
      </c>
      <c r="V159" s="6" t="str">
        <f>IF(DATASHEET!O160=0,"",DATASHEET!O160)</f>
        <v/>
      </c>
      <c r="W159" s="6">
        <f>IF(DATASHEET!Q160=0,"",DATASHEET!Q160)</f>
        <v>26.923999999999999</v>
      </c>
      <c r="X159" s="10">
        <f t="shared" si="41"/>
        <v>59</v>
      </c>
      <c r="Y159" s="8">
        <f t="shared" si="42"/>
        <v>26.923999999999999</v>
      </c>
      <c r="Z159" s="8">
        <f t="shared" si="43"/>
        <v>0</v>
      </c>
      <c r="AA159" s="8">
        <v>1</v>
      </c>
      <c r="AB159" s="8">
        <f t="shared" si="44"/>
        <v>0</v>
      </c>
      <c r="AC159" s="8">
        <f t="shared" si="45"/>
        <v>0</v>
      </c>
      <c r="AD159" s="9">
        <f>IF(DATASHEET!R160=0,"",DATASHEET!R160)</f>
        <v>42233</v>
      </c>
      <c r="AE159" s="6" t="str">
        <f>IF(DATASHEET!S160=0,"",DATASHEET!S160)</f>
        <v/>
      </c>
      <c r="AF159" s="6" t="str">
        <f>IF(DATASHEET!T160=0,"",DATASHEET!T160)</f>
        <v/>
      </c>
      <c r="AG159" s="6">
        <f>IF(DATASHEET!V160=0,"",DATASHEET!V160)</f>
        <v>28</v>
      </c>
      <c r="AH159" s="67">
        <f t="shared" si="47"/>
        <v>135</v>
      </c>
      <c r="AI159" s="67">
        <f t="shared" si="48"/>
        <v>28</v>
      </c>
      <c r="AJ159" s="67">
        <f t="shared" si="49"/>
        <v>0</v>
      </c>
      <c r="AK159" s="67">
        <v>1</v>
      </c>
      <c r="AL159" s="67">
        <f t="shared" si="50"/>
        <v>0</v>
      </c>
      <c r="AM159" s="67">
        <f t="shared" si="51"/>
        <v>0</v>
      </c>
      <c r="AN159" s="6" t="str">
        <f>IF(DATASHEET!X160=0,"",DATASHEET!X160)</f>
        <v/>
      </c>
      <c r="AO159" s="6" t="str">
        <f>IF(DATASHEET!Y160=0,"",DATASHEET!Y160)</f>
        <v/>
      </c>
      <c r="AP159" s="6" t="str">
        <f>IF(DATASHEET!Z160=0,"",DATASHEET!Z160)</f>
        <v/>
      </c>
      <c r="AQ159" s="6" t="str">
        <f>IF(DATASHEET!AA160=0,"",DATASHEET!AA160)</f>
        <v/>
      </c>
      <c r="AR159" s="6" t="str">
        <f>IF(DATASHEET!AB160=0,"",DATASHEET!AB160)</f>
        <v/>
      </c>
      <c r="AS159" s="6" t="str">
        <f>IF(DATASHEET!AC160=0,"",DATASHEET!AC160)</f>
        <v/>
      </c>
      <c r="AT159" s="6" t="str">
        <f>IF(DATASHEET!AD160=0,"",DATASHEET!AD160)</f>
        <v/>
      </c>
      <c r="AU159" s="6" t="str">
        <f>IF(DATASHEET!AE160=0,"",DATASHEET!AE160)</f>
        <v/>
      </c>
    </row>
    <row r="160" spans="1:47" ht="15" customHeight="1">
      <c r="A160" s="6" t="str">
        <f>IF(DATASHEET!A161=0,"",DATASHEET!A161)</f>
        <v>CENTURY</v>
      </c>
      <c r="B160" s="6" t="str">
        <f>IF(DATASHEET!B161=0,"",DATASHEET!B161)</f>
        <v>A</v>
      </c>
      <c r="C160" s="6" t="str">
        <f>IF(DATASHEET!C161=0,"",DATASHEET!C161)</f>
        <v>VEXAR</v>
      </c>
      <c r="D160" s="8" t="str">
        <f t="shared" si="36"/>
        <v>VEXAR</v>
      </c>
      <c r="E160" s="6">
        <f>IF(DATASHEET!D161=0,"",DATASHEET!D161)</f>
        <v>18</v>
      </c>
      <c r="F160" s="6" t="str">
        <f>IF(DATASHEET!E161=0,"",DATASHEET!E161)</f>
        <v>WRC</v>
      </c>
      <c r="G160" s="9">
        <f>IF(DATASHEET!F161=0,"",DATASHEET!F161)</f>
        <v>42098</v>
      </c>
      <c r="H160" s="6">
        <f>IF(DATASHEET!G161=0,"",DATASHEET!G161)</f>
        <v>21.082000000000001</v>
      </c>
      <c r="I160" s="6">
        <f>IF(DATASHEET!H161=0,"",DATASHEET!H161)</f>
        <v>3.556</v>
      </c>
      <c r="J160" s="9">
        <f>IF(DATASHEET!I161=0,"",DATASHEET!I161)</f>
        <v>42116</v>
      </c>
      <c r="K160" s="6" t="str">
        <f>IF(DATASHEET!J161=0,"",DATASHEET!J161)</f>
        <v/>
      </c>
      <c r="L160" s="6" t="str">
        <f>IF(DATASHEET!K161=0,"",DATASHEET!K161)</f>
        <v/>
      </c>
      <c r="M160" s="6" t="str">
        <f>IF(DATASHEET!L161=0,"",DATASHEET!L161)</f>
        <v/>
      </c>
      <c r="N160" s="10">
        <f t="shared" si="46"/>
        <v>18</v>
      </c>
      <c r="O160" s="8">
        <f t="shared" si="37"/>
        <v>21.082000000000001</v>
      </c>
      <c r="P160" s="8">
        <f t="shared" si="38"/>
        <v>0</v>
      </c>
      <c r="Q160" s="8">
        <v>1</v>
      </c>
      <c r="R160" s="8">
        <f t="shared" si="39"/>
        <v>0</v>
      </c>
      <c r="S160" s="8">
        <f t="shared" si="40"/>
        <v>0</v>
      </c>
      <c r="T160" s="9">
        <f>IF(DATASHEET!M161=0,"",DATASHEET!M161)</f>
        <v>42157</v>
      </c>
      <c r="U160" s="6" t="str">
        <f>IF(DATASHEET!N161=0,"",DATASHEET!N161)</f>
        <v/>
      </c>
      <c r="V160" s="6" t="str">
        <f>IF(DATASHEET!O161=0,"",DATASHEET!O161)</f>
        <v/>
      </c>
      <c r="W160" s="6">
        <f>IF(DATASHEET!Q161=0,"",DATASHEET!Q161)</f>
        <v>29.21</v>
      </c>
      <c r="X160" s="10">
        <f t="shared" si="41"/>
        <v>59</v>
      </c>
      <c r="Y160" s="8">
        <f t="shared" si="42"/>
        <v>29.21</v>
      </c>
      <c r="Z160" s="8">
        <f t="shared" si="43"/>
        <v>0</v>
      </c>
      <c r="AA160" s="8">
        <v>1</v>
      </c>
      <c r="AB160" s="8">
        <f t="shared" si="44"/>
        <v>0</v>
      </c>
      <c r="AC160" s="8">
        <f t="shared" si="45"/>
        <v>0</v>
      </c>
      <c r="AD160" s="9">
        <f>IF(DATASHEET!R161=0,"",DATASHEET!R161)</f>
        <v>42233</v>
      </c>
      <c r="AE160" s="6" t="str">
        <f>IF(DATASHEET!S161=0,"",DATASHEET!S161)</f>
        <v/>
      </c>
      <c r="AF160" s="6" t="str">
        <f>IF(DATASHEET!T161=0,"",DATASHEET!T161)</f>
        <v/>
      </c>
      <c r="AG160" s="6">
        <f>IF(DATASHEET!V161=0,"",DATASHEET!V161)</f>
        <v>30</v>
      </c>
      <c r="AH160" s="67">
        <f t="shared" si="47"/>
        <v>135</v>
      </c>
      <c r="AI160" s="67">
        <f t="shared" si="48"/>
        <v>30</v>
      </c>
      <c r="AJ160" s="67">
        <f t="shared" si="49"/>
        <v>0</v>
      </c>
      <c r="AK160" s="67">
        <v>1</v>
      </c>
      <c r="AL160" s="67">
        <f t="shared" si="50"/>
        <v>0</v>
      </c>
      <c r="AM160" s="67">
        <f t="shared" si="51"/>
        <v>0</v>
      </c>
      <c r="AN160" s="6" t="str">
        <f>IF(DATASHEET!X161=0,"",DATASHEET!X161)</f>
        <v/>
      </c>
      <c r="AO160" s="6" t="str">
        <f>IF(DATASHEET!Y161=0,"",DATASHEET!Y161)</f>
        <v/>
      </c>
      <c r="AP160" s="6" t="str">
        <f>IF(DATASHEET!Z161=0,"",DATASHEET!Z161)</f>
        <v/>
      </c>
      <c r="AQ160" s="6" t="str">
        <f>IF(DATASHEET!AA161=0,"",DATASHEET!AA161)</f>
        <v/>
      </c>
      <c r="AR160" s="6" t="str">
        <f>IF(DATASHEET!AB161=0,"",DATASHEET!AB161)</f>
        <v/>
      </c>
      <c r="AS160" s="6" t="str">
        <f>IF(DATASHEET!AC161=0,"",DATASHEET!AC161)</f>
        <v/>
      </c>
      <c r="AT160" s="6" t="str">
        <f>IF(DATASHEET!AD161=0,"",DATASHEET!AD161)</f>
        <v/>
      </c>
      <c r="AU160" s="6" t="str">
        <f>IF(DATASHEET!AE161=0,"",DATASHEET!AE161)</f>
        <v/>
      </c>
    </row>
    <row r="161" spans="1:47" ht="15" customHeight="1">
      <c r="A161" s="6" t="str">
        <f>IF(DATASHEET!A162=0,"",DATASHEET!A162)</f>
        <v>CENTURY</v>
      </c>
      <c r="B161" s="6" t="str">
        <f>IF(DATASHEET!B162=0,"",DATASHEET!B162)</f>
        <v>A</v>
      </c>
      <c r="C161" s="6" t="str">
        <f>IF(DATASHEET!C162=0,"",DATASHEET!C162)</f>
        <v>VEXAR</v>
      </c>
      <c r="D161" s="8" t="str">
        <f t="shared" si="36"/>
        <v>VEXAR</v>
      </c>
      <c r="E161" s="6">
        <f>IF(DATASHEET!D162=0,"",DATASHEET!D162)</f>
        <v>19</v>
      </c>
      <c r="F161" s="6" t="str">
        <f>IF(DATASHEET!E162=0,"",DATASHEET!E162)</f>
        <v>WRC</v>
      </c>
      <c r="G161" s="9">
        <f>IF(DATASHEET!F162=0,"",DATASHEET!F162)</f>
        <v>42098</v>
      </c>
      <c r="H161" s="6">
        <f>IF(DATASHEET!G162=0,"",DATASHEET!G162)</f>
        <v>24.13</v>
      </c>
      <c r="I161" s="6">
        <f>IF(DATASHEET!H162=0,"",DATASHEET!H162)</f>
        <v>3.302</v>
      </c>
      <c r="J161" s="9">
        <f>IF(DATASHEET!I162=0,"",DATASHEET!I162)</f>
        <v>42116</v>
      </c>
      <c r="K161" s="6" t="str">
        <f>IF(DATASHEET!J162=0,"",DATASHEET!J162)</f>
        <v/>
      </c>
      <c r="L161" s="6" t="str">
        <f>IF(DATASHEET!K162=0,"",DATASHEET!K162)</f>
        <v/>
      </c>
      <c r="M161" s="6" t="str">
        <f>IF(DATASHEET!L162=0,"",DATASHEET!L162)</f>
        <v/>
      </c>
      <c r="N161" s="10">
        <f t="shared" si="46"/>
        <v>18</v>
      </c>
      <c r="O161" s="8">
        <f t="shared" si="37"/>
        <v>24.13</v>
      </c>
      <c r="P161" s="8">
        <f t="shared" si="38"/>
        <v>0</v>
      </c>
      <c r="Q161" s="8">
        <v>1</v>
      </c>
      <c r="R161" s="8">
        <f t="shared" si="39"/>
        <v>0</v>
      </c>
      <c r="S161" s="8">
        <f t="shared" si="40"/>
        <v>0</v>
      </c>
      <c r="T161" s="9">
        <f>IF(DATASHEET!M162=0,"",DATASHEET!M162)</f>
        <v>42157</v>
      </c>
      <c r="U161" s="6" t="str">
        <f>IF(DATASHEET!N162=0,"",DATASHEET!N162)</f>
        <v/>
      </c>
      <c r="V161" s="6" t="str">
        <f>IF(DATASHEET!O162=0,"",DATASHEET!O162)</f>
        <v/>
      </c>
      <c r="W161" s="6">
        <f>IF(DATASHEET!Q162=0,"",DATASHEET!Q162)</f>
        <v>28.447999999999997</v>
      </c>
      <c r="X161" s="10">
        <f t="shared" si="41"/>
        <v>59</v>
      </c>
      <c r="Y161" s="8">
        <f t="shared" si="42"/>
        <v>28.447999999999997</v>
      </c>
      <c r="Z161" s="8">
        <f t="shared" si="43"/>
        <v>0</v>
      </c>
      <c r="AA161" s="8">
        <v>1</v>
      </c>
      <c r="AB161" s="8">
        <f t="shared" si="44"/>
        <v>0</v>
      </c>
      <c r="AC161" s="8">
        <f t="shared" si="45"/>
        <v>0</v>
      </c>
      <c r="AD161" s="9">
        <f>IF(DATASHEET!R162=0,"",DATASHEET!R162)</f>
        <v>42233</v>
      </c>
      <c r="AE161" s="6" t="str">
        <f>IF(DATASHEET!S162=0,"",DATASHEET!S162)</f>
        <v/>
      </c>
      <c r="AF161" s="6" t="str">
        <f>IF(DATASHEET!T162=0,"",DATASHEET!T162)</f>
        <v/>
      </c>
      <c r="AG161" s="6">
        <f>IF(DATASHEET!V162=0,"",DATASHEET!V162)</f>
        <v>29</v>
      </c>
      <c r="AH161" s="67">
        <f t="shared" si="47"/>
        <v>135</v>
      </c>
      <c r="AI161" s="67">
        <f t="shared" si="48"/>
        <v>29</v>
      </c>
      <c r="AJ161" s="67">
        <f t="shared" si="49"/>
        <v>0</v>
      </c>
      <c r="AK161" s="67">
        <v>1</v>
      </c>
      <c r="AL161" s="67">
        <f t="shared" si="50"/>
        <v>0</v>
      </c>
      <c r="AM161" s="67">
        <f t="shared" si="51"/>
        <v>0</v>
      </c>
      <c r="AN161" s="6" t="str">
        <f>IF(DATASHEET!X162=0,"",DATASHEET!X162)</f>
        <v/>
      </c>
      <c r="AO161" s="6" t="str">
        <f>IF(DATASHEET!Y162=0,"",DATASHEET!Y162)</f>
        <v/>
      </c>
      <c r="AP161" s="6" t="str">
        <f>IF(DATASHEET!Z162=0,"",DATASHEET!Z162)</f>
        <v/>
      </c>
      <c r="AQ161" s="6" t="str">
        <f>IF(DATASHEET!AA162=0,"",DATASHEET!AA162)</f>
        <v/>
      </c>
      <c r="AR161" s="6" t="str">
        <f>IF(DATASHEET!AB162=0,"",DATASHEET!AB162)</f>
        <v/>
      </c>
      <c r="AS161" s="6" t="str">
        <f>IF(DATASHEET!AC162=0,"",DATASHEET!AC162)</f>
        <v/>
      </c>
      <c r="AT161" s="6" t="str">
        <f>IF(DATASHEET!AD162=0,"",DATASHEET!AD162)</f>
        <v/>
      </c>
      <c r="AU161" s="6" t="str">
        <f>IF(DATASHEET!AE162=0,"",DATASHEET!AE162)</f>
        <v/>
      </c>
    </row>
    <row r="162" spans="1:47" ht="15" customHeight="1">
      <c r="A162" s="6" t="str">
        <f>IF(DATASHEET!A163=0,"",DATASHEET!A163)</f>
        <v>CENTURY</v>
      </c>
      <c r="B162" s="6" t="str">
        <f>IF(DATASHEET!B163=0,"",DATASHEET!B163)</f>
        <v>A</v>
      </c>
      <c r="C162" s="6" t="str">
        <f>IF(DATASHEET!C163=0,"",DATASHEET!C163)</f>
        <v>VEXAR</v>
      </c>
      <c r="D162" s="8" t="str">
        <f t="shared" si="36"/>
        <v>VEXAR</v>
      </c>
      <c r="E162" s="6">
        <f>IF(DATASHEET!D163=0,"",DATASHEET!D163)</f>
        <v>20</v>
      </c>
      <c r="F162" s="6" t="str">
        <f>IF(DATASHEET!E163=0,"",DATASHEET!E163)</f>
        <v>WRC</v>
      </c>
      <c r="G162" s="9">
        <f>IF(DATASHEET!F163=0,"",DATASHEET!F163)</f>
        <v>42098</v>
      </c>
      <c r="H162" s="6">
        <f>IF(DATASHEET!G163=0,"",DATASHEET!G163)</f>
        <v>30.48</v>
      </c>
      <c r="I162" s="6">
        <f>IF(DATASHEET!H163=0,"",DATASHEET!H163)</f>
        <v>3.8099999999999996</v>
      </c>
      <c r="J162" s="9">
        <f>IF(DATASHEET!I163=0,"",DATASHEET!I163)</f>
        <v>42116</v>
      </c>
      <c r="K162" s="6" t="str">
        <f>IF(DATASHEET!J163=0,"",DATASHEET!J163)</f>
        <v/>
      </c>
      <c r="L162" s="6" t="str">
        <f>IF(DATASHEET!K163=0,"",DATASHEET!K163)</f>
        <v/>
      </c>
      <c r="M162" s="6" t="str">
        <f>IF(DATASHEET!L163=0,"",DATASHEET!L163)</f>
        <v/>
      </c>
      <c r="N162" s="10">
        <f t="shared" si="46"/>
        <v>18</v>
      </c>
      <c r="O162" s="8">
        <f t="shared" si="37"/>
        <v>30.48</v>
      </c>
      <c r="P162" s="8">
        <f t="shared" si="38"/>
        <v>0</v>
      </c>
      <c r="Q162" s="8">
        <v>1</v>
      </c>
      <c r="R162" s="8">
        <f t="shared" si="39"/>
        <v>0</v>
      </c>
      <c r="S162" s="8">
        <f t="shared" si="40"/>
        <v>0</v>
      </c>
      <c r="T162" s="9">
        <f>IF(DATASHEET!M163=0,"",DATASHEET!M163)</f>
        <v>42157</v>
      </c>
      <c r="U162" s="6" t="str">
        <f>IF(DATASHEET!N163=0,"",DATASHEET!N163)</f>
        <v/>
      </c>
      <c r="V162" s="6" t="str">
        <f>IF(DATASHEET!O163=0,"",DATASHEET!O163)</f>
        <v/>
      </c>
      <c r="W162" s="6">
        <f>IF(DATASHEET!Q163=0,"",DATASHEET!Q163)</f>
        <v>30.733999999999998</v>
      </c>
      <c r="X162" s="10">
        <f t="shared" si="41"/>
        <v>59</v>
      </c>
      <c r="Y162" s="8">
        <f t="shared" si="42"/>
        <v>30.733999999999998</v>
      </c>
      <c r="Z162" s="8">
        <f t="shared" si="43"/>
        <v>0</v>
      </c>
      <c r="AA162" s="8">
        <v>1</v>
      </c>
      <c r="AB162" s="8">
        <f t="shared" si="44"/>
        <v>0</v>
      </c>
      <c r="AC162" s="8">
        <f t="shared" si="45"/>
        <v>0</v>
      </c>
      <c r="AD162" s="9">
        <f>IF(DATASHEET!R163=0,"",DATASHEET!R163)</f>
        <v>42233</v>
      </c>
      <c r="AE162" s="6" t="str">
        <f>IF(DATASHEET!S163=0,"",DATASHEET!S163)</f>
        <v/>
      </c>
      <c r="AF162" s="6" t="str">
        <f>IF(DATASHEET!T163=0,"",DATASHEET!T163)</f>
        <v/>
      </c>
      <c r="AG162" s="6">
        <f>IF(DATASHEET!V163=0,"",DATASHEET!V163)</f>
        <v>34</v>
      </c>
      <c r="AH162" s="67">
        <f t="shared" si="47"/>
        <v>135</v>
      </c>
      <c r="AI162" s="67">
        <f t="shared" si="48"/>
        <v>34</v>
      </c>
      <c r="AJ162" s="67">
        <f t="shared" si="49"/>
        <v>0</v>
      </c>
      <c r="AK162" s="67">
        <v>1</v>
      </c>
      <c r="AL162" s="67">
        <f t="shared" si="50"/>
        <v>0</v>
      </c>
      <c r="AM162" s="67">
        <f t="shared" si="51"/>
        <v>0</v>
      </c>
      <c r="AN162" s="6" t="str">
        <f>IF(DATASHEET!X163=0,"",DATASHEET!X163)</f>
        <v/>
      </c>
      <c r="AO162" s="6" t="str">
        <f>IF(DATASHEET!Y163=0,"",DATASHEET!Y163)</f>
        <v/>
      </c>
      <c r="AP162" s="6" t="str">
        <f>IF(DATASHEET!Z163=0,"",DATASHEET!Z163)</f>
        <v/>
      </c>
      <c r="AQ162" s="6" t="str">
        <f>IF(DATASHEET!AA163=0,"",DATASHEET!AA163)</f>
        <v/>
      </c>
      <c r="AR162" s="6" t="str">
        <f>IF(DATASHEET!AB163=0,"",DATASHEET!AB163)</f>
        <v/>
      </c>
      <c r="AS162" s="6" t="str">
        <f>IF(DATASHEET!AC163=0,"",DATASHEET!AC163)</f>
        <v/>
      </c>
      <c r="AT162" s="6" t="str">
        <f>IF(DATASHEET!AD163=0,"",DATASHEET!AD163)</f>
        <v/>
      </c>
      <c r="AU162" s="6" t="str">
        <f>IF(DATASHEET!AE163=0,"",DATASHEET!AE163)</f>
        <v/>
      </c>
    </row>
    <row r="163" spans="1:47" ht="15" customHeight="1">
      <c r="A163" s="6" t="str">
        <f>IF(DATASHEET!A164=0,"",DATASHEET!A164)</f>
        <v>CENTURY</v>
      </c>
      <c r="B163" s="6" t="str">
        <f>IF(DATASHEET!B164=0,"",DATASHEET!B164)</f>
        <v>B</v>
      </c>
      <c r="C163" s="6" t="str">
        <f>IF(DATASHEET!C164=0,"",DATASHEET!C164)</f>
        <v>CO-PLANTING</v>
      </c>
      <c r="D163" s="8" t="str">
        <f t="shared" si="36"/>
        <v>CO-PLANTING WRC</v>
      </c>
      <c r="E163" s="6">
        <f>IF(DATASHEET!D164=0,"",DATASHEET!D164)</f>
        <v>1</v>
      </c>
      <c r="F163" s="6" t="str">
        <f>IF(DATASHEET!E164=0,"",DATASHEET!E164)</f>
        <v>WRC</v>
      </c>
      <c r="G163" s="9">
        <f>IF(DATASHEET!F164=0,"",DATASHEET!F164)</f>
        <v>42098</v>
      </c>
      <c r="H163" s="6">
        <f>IF(DATASHEET!G164=0,"",DATASHEET!G164)</f>
        <v>16.510000000000002</v>
      </c>
      <c r="I163" s="6">
        <f>IF(DATASHEET!H164=0,"",DATASHEET!H164)</f>
        <v>2.032</v>
      </c>
      <c r="J163" s="9">
        <f>IF(DATASHEET!I164=0,"",DATASHEET!I164)</f>
        <v>42116</v>
      </c>
      <c r="K163" s="6" t="str">
        <f>IF(DATASHEET!J164=0,"",DATASHEET!J164)</f>
        <v/>
      </c>
      <c r="L163" s="6" t="str">
        <f>IF(DATASHEET!K164=0,"",DATASHEET!K164)</f>
        <v/>
      </c>
      <c r="M163" s="6" t="str">
        <f>IF(DATASHEET!L164=0,"",DATASHEET!L164)</f>
        <v/>
      </c>
      <c r="N163" s="10">
        <f t="shared" si="46"/>
        <v>18</v>
      </c>
      <c r="O163" s="8">
        <f t="shared" si="37"/>
        <v>16.510000000000002</v>
      </c>
      <c r="P163" s="8">
        <f t="shared" si="38"/>
        <v>0</v>
      </c>
      <c r="Q163" s="8">
        <v>1</v>
      </c>
      <c r="R163" s="8">
        <f t="shared" si="39"/>
        <v>0</v>
      </c>
      <c r="S163" s="8">
        <f t="shared" si="40"/>
        <v>0</v>
      </c>
      <c r="T163" s="9">
        <f>IF(DATASHEET!M164=0,"",DATASHEET!M164)</f>
        <v>42157</v>
      </c>
      <c r="U163" s="6" t="str">
        <f>IF(DATASHEET!N164=0,"",DATASHEET!N164)</f>
        <v/>
      </c>
      <c r="V163" s="6" t="str">
        <f>IF(DATASHEET!O164=0,"",DATASHEET!O164)</f>
        <v>Y</v>
      </c>
      <c r="W163" s="6">
        <f>IF(DATASHEET!Q164=0,"",DATASHEET!Q164)</f>
        <v>16.510000000000002</v>
      </c>
      <c r="X163" s="10">
        <f t="shared" si="41"/>
        <v>59</v>
      </c>
      <c r="Y163" s="8">
        <f t="shared" si="42"/>
        <v>16.510000000000002</v>
      </c>
      <c r="Z163" s="8">
        <f t="shared" si="43"/>
        <v>0</v>
      </c>
      <c r="AA163" s="8">
        <v>1</v>
      </c>
      <c r="AB163" s="8">
        <f t="shared" si="44"/>
        <v>0</v>
      </c>
      <c r="AC163" s="8">
        <f t="shared" si="45"/>
        <v>1</v>
      </c>
      <c r="AD163" s="9">
        <f>IF(DATASHEET!R164=0,"",DATASHEET!R164)</f>
        <v>42233</v>
      </c>
      <c r="AE163" s="6" t="str">
        <f>IF(DATASHEET!S164=0,"",DATASHEET!S164)</f>
        <v/>
      </c>
      <c r="AF163" s="6" t="str">
        <f>IF(DATASHEET!T164=0,"",DATASHEET!T164)</f>
        <v>Y</v>
      </c>
      <c r="AG163" s="6" t="str">
        <f>IF(DATASHEET!V164=0,"",DATASHEET!V164)</f>
        <v/>
      </c>
      <c r="AH163" s="67">
        <f t="shared" si="47"/>
        <v>135</v>
      </c>
      <c r="AI163" s="67" t="str">
        <f t="shared" si="48"/>
        <v/>
      </c>
      <c r="AJ163" s="67"/>
      <c r="AK163" s="67">
        <v>1</v>
      </c>
      <c r="AL163" s="67">
        <f t="shared" si="50"/>
        <v>0</v>
      </c>
      <c r="AM163" s="67">
        <f t="shared" si="51"/>
        <v>1</v>
      </c>
      <c r="AN163" s="6" t="str">
        <f>IF(DATASHEET!X164=0,"",DATASHEET!X164)</f>
        <v/>
      </c>
      <c r="AO163" s="6" t="str">
        <f>IF(DATASHEET!Y164=0,"",DATASHEET!Y164)</f>
        <v/>
      </c>
      <c r="AP163" s="6" t="str">
        <f>IF(DATASHEET!Z164=0,"",DATASHEET!Z164)</f>
        <v/>
      </c>
      <c r="AQ163" s="6" t="str">
        <f>IF(DATASHEET!AA164=0,"",DATASHEET!AA164)</f>
        <v/>
      </c>
      <c r="AR163" s="6" t="str">
        <f>IF(DATASHEET!AB164=0,"",DATASHEET!AB164)</f>
        <v/>
      </c>
      <c r="AS163" s="6" t="str">
        <f>IF(DATASHEET!AC164=0,"",DATASHEET!AC164)</f>
        <v/>
      </c>
      <c r="AT163" s="6" t="str">
        <f>IF(DATASHEET!AD164=0,"",DATASHEET!AD164)</f>
        <v/>
      </c>
      <c r="AU163" s="6" t="str">
        <f>IF(DATASHEET!AE164=0,"",DATASHEET!AE164)</f>
        <v/>
      </c>
    </row>
    <row r="164" spans="1:47" ht="15" customHeight="1">
      <c r="A164" s="6" t="str">
        <f>IF(DATASHEET!A165=0,"",DATASHEET!A165)</f>
        <v>CENTURY</v>
      </c>
      <c r="B164" s="6" t="str">
        <f>IF(DATASHEET!B165=0,"",DATASHEET!B165)</f>
        <v>B</v>
      </c>
      <c r="C164" s="6" t="str">
        <f>IF(DATASHEET!C165=0,"",DATASHEET!C165)</f>
        <v>CO-PLANTING</v>
      </c>
      <c r="D164" s="8" t="str">
        <f t="shared" si="36"/>
        <v>CO-PLANTING WRC</v>
      </c>
      <c r="E164" s="6">
        <f>IF(DATASHEET!D165=0,"",DATASHEET!D165)</f>
        <v>2</v>
      </c>
      <c r="F164" s="6" t="str">
        <f>IF(DATASHEET!E165=0,"",DATASHEET!E165)</f>
        <v>WRC</v>
      </c>
      <c r="G164" s="9">
        <f>IF(DATASHEET!F165=0,"",DATASHEET!F165)</f>
        <v>42098</v>
      </c>
      <c r="H164" s="6">
        <f>IF(DATASHEET!G165=0,"",DATASHEET!G165)</f>
        <v>31.75</v>
      </c>
      <c r="I164" s="6">
        <f>IF(DATASHEET!H165=0,"",DATASHEET!H165)</f>
        <v>3.302</v>
      </c>
      <c r="J164" s="9">
        <f>IF(DATASHEET!I165=0,"",DATASHEET!I165)</f>
        <v>42116</v>
      </c>
      <c r="K164" s="6" t="str">
        <f>IF(DATASHEET!J165=0,"",DATASHEET!J165)</f>
        <v/>
      </c>
      <c r="L164" s="6" t="str">
        <f>IF(DATASHEET!K165=0,"",DATASHEET!K165)</f>
        <v/>
      </c>
      <c r="M164" s="6" t="str">
        <f>IF(DATASHEET!L165=0,"",DATASHEET!L165)</f>
        <v/>
      </c>
      <c r="N164" s="10">
        <f t="shared" si="46"/>
        <v>18</v>
      </c>
      <c r="O164" s="8">
        <f t="shared" si="37"/>
        <v>31.75</v>
      </c>
      <c r="P164" s="8">
        <f t="shared" si="38"/>
        <v>0</v>
      </c>
      <c r="Q164" s="8">
        <v>1</v>
      </c>
      <c r="R164" s="8">
        <f t="shared" si="39"/>
        <v>0</v>
      </c>
      <c r="S164" s="8">
        <f t="shared" si="40"/>
        <v>0</v>
      </c>
      <c r="T164" s="9">
        <f>IF(DATASHEET!M165=0,"",DATASHEET!M165)</f>
        <v>42157</v>
      </c>
      <c r="U164" s="6" t="str">
        <f>IF(DATASHEET!N165=0,"",DATASHEET!N165)</f>
        <v/>
      </c>
      <c r="V164" s="6" t="str">
        <f>IF(DATASHEET!O165=0,"",DATASHEET!O165)</f>
        <v/>
      </c>
      <c r="W164" s="6">
        <f>IF(DATASHEET!Q165=0,"",DATASHEET!Q165)</f>
        <v>41.147999999999996</v>
      </c>
      <c r="X164" s="10">
        <f t="shared" si="41"/>
        <v>59</v>
      </c>
      <c r="Y164" s="8">
        <f t="shared" si="42"/>
        <v>41.147999999999996</v>
      </c>
      <c r="Z164" s="8">
        <f t="shared" si="43"/>
        <v>0</v>
      </c>
      <c r="AA164" s="8">
        <v>1</v>
      </c>
      <c r="AB164" s="8">
        <f t="shared" si="44"/>
        <v>0</v>
      </c>
      <c r="AC164" s="8">
        <f t="shared" si="45"/>
        <v>0</v>
      </c>
      <c r="AD164" s="9">
        <f>IF(DATASHEET!R165=0,"",DATASHEET!R165)</f>
        <v>42233</v>
      </c>
      <c r="AE164" s="6" t="str">
        <f>IF(DATASHEET!S165=0,"",DATASHEET!S165)</f>
        <v/>
      </c>
      <c r="AF164" s="6" t="str">
        <f>IF(DATASHEET!T165=0,"",DATASHEET!T165)</f>
        <v/>
      </c>
      <c r="AG164" s="6">
        <f>IF(DATASHEET!V165=0,"",DATASHEET!V165)</f>
        <v>57</v>
      </c>
      <c r="AH164" s="67">
        <f t="shared" si="47"/>
        <v>135</v>
      </c>
      <c r="AI164" s="67">
        <f t="shared" si="48"/>
        <v>57</v>
      </c>
      <c r="AJ164" s="67">
        <f t="shared" si="49"/>
        <v>0</v>
      </c>
      <c r="AK164" s="67">
        <v>1</v>
      </c>
      <c r="AL164" s="67">
        <f t="shared" si="50"/>
        <v>0</v>
      </c>
      <c r="AM164" s="67">
        <f t="shared" si="51"/>
        <v>0</v>
      </c>
      <c r="AN164" s="6" t="str">
        <f>IF(DATASHEET!X165=0,"",DATASHEET!X165)</f>
        <v/>
      </c>
      <c r="AO164" s="6" t="str">
        <f>IF(DATASHEET!Y165=0,"",DATASHEET!Y165)</f>
        <v/>
      </c>
      <c r="AP164" s="6" t="str">
        <f>IF(DATASHEET!Z165=0,"",DATASHEET!Z165)</f>
        <v/>
      </c>
      <c r="AQ164" s="6" t="str">
        <f>IF(DATASHEET!AA165=0,"",DATASHEET!AA165)</f>
        <v/>
      </c>
      <c r="AR164" s="6" t="str">
        <f>IF(DATASHEET!AB165=0,"",DATASHEET!AB165)</f>
        <v/>
      </c>
      <c r="AS164" s="6" t="str">
        <f>IF(DATASHEET!AC165=0,"",DATASHEET!AC165)</f>
        <v/>
      </c>
      <c r="AT164" s="6" t="str">
        <f>IF(DATASHEET!AD165=0,"",DATASHEET!AD165)</f>
        <v/>
      </c>
      <c r="AU164" s="6" t="str">
        <f>IF(DATASHEET!AE165=0,"",DATASHEET!AE165)</f>
        <v/>
      </c>
    </row>
    <row r="165" spans="1:47" ht="15" customHeight="1">
      <c r="A165" s="6" t="str">
        <f>IF(DATASHEET!A166=0,"",DATASHEET!A166)</f>
        <v>CENTURY</v>
      </c>
      <c r="B165" s="6" t="str">
        <f>IF(DATASHEET!B166=0,"",DATASHEET!B166)</f>
        <v>B</v>
      </c>
      <c r="C165" s="6" t="str">
        <f>IF(DATASHEET!C166=0,"",DATASHEET!C166)</f>
        <v>CO-PLANTING</v>
      </c>
      <c r="D165" s="8" t="str">
        <f t="shared" si="36"/>
        <v>CO-PLANTING WRC</v>
      </c>
      <c r="E165" s="6">
        <f>IF(DATASHEET!D166=0,"",DATASHEET!D166)</f>
        <v>3</v>
      </c>
      <c r="F165" s="6" t="str">
        <f>IF(DATASHEET!E166=0,"",DATASHEET!E166)</f>
        <v>WRC</v>
      </c>
      <c r="G165" s="9">
        <f>IF(DATASHEET!F166=0,"",DATASHEET!F166)</f>
        <v>42098</v>
      </c>
      <c r="H165" s="6">
        <f>IF(DATASHEET!G166=0,"",DATASHEET!G166)</f>
        <v>24.13</v>
      </c>
      <c r="I165" s="6">
        <f>IF(DATASHEET!H166=0,"",DATASHEET!H166)</f>
        <v>4.0640000000000001</v>
      </c>
      <c r="J165" s="9">
        <f>IF(DATASHEET!I166=0,"",DATASHEET!I166)</f>
        <v>42116</v>
      </c>
      <c r="K165" s="6" t="str">
        <f>IF(DATASHEET!J166=0,"",DATASHEET!J166)</f>
        <v/>
      </c>
      <c r="L165" s="6" t="str">
        <f>IF(DATASHEET!K166=0,"",DATASHEET!K166)</f>
        <v/>
      </c>
      <c r="M165" s="6" t="str">
        <f>IF(DATASHEET!L166=0,"",DATASHEET!L166)</f>
        <v/>
      </c>
      <c r="N165" s="10">
        <f t="shared" si="46"/>
        <v>18</v>
      </c>
      <c r="O165" s="8">
        <f t="shared" si="37"/>
        <v>24.13</v>
      </c>
      <c r="P165" s="8">
        <f t="shared" si="38"/>
        <v>0</v>
      </c>
      <c r="Q165" s="8">
        <v>1</v>
      </c>
      <c r="R165" s="8">
        <f t="shared" si="39"/>
        <v>0</v>
      </c>
      <c r="S165" s="8">
        <f t="shared" si="40"/>
        <v>0</v>
      </c>
      <c r="T165" s="9">
        <f>IF(DATASHEET!M166=0,"",DATASHEET!M166)</f>
        <v>42157</v>
      </c>
      <c r="U165" s="6" t="str">
        <f>IF(DATASHEET!N166=0,"",DATASHEET!N166)</f>
        <v/>
      </c>
      <c r="V165" s="6" t="str">
        <f>IF(DATASHEET!O166=0,"",DATASHEET!O166)</f>
        <v/>
      </c>
      <c r="W165" s="6">
        <f>IF(DATASHEET!Q166=0,"",DATASHEET!Q166)</f>
        <v>30.733999999999998</v>
      </c>
      <c r="X165" s="10">
        <f t="shared" si="41"/>
        <v>59</v>
      </c>
      <c r="Y165" s="8">
        <f t="shared" si="42"/>
        <v>30.733999999999998</v>
      </c>
      <c r="Z165" s="8">
        <f t="shared" si="43"/>
        <v>0</v>
      </c>
      <c r="AA165" s="8">
        <v>1</v>
      </c>
      <c r="AB165" s="8">
        <f t="shared" si="44"/>
        <v>0</v>
      </c>
      <c r="AC165" s="8">
        <f t="shared" si="45"/>
        <v>0</v>
      </c>
      <c r="AD165" s="9">
        <f>IF(DATASHEET!R166=0,"",DATASHEET!R166)</f>
        <v>42233</v>
      </c>
      <c r="AE165" s="6" t="str">
        <f>IF(DATASHEET!S166=0,"",DATASHEET!S166)</f>
        <v/>
      </c>
      <c r="AF165" s="6" t="str">
        <f>IF(DATASHEET!T166=0,"",DATASHEET!T166)</f>
        <v/>
      </c>
      <c r="AG165" s="6">
        <f>IF(DATASHEET!V166=0,"",DATASHEET!V166)</f>
        <v>36</v>
      </c>
      <c r="AH165" s="67">
        <f t="shared" si="47"/>
        <v>135</v>
      </c>
      <c r="AI165" s="67">
        <f t="shared" si="48"/>
        <v>36</v>
      </c>
      <c r="AJ165" s="67">
        <f t="shared" si="49"/>
        <v>0</v>
      </c>
      <c r="AK165" s="67">
        <v>1</v>
      </c>
      <c r="AL165" s="67">
        <f t="shared" si="50"/>
        <v>0</v>
      </c>
      <c r="AM165" s="67">
        <f t="shared" si="51"/>
        <v>0</v>
      </c>
      <c r="AN165" s="6" t="str">
        <f>IF(DATASHEET!X166=0,"",DATASHEET!X166)</f>
        <v/>
      </c>
      <c r="AO165" s="6" t="str">
        <f>IF(DATASHEET!Y166=0,"",DATASHEET!Y166)</f>
        <v/>
      </c>
      <c r="AP165" s="6" t="str">
        <f>IF(DATASHEET!Z166=0,"",DATASHEET!Z166)</f>
        <v/>
      </c>
      <c r="AQ165" s="6" t="str">
        <f>IF(DATASHEET!AA166=0,"",DATASHEET!AA166)</f>
        <v/>
      </c>
      <c r="AR165" s="6" t="str">
        <f>IF(DATASHEET!AB166=0,"",DATASHEET!AB166)</f>
        <v/>
      </c>
      <c r="AS165" s="6" t="str">
        <f>IF(DATASHEET!AC166=0,"",DATASHEET!AC166)</f>
        <v/>
      </c>
      <c r="AT165" s="6" t="str">
        <f>IF(DATASHEET!AD166=0,"",DATASHEET!AD166)</f>
        <v/>
      </c>
      <c r="AU165" s="6" t="str">
        <f>IF(DATASHEET!AE166=0,"",DATASHEET!AE166)</f>
        <v/>
      </c>
    </row>
    <row r="166" spans="1:47" ht="15" customHeight="1">
      <c r="A166" s="6" t="str">
        <f>IF(DATASHEET!A167=0,"",DATASHEET!A167)</f>
        <v>CENTURY</v>
      </c>
      <c r="B166" s="6" t="str">
        <f>IF(DATASHEET!B167=0,"",DATASHEET!B167)</f>
        <v>B</v>
      </c>
      <c r="C166" s="6" t="str">
        <f>IF(DATASHEET!C167=0,"",DATASHEET!C167)</f>
        <v>CO-PLANTING</v>
      </c>
      <c r="D166" s="8" t="str">
        <f t="shared" si="36"/>
        <v>CO-PLANTING WRC</v>
      </c>
      <c r="E166" s="6">
        <f>IF(DATASHEET!D167=0,"",DATASHEET!D167)</f>
        <v>4</v>
      </c>
      <c r="F166" s="6" t="str">
        <f>IF(DATASHEET!E167=0,"",DATASHEET!E167)</f>
        <v>WRC</v>
      </c>
      <c r="G166" s="9">
        <f>IF(DATASHEET!F167=0,"",DATASHEET!F167)</f>
        <v>42098</v>
      </c>
      <c r="H166" s="6">
        <f>IF(DATASHEET!G167=0,"",DATASHEET!G167)</f>
        <v>18.796000000000003</v>
      </c>
      <c r="I166" s="6">
        <f>IF(DATASHEET!H167=0,"",DATASHEET!H167)</f>
        <v>2.2859999999999996</v>
      </c>
      <c r="J166" s="9">
        <f>IF(DATASHEET!I167=0,"",DATASHEET!I167)</f>
        <v>42116</v>
      </c>
      <c r="K166" s="6" t="str">
        <f>IF(DATASHEET!J167=0,"",DATASHEET!J167)</f>
        <v/>
      </c>
      <c r="L166" s="6" t="str">
        <f>IF(DATASHEET!K167=0,"",DATASHEET!K167)</f>
        <v/>
      </c>
      <c r="M166" s="6" t="str">
        <f>IF(DATASHEET!L167=0,"",DATASHEET!L167)</f>
        <v/>
      </c>
      <c r="N166" s="10">
        <f t="shared" si="46"/>
        <v>18</v>
      </c>
      <c r="O166" s="8">
        <f t="shared" si="37"/>
        <v>18.796000000000003</v>
      </c>
      <c r="P166" s="8">
        <f t="shared" si="38"/>
        <v>0</v>
      </c>
      <c r="Q166" s="8">
        <v>1</v>
      </c>
      <c r="R166" s="8">
        <f t="shared" si="39"/>
        <v>0</v>
      </c>
      <c r="S166" s="8">
        <f t="shared" si="40"/>
        <v>0</v>
      </c>
      <c r="T166" s="9">
        <f>IF(DATASHEET!M167=0,"",DATASHEET!M167)</f>
        <v>42157</v>
      </c>
      <c r="U166" s="6" t="str">
        <f>IF(DATASHEET!N167=0,"",DATASHEET!N167)</f>
        <v/>
      </c>
      <c r="V166" s="6" t="str">
        <f>IF(DATASHEET!O167=0,"",DATASHEET!O167)</f>
        <v/>
      </c>
      <c r="W166" s="6">
        <f>IF(DATASHEET!Q167=0,"",DATASHEET!Q167)</f>
        <v>19.05</v>
      </c>
      <c r="X166" s="10">
        <f t="shared" si="41"/>
        <v>59</v>
      </c>
      <c r="Y166" s="8">
        <f t="shared" si="42"/>
        <v>19.05</v>
      </c>
      <c r="Z166" s="8">
        <f t="shared" si="43"/>
        <v>0</v>
      </c>
      <c r="AA166" s="8">
        <v>1</v>
      </c>
      <c r="AB166" s="8">
        <f t="shared" si="44"/>
        <v>0</v>
      </c>
      <c r="AC166" s="8">
        <f t="shared" si="45"/>
        <v>0</v>
      </c>
      <c r="AD166" s="9">
        <f>IF(DATASHEET!R167=0,"",DATASHEET!R167)</f>
        <v>42233</v>
      </c>
      <c r="AE166" s="6" t="str">
        <f>IF(DATASHEET!S167=0,"",DATASHEET!S167)</f>
        <v/>
      </c>
      <c r="AF166" s="6" t="str">
        <f>IF(DATASHEET!T167=0,"",DATASHEET!T167)</f>
        <v/>
      </c>
      <c r="AG166" s="6">
        <f>IF(DATASHEET!V167=0,"",DATASHEET!V167)</f>
        <v>21</v>
      </c>
      <c r="AH166" s="67">
        <f t="shared" si="47"/>
        <v>135</v>
      </c>
      <c r="AI166" s="67">
        <f t="shared" si="48"/>
        <v>21</v>
      </c>
      <c r="AJ166" s="67">
        <f t="shared" si="49"/>
        <v>0</v>
      </c>
      <c r="AK166" s="67">
        <v>1</v>
      </c>
      <c r="AL166" s="67">
        <f t="shared" si="50"/>
        <v>0</v>
      </c>
      <c r="AM166" s="67">
        <f t="shared" si="51"/>
        <v>0</v>
      </c>
      <c r="AN166" s="6" t="str">
        <f>IF(DATASHEET!X167=0,"",DATASHEET!X167)</f>
        <v/>
      </c>
      <c r="AO166" s="6" t="str">
        <f>IF(DATASHEET!Y167=0,"",DATASHEET!Y167)</f>
        <v/>
      </c>
      <c r="AP166" s="6" t="str">
        <f>IF(DATASHEET!Z167=0,"",DATASHEET!Z167)</f>
        <v/>
      </c>
      <c r="AQ166" s="6" t="str">
        <f>IF(DATASHEET!AA167=0,"",DATASHEET!AA167)</f>
        <v/>
      </c>
      <c r="AR166" s="6" t="str">
        <f>IF(DATASHEET!AB167=0,"",DATASHEET!AB167)</f>
        <v/>
      </c>
      <c r="AS166" s="6" t="str">
        <f>IF(DATASHEET!AC167=0,"",DATASHEET!AC167)</f>
        <v/>
      </c>
      <c r="AT166" s="6" t="str">
        <f>IF(DATASHEET!AD167=0,"",DATASHEET!AD167)</f>
        <v/>
      </c>
      <c r="AU166" s="6" t="str">
        <f>IF(DATASHEET!AE167=0,"",DATASHEET!AE167)</f>
        <v/>
      </c>
    </row>
    <row r="167" spans="1:47" ht="15" customHeight="1">
      <c r="A167" s="6" t="str">
        <f>IF(DATASHEET!A168=0,"",DATASHEET!A168)</f>
        <v>CENTURY</v>
      </c>
      <c r="B167" s="6" t="str">
        <f>IF(DATASHEET!B168=0,"",DATASHEET!B168)</f>
        <v>B</v>
      </c>
      <c r="C167" s="6" t="str">
        <f>IF(DATASHEET!C168=0,"",DATASHEET!C168)</f>
        <v>CO-PLANTING</v>
      </c>
      <c r="D167" s="8" t="str">
        <f t="shared" si="36"/>
        <v>CO-PLANTING WRC</v>
      </c>
      <c r="E167" s="6">
        <f>IF(DATASHEET!D168=0,"",DATASHEET!D168)</f>
        <v>5</v>
      </c>
      <c r="F167" s="6" t="str">
        <f>IF(DATASHEET!E168=0,"",DATASHEET!E168)</f>
        <v>WRC</v>
      </c>
      <c r="G167" s="9">
        <f>IF(DATASHEET!F168=0,"",DATASHEET!F168)</f>
        <v>42098</v>
      </c>
      <c r="H167" s="6">
        <f>IF(DATASHEET!G168=0,"",DATASHEET!G168)</f>
        <v>17.018000000000001</v>
      </c>
      <c r="I167" s="6">
        <f>IF(DATASHEET!H168=0,"",DATASHEET!H168)</f>
        <v>1.778</v>
      </c>
      <c r="J167" s="9">
        <f>IF(DATASHEET!I168=0,"",DATASHEET!I168)</f>
        <v>42116</v>
      </c>
      <c r="K167" s="6" t="str">
        <f>IF(DATASHEET!J168=0,"",DATASHEET!J168)</f>
        <v>Y</v>
      </c>
      <c r="L167" s="6" t="str">
        <f>IF(DATASHEET!K168=0,"",DATASHEET!K168)</f>
        <v/>
      </c>
      <c r="M167" s="6">
        <f>IF(DATASHEET!L168=0,"",DATASHEET!L168)</f>
        <v>10.16</v>
      </c>
      <c r="N167" s="10">
        <f t="shared" si="46"/>
        <v>18</v>
      </c>
      <c r="O167" s="8">
        <f t="shared" si="37"/>
        <v>10.16</v>
      </c>
      <c r="P167" s="8">
        <f t="shared" si="38"/>
        <v>6.8580000000000005</v>
      </c>
      <c r="Q167" s="8">
        <v>1</v>
      </c>
      <c r="R167" s="8">
        <f t="shared" si="39"/>
        <v>1</v>
      </c>
      <c r="S167" s="8">
        <f t="shared" si="40"/>
        <v>0</v>
      </c>
      <c r="T167" s="9">
        <f>IF(DATASHEET!M168=0,"",DATASHEET!M168)</f>
        <v>42157</v>
      </c>
      <c r="U167" s="6" t="str">
        <f>IF(DATASHEET!N168=0,"",DATASHEET!N168)</f>
        <v>Y</v>
      </c>
      <c r="V167" s="6" t="str">
        <f>IF(DATASHEET!O168=0,"",DATASHEET!O168)</f>
        <v/>
      </c>
      <c r="W167" s="6">
        <f>IF(DATASHEET!Q168=0,"",DATASHEET!Q168)</f>
        <v>14.223999999999998</v>
      </c>
      <c r="X167" s="10">
        <f t="shared" si="41"/>
        <v>59</v>
      </c>
      <c r="Y167" s="8">
        <f t="shared" si="42"/>
        <v>14.223999999999998</v>
      </c>
      <c r="Z167" s="8">
        <f t="shared" si="43"/>
        <v>2.7940000000000023</v>
      </c>
      <c r="AA167" s="8">
        <v>1</v>
      </c>
      <c r="AB167" s="8">
        <f t="shared" si="44"/>
        <v>1</v>
      </c>
      <c r="AC167" s="8">
        <f t="shared" si="45"/>
        <v>0</v>
      </c>
      <c r="AD167" s="9">
        <f>IF(DATASHEET!R168=0,"",DATASHEET!R168)</f>
        <v>42233</v>
      </c>
      <c r="AE167" s="6" t="str">
        <f>IF(DATASHEET!S168=0,"",DATASHEET!S168)</f>
        <v>Y</v>
      </c>
      <c r="AF167" s="6" t="str">
        <f>IF(DATASHEET!T168=0,"",DATASHEET!T168)</f>
        <v/>
      </c>
      <c r="AG167" s="6">
        <f>IF(DATASHEET!V168=0,"",DATASHEET!V168)</f>
        <v>15</v>
      </c>
      <c r="AH167" s="67">
        <f t="shared" si="47"/>
        <v>135</v>
      </c>
      <c r="AI167" s="67">
        <f t="shared" si="48"/>
        <v>15</v>
      </c>
      <c r="AJ167" s="67">
        <f t="shared" si="49"/>
        <v>0</v>
      </c>
      <c r="AK167" s="67">
        <v>1</v>
      </c>
      <c r="AL167" s="67">
        <f t="shared" si="50"/>
        <v>1</v>
      </c>
      <c r="AM167" s="67">
        <f t="shared" si="51"/>
        <v>0</v>
      </c>
      <c r="AN167" s="6" t="str">
        <f>IF(DATASHEET!X168=0,"",DATASHEET!X168)</f>
        <v/>
      </c>
      <c r="AO167" s="6" t="str">
        <f>IF(DATASHEET!Y168=0,"",DATASHEET!Y168)</f>
        <v/>
      </c>
      <c r="AP167" s="6" t="str">
        <f>IF(DATASHEET!Z168=0,"",DATASHEET!Z168)</f>
        <v/>
      </c>
      <c r="AQ167" s="6" t="str">
        <f>IF(DATASHEET!AA168=0,"",DATASHEET!AA168)</f>
        <v/>
      </c>
      <c r="AR167" s="6" t="str">
        <f>IF(DATASHEET!AB168=0,"",DATASHEET!AB168)</f>
        <v/>
      </c>
      <c r="AS167" s="6" t="str">
        <f>IF(DATASHEET!AC168=0,"",DATASHEET!AC168)</f>
        <v/>
      </c>
      <c r="AT167" s="6" t="str">
        <f>IF(DATASHEET!AD168=0,"",DATASHEET!AD168)</f>
        <v/>
      </c>
      <c r="AU167" s="6" t="str">
        <f>IF(DATASHEET!AE168=0,"",DATASHEET!AE168)</f>
        <v/>
      </c>
    </row>
    <row r="168" spans="1:47" ht="15" customHeight="1">
      <c r="A168" s="6" t="str">
        <f>IF(DATASHEET!A169=0,"",DATASHEET!A169)</f>
        <v>CENTURY</v>
      </c>
      <c r="B168" s="6" t="str">
        <f>IF(DATASHEET!B169=0,"",DATASHEET!B169)</f>
        <v>B</v>
      </c>
      <c r="C168" s="6" t="str">
        <f>IF(DATASHEET!C169=0,"",DATASHEET!C169)</f>
        <v>CO-PLANTING</v>
      </c>
      <c r="D168" s="8" t="str">
        <f t="shared" si="36"/>
        <v>CO-PLANTING WRC</v>
      </c>
      <c r="E168" s="6">
        <f>IF(DATASHEET!D169=0,"",DATASHEET!D169)</f>
        <v>6</v>
      </c>
      <c r="F168" s="6" t="str">
        <f>IF(DATASHEET!E169=0,"",DATASHEET!E169)</f>
        <v>WRC</v>
      </c>
      <c r="G168" s="9">
        <f>IF(DATASHEET!F169=0,"",DATASHEET!F169)</f>
        <v>42098</v>
      </c>
      <c r="H168" s="6">
        <f>IF(DATASHEET!G169=0,"",DATASHEET!G169)</f>
        <v>25.4</v>
      </c>
      <c r="I168" s="6">
        <f>IF(DATASHEET!H169=0,"",DATASHEET!H169)</f>
        <v>3.0479999999999996</v>
      </c>
      <c r="J168" s="9">
        <f>IF(DATASHEET!I169=0,"",DATASHEET!I169)</f>
        <v>42116</v>
      </c>
      <c r="K168" s="6" t="str">
        <f>IF(DATASHEET!J169=0,"",DATASHEET!J169)</f>
        <v>Y</v>
      </c>
      <c r="L168" s="6" t="str">
        <f>IF(DATASHEET!K169=0,"",DATASHEET!K169)</f>
        <v/>
      </c>
      <c r="M168" s="6">
        <f>IF(DATASHEET!L169=0,"",DATASHEET!L169)</f>
        <v>14.223999999999998</v>
      </c>
      <c r="N168" s="10">
        <f t="shared" si="46"/>
        <v>18</v>
      </c>
      <c r="O168" s="8">
        <f t="shared" si="37"/>
        <v>14.223999999999998</v>
      </c>
      <c r="P168" s="8">
        <f t="shared" si="38"/>
        <v>11.176</v>
      </c>
      <c r="Q168" s="8">
        <v>1</v>
      </c>
      <c r="R168" s="8">
        <f t="shared" si="39"/>
        <v>1</v>
      </c>
      <c r="S168" s="8">
        <f t="shared" si="40"/>
        <v>0</v>
      </c>
      <c r="T168" s="9">
        <f>IF(DATASHEET!M169=0,"",DATASHEET!M169)</f>
        <v>42157</v>
      </c>
      <c r="U168" s="6" t="str">
        <f>IF(DATASHEET!N169=0,"",DATASHEET!N169)</f>
        <v>Y</v>
      </c>
      <c r="V168" s="6" t="str">
        <f>IF(DATASHEET!O169=0,"",DATASHEET!O169)</f>
        <v/>
      </c>
      <c r="W168" s="6">
        <f>IF(DATASHEET!Q169=0,"",DATASHEET!Q169)</f>
        <v>16.763999999999999</v>
      </c>
      <c r="X168" s="10">
        <f t="shared" si="41"/>
        <v>59</v>
      </c>
      <c r="Y168" s="8">
        <f t="shared" si="42"/>
        <v>16.763999999999999</v>
      </c>
      <c r="Z168" s="8">
        <f t="shared" si="43"/>
        <v>8.6359999999999992</v>
      </c>
      <c r="AA168" s="8">
        <v>1</v>
      </c>
      <c r="AB168" s="8">
        <f t="shared" si="44"/>
        <v>1</v>
      </c>
      <c r="AC168" s="8">
        <f t="shared" si="45"/>
        <v>0</v>
      </c>
      <c r="AD168" s="9">
        <f>IF(DATASHEET!R169=0,"",DATASHEET!R169)</f>
        <v>42233</v>
      </c>
      <c r="AE168" s="6" t="str">
        <f>IF(DATASHEET!S169=0,"",DATASHEET!S169)</f>
        <v>Y</v>
      </c>
      <c r="AF168" s="6" t="str">
        <f>IF(DATASHEET!T169=0,"",DATASHEET!T169)</f>
        <v/>
      </c>
      <c r="AG168" s="6">
        <f>IF(DATASHEET!V169=0,"",DATASHEET!V169)</f>
        <v>20</v>
      </c>
      <c r="AH168" s="67">
        <f t="shared" si="47"/>
        <v>135</v>
      </c>
      <c r="AI168" s="67">
        <f t="shared" si="48"/>
        <v>20</v>
      </c>
      <c r="AJ168" s="67">
        <f t="shared" si="49"/>
        <v>0</v>
      </c>
      <c r="AK168" s="67">
        <v>1</v>
      </c>
      <c r="AL168" s="67">
        <f t="shared" si="50"/>
        <v>1</v>
      </c>
      <c r="AM168" s="67">
        <f t="shared" si="51"/>
        <v>0</v>
      </c>
      <c r="AN168" s="6" t="str">
        <f>IF(DATASHEET!X169=0,"",DATASHEET!X169)</f>
        <v/>
      </c>
      <c r="AO168" s="6" t="str">
        <f>IF(DATASHEET!Y169=0,"",DATASHEET!Y169)</f>
        <v/>
      </c>
      <c r="AP168" s="6" t="str">
        <f>IF(DATASHEET!Z169=0,"",DATASHEET!Z169)</f>
        <v/>
      </c>
      <c r="AQ168" s="6" t="str">
        <f>IF(DATASHEET!AA169=0,"",DATASHEET!AA169)</f>
        <v/>
      </c>
      <c r="AR168" s="6" t="str">
        <f>IF(DATASHEET!AB169=0,"",DATASHEET!AB169)</f>
        <v/>
      </c>
      <c r="AS168" s="6" t="str">
        <f>IF(DATASHEET!AC169=0,"",DATASHEET!AC169)</f>
        <v/>
      </c>
      <c r="AT168" s="6" t="str">
        <f>IF(DATASHEET!AD169=0,"",DATASHEET!AD169)</f>
        <v/>
      </c>
      <c r="AU168" s="6" t="str">
        <f>IF(DATASHEET!AE169=0,"",DATASHEET!AE169)</f>
        <v/>
      </c>
    </row>
    <row r="169" spans="1:47" ht="15" customHeight="1">
      <c r="A169" s="6" t="str">
        <f>IF(DATASHEET!A170=0,"",DATASHEET!A170)</f>
        <v>CENTURY</v>
      </c>
      <c r="B169" s="6" t="str">
        <f>IF(DATASHEET!B170=0,"",DATASHEET!B170)</f>
        <v>B</v>
      </c>
      <c r="C169" s="6" t="str">
        <f>IF(DATASHEET!C170=0,"",DATASHEET!C170)</f>
        <v>CO-PLANTING</v>
      </c>
      <c r="D169" s="8" t="str">
        <f t="shared" si="36"/>
        <v>CO-PLANTING WRC</v>
      </c>
      <c r="E169" s="6">
        <f>IF(DATASHEET!D170=0,"",DATASHEET!D170)</f>
        <v>7</v>
      </c>
      <c r="F169" s="6" t="str">
        <f>IF(DATASHEET!E170=0,"",DATASHEET!E170)</f>
        <v>WRC</v>
      </c>
      <c r="G169" s="9">
        <f>IF(DATASHEET!F170=0,"",DATASHEET!F170)</f>
        <v>42098</v>
      </c>
      <c r="H169" s="6">
        <f>IF(DATASHEET!G170=0,"",DATASHEET!G170)</f>
        <v>26.416</v>
      </c>
      <c r="I169" s="6">
        <f>IF(DATASHEET!H170=0,"",DATASHEET!H170)</f>
        <v>3.302</v>
      </c>
      <c r="J169" s="9">
        <f>IF(DATASHEET!I170=0,"",DATASHEET!I170)</f>
        <v>42116</v>
      </c>
      <c r="K169" s="6" t="str">
        <f>IF(DATASHEET!J170=0,"",DATASHEET!J170)</f>
        <v/>
      </c>
      <c r="L169" s="6" t="str">
        <f>IF(DATASHEET!K170=0,"",DATASHEET!K170)</f>
        <v/>
      </c>
      <c r="M169" s="6" t="str">
        <f>IF(DATASHEET!L170=0,"",DATASHEET!L170)</f>
        <v/>
      </c>
      <c r="N169" s="10">
        <f t="shared" si="46"/>
        <v>18</v>
      </c>
      <c r="O169" s="8">
        <f t="shared" si="37"/>
        <v>26.416</v>
      </c>
      <c r="P169" s="8">
        <f t="shared" si="38"/>
        <v>0</v>
      </c>
      <c r="Q169" s="8">
        <v>1</v>
      </c>
      <c r="R169" s="8">
        <f t="shared" si="39"/>
        <v>0</v>
      </c>
      <c r="S169" s="8">
        <f t="shared" si="40"/>
        <v>0</v>
      </c>
      <c r="T169" s="9">
        <f>IF(DATASHEET!M170=0,"",DATASHEET!M170)</f>
        <v>42157</v>
      </c>
      <c r="U169" s="6" t="str">
        <f>IF(DATASHEET!N170=0,"",DATASHEET!N170)</f>
        <v/>
      </c>
      <c r="V169" s="6" t="str">
        <f>IF(DATASHEET!O170=0,"",DATASHEET!O170)</f>
        <v/>
      </c>
      <c r="W169" s="6">
        <f>IF(DATASHEET!Q170=0,"",DATASHEET!Q170)</f>
        <v>29.718</v>
      </c>
      <c r="X169" s="10">
        <f t="shared" si="41"/>
        <v>59</v>
      </c>
      <c r="Y169" s="8">
        <f t="shared" si="42"/>
        <v>29.718</v>
      </c>
      <c r="Z169" s="8">
        <f t="shared" si="43"/>
        <v>0</v>
      </c>
      <c r="AA169" s="8">
        <v>1</v>
      </c>
      <c r="AB169" s="8">
        <f t="shared" si="44"/>
        <v>0</v>
      </c>
      <c r="AC169" s="8">
        <f t="shared" si="45"/>
        <v>0</v>
      </c>
      <c r="AD169" s="9">
        <f>IF(DATASHEET!R170=0,"",DATASHEET!R170)</f>
        <v>42233</v>
      </c>
      <c r="AE169" s="6" t="str">
        <f>IF(DATASHEET!S170=0,"",DATASHEET!S170)</f>
        <v/>
      </c>
      <c r="AF169" s="6" t="str">
        <f>IF(DATASHEET!T170=0,"",DATASHEET!T170)</f>
        <v/>
      </c>
      <c r="AG169" s="6">
        <f>IF(DATASHEET!V170=0,"",DATASHEET!V170)</f>
        <v>32</v>
      </c>
      <c r="AH169" s="67">
        <f t="shared" si="47"/>
        <v>135</v>
      </c>
      <c r="AI169" s="67">
        <f t="shared" si="48"/>
        <v>32</v>
      </c>
      <c r="AJ169" s="67">
        <f t="shared" si="49"/>
        <v>0</v>
      </c>
      <c r="AK169" s="67">
        <v>1</v>
      </c>
      <c r="AL169" s="67">
        <f t="shared" si="50"/>
        <v>0</v>
      </c>
      <c r="AM169" s="67">
        <f t="shared" si="51"/>
        <v>0</v>
      </c>
      <c r="AN169" s="6" t="str">
        <f>IF(DATASHEET!X170=0,"",DATASHEET!X170)</f>
        <v/>
      </c>
      <c r="AO169" s="6" t="str">
        <f>IF(DATASHEET!Y170=0,"",DATASHEET!Y170)</f>
        <v/>
      </c>
      <c r="AP169" s="6" t="str">
        <f>IF(DATASHEET!Z170=0,"",DATASHEET!Z170)</f>
        <v/>
      </c>
      <c r="AQ169" s="6" t="str">
        <f>IF(DATASHEET!AA170=0,"",DATASHEET!AA170)</f>
        <v/>
      </c>
      <c r="AR169" s="6" t="str">
        <f>IF(DATASHEET!AB170=0,"",DATASHEET!AB170)</f>
        <v/>
      </c>
      <c r="AS169" s="6" t="str">
        <f>IF(DATASHEET!AC170=0,"",DATASHEET!AC170)</f>
        <v/>
      </c>
      <c r="AT169" s="6" t="str">
        <f>IF(DATASHEET!AD170=0,"",DATASHEET!AD170)</f>
        <v/>
      </c>
      <c r="AU169" s="6" t="str">
        <f>IF(DATASHEET!AE170=0,"",DATASHEET!AE170)</f>
        <v/>
      </c>
    </row>
    <row r="170" spans="1:47" ht="15" customHeight="1">
      <c r="A170" s="6" t="str">
        <f>IF(DATASHEET!A171=0,"",DATASHEET!A171)</f>
        <v>CENTURY</v>
      </c>
      <c r="B170" s="6" t="str">
        <f>IF(DATASHEET!B171=0,"",DATASHEET!B171)</f>
        <v>B</v>
      </c>
      <c r="C170" s="6" t="str">
        <f>IF(DATASHEET!C171=0,"",DATASHEET!C171)</f>
        <v>CO-PLANTING</v>
      </c>
      <c r="D170" s="8" t="str">
        <f t="shared" si="36"/>
        <v>CO-PLANTING WRC</v>
      </c>
      <c r="E170" s="6">
        <f>IF(DATASHEET!D171=0,"",DATASHEET!D171)</f>
        <v>8</v>
      </c>
      <c r="F170" s="6" t="str">
        <f>IF(DATASHEET!E171=0,"",DATASHEET!E171)</f>
        <v>WRC</v>
      </c>
      <c r="G170" s="9">
        <f>IF(DATASHEET!F171=0,"",DATASHEET!F171)</f>
        <v>42098</v>
      </c>
      <c r="H170" s="6">
        <f>IF(DATASHEET!G171=0,"",DATASHEET!G171)</f>
        <v>44.957999999999998</v>
      </c>
      <c r="I170" s="6">
        <f>IF(DATASHEET!H171=0,"",DATASHEET!H171)</f>
        <v>3.556</v>
      </c>
      <c r="J170" s="9">
        <f>IF(DATASHEET!I171=0,"",DATASHEET!I171)</f>
        <v>42116</v>
      </c>
      <c r="K170" s="6" t="str">
        <f>IF(DATASHEET!J171=0,"",DATASHEET!J171)</f>
        <v/>
      </c>
      <c r="L170" s="6" t="str">
        <f>IF(DATASHEET!K171=0,"",DATASHEET!K171)</f>
        <v/>
      </c>
      <c r="M170" s="6" t="str">
        <f>IF(DATASHEET!L171=0,"",DATASHEET!L171)</f>
        <v/>
      </c>
      <c r="N170" s="10">
        <f t="shared" si="46"/>
        <v>18</v>
      </c>
      <c r="O170" s="8">
        <f t="shared" si="37"/>
        <v>44.957999999999998</v>
      </c>
      <c r="P170" s="8">
        <f t="shared" si="38"/>
        <v>0</v>
      </c>
      <c r="Q170" s="8">
        <v>1</v>
      </c>
      <c r="R170" s="8">
        <f t="shared" si="39"/>
        <v>0</v>
      </c>
      <c r="S170" s="8">
        <f t="shared" si="40"/>
        <v>0</v>
      </c>
      <c r="T170" s="9">
        <f>IF(DATASHEET!M171=0,"",DATASHEET!M171)</f>
        <v>42157</v>
      </c>
      <c r="U170" s="6" t="str">
        <f>IF(DATASHEET!N171=0,"",DATASHEET!N171)</f>
        <v>Y</v>
      </c>
      <c r="V170" s="6" t="str">
        <f>IF(DATASHEET!O171=0,"",DATASHEET!O171)</f>
        <v/>
      </c>
      <c r="W170" s="6">
        <f>IF(DATASHEET!Q171=0,"",DATASHEET!Q171)</f>
        <v>36.322000000000003</v>
      </c>
      <c r="X170" s="10">
        <f t="shared" si="41"/>
        <v>59</v>
      </c>
      <c r="Y170" s="8">
        <f t="shared" si="42"/>
        <v>36.322000000000003</v>
      </c>
      <c r="Z170" s="8">
        <f t="shared" si="43"/>
        <v>8.6359999999999957</v>
      </c>
      <c r="AA170" s="8">
        <v>1</v>
      </c>
      <c r="AB170" s="8">
        <f t="shared" si="44"/>
        <v>1</v>
      </c>
      <c r="AC170" s="8">
        <f t="shared" si="45"/>
        <v>0</v>
      </c>
      <c r="AD170" s="9">
        <f>IF(DATASHEET!R171=0,"",DATASHEET!R171)</f>
        <v>42233</v>
      </c>
      <c r="AE170" s="6" t="str">
        <f>IF(DATASHEET!S171=0,"",DATASHEET!S171)</f>
        <v>Y</v>
      </c>
      <c r="AF170" s="6" t="str">
        <f>IF(DATASHEET!T171=0,"",DATASHEET!T171)</f>
        <v/>
      </c>
      <c r="AG170" s="6">
        <f>IF(DATASHEET!V171=0,"",DATASHEET!V171)</f>
        <v>38</v>
      </c>
      <c r="AH170" s="67">
        <f t="shared" si="47"/>
        <v>135</v>
      </c>
      <c r="AI170" s="67">
        <f t="shared" si="48"/>
        <v>38</v>
      </c>
      <c r="AJ170" s="67">
        <f t="shared" si="49"/>
        <v>0</v>
      </c>
      <c r="AK170" s="67">
        <v>1</v>
      </c>
      <c r="AL170" s="67">
        <f t="shared" si="50"/>
        <v>1</v>
      </c>
      <c r="AM170" s="67">
        <f t="shared" si="51"/>
        <v>0</v>
      </c>
      <c r="AN170" s="6" t="str">
        <f>IF(DATASHEET!X171=0,"",DATASHEET!X171)</f>
        <v/>
      </c>
      <c r="AO170" s="6" t="str">
        <f>IF(DATASHEET!Y171=0,"",DATASHEET!Y171)</f>
        <v/>
      </c>
      <c r="AP170" s="6" t="str">
        <f>IF(DATASHEET!Z171=0,"",DATASHEET!Z171)</f>
        <v/>
      </c>
      <c r="AQ170" s="6" t="str">
        <f>IF(DATASHEET!AA171=0,"",DATASHEET!AA171)</f>
        <v/>
      </c>
      <c r="AR170" s="6" t="str">
        <f>IF(DATASHEET!AB171=0,"",DATASHEET!AB171)</f>
        <v/>
      </c>
      <c r="AS170" s="6" t="str">
        <f>IF(DATASHEET!AC171=0,"",DATASHEET!AC171)</f>
        <v/>
      </c>
      <c r="AT170" s="6" t="str">
        <f>IF(DATASHEET!AD171=0,"",DATASHEET!AD171)</f>
        <v/>
      </c>
      <c r="AU170" s="6" t="str">
        <f>IF(DATASHEET!AE171=0,"",DATASHEET!AE171)</f>
        <v/>
      </c>
    </row>
    <row r="171" spans="1:47" ht="15" customHeight="1">
      <c r="A171" s="6" t="str">
        <f>IF(DATASHEET!A172=0,"",DATASHEET!A172)</f>
        <v>CENTURY</v>
      </c>
      <c r="B171" s="6" t="str">
        <f>IF(DATASHEET!B172=0,"",DATASHEET!B172)</f>
        <v>B</v>
      </c>
      <c r="C171" s="6" t="str">
        <f>IF(DATASHEET!C172=0,"",DATASHEET!C172)</f>
        <v>CO-PLANTING</v>
      </c>
      <c r="D171" s="8" t="str">
        <f t="shared" si="36"/>
        <v>CO-PLANTING WRC</v>
      </c>
      <c r="E171" s="6">
        <f>IF(DATASHEET!D172=0,"",DATASHEET!D172)</f>
        <v>9</v>
      </c>
      <c r="F171" s="6" t="str">
        <f>IF(DATASHEET!E172=0,"",DATASHEET!E172)</f>
        <v>WRC</v>
      </c>
      <c r="G171" s="9">
        <f>IF(DATASHEET!F172=0,"",DATASHEET!F172)</f>
        <v>42098</v>
      </c>
      <c r="H171" s="6">
        <f>IF(DATASHEET!G172=0,"",DATASHEET!G172)</f>
        <v>31.496000000000002</v>
      </c>
      <c r="I171" s="6">
        <f>IF(DATASHEET!H172=0,"",DATASHEET!H172)</f>
        <v>3.0479999999999996</v>
      </c>
      <c r="J171" s="9">
        <f>IF(DATASHEET!I172=0,"",DATASHEET!I172)</f>
        <v>42116</v>
      </c>
      <c r="K171" s="6" t="str">
        <f>IF(DATASHEET!J172=0,"",DATASHEET!J172)</f>
        <v/>
      </c>
      <c r="L171" s="6" t="str">
        <f>IF(DATASHEET!K172=0,"",DATASHEET!K172)</f>
        <v/>
      </c>
      <c r="M171" s="6" t="str">
        <f>IF(DATASHEET!L172=0,"",DATASHEET!L172)</f>
        <v/>
      </c>
      <c r="N171" s="10">
        <f t="shared" si="46"/>
        <v>18</v>
      </c>
      <c r="O171" s="8">
        <f t="shared" si="37"/>
        <v>31.496000000000002</v>
      </c>
      <c r="P171" s="8">
        <f t="shared" si="38"/>
        <v>0</v>
      </c>
      <c r="Q171" s="8">
        <v>1</v>
      </c>
      <c r="R171" s="8">
        <f t="shared" si="39"/>
        <v>0</v>
      </c>
      <c r="S171" s="8">
        <f t="shared" si="40"/>
        <v>0</v>
      </c>
      <c r="T171" s="9">
        <f>IF(DATASHEET!M172=0,"",DATASHEET!M172)</f>
        <v>42157</v>
      </c>
      <c r="U171" s="6" t="str">
        <f>IF(DATASHEET!N172=0,"",DATASHEET!N172)</f>
        <v/>
      </c>
      <c r="V171" s="6" t="str">
        <f>IF(DATASHEET!O172=0,"",DATASHEET!O172)</f>
        <v/>
      </c>
      <c r="W171" s="6">
        <f>IF(DATASHEET!Q172=0,"",DATASHEET!Q172)</f>
        <v>40.386000000000003</v>
      </c>
      <c r="X171" s="10">
        <f t="shared" si="41"/>
        <v>59</v>
      </c>
      <c r="Y171" s="8">
        <f t="shared" si="42"/>
        <v>40.386000000000003</v>
      </c>
      <c r="Z171" s="8">
        <f t="shared" si="43"/>
        <v>0</v>
      </c>
      <c r="AA171" s="8">
        <v>1</v>
      </c>
      <c r="AB171" s="8">
        <f t="shared" si="44"/>
        <v>0</v>
      </c>
      <c r="AC171" s="8">
        <f t="shared" si="45"/>
        <v>0</v>
      </c>
      <c r="AD171" s="9">
        <f>IF(DATASHEET!R172=0,"",DATASHEET!R172)</f>
        <v>42233</v>
      </c>
      <c r="AE171" s="6" t="str">
        <f>IF(DATASHEET!S172=0,"",DATASHEET!S172)</f>
        <v>Y</v>
      </c>
      <c r="AF171" s="6" t="str">
        <f>IF(DATASHEET!T172=0,"",DATASHEET!T172)</f>
        <v/>
      </c>
      <c r="AG171" s="6">
        <f>IF(DATASHEET!V172=0,"",DATASHEET!V172)</f>
        <v>35</v>
      </c>
      <c r="AH171" s="67">
        <f t="shared" si="47"/>
        <v>135</v>
      </c>
      <c r="AI171" s="67">
        <f t="shared" si="48"/>
        <v>35</v>
      </c>
      <c r="AJ171" s="67">
        <f t="shared" si="49"/>
        <v>5.3860000000000028</v>
      </c>
      <c r="AK171" s="67">
        <v>1</v>
      </c>
      <c r="AL171" s="67">
        <f t="shared" si="50"/>
        <v>1</v>
      </c>
      <c r="AM171" s="67">
        <f t="shared" si="51"/>
        <v>0</v>
      </c>
      <c r="AN171" s="6" t="str">
        <f>IF(DATASHEET!X172=0,"",DATASHEET!X172)</f>
        <v/>
      </c>
      <c r="AO171" s="6" t="str">
        <f>IF(DATASHEET!Y172=0,"",DATASHEET!Y172)</f>
        <v/>
      </c>
      <c r="AP171" s="6" t="str">
        <f>IF(DATASHEET!Z172=0,"",DATASHEET!Z172)</f>
        <v/>
      </c>
      <c r="AQ171" s="6" t="str">
        <f>IF(DATASHEET!AA172=0,"",DATASHEET!AA172)</f>
        <v/>
      </c>
      <c r="AR171" s="6" t="str">
        <f>IF(DATASHEET!AB172=0,"",DATASHEET!AB172)</f>
        <v/>
      </c>
      <c r="AS171" s="6" t="str">
        <f>IF(DATASHEET!AC172=0,"",DATASHEET!AC172)</f>
        <v/>
      </c>
      <c r="AT171" s="6" t="str">
        <f>IF(DATASHEET!AD172=0,"",DATASHEET!AD172)</f>
        <v/>
      </c>
      <c r="AU171" s="6" t="str">
        <f>IF(DATASHEET!AE172=0,"",DATASHEET!AE172)</f>
        <v/>
      </c>
    </row>
    <row r="172" spans="1:47" ht="15" customHeight="1">
      <c r="A172" s="6" t="str">
        <f>IF(DATASHEET!A173=0,"",DATASHEET!A173)</f>
        <v>CENTURY</v>
      </c>
      <c r="B172" s="6" t="str">
        <f>IF(DATASHEET!B173=0,"",DATASHEET!B173)</f>
        <v>B</v>
      </c>
      <c r="C172" s="6" t="str">
        <f>IF(DATASHEET!C173=0,"",DATASHEET!C173)</f>
        <v>CO-PLANTING</v>
      </c>
      <c r="D172" s="8" t="str">
        <f t="shared" si="36"/>
        <v>CO-PLANTING WRC</v>
      </c>
      <c r="E172" s="6">
        <f>IF(DATASHEET!D173=0,"",DATASHEET!D173)</f>
        <v>10</v>
      </c>
      <c r="F172" s="6" t="str">
        <f>IF(DATASHEET!E173=0,"",DATASHEET!E173)</f>
        <v>WRC</v>
      </c>
      <c r="G172" s="9">
        <f>IF(DATASHEET!F173=0,"",DATASHEET!F173)</f>
        <v>42098</v>
      </c>
      <c r="H172" s="6">
        <f>IF(DATASHEET!G173=0,"",DATASHEET!G173)</f>
        <v>25.654</v>
      </c>
      <c r="I172" s="6">
        <f>IF(DATASHEET!H173=0,"",DATASHEET!H173)</f>
        <v>3.302</v>
      </c>
      <c r="J172" s="9">
        <f>IF(DATASHEET!I173=0,"",DATASHEET!I173)</f>
        <v>42116</v>
      </c>
      <c r="K172" s="6" t="str">
        <f>IF(DATASHEET!J173=0,"",DATASHEET!J173)</f>
        <v/>
      </c>
      <c r="L172" s="6" t="str">
        <f>IF(DATASHEET!K173=0,"",DATASHEET!K173)</f>
        <v/>
      </c>
      <c r="M172" s="6" t="str">
        <f>IF(DATASHEET!L173=0,"",DATASHEET!L173)</f>
        <v/>
      </c>
      <c r="N172" s="10">
        <f t="shared" si="46"/>
        <v>18</v>
      </c>
      <c r="O172" s="8">
        <f t="shared" si="37"/>
        <v>25.654</v>
      </c>
      <c r="P172" s="8">
        <f t="shared" si="38"/>
        <v>0</v>
      </c>
      <c r="Q172" s="8">
        <v>1</v>
      </c>
      <c r="R172" s="8">
        <f t="shared" si="39"/>
        <v>0</v>
      </c>
      <c r="S172" s="8">
        <f t="shared" si="40"/>
        <v>0</v>
      </c>
      <c r="T172" s="9">
        <f>IF(DATASHEET!M173=0,"",DATASHEET!M173)</f>
        <v>42157</v>
      </c>
      <c r="U172" s="6" t="str">
        <f>IF(DATASHEET!N173=0,"",DATASHEET!N173)</f>
        <v/>
      </c>
      <c r="V172" s="6" t="str">
        <f>IF(DATASHEET!O173=0,"",DATASHEET!O173)</f>
        <v/>
      </c>
      <c r="W172" s="6">
        <f>IF(DATASHEET!Q173=0,"",DATASHEET!Q173)</f>
        <v>30.733999999999998</v>
      </c>
      <c r="X172" s="10">
        <f t="shared" si="41"/>
        <v>59</v>
      </c>
      <c r="Y172" s="8">
        <f t="shared" si="42"/>
        <v>30.733999999999998</v>
      </c>
      <c r="Z172" s="8">
        <f t="shared" si="43"/>
        <v>0</v>
      </c>
      <c r="AA172" s="8">
        <v>1</v>
      </c>
      <c r="AB172" s="8">
        <f t="shared" si="44"/>
        <v>0</v>
      </c>
      <c r="AC172" s="8">
        <f t="shared" si="45"/>
        <v>0</v>
      </c>
      <c r="AD172" s="9">
        <f>IF(DATASHEET!R173=0,"",DATASHEET!R173)</f>
        <v>42233</v>
      </c>
      <c r="AE172" s="6" t="str">
        <f>IF(DATASHEET!S173=0,"",DATASHEET!S173)</f>
        <v/>
      </c>
      <c r="AF172" s="6" t="str">
        <f>IF(DATASHEET!T173=0,"",DATASHEET!T173)</f>
        <v/>
      </c>
      <c r="AG172" s="6">
        <f>IF(DATASHEET!V173=0,"",DATASHEET!V173)</f>
        <v>31</v>
      </c>
      <c r="AH172" s="67">
        <f t="shared" si="47"/>
        <v>135</v>
      </c>
      <c r="AI172" s="67">
        <f t="shared" si="48"/>
        <v>31</v>
      </c>
      <c r="AJ172" s="67">
        <f t="shared" si="49"/>
        <v>0</v>
      </c>
      <c r="AK172" s="67">
        <v>1</v>
      </c>
      <c r="AL172" s="67">
        <f t="shared" si="50"/>
        <v>0</v>
      </c>
      <c r="AM172" s="67">
        <f t="shared" si="51"/>
        <v>0</v>
      </c>
      <c r="AN172" s="6" t="str">
        <f>IF(DATASHEET!X173=0,"",DATASHEET!X173)</f>
        <v/>
      </c>
      <c r="AO172" s="6" t="str">
        <f>IF(DATASHEET!Y173=0,"",DATASHEET!Y173)</f>
        <v/>
      </c>
      <c r="AP172" s="6" t="str">
        <f>IF(DATASHEET!Z173=0,"",DATASHEET!Z173)</f>
        <v/>
      </c>
      <c r="AQ172" s="6" t="str">
        <f>IF(DATASHEET!AA173=0,"",DATASHEET!AA173)</f>
        <v/>
      </c>
      <c r="AR172" s="6" t="str">
        <f>IF(DATASHEET!AB173=0,"",DATASHEET!AB173)</f>
        <v/>
      </c>
      <c r="AS172" s="6" t="str">
        <f>IF(DATASHEET!AC173=0,"",DATASHEET!AC173)</f>
        <v/>
      </c>
      <c r="AT172" s="6" t="str">
        <f>IF(DATASHEET!AD173=0,"",DATASHEET!AD173)</f>
        <v/>
      </c>
      <c r="AU172" s="6" t="str">
        <f>IF(DATASHEET!AE173=0,"",DATASHEET!AE173)</f>
        <v/>
      </c>
    </row>
    <row r="173" spans="1:47" ht="15" customHeight="1">
      <c r="A173" s="6" t="str">
        <f>IF(DATASHEET!A174=0,"",DATASHEET!A174)</f>
        <v>CENTURY</v>
      </c>
      <c r="B173" s="6" t="str">
        <f>IF(DATASHEET!B174=0,"",DATASHEET!B174)</f>
        <v>B</v>
      </c>
      <c r="C173" s="6" t="str">
        <f>IF(DATASHEET!C174=0,"",DATASHEET!C174)</f>
        <v>CO-PLANTING</v>
      </c>
      <c r="D173" s="8" t="str">
        <f t="shared" si="36"/>
        <v>CO-PLANTING WRC</v>
      </c>
      <c r="E173" s="6">
        <f>IF(DATASHEET!D174=0,"",DATASHEET!D174)</f>
        <v>11</v>
      </c>
      <c r="F173" s="6" t="str">
        <f>IF(DATASHEET!E174=0,"",DATASHEET!E174)</f>
        <v>WRC</v>
      </c>
      <c r="G173" s="9">
        <f>IF(DATASHEET!F174=0,"",DATASHEET!F174)</f>
        <v>42098</v>
      </c>
      <c r="H173" s="6">
        <f>IF(DATASHEET!G174=0,"",DATASHEET!G174)</f>
        <v>45.72</v>
      </c>
      <c r="I173" s="6">
        <f>IF(DATASHEET!H174=0,"",DATASHEET!H174)</f>
        <v>3.8099999999999996</v>
      </c>
      <c r="J173" s="9">
        <f>IF(DATASHEET!I174=0,"",DATASHEET!I174)</f>
        <v>42116</v>
      </c>
      <c r="K173" s="6" t="str">
        <f>IF(DATASHEET!J174=0,"",DATASHEET!J174)</f>
        <v/>
      </c>
      <c r="L173" s="6" t="str">
        <f>IF(DATASHEET!K174=0,"",DATASHEET!K174)</f>
        <v/>
      </c>
      <c r="M173" s="6" t="str">
        <f>IF(DATASHEET!L174=0,"",DATASHEET!L174)</f>
        <v/>
      </c>
      <c r="N173" s="10">
        <f t="shared" si="46"/>
        <v>18</v>
      </c>
      <c r="O173" s="8">
        <f t="shared" si="37"/>
        <v>45.72</v>
      </c>
      <c r="P173" s="8">
        <f t="shared" si="38"/>
        <v>0</v>
      </c>
      <c r="Q173" s="8">
        <v>1</v>
      </c>
      <c r="R173" s="8">
        <f t="shared" si="39"/>
        <v>0</v>
      </c>
      <c r="S173" s="8">
        <f t="shared" si="40"/>
        <v>0</v>
      </c>
      <c r="T173" s="9">
        <f>IF(DATASHEET!M174=0,"",DATASHEET!M174)</f>
        <v>42157</v>
      </c>
      <c r="U173" s="6" t="str">
        <f>IF(DATASHEET!N174=0,"",DATASHEET!N174)</f>
        <v/>
      </c>
      <c r="V173" s="6" t="str">
        <f>IF(DATASHEET!O174=0,"",DATASHEET!O174)</f>
        <v/>
      </c>
      <c r="W173" s="6">
        <f>IF(DATASHEET!Q174=0,"",DATASHEET!Q174)</f>
        <v>51.308</v>
      </c>
      <c r="X173" s="10">
        <f t="shared" si="41"/>
        <v>59</v>
      </c>
      <c r="Y173" s="8">
        <f t="shared" si="42"/>
        <v>51.308</v>
      </c>
      <c r="Z173" s="8">
        <f t="shared" si="43"/>
        <v>0</v>
      </c>
      <c r="AA173" s="8">
        <v>1</v>
      </c>
      <c r="AB173" s="8">
        <f t="shared" si="44"/>
        <v>0</v>
      </c>
      <c r="AC173" s="8">
        <f t="shared" si="45"/>
        <v>0</v>
      </c>
      <c r="AD173" s="9">
        <f>IF(DATASHEET!R174=0,"",DATASHEET!R174)</f>
        <v>42233</v>
      </c>
      <c r="AE173" s="6" t="str">
        <f>IF(DATASHEET!S174=0,"",DATASHEET!S174)</f>
        <v>Y</v>
      </c>
      <c r="AF173" s="6" t="str">
        <f>IF(DATASHEET!T174=0,"",DATASHEET!T174)</f>
        <v/>
      </c>
      <c r="AG173" s="6" t="str">
        <f>IF(DATASHEET!V174=0,"",DATASHEET!V174)</f>
        <v>41</v>
      </c>
      <c r="AH173" s="67">
        <f t="shared" si="47"/>
        <v>135</v>
      </c>
      <c r="AI173" s="67" t="str">
        <f t="shared" si="48"/>
        <v>41</v>
      </c>
      <c r="AJ173" s="67">
        <f t="shared" si="49"/>
        <v>10.308</v>
      </c>
      <c r="AK173" s="67">
        <v>1</v>
      </c>
      <c r="AL173" s="67">
        <f t="shared" si="50"/>
        <v>1</v>
      </c>
      <c r="AM173" s="67">
        <f t="shared" si="51"/>
        <v>0</v>
      </c>
      <c r="AN173" s="6" t="str">
        <f>IF(DATASHEET!X174=0,"",DATASHEET!X174)</f>
        <v/>
      </c>
      <c r="AO173" s="6" t="str">
        <f>IF(DATASHEET!Y174=0,"",DATASHEET!Y174)</f>
        <v/>
      </c>
      <c r="AP173" s="6" t="str">
        <f>IF(DATASHEET!Z174=0,"",DATASHEET!Z174)</f>
        <v/>
      </c>
      <c r="AQ173" s="6" t="str">
        <f>IF(DATASHEET!AA174=0,"",DATASHEET!AA174)</f>
        <v/>
      </c>
      <c r="AR173" s="6" t="str">
        <f>IF(DATASHEET!AB174=0,"",DATASHEET!AB174)</f>
        <v/>
      </c>
      <c r="AS173" s="6" t="str">
        <f>IF(DATASHEET!AC174=0,"",DATASHEET!AC174)</f>
        <v/>
      </c>
      <c r="AT173" s="6" t="str">
        <f>IF(DATASHEET!AD174=0,"",DATASHEET!AD174)</f>
        <v/>
      </c>
      <c r="AU173" s="6" t="str">
        <f>IF(DATASHEET!AE174=0,"",DATASHEET!AE174)</f>
        <v/>
      </c>
    </row>
    <row r="174" spans="1:47" ht="15" customHeight="1">
      <c r="A174" s="6" t="str">
        <f>IF(DATASHEET!A175=0,"",DATASHEET!A175)</f>
        <v>CENTURY</v>
      </c>
      <c r="B174" s="6" t="str">
        <f>IF(DATASHEET!B175=0,"",DATASHEET!B175)</f>
        <v>B</v>
      </c>
      <c r="C174" s="6" t="str">
        <f>IF(DATASHEET!C175=0,"",DATASHEET!C175)</f>
        <v>CO-PLANTING</v>
      </c>
      <c r="D174" s="8" t="str">
        <f t="shared" si="36"/>
        <v>CO-PLANTING WRC</v>
      </c>
      <c r="E174" s="6">
        <f>IF(DATASHEET!D175=0,"",DATASHEET!D175)</f>
        <v>12</v>
      </c>
      <c r="F174" s="6" t="str">
        <f>IF(DATASHEET!E175=0,"",DATASHEET!E175)</f>
        <v>WRC</v>
      </c>
      <c r="G174" s="9">
        <f>IF(DATASHEET!F175=0,"",DATASHEET!F175)</f>
        <v>42098</v>
      </c>
      <c r="H174" s="6">
        <f>IF(DATASHEET!G175=0,"",DATASHEET!G175)</f>
        <v>30.988</v>
      </c>
      <c r="I174" s="6">
        <f>IF(DATASHEET!H175=0,"",DATASHEET!H175)</f>
        <v>2.54</v>
      </c>
      <c r="J174" s="9">
        <f>IF(DATASHEET!I175=0,"",DATASHEET!I175)</f>
        <v>42116</v>
      </c>
      <c r="K174" s="6" t="str">
        <f>IF(DATASHEET!J175=0,"",DATASHEET!J175)</f>
        <v>Y</v>
      </c>
      <c r="L174" s="6" t="str">
        <f>IF(DATASHEET!K175=0,"",DATASHEET!K175)</f>
        <v/>
      </c>
      <c r="M174" s="6">
        <f>IF(DATASHEET!L175=0,"",DATASHEET!L175)</f>
        <v>21.082000000000001</v>
      </c>
      <c r="N174" s="10">
        <f t="shared" si="46"/>
        <v>18</v>
      </c>
      <c r="O174" s="8">
        <f t="shared" si="37"/>
        <v>21.082000000000001</v>
      </c>
      <c r="P174" s="8">
        <f t="shared" si="38"/>
        <v>9.9059999999999988</v>
      </c>
      <c r="Q174" s="8">
        <v>1</v>
      </c>
      <c r="R174" s="8">
        <f t="shared" si="39"/>
        <v>1</v>
      </c>
      <c r="S174" s="8">
        <f t="shared" si="40"/>
        <v>0</v>
      </c>
      <c r="T174" s="9">
        <f>IF(DATASHEET!M175=0,"",DATASHEET!M175)</f>
        <v>42157</v>
      </c>
      <c r="U174" s="6" t="str">
        <f>IF(DATASHEET!N175=0,"",DATASHEET!N175)</f>
        <v>Y</v>
      </c>
      <c r="V174" s="6" t="str">
        <f>IF(DATASHEET!O175=0,"",DATASHEET!O175)</f>
        <v/>
      </c>
      <c r="W174" s="6">
        <f>IF(DATASHEET!Q175=0,"",DATASHEET!Q175)</f>
        <v>22.352000000000004</v>
      </c>
      <c r="X174" s="10">
        <f t="shared" si="41"/>
        <v>59</v>
      </c>
      <c r="Y174" s="8">
        <f t="shared" si="42"/>
        <v>22.352000000000004</v>
      </c>
      <c r="Z174" s="8">
        <f t="shared" si="43"/>
        <v>8.6359999999999957</v>
      </c>
      <c r="AA174" s="8">
        <v>1</v>
      </c>
      <c r="AB174" s="8">
        <f t="shared" si="44"/>
        <v>1</v>
      </c>
      <c r="AC174" s="8">
        <f t="shared" si="45"/>
        <v>0</v>
      </c>
      <c r="AD174" s="9">
        <f>IF(DATASHEET!R175=0,"",DATASHEET!R175)</f>
        <v>42233</v>
      </c>
      <c r="AE174" s="6" t="str">
        <f>IF(DATASHEET!S175=0,"",DATASHEET!S175)</f>
        <v>Y</v>
      </c>
      <c r="AF174" s="6" t="str">
        <f>IF(DATASHEET!T175=0,"",DATASHEET!T175)</f>
        <v/>
      </c>
      <c r="AG174" s="6">
        <f>IF(DATASHEET!V175=0,"",DATASHEET!V175)</f>
        <v>26</v>
      </c>
      <c r="AH174" s="67">
        <f t="shared" si="47"/>
        <v>135</v>
      </c>
      <c r="AI174" s="67">
        <f t="shared" si="48"/>
        <v>26</v>
      </c>
      <c r="AJ174" s="67">
        <f t="shared" si="49"/>
        <v>0</v>
      </c>
      <c r="AK174" s="67">
        <v>1</v>
      </c>
      <c r="AL174" s="67">
        <f t="shared" si="50"/>
        <v>1</v>
      </c>
      <c r="AM174" s="67">
        <f t="shared" si="51"/>
        <v>0</v>
      </c>
      <c r="AN174" s="6" t="str">
        <f>IF(DATASHEET!X175=0,"",DATASHEET!X175)</f>
        <v/>
      </c>
      <c r="AO174" s="6" t="str">
        <f>IF(DATASHEET!Y175=0,"",DATASHEET!Y175)</f>
        <v/>
      </c>
      <c r="AP174" s="6" t="str">
        <f>IF(DATASHEET!Z175=0,"",DATASHEET!Z175)</f>
        <v/>
      </c>
      <c r="AQ174" s="6" t="str">
        <f>IF(DATASHEET!AA175=0,"",DATASHEET!AA175)</f>
        <v/>
      </c>
      <c r="AR174" s="6" t="str">
        <f>IF(DATASHEET!AB175=0,"",DATASHEET!AB175)</f>
        <v/>
      </c>
      <c r="AS174" s="6" t="str">
        <f>IF(DATASHEET!AC175=0,"",DATASHEET!AC175)</f>
        <v/>
      </c>
      <c r="AT174" s="6" t="str">
        <f>IF(DATASHEET!AD175=0,"",DATASHEET!AD175)</f>
        <v/>
      </c>
      <c r="AU174" s="6" t="str">
        <f>IF(DATASHEET!AE175=0,"",DATASHEET!AE175)</f>
        <v/>
      </c>
    </row>
    <row r="175" spans="1:47" ht="15" customHeight="1">
      <c r="A175" s="6" t="str">
        <f>IF(DATASHEET!A176=0,"",DATASHEET!A176)</f>
        <v>CENTURY</v>
      </c>
      <c r="B175" s="6" t="str">
        <f>IF(DATASHEET!B176=0,"",DATASHEET!B176)</f>
        <v>B</v>
      </c>
      <c r="C175" s="6" t="str">
        <f>IF(DATASHEET!C176=0,"",DATASHEET!C176)</f>
        <v>CO-PLANTING</v>
      </c>
      <c r="D175" s="8" t="str">
        <f t="shared" si="36"/>
        <v>CO-PLANTING WRC</v>
      </c>
      <c r="E175" s="6">
        <f>IF(DATASHEET!D176=0,"",DATASHEET!D176)</f>
        <v>13</v>
      </c>
      <c r="F175" s="6" t="str">
        <f>IF(DATASHEET!E176=0,"",DATASHEET!E176)</f>
        <v>WRC</v>
      </c>
      <c r="G175" s="9">
        <f>IF(DATASHEET!F176=0,"",DATASHEET!F176)</f>
        <v>42098</v>
      </c>
      <c r="H175" s="6">
        <f>IF(DATASHEET!G176=0,"",DATASHEET!G176)</f>
        <v>24.13</v>
      </c>
      <c r="I175" s="6">
        <f>IF(DATASHEET!H176=0,"",DATASHEET!H176)</f>
        <v>3.0479999999999996</v>
      </c>
      <c r="J175" s="9">
        <f>IF(DATASHEET!I176=0,"",DATASHEET!I176)</f>
        <v>42116</v>
      </c>
      <c r="K175" s="6" t="str">
        <f>IF(DATASHEET!J176=0,"",DATASHEET!J176)</f>
        <v/>
      </c>
      <c r="L175" s="6" t="str">
        <f>IF(DATASHEET!K176=0,"",DATASHEET!K176)</f>
        <v/>
      </c>
      <c r="M175" s="6" t="str">
        <f>IF(DATASHEET!L176=0,"",DATASHEET!L176)</f>
        <v/>
      </c>
      <c r="N175" s="10">
        <f t="shared" si="46"/>
        <v>18</v>
      </c>
      <c r="O175" s="8">
        <f t="shared" si="37"/>
        <v>24.13</v>
      </c>
      <c r="P175" s="8">
        <f t="shared" si="38"/>
        <v>0</v>
      </c>
      <c r="Q175" s="8">
        <v>1</v>
      </c>
      <c r="R175" s="8">
        <f t="shared" si="39"/>
        <v>0</v>
      </c>
      <c r="S175" s="8">
        <f t="shared" si="40"/>
        <v>0</v>
      </c>
      <c r="T175" s="9">
        <f>IF(DATASHEET!M176=0,"",DATASHEET!M176)</f>
        <v>42157</v>
      </c>
      <c r="U175" s="6" t="str">
        <f>IF(DATASHEET!N176=0,"",DATASHEET!N176)</f>
        <v/>
      </c>
      <c r="V175" s="6" t="str">
        <f>IF(DATASHEET!O176=0,"",DATASHEET!O176)</f>
        <v/>
      </c>
      <c r="W175" s="6">
        <f>IF(DATASHEET!Q176=0,"",DATASHEET!Q176)</f>
        <v>19.303999999999998</v>
      </c>
      <c r="X175" s="10">
        <f t="shared" si="41"/>
        <v>59</v>
      </c>
      <c r="Y175" s="8">
        <f t="shared" si="42"/>
        <v>19.303999999999998</v>
      </c>
      <c r="Z175" s="8">
        <f t="shared" si="43"/>
        <v>0</v>
      </c>
      <c r="AA175" s="8">
        <v>1</v>
      </c>
      <c r="AB175" s="8">
        <f t="shared" si="44"/>
        <v>0</v>
      </c>
      <c r="AC175" s="8">
        <f t="shared" si="45"/>
        <v>0</v>
      </c>
      <c r="AD175" s="9">
        <f>IF(DATASHEET!R176=0,"",DATASHEET!R176)</f>
        <v>42233</v>
      </c>
      <c r="AE175" s="6" t="str">
        <f>IF(DATASHEET!S176=0,"",DATASHEET!S176)</f>
        <v/>
      </c>
      <c r="AF175" s="6" t="str">
        <f>IF(DATASHEET!T176=0,"",DATASHEET!T176)</f>
        <v/>
      </c>
      <c r="AG175" s="6">
        <f>IF(DATASHEET!V176=0,"",DATASHEET!V176)</f>
        <v>28</v>
      </c>
      <c r="AH175" s="67">
        <f t="shared" si="47"/>
        <v>135</v>
      </c>
      <c r="AI175" s="67">
        <f t="shared" si="48"/>
        <v>28</v>
      </c>
      <c r="AJ175" s="67">
        <f t="shared" si="49"/>
        <v>0</v>
      </c>
      <c r="AK175" s="67">
        <v>1</v>
      </c>
      <c r="AL175" s="67">
        <f t="shared" si="50"/>
        <v>0</v>
      </c>
      <c r="AM175" s="67">
        <f t="shared" si="51"/>
        <v>0</v>
      </c>
      <c r="AN175" s="6" t="str">
        <f>IF(DATASHEET!X176=0,"",DATASHEET!X176)</f>
        <v/>
      </c>
      <c r="AO175" s="6" t="str">
        <f>IF(DATASHEET!Y176=0,"",DATASHEET!Y176)</f>
        <v/>
      </c>
      <c r="AP175" s="6" t="str">
        <f>IF(DATASHEET!Z176=0,"",DATASHEET!Z176)</f>
        <v/>
      </c>
      <c r="AQ175" s="6" t="str">
        <f>IF(DATASHEET!AA176=0,"",DATASHEET!AA176)</f>
        <v/>
      </c>
      <c r="AR175" s="6" t="str">
        <f>IF(DATASHEET!AB176=0,"",DATASHEET!AB176)</f>
        <v/>
      </c>
      <c r="AS175" s="6" t="str">
        <f>IF(DATASHEET!AC176=0,"",DATASHEET!AC176)</f>
        <v/>
      </c>
      <c r="AT175" s="6" t="str">
        <f>IF(DATASHEET!AD176=0,"",DATASHEET!AD176)</f>
        <v/>
      </c>
      <c r="AU175" s="6" t="str">
        <f>IF(DATASHEET!AE176=0,"",DATASHEET!AE176)</f>
        <v/>
      </c>
    </row>
    <row r="176" spans="1:47" ht="15" customHeight="1">
      <c r="A176" s="6" t="str">
        <f>IF(DATASHEET!A177=0,"",DATASHEET!A177)</f>
        <v>CENTURY</v>
      </c>
      <c r="B176" s="6" t="str">
        <f>IF(DATASHEET!B177=0,"",DATASHEET!B177)</f>
        <v>B</v>
      </c>
      <c r="C176" s="6" t="str">
        <f>IF(DATASHEET!C177=0,"",DATASHEET!C177)</f>
        <v>CO-PLANTING</v>
      </c>
      <c r="D176" s="8" t="str">
        <f t="shared" si="36"/>
        <v>CO-PLANTING WRC</v>
      </c>
      <c r="E176" s="6">
        <f>IF(DATASHEET!D177=0,"",DATASHEET!D177)</f>
        <v>14</v>
      </c>
      <c r="F176" s="6" t="str">
        <f>IF(DATASHEET!E177=0,"",DATASHEET!E177)</f>
        <v>WRC</v>
      </c>
      <c r="G176" s="9">
        <f>IF(DATASHEET!F177=0,"",DATASHEET!F177)</f>
        <v>42098</v>
      </c>
      <c r="H176" s="6">
        <f>IF(DATASHEET!G177=0,"",DATASHEET!G177)</f>
        <v>50.037999999999997</v>
      </c>
      <c r="I176" s="6">
        <f>IF(DATASHEET!H177=0,"",DATASHEET!H177)</f>
        <v>3.0479999999999996</v>
      </c>
      <c r="J176" s="9">
        <f>IF(DATASHEET!I177=0,"",DATASHEET!I177)</f>
        <v>42116</v>
      </c>
      <c r="K176" s="6" t="str">
        <f>IF(DATASHEET!J177=0,"",DATASHEET!J177)</f>
        <v/>
      </c>
      <c r="L176" s="6" t="str">
        <f>IF(DATASHEET!K177=0,"",DATASHEET!K177)</f>
        <v/>
      </c>
      <c r="M176" s="6" t="str">
        <f>IF(DATASHEET!L177=0,"",DATASHEET!L177)</f>
        <v/>
      </c>
      <c r="N176" s="10">
        <f t="shared" si="46"/>
        <v>18</v>
      </c>
      <c r="O176" s="8">
        <f t="shared" si="37"/>
        <v>50.037999999999997</v>
      </c>
      <c r="P176" s="8">
        <f t="shared" si="38"/>
        <v>0</v>
      </c>
      <c r="Q176" s="8">
        <v>1</v>
      </c>
      <c r="R176" s="8">
        <f t="shared" si="39"/>
        <v>0</v>
      </c>
      <c r="S176" s="8">
        <f t="shared" si="40"/>
        <v>0</v>
      </c>
      <c r="T176" s="9">
        <f>IF(DATASHEET!M177=0,"",DATASHEET!M177)</f>
        <v>42157</v>
      </c>
      <c r="U176" s="6" t="str">
        <f>IF(DATASHEET!N177=0,"",DATASHEET!N177)</f>
        <v/>
      </c>
      <c r="V176" s="6" t="str">
        <f>IF(DATASHEET!O177=0,"",DATASHEET!O177)</f>
        <v/>
      </c>
      <c r="W176" s="6">
        <f>IF(DATASHEET!Q177=0,"",DATASHEET!Q177)</f>
        <v>58.674000000000007</v>
      </c>
      <c r="X176" s="10">
        <f t="shared" si="41"/>
        <v>59</v>
      </c>
      <c r="Y176" s="8">
        <f t="shared" si="42"/>
        <v>58.674000000000007</v>
      </c>
      <c r="Z176" s="8">
        <f t="shared" si="43"/>
        <v>0</v>
      </c>
      <c r="AA176" s="8">
        <v>1</v>
      </c>
      <c r="AB176" s="8">
        <f t="shared" si="44"/>
        <v>0</v>
      </c>
      <c r="AC176" s="8">
        <f t="shared" si="45"/>
        <v>0</v>
      </c>
      <c r="AD176" s="9">
        <f>IF(DATASHEET!R177=0,"",DATASHEET!R177)</f>
        <v>42233</v>
      </c>
      <c r="AE176" s="6" t="str">
        <f>IF(DATASHEET!S177=0,"",DATASHEET!S177)</f>
        <v>Y</v>
      </c>
      <c r="AF176" s="6" t="str">
        <f>IF(DATASHEET!T177=0,"",DATASHEET!T177)</f>
        <v/>
      </c>
      <c r="AG176" s="6">
        <f>IF(DATASHEET!V177=0,"",DATASHEET!V177)</f>
        <v>65</v>
      </c>
      <c r="AH176" s="67">
        <f t="shared" si="47"/>
        <v>135</v>
      </c>
      <c r="AI176" s="67">
        <f t="shared" si="48"/>
        <v>65</v>
      </c>
      <c r="AJ176" s="67">
        <f t="shared" si="49"/>
        <v>0</v>
      </c>
      <c r="AK176" s="67">
        <v>1</v>
      </c>
      <c r="AL176" s="67">
        <f t="shared" si="50"/>
        <v>1</v>
      </c>
      <c r="AM176" s="67">
        <f t="shared" si="51"/>
        <v>0</v>
      </c>
      <c r="AN176" s="6" t="str">
        <f>IF(DATASHEET!X177=0,"",DATASHEET!X177)</f>
        <v/>
      </c>
      <c r="AO176" s="6" t="str">
        <f>IF(DATASHEET!Y177=0,"",DATASHEET!Y177)</f>
        <v/>
      </c>
      <c r="AP176" s="6" t="str">
        <f>IF(DATASHEET!Z177=0,"",DATASHEET!Z177)</f>
        <v/>
      </c>
      <c r="AQ176" s="6" t="str">
        <f>IF(DATASHEET!AA177=0,"",DATASHEET!AA177)</f>
        <v/>
      </c>
      <c r="AR176" s="6" t="str">
        <f>IF(DATASHEET!AB177=0,"",DATASHEET!AB177)</f>
        <v/>
      </c>
      <c r="AS176" s="6" t="str">
        <f>IF(DATASHEET!AC177=0,"",DATASHEET!AC177)</f>
        <v/>
      </c>
      <c r="AT176" s="6" t="str">
        <f>IF(DATASHEET!AD177=0,"",DATASHEET!AD177)</f>
        <v/>
      </c>
      <c r="AU176" s="6" t="str">
        <f>IF(DATASHEET!AE177=0,"",DATASHEET!AE177)</f>
        <v/>
      </c>
    </row>
    <row r="177" spans="1:47" ht="15" customHeight="1">
      <c r="A177" s="6" t="str">
        <f>IF(DATASHEET!A178=0,"",DATASHEET!A178)</f>
        <v>CENTURY</v>
      </c>
      <c r="B177" s="6" t="str">
        <f>IF(DATASHEET!B178=0,"",DATASHEET!B178)</f>
        <v>B</v>
      </c>
      <c r="C177" s="6" t="str">
        <f>IF(DATASHEET!C178=0,"",DATASHEET!C178)</f>
        <v>CO-PLANTING</v>
      </c>
      <c r="D177" s="8" t="str">
        <f t="shared" si="36"/>
        <v>CO-PLANTING WRC</v>
      </c>
      <c r="E177" s="6">
        <f>IF(DATASHEET!D178=0,"",DATASHEET!D178)</f>
        <v>15</v>
      </c>
      <c r="F177" s="6" t="str">
        <f>IF(DATASHEET!E178=0,"",DATASHEET!E178)</f>
        <v>WRC</v>
      </c>
      <c r="G177" s="9">
        <f>IF(DATASHEET!F178=0,"",DATASHEET!F178)</f>
        <v>42098</v>
      </c>
      <c r="H177" s="6">
        <f>IF(DATASHEET!G178=0,"",DATASHEET!G178)</f>
        <v>35.814</v>
      </c>
      <c r="I177" s="6">
        <f>IF(DATASHEET!H178=0,"",DATASHEET!H178)</f>
        <v>3.8099999999999996</v>
      </c>
      <c r="J177" s="9">
        <f>IF(DATASHEET!I178=0,"",DATASHEET!I178)</f>
        <v>42116</v>
      </c>
      <c r="K177" s="6" t="str">
        <f>IF(DATASHEET!J178=0,"",DATASHEET!J178)</f>
        <v/>
      </c>
      <c r="L177" s="6" t="str">
        <f>IF(DATASHEET!K178=0,"",DATASHEET!K178)</f>
        <v/>
      </c>
      <c r="M177" s="6" t="str">
        <f>IF(DATASHEET!L178=0,"",DATASHEET!L178)</f>
        <v/>
      </c>
      <c r="N177" s="10">
        <f t="shared" si="46"/>
        <v>18</v>
      </c>
      <c r="O177" s="8">
        <f t="shared" si="37"/>
        <v>35.814</v>
      </c>
      <c r="P177" s="8">
        <f t="shared" si="38"/>
        <v>0</v>
      </c>
      <c r="Q177" s="8">
        <v>1</v>
      </c>
      <c r="R177" s="8">
        <f t="shared" si="39"/>
        <v>0</v>
      </c>
      <c r="S177" s="8">
        <f t="shared" si="40"/>
        <v>0</v>
      </c>
      <c r="T177" s="9">
        <f>IF(DATASHEET!M178=0,"",DATASHEET!M178)</f>
        <v>42157</v>
      </c>
      <c r="U177" s="6" t="str">
        <f>IF(DATASHEET!N178=0,"",DATASHEET!N178)</f>
        <v/>
      </c>
      <c r="V177" s="6" t="str">
        <f>IF(DATASHEET!O178=0,"",DATASHEET!O178)</f>
        <v/>
      </c>
      <c r="W177" s="6">
        <f>IF(DATASHEET!Q178=0,"",DATASHEET!Q178)</f>
        <v>39.369999999999997</v>
      </c>
      <c r="X177" s="10">
        <f t="shared" si="41"/>
        <v>59</v>
      </c>
      <c r="Y177" s="8">
        <f t="shared" si="42"/>
        <v>39.369999999999997</v>
      </c>
      <c r="Z177" s="8">
        <f t="shared" si="43"/>
        <v>0</v>
      </c>
      <c r="AA177" s="8">
        <v>1</v>
      </c>
      <c r="AB177" s="8">
        <f t="shared" si="44"/>
        <v>0</v>
      </c>
      <c r="AC177" s="8">
        <f t="shared" si="45"/>
        <v>0</v>
      </c>
      <c r="AD177" s="9">
        <f>IF(DATASHEET!R178=0,"",DATASHEET!R178)</f>
        <v>42233</v>
      </c>
      <c r="AE177" s="6" t="str">
        <f>IF(DATASHEET!S178=0,"",DATASHEET!S178)</f>
        <v>Y</v>
      </c>
      <c r="AF177" s="6" t="str">
        <f>IF(DATASHEET!T178=0,"",DATASHEET!T178)</f>
        <v/>
      </c>
      <c r="AG177" s="6">
        <f>IF(DATASHEET!V178=0,"",DATASHEET!V178)</f>
        <v>36</v>
      </c>
      <c r="AH177" s="67">
        <f t="shared" si="47"/>
        <v>135</v>
      </c>
      <c r="AI177" s="67">
        <f t="shared" si="48"/>
        <v>36</v>
      </c>
      <c r="AJ177" s="67">
        <f t="shared" si="49"/>
        <v>3.3699999999999974</v>
      </c>
      <c r="AK177" s="67">
        <v>1</v>
      </c>
      <c r="AL177" s="67">
        <f t="shared" si="50"/>
        <v>1</v>
      </c>
      <c r="AM177" s="67">
        <f t="shared" si="51"/>
        <v>0</v>
      </c>
      <c r="AN177" s="6" t="str">
        <f>IF(DATASHEET!X178=0,"",DATASHEET!X178)</f>
        <v/>
      </c>
      <c r="AO177" s="6" t="str">
        <f>IF(DATASHEET!Y178=0,"",DATASHEET!Y178)</f>
        <v/>
      </c>
      <c r="AP177" s="6" t="str">
        <f>IF(DATASHEET!Z178=0,"",DATASHEET!Z178)</f>
        <v/>
      </c>
      <c r="AQ177" s="6" t="str">
        <f>IF(DATASHEET!AA178=0,"",DATASHEET!AA178)</f>
        <v/>
      </c>
      <c r="AR177" s="6" t="str">
        <f>IF(DATASHEET!AB178=0,"",DATASHEET!AB178)</f>
        <v/>
      </c>
      <c r="AS177" s="6" t="str">
        <f>IF(DATASHEET!AC178=0,"",DATASHEET!AC178)</f>
        <v/>
      </c>
      <c r="AT177" s="6" t="str">
        <f>IF(DATASHEET!AD178=0,"",DATASHEET!AD178)</f>
        <v/>
      </c>
      <c r="AU177" s="6" t="str">
        <f>IF(DATASHEET!AE178=0,"",DATASHEET!AE178)</f>
        <v/>
      </c>
    </row>
    <row r="178" spans="1:47" ht="15" customHeight="1">
      <c r="A178" s="6" t="str">
        <f>IF(DATASHEET!A179=0,"",DATASHEET!A179)</f>
        <v>CENTURY</v>
      </c>
      <c r="B178" s="6" t="str">
        <f>IF(DATASHEET!B179=0,"",DATASHEET!B179)</f>
        <v>B</v>
      </c>
      <c r="C178" s="6" t="str">
        <f>IF(DATASHEET!C179=0,"",DATASHEET!C179)</f>
        <v>CO-PLANTING</v>
      </c>
      <c r="D178" s="8" t="str">
        <f t="shared" si="36"/>
        <v>CO-PLANTING WRC</v>
      </c>
      <c r="E178" s="6">
        <f>IF(DATASHEET!D179=0,"",DATASHEET!D179)</f>
        <v>16</v>
      </c>
      <c r="F178" s="6" t="str">
        <f>IF(DATASHEET!E179=0,"",DATASHEET!E179)</f>
        <v>WRC</v>
      </c>
      <c r="G178" s="9">
        <f>IF(DATASHEET!F179=0,"",DATASHEET!F179)</f>
        <v>42098</v>
      </c>
      <c r="H178" s="6">
        <f>IF(DATASHEET!G179=0,"",DATASHEET!G179)</f>
        <v>31.496000000000002</v>
      </c>
      <c r="I178" s="6">
        <f>IF(DATASHEET!H179=0,"",DATASHEET!H179)</f>
        <v>5.08</v>
      </c>
      <c r="J178" s="9">
        <f>IF(DATASHEET!I179=0,"",DATASHEET!I179)</f>
        <v>42116</v>
      </c>
      <c r="K178" s="6" t="str">
        <f>IF(DATASHEET!J179=0,"",DATASHEET!J179)</f>
        <v/>
      </c>
      <c r="L178" s="6" t="str">
        <f>IF(DATASHEET!K179=0,"",DATASHEET!K179)</f>
        <v/>
      </c>
      <c r="M178" s="6" t="str">
        <f>IF(DATASHEET!L179=0,"",DATASHEET!L179)</f>
        <v/>
      </c>
      <c r="N178" s="10">
        <f t="shared" si="46"/>
        <v>18</v>
      </c>
      <c r="O178" s="8">
        <f t="shared" si="37"/>
        <v>31.496000000000002</v>
      </c>
      <c r="P178" s="8">
        <f t="shared" si="38"/>
        <v>0</v>
      </c>
      <c r="Q178" s="8">
        <v>1</v>
      </c>
      <c r="R178" s="8">
        <f t="shared" si="39"/>
        <v>0</v>
      </c>
      <c r="S178" s="8">
        <f t="shared" si="40"/>
        <v>0</v>
      </c>
      <c r="T178" s="9">
        <f>IF(DATASHEET!M179=0,"",DATASHEET!M179)</f>
        <v>42157</v>
      </c>
      <c r="U178" s="6" t="str">
        <f>IF(DATASHEET!N179=0,"",DATASHEET!N179)</f>
        <v/>
      </c>
      <c r="V178" s="6" t="str">
        <f>IF(DATASHEET!O179=0,"",DATASHEET!O179)</f>
        <v/>
      </c>
      <c r="W178" s="6">
        <f>IF(DATASHEET!Q179=0,"",DATASHEET!Q179)</f>
        <v>40.64</v>
      </c>
      <c r="X178" s="10">
        <f t="shared" si="41"/>
        <v>59</v>
      </c>
      <c r="Y178" s="8">
        <f t="shared" si="42"/>
        <v>40.64</v>
      </c>
      <c r="Z178" s="8">
        <f t="shared" si="43"/>
        <v>0</v>
      </c>
      <c r="AA178" s="8">
        <v>1</v>
      </c>
      <c r="AB178" s="8">
        <f t="shared" si="44"/>
        <v>0</v>
      </c>
      <c r="AC178" s="8">
        <f t="shared" si="45"/>
        <v>0</v>
      </c>
      <c r="AD178" s="9">
        <f>IF(DATASHEET!R179=0,"",DATASHEET!R179)</f>
        <v>42233</v>
      </c>
      <c r="AE178" s="6" t="str">
        <f>IF(DATASHEET!S179=0,"",DATASHEET!S179)</f>
        <v>Y</v>
      </c>
      <c r="AF178" s="6" t="str">
        <f>IF(DATASHEET!T179=0,"",DATASHEET!T179)</f>
        <v/>
      </c>
      <c r="AG178" s="6">
        <f>IF(DATASHEET!V179=0,"",DATASHEET!V179)</f>
        <v>33</v>
      </c>
      <c r="AH178" s="67">
        <f t="shared" si="47"/>
        <v>135</v>
      </c>
      <c r="AI178" s="67">
        <f t="shared" si="48"/>
        <v>33</v>
      </c>
      <c r="AJ178" s="67">
        <f t="shared" si="49"/>
        <v>7.6400000000000006</v>
      </c>
      <c r="AK178" s="67">
        <v>1</v>
      </c>
      <c r="AL178" s="67">
        <f t="shared" si="50"/>
        <v>1</v>
      </c>
      <c r="AM178" s="67">
        <f t="shared" si="51"/>
        <v>0</v>
      </c>
      <c r="AN178" s="6" t="str">
        <f>IF(DATASHEET!X179=0,"",DATASHEET!X179)</f>
        <v/>
      </c>
      <c r="AO178" s="6" t="str">
        <f>IF(DATASHEET!Y179=0,"",DATASHEET!Y179)</f>
        <v/>
      </c>
      <c r="AP178" s="6" t="str">
        <f>IF(DATASHEET!Z179=0,"",DATASHEET!Z179)</f>
        <v/>
      </c>
      <c r="AQ178" s="6" t="str">
        <f>IF(DATASHEET!AA179=0,"",DATASHEET!AA179)</f>
        <v/>
      </c>
      <c r="AR178" s="6" t="str">
        <f>IF(DATASHEET!AB179=0,"",DATASHEET!AB179)</f>
        <v/>
      </c>
      <c r="AS178" s="6" t="str">
        <f>IF(DATASHEET!AC179=0,"",DATASHEET!AC179)</f>
        <v/>
      </c>
      <c r="AT178" s="6" t="str">
        <f>IF(DATASHEET!AD179=0,"",DATASHEET!AD179)</f>
        <v/>
      </c>
      <c r="AU178" s="6" t="str">
        <f>IF(DATASHEET!AE179=0,"",DATASHEET!AE179)</f>
        <v/>
      </c>
    </row>
    <row r="179" spans="1:47" ht="15" customHeight="1">
      <c r="A179" s="6" t="str">
        <f>IF(DATASHEET!A180=0,"",DATASHEET!A180)</f>
        <v>CENTURY</v>
      </c>
      <c r="B179" s="6" t="str">
        <f>IF(DATASHEET!B180=0,"",DATASHEET!B180)</f>
        <v>B</v>
      </c>
      <c r="C179" s="6" t="str">
        <f>IF(DATASHEET!C180=0,"",DATASHEET!C180)</f>
        <v>CO-PLANTING</v>
      </c>
      <c r="D179" s="8" t="str">
        <f t="shared" si="36"/>
        <v>CO-PLANTING WRC</v>
      </c>
      <c r="E179" s="6">
        <f>IF(DATASHEET!D180=0,"",DATASHEET!D180)</f>
        <v>17</v>
      </c>
      <c r="F179" s="6" t="str">
        <f>IF(DATASHEET!E180=0,"",DATASHEET!E180)</f>
        <v>WRC</v>
      </c>
      <c r="G179" s="9">
        <f>IF(DATASHEET!F180=0,"",DATASHEET!F180)</f>
        <v>42098</v>
      </c>
      <c r="H179" s="6">
        <f>IF(DATASHEET!G180=0,"",DATASHEET!G180)</f>
        <v>27.177999999999997</v>
      </c>
      <c r="I179" s="6">
        <f>IF(DATASHEET!H180=0,"",DATASHEET!H180)</f>
        <v>2.2859999999999996</v>
      </c>
      <c r="J179" s="9">
        <f>IF(DATASHEET!I180=0,"",DATASHEET!I180)</f>
        <v>42116</v>
      </c>
      <c r="K179" s="6" t="str">
        <f>IF(DATASHEET!J180=0,"",DATASHEET!J180)</f>
        <v/>
      </c>
      <c r="L179" s="6" t="str">
        <f>IF(DATASHEET!K180=0,"",DATASHEET!K180)</f>
        <v/>
      </c>
      <c r="M179" s="6" t="str">
        <f>IF(DATASHEET!L180=0,"",DATASHEET!L180)</f>
        <v/>
      </c>
      <c r="N179" s="10">
        <f t="shared" si="46"/>
        <v>18</v>
      </c>
      <c r="O179" s="8">
        <f t="shared" si="37"/>
        <v>27.177999999999997</v>
      </c>
      <c r="P179" s="8">
        <f t="shared" si="38"/>
        <v>0</v>
      </c>
      <c r="Q179" s="8">
        <v>1</v>
      </c>
      <c r="R179" s="8">
        <f t="shared" si="39"/>
        <v>0</v>
      </c>
      <c r="S179" s="8">
        <f t="shared" si="40"/>
        <v>0</v>
      </c>
      <c r="T179" s="9">
        <f>IF(DATASHEET!M180=0,"",DATASHEET!M180)</f>
        <v>42157</v>
      </c>
      <c r="U179" s="6" t="str">
        <f>IF(DATASHEET!N180=0,"",DATASHEET!N180)</f>
        <v/>
      </c>
      <c r="V179" s="6" t="str">
        <f>IF(DATASHEET!O180=0,"",DATASHEET!O180)</f>
        <v/>
      </c>
      <c r="W179" s="6">
        <f>IF(DATASHEET!Q180=0,"",DATASHEET!Q180)</f>
        <v>31.496000000000002</v>
      </c>
      <c r="X179" s="10">
        <f t="shared" si="41"/>
        <v>59</v>
      </c>
      <c r="Y179" s="8">
        <f t="shared" si="42"/>
        <v>31.496000000000002</v>
      </c>
      <c r="Z179" s="8">
        <f t="shared" si="43"/>
        <v>0</v>
      </c>
      <c r="AA179" s="8">
        <v>1</v>
      </c>
      <c r="AB179" s="8">
        <f t="shared" si="44"/>
        <v>0</v>
      </c>
      <c r="AC179" s="8">
        <f t="shared" si="45"/>
        <v>0</v>
      </c>
      <c r="AD179" s="9">
        <f>IF(DATASHEET!R180=0,"",DATASHEET!R180)</f>
        <v>42233</v>
      </c>
      <c r="AE179" s="6" t="str">
        <f>IF(DATASHEET!S180=0,"",DATASHEET!S180)</f>
        <v/>
      </c>
      <c r="AF179" s="6" t="str">
        <f>IF(DATASHEET!T180=0,"",DATASHEET!T180)</f>
        <v/>
      </c>
      <c r="AG179" s="6" t="str">
        <f>IF(DATASHEET!V180=0,"",DATASHEET!V180)</f>
        <v>34</v>
      </c>
      <c r="AH179" s="67">
        <f t="shared" si="47"/>
        <v>135</v>
      </c>
      <c r="AI179" s="67" t="str">
        <f t="shared" si="48"/>
        <v>34</v>
      </c>
      <c r="AJ179" s="67">
        <f t="shared" si="49"/>
        <v>0</v>
      </c>
      <c r="AK179" s="67">
        <v>1</v>
      </c>
      <c r="AL179" s="67">
        <f t="shared" si="50"/>
        <v>0</v>
      </c>
      <c r="AM179" s="67">
        <f t="shared" si="51"/>
        <v>0</v>
      </c>
      <c r="AN179" s="6" t="str">
        <f>IF(DATASHEET!X180=0,"",DATASHEET!X180)</f>
        <v/>
      </c>
      <c r="AO179" s="6" t="str">
        <f>IF(DATASHEET!Y180=0,"",DATASHEET!Y180)</f>
        <v/>
      </c>
      <c r="AP179" s="6" t="str">
        <f>IF(DATASHEET!Z180=0,"",DATASHEET!Z180)</f>
        <v/>
      </c>
      <c r="AQ179" s="6" t="str">
        <f>IF(DATASHEET!AA180=0,"",DATASHEET!AA180)</f>
        <v/>
      </c>
      <c r="AR179" s="6" t="str">
        <f>IF(DATASHEET!AB180=0,"",DATASHEET!AB180)</f>
        <v/>
      </c>
      <c r="AS179" s="6" t="str">
        <f>IF(DATASHEET!AC180=0,"",DATASHEET!AC180)</f>
        <v/>
      </c>
      <c r="AT179" s="6" t="str">
        <f>IF(DATASHEET!AD180=0,"",DATASHEET!AD180)</f>
        <v/>
      </c>
      <c r="AU179" s="6" t="str">
        <f>IF(DATASHEET!AE180=0,"",DATASHEET!AE180)</f>
        <v/>
      </c>
    </row>
    <row r="180" spans="1:47" ht="15" customHeight="1">
      <c r="A180" s="6" t="str">
        <f>IF(DATASHEET!A181=0,"",DATASHEET!A181)</f>
        <v>CENTURY</v>
      </c>
      <c r="B180" s="6" t="str">
        <f>IF(DATASHEET!B181=0,"",DATASHEET!B181)</f>
        <v>B</v>
      </c>
      <c r="C180" s="6" t="str">
        <f>IF(DATASHEET!C181=0,"",DATASHEET!C181)</f>
        <v>CO-PLANTING</v>
      </c>
      <c r="D180" s="8" t="str">
        <f t="shared" si="36"/>
        <v>CO-PLANTING WRC</v>
      </c>
      <c r="E180" s="6">
        <f>IF(DATASHEET!D181=0,"",DATASHEET!D181)</f>
        <v>18</v>
      </c>
      <c r="F180" s="6" t="str">
        <f>IF(DATASHEET!E181=0,"",DATASHEET!E181)</f>
        <v>WRC</v>
      </c>
      <c r="G180" s="9">
        <f>IF(DATASHEET!F181=0,"",DATASHEET!F181)</f>
        <v>42098</v>
      </c>
      <c r="H180" s="6">
        <f>IF(DATASHEET!G181=0,"",DATASHEET!G181)</f>
        <v>36.576000000000001</v>
      </c>
      <c r="I180" s="6">
        <f>IF(DATASHEET!H181=0,"",DATASHEET!H181)</f>
        <v>3.302</v>
      </c>
      <c r="J180" s="9">
        <f>IF(DATASHEET!I181=0,"",DATASHEET!I181)</f>
        <v>42116</v>
      </c>
      <c r="K180" s="6" t="str">
        <f>IF(DATASHEET!J181=0,"",DATASHEET!J181)</f>
        <v/>
      </c>
      <c r="L180" s="6" t="str">
        <f>IF(DATASHEET!K181=0,"",DATASHEET!K181)</f>
        <v/>
      </c>
      <c r="M180" s="6" t="str">
        <f>IF(DATASHEET!L181=0,"",DATASHEET!L181)</f>
        <v/>
      </c>
      <c r="N180" s="10">
        <f t="shared" si="46"/>
        <v>18</v>
      </c>
      <c r="O180" s="8">
        <f t="shared" si="37"/>
        <v>36.576000000000001</v>
      </c>
      <c r="P180" s="8">
        <f t="shared" si="38"/>
        <v>0</v>
      </c>
      <c r="Q180" s="8">
        <v>1</v>
      </c>
      <c r="R180" s="8">
        <f t="shared" si="39"/>
        <v>0</v>
      </c>
      <c r="S180" s="8">
        <f t="shared" si="40"/>
        <v>0</v>
      </c>
      <c r="T180" s="9">
        <f>IF(DATASHEET!M181=0,"",DATASHEET!M181)</f>
        <v>42157</v>
      </c>
      <c r="U180" s="6" t="str">
        <f>IF(DATASHEET!N181=0,"",DATASHEET!N181)</f>
        <v>Y</v>
      </c>
      <c r="V180" s="6" t="str">
        <f>IF(DATASHEET!O181=0,"",DATASHEET!O181)</f>
        <v/>
      </c>
      <c r="W180" s="6">
        <f>IF(DATASHEET!Q181=0,"",DATASHEET!Q181)</f>
        <v>19.05</v>
      </c>
      <c r="X180" s="10">
        <f t="shared" si="41"/>
        <v>59</v>
      </c>
      <c r="Y180" s="8">
        <f t="shared" si="42"/>
        <v>19.05</v>
      </c>
      <c r="Z180" s="8">
        <f t="shared" si="43"/>
        <v>17.526</v>
      </c>
      <c r="AA180" s="8">
        <v>1</v>
      </c>
      <c r="AB180" s="8">
        <f t="shared" si="44"/>
        <v>1</v>
      </c>
      <c r="AC180" s="8">
        <f t="shared" si="45"/>
        <v>0</v>
      </c>
      <c r="AD180" s="9">
        <f>IF(DATASHEET!R181=0,"",DATASHEET!R181)</f>
        <v>42233</v>
      </c>
      <c r="AE180" s="6" t="str">
        <f>IF(DATASHEET!S181=0,"",DATASHEET!S181)</f>
        <v>Y</v>
      </c>
      <c r="AF180" s="6" t="str">
        <f>IF(DATASHEET!T181=0,"",DATASHEET!T181)</f>
        <v/>
      </c>
      <c r="AG180" s="6">
        <f>IF(DATASHEET!V181=0,"",DATASHEET!V181)</f>
        <v>22</v>
      </c>
      <c r="AH180" s="67">
        <f t="shared" si="47"/>
        <v>135</v>
      </c>
      <c r="AI180" s="67">
        <f t="shared" si="48"/>
        <v>22</v>
      </c>
      <c r="AJ180" s="67">
        <f t="shared" si="49"/>
        <v>0</v>
      </c>
      <c r="AK180" s="67">
        <v>1</v>
      </c>
      <c r="AL180" s="67">
        <f t="shared" si="50"/>
        <v>1</v>
      </c>
      <c r="AM180" s="67">
        <f t="shared" si="51"/>
        <v>0</v>
      </c>
      <c r="AN180" s="6" t="str">
        <f>IF(DATASHEET!X181=0,"",DATASHEET!X181)</f>
        <v/>
      </c>
      <c r="AO180" s="6" t="str">
        <f>IF(DATASHEET!Y181=0,"",DATASHEET!Y181)</f>
        <v/>
      </c>
      <c r="AP180" s="6" t="str">
        <f>IF(DATASHEET!Z181=0,"",DATASHEET!Z181)</f>
        <v/>
      </c>
      <c r="AQ180" s="6" t="str">
        <f>IF(DATASHEET!AA181=0,"",DATASHEET!AA181)</f>
        <v/>
      </c>
      <c r="AR180" s="6" t="str">
        <f>IF(DATASHEET!AB181=0,"",DATASHEET!AB181)</f>
        <v/>
      </c>
      <c r="AS180" s="6" t="str">
        <f>IF(DATASHEET!AC181=0,"",DATASHEET!AC181)</f>
        <v/>
      </c>
      <c r="AT180" s="6" t="str">
        <f>IF(DATASHEET!AD181=0,"",DATASHEET!AD181)</f>
        <v/>
      </c>
      <c r="AU180" s="6" t="str">
        <f>IF(DATASHEET!AE181=0,"",DATASHEET!AE181)</f>
        <v/>
      </c>
    </row>
    <row r="181" spans="1:47" ht="15" customHeight="1">
      <c r="A181" s="6" t="str">
        <f>IF(DATASHEET!A182=0,"",DATASHEET!A182)</f>
        <v>CENTURY</v>
      </c>
      <c r="B181" s="6" t="str">
        <f>IF(DATASHEET!B182=0,"",DATASHEET!B182)</f>
        <v>B</v>
      </c>
      <c r="C181" s="6" t="str">
        <f>IF(DATASHEET!C182=0,"",DATASHEET!C182)</f>
        <v>CO-PLANTING</v>
      </c>
      <c r="D181" s="8" t="str">
        <f t="shared" si="36"/>
        <v>CO-PLANTING WRC</v>
      </c>
      <c r="E181" s="6">
        <f>IF(DATASHEET!D182=0,"",DATASHEET!D182)</f>
        <v>19</v>
      </c>
      <c r="F181" s="6" t="str">
        <f>IF(DATASHEET!E182=0,"",DATASHEET!E182)</f>
        <v>WRC</v>
      </c>
      <c r="G181" s="9">
        <f>IF(DATASHEET!F182=0,"",DATASHEET!F182)</f>
        <v>42098</v>
      </c>
      <c r="H181" s="6">
        <f>IF(DATASHEET!G182=0,"",DATASHEET!G182)</f>
        <v>33.020000000000003</v>
      </c>
      <c r="I181" s="6">
        <f>IF(DATASHEET!H182=0,"",DATASHEET!H182)</f>
        <v>5.08</v>
      </c>
      <c r="J181" s="9">
        <f>IF(DATASHEET!I182=0,"",DATASHEET!I182)</f>
        <v>42116</v>
      </c>
      <c r="K181" s="6" t="str">
        <f>IF(DATASHEET!J182=0,"",DATASHEET!J182)</f>
        <v/>
      </c>
      <c r="L181" s="6" t="str">
        <f>IF(DATASHEET!K182=0,"",DATASHEET!K182)</f>
        <v/>
      </c>
      <c r="M181" s="6" t="str">
        <f>IF(DATASHEET!L182=0,"",DATASHEET!L182)</f>
        <v/>
      </c>
      <c r="N181" s="10">
        <f t="shared" si="46"/>
        <v>18</v>
      </c>
      <c r="O181" s="8">
        <f t="shared" si="37"/>
        <v>33.020000000000003</v>
      </c>
      <c r="P181" s="8">
        <f t="shared" si="38"/>
        <v>0</v>
      </c>
      <c r="Q181" s="8">
        <v>1</v>
      </c>
      <c r="R181" s="8">
        <f t="shared" si="39"/>
        <v>0</v>
      </c>
      <c r="S181" s="8">
        <f t="shared" si="40"/>
        <v>0</v>
      </c>
      <c r="T181" s="9">
        <f>IF(DATASHEET!M182=0,"",DATASHEET!M182)</f>
        <v>42157</v>
      </c>
      <c r="U181" s="6" t="str">
        <f>IF(DATASHEET!N182=0,"",DATASHEET!N182)</f>
        <v/>
      </c>
      <c r="V181" s="6" t="str">
        <f>IF(DATASHEET!O182=0,"",DATASHEET!O182)</f>
        <v/>
      </c>
      <c r="W181" s="6">
        <f>IF(DATASHEET!Q182=0,"",DATASHEET!Q182)</f>
        <v>40.64</v>
      </c>
      <c r="X181" s="10">
        <f t="shared" si="41"/>
        <v>59</v>
      </c>
      <c r="Y181" s="8">
        <f t="shared" si="42"/>
        <v>40.64</v>
      </c>
      <c r="Z181" s="8">
        <f t="shared" si="43"/>
        <v>0</v>
      </c>
      <c r="AA181" s="8">
        <v>1</v>
      </c>
      <c r="AB181" s="8">
        <f t="shared" si="44"/>
        <v>0</v>
      </c>
      <c r="AC181" s="8">
        <f t="shared" si="45"/>
        <v>0</v>
      </c>
      <c r="AD181" s="9">
        <f>IF(DATASHEET!R182=0,"",DATASHEET!R182)</f>
        <v>42233</v>
      </c>
      <c r="AE181" s="6" t="str">
        <f>IF(DATASHEET!S182=0,"",DATASHEET!S182)</f>
        <v>Y</v>
      </c>
      <c r="AF181" s="6" t="str">
        <f>IF(DATASHEET!T182=0,"",DATASHEET!T182)</f>
        <v/>
      </c>
      <c r="AG181" s="6">
        <f>IF(DATASHEET!V182=0,"",DATASHEET!V182)</f>
        <v>31</v>
      </c>
      <c r="AH181" s="67">
        <f t="shared" si="47"/>
        <v>135</v>
      </c>
      <c r="AI181" s="67">
        <f t="shared" si="48"/>
        <v>31</v>
      </c>
      <c r="AJ181" s="67">
        <f t="shared" si="49"/>
        <v>9.64</v>
      </c>
      <c r="AK181" s="67">
        <v>1</v>
      </c>
      <c r="AL181" s="67">
        <f t="shared" si="50"/>
        <v>1</v>
      </c>
      <c r="AM181" s="67">
        <f t="shared" si="51"/>
        <v>0</v>
      </c>
      <c r="AN181" s="6" t="str">
        <f>IF(DATASHEET!X182=0,"",DATASHEET!X182)</f>
        <v/>
      </c>
      <c r="AO181" s="6" t="str">
        <f>IF(DATASHEET!Y182=0,"",DATASHEET!Y182)</f>
        <v/>
      </c>
      <c r="AP181" s="6" t="str">
        <f>IF(DATASHEET!Z182=0,"",DATASHEET!Z182)</f>
        <v/>
      </c>
      <c r="AQ181" s="6" t="str">
        <f>IF(DATASHEET!AA182=0,"",DATASHEET!AA182)</f>
        <v/>
      </c>
      <c r="AR181" s="6" t="str">
        <f>IF(DATASHEET!AB182=0,"",DATASHEET!AB182)</f>
        <v/>
      </c>
      <c r="AS181" s="6" t="str">
        <f>IF(DATASHEET!AC182=0,"",DATASHEET!AC182)</f>
        <v/>
      </c>
      <c r="AT181" s="6" t="str">
        <f>IF(DATASHEET!AD182=0,"",DATASHEET!AD182)</f>
        <v/>
      </c>
      <c r="AU181" s="6" t="str">
        <f>IF(DATASHEET!AE182=0,"",DATASHEET!AE182)</f>
        <v/>
      </c>
    </row>
    <row r="182" spans="1:47" ht="15" customHeight="1">
      <c r="A182" s="6" t="str">
        <f>IF(DATASHEET!A183=0,"",DATASHEET!A183)</f>
        <v>CENTURY</v>
      </c>
      <c r="B182" s="6" t="str">
        <f>IF(DATASHEET!B183=0,"",DATASHEET!B183)</f>
        <v>B</v>
      </c>
      <c r="C182" s="6" t="str">
        <f>IF(DATASHEET!C183=0,"",DATASHEET!C183)</f>
        <v>CO-PLANTING</v>
      </c>
      <c r="D182" s="8" t="str">
        <f t="shared" si="36"/>
        <v>CO-PLANTING WRC</v>
      </c>
      <c r="E182" s="6">
        <f>IF(DATASHEET!D183=0,"",DATASHEET!D183)</f>
        <v>20</v>
      </c>
      <c r="F182" s="6" t="str">
        <f>IF(DATASHEET!E183=0,"",DATASHEET!E183)</f>
        <v>WRC</v>
      </c>
      <c r="G182" s="9">
        <f>IF(DATASHEET!F183=0,"",DATASHEET!F183)</f>
        <v>42098</v>
      </c>
      <c r="H182" s="6">
        <f>IF(DATASHEET!G183=0,"",DATASHEET!G183)</f>
        <v>34.036000000000001</v>
      </c>
      <c r="I182" s="6">
        <f>IF(DATASHEET!H183=0,"",DATASHEET!H183)</f>
        <v>4.5719999999999992</v>
      </c>
      <c r="J182" s="9">
        <f>IF(DATASHEET!I183=0,"",DATASHEET!I183)</f>
        <v>42116</v>
      </c>
      <c r="K182" s="6" t="str">
        <f>IF(DATASHEET!J183=0,"",DATASHEET!J183)</f>
        <v/>
      </c>
      <c r="L182" s="6" t="str">
        <f>IF(DATASHEET!K183=0,"",DATASHEET!K183)</f>
        <v/>
      </c>
      <c r="M182" s="6" t="str">
        <f>IF(DATASHEET!L183=0,"",DATASHEET!L183)</f>
        <v/>
      </c>
      <c r="N182" s="10">
        <f t="shared" si="46"/>
        <v>18</v>
      </c>
      <c r="O182" s="8">
        <f t="shared" si="37"/>
        <v>34.036000000000001</v>
      </c>
      <c r="P182" s="8">
        <f t="shared" si="38"/>
        <v>0</v>
      </c>
      <c r="Q182" s="8">
        <v>1</v>
      </c>
      <c r="R182" s="8">
        <f t="shared" si="39"/>
        <v>0</v>
      </c>
      <c r="S182" s="8">
        <f t="shared" si="40"/>
        <v>0</v>
      </c>
      <c r="T182" s="9">
        <f>IF(DATASHEET!M183=0,"",DATASHEET!M183)</f>
        <v>42157</v>
      </c>
      <c r="U182" s="6" t="str">
        <f>IF(DATASHEET!N183=0,"",DATASHEET!N183)</f>
        <v/>
      </c>
      <c r="V182" s="6" t="str">
        <f>IF(DATASHEET!O183=0,"",DATASHEET!O183)</f>
        <v/>
      </c>
      <c r="W182" s="6">
        <f>IF(DATASHEET!Q183=0,"",DATASHEET!Q183)</f>
        <v>41.910000000000004</v>
      </c>
      <c r="X182" s="10">
        <f t="shared" si="41"/>
        <v>59</v>
      </c>
      <c r="Y182" s="8">
        <f t="shared" si="42"/>
        <v>41.910000000000004</v>
      </c>
      <c r="Z182" s="8">
        <f t="shared" si="43"/>
        <v>0</v>
      </c>
      <c r="AA182" s="8">
        <v>1</v>
      </c>
      <c r="AB182" s="8">
        <f t="shared" si="44"/>
        <v>0</v>
      </c>
      <c r="AC182" s="8">
        <f t="shared" si="45"/>
        <v>0</v>
      </c>
      <c r="AD182" s="9">
        <f>IF(DATASHEET!R183=0,"",DATASHEET!R183)</f>
        <v>42233</v>
      </c>
      <c r="AE182" s="6" t="str">
        <f>IF(DATASHEET!S183=0,"",DATASHEET!S183)</f>
        <v>Y</v>
      </c>
      <c r="AF182" s="6" t="str">
        <f>IF(DATASHEET!T183=0,"",DATASHEET!T183)</f>
        <v/>
      </c>
      <c r="AG182" s="6">
        <f>IF(DATASHEET!V183=0,"",DATASHEET!V183)</f>
        <v>28</v>
      </c>
      <c r="AH182" s="67">
        <f t="shared" si="47"/>
        <v>135</v>
      </c>
      <c r="AI182" s="67">
        <f t="shared" si="48"/>
        <v>28</v>
      </c>
      <c r="AJ182" s="67">
        <f t="shared" si="49"/>
        <v>13.910000000000004</v>
      </c>
      <c r="AK182" s="67">
        <v>1</v>
      </c>
      <c r="AL182" s="67">
        <f t="shared" si="50"/>
        <v>1</v>
      </c>
      <c r="AM182" s="67">
        <f t="shared" si="51"/>
        <v>0</v>
      </c>
      <c r="AN182" s="6" t="str">
        <f>IF(DATASHEET!X183=0,"",DATASHEET!X183)</f>
        <v/>
      </c>
      <c r="AO182" s="6" t="str">
        <f>IF(DATASHEET!Y183=0,"",DATASHEET!Y183)</f>
        <v/>
      </c>
      <c r="AP182" s="6" t="str">
        <f>IF(DATASHEET!Z183=0,"",DATASHEET!Z183)</f>
        <v/>
      </c>
      <c r="AQ182" s="6" t="str">
        <f>IF(DATASHEET!AA183=0,"",DATASHEET!AA183)</f>
        <v/>
      </c>
      <c r="AR182" s="6" t="str">
        <f>IF(DATASHEET!AB183=0,"",DATASHEET!AB183)</f>
        <v/>
      </c>
      <c r="AS182" s="6" t="str">
        <f>IF(DATASHEET!AC183=0,"",DATASHEET!AC183)</f>
        <v/>
      </c>
      <c r="AT182" s="6" t="str">
        <f>IF(DATASHEET!AD183=0,"",DATASHEET!AD183)</f>
        <v/>
      </c>
      <c r="AU182" s="6" t="str">
        <f>IF(DATASHEET!AE183=0,"",DATASHEET!AE183)</f>
        <v/>
      </c>
    </row>
    <row r="183" spans="1:47" ht="15" customHeight="1">
      <c r="A183" s="6" t="str">
        <f>IF(DATASHEET!A184=0,"",DATASHEET!A184)</f>
        <v>CENTURY</v>
      </c>
      <c r="B183" s="6" t="str">
        <f>IF(DATASHEET!B184=0,"",DATASHEET!B184)</f>
        <v>B</v>
      </c>
      <c r="C183" s="6" t="str">
        <f>IF(DATASHEET!C184=0,"",DATASHEET!C184)</f>
        <v>CO-PLANTING</v>
      </c>
      <c r="D183" s="8" t="str">
        <f t="shared" si="36"/>
        <v>CO-PLANTING SS</v>
      </c>
      <c r="E183" s="6">
        <f>IF(DATASHEET!D184=0,"",DATASHEET!D184)</f>
        <v>1</v>
      </c>
      <c r="F183" s="6" t="str">
        <f>IF(DATASHEET!E184=0,"",DATASHEET!E184)</f>
        <v>SS</v>
      </c>
      <c r="G183" s="9">
        <f>IF(DATASHEET!F184=0,"",DATASHEET!F184)</f>
        <v>42098</v>
      </c>
      <c r="H183" s="6">
        <f>IF(DATASHEET!G184=0,"",DATASHEET!G184)</f>
        <v>46.735999999999997</v>
      </c>
      <c r="I183" s="6">
        <f>IF(DATASHEET!H184=0,"",DATASHEET!H184)</f>
        <v>5.3339999999999996</v>
      </c>
      <c r="J183" s="9">
        <f>IF(DATASHEET!I184=0,"",DATASHEET!I184)</f>
        <v>42116</v>
      </c>
      <c r="K183" s="6" t="str">
        <f>IF(DATASHEET!J184=0,"",DATASHEET!J184)</f>
        <v/>
      </c>
      <c r="L183" s="6" t="str">
        <f>IF(DATASHEET!K184=0,"",DATASHEET!K184)</f>
        <v/>
      </c>
      <c r="M183" s="6" t="str">
        <f>IF(DATASHEET!L184=0,"",DATASHEET!L184)</f>
        <v/>
      </c>
      <c r="N183" s="10">
        <f t="shared" si="46"/>
        <v>18</v>
      </c>
      <c r="O183" s="8">
        <f t="shared" si="37"/>
        <v>46.735999999999997</v>
      </c>
      <c r="P183" s="8">
        <f t="shared" si="38"/>
        <v>0</v>
      </c>
      <c r="Q183" s="8">
        <v>1</v>
      </c>
      <c r="R183" s="8">
        <f t="shared" si="39"/>
        <v>0</v>
      </c>
      <c r="S183" s="8">
        <f t="shared" si="40"/>
        <v>0</v>
      </c>
      <c r="T183" s="9">
        <f>IF(DATASHEET!M184=0,"",DATASHEET!M184)</f>
        <v>42157</v>
      </c>
      <c r="U183" s="6" t="str">
        <f>IF(DATASHEET!N184=0,"",DATASHEET!N184)</f>
        <v/>
      </c>
      <c r="V183" s="6" t="str">
        <f>IF(DATASHEET!O184=0,"",DATASHEET!O184)</f>
        <v/>
      </c>
      <c r="W183" s="6">
        <f>IF(DATASHEET!Q184=0,"",DATASHEET!Q184)</f>
        <v>63.754000000000005</v>
      </c>
      <c r="X183" s="10">
        <f t="shared" si="41"/>
        <v>59</v>
      </c>
      <c r="Y183" s="8">
        <f t="shared" si="42"/>
        <v>63.754000000000005</v>
      </c>
      <c r="Z183" s="8">
        <f t="shared" si="43"/>
        <v>0</v>
      </c>
      <c r="AA183" s="8">
        <v>1</v>
      </c>
      <c r="AB183" s="8">
        <f t="shared" si="44"/>
        <v>0</v>
      </c>
      <c r="AC183" s="8">
        <f t="shared" si="45"/>
        <v>0</v>
      </c>
      <c r="AD183" s="9">
        <f>IF(DATASHEET!R184=0,"",DATASHEET!R184)</f>
        <v>42233</v>
      </c>
      <c r="AE183" s="6" t="str">
        <f>IF(DATASHEET!S184=0,"",DATASHEET!S184)</f>
        <v/>
      </c>
      <c r="AF183" s="6" t="str">
        <f>IF(DATASHEET!T184=0,"",DATASHEET!T184)</f>
        <v/>
      </c>
      <c r="AG183" s="6">
        <f>IF(DATASHEET!V184=0,"",DATASHEET!V184)</f>
        <v>69</v>
      </c>
      <c r="AH183" s="67">
        <f t="shared" si="47"/>
        <v>135</v>
      </c>
      <c r="AI183" s="67">
        <f t="shared" si="48"/>
        <v>69</v>
      </c>
      <c r="AJ183" s="67">
        <f t="shared" si="49"/>
        <v>0</v>
      </c>
      <c r="AK183" s="67">
        <v>1</v>
      </c>
      <c r="AL183" s="67">
        <f t="shared" si="50"/>
        <v>0</v>
      </c>
      <c r="AM183" s="67">
        <f t="shared" si="51"/>
        <v>0</v>
      </c>
      <c r="AN183" s="6" t="str">
        <f>IF(DATASHEET!X184=0,"",DATASHEET!X184)</f>
        <v/>
      </c>
      <c r="AO183" s="6" t="str">
        <f>IF(DATASHEET!Y184=0,"",DATASHEET!Y184)</f>
        <v/>
      </c>
      <c r="AP183" s="6" t="str">
        <f>IF(DATASHEET!Z184=0,"",DATASHEET!Z184)</f>
        <v/>
      </c>
      <c r="AQ183" s="6" t="str">
        <f>IF(DATASHEET!AA184=0,"",DATASHEET!AA184)</f>
        <v/>
      </c>
      <c r="AR183" s="6" t="str">
        <f>IF(DATASHEET!AB184=0,"",DATASHEET!AB184)</f>
        <v/>
      </c>
      <c r="AS183" s="6" t="str">
        <f>IF(DATASHEET!AC184=0,"",DATASHEET!AC184)</f>
        <v/>
      </c>
      <c r="AT183" s="6" t="str">
        <f>IF(DATASHEET!AD184=0,"",DATASHEET!AD184)</f>
        <v/>
      </c>
      <c r="AU183" s="6" t="str">
        <f>IF(DATASHEET!AE184=0,"",DATASHEET!AE184)</f>
        <v/>
      </c>
    </row>
    <row r="184" spans="1:47" ht="15" customHeight="1">
      <c r="A184" s="6" t="str">
        <f>IF(DATASHEET!A185=0,"",DATASHEET!A185)</f>
        <v>CENTURY</v>
      </c>
      <c r="B184" s="6" t="str">
        <f>IF(DATASHEET!B185=0,"",DATASHEET!B185)</f>
        <v>B</v>
      </c>
      <c r="C184" s="6" t="str">
        <f>IF(DATASHEET!C185=0,"",DATASHEET!C185)</f>
        <v>CO-PLANTING</v>
      </c>
      <c r="D184" s="8" t="str">
        <f t="shared" si="36"/>
        <v>CO-PLANTING SS</v>
      </c>
      <c r="E184" s="6">
        <f>IF(DATASHEET!D185=0,"",DATASHEET!D185)</f>
        <v>2</v>
      </c>
      <c r="F184" s="6" t="str">
        <f>IF(DATASHEET!E185=0,"",DATASHEET!E185)</f>
        <v>SS</v>
      </c>
      <c r="G184" s="9">
        <f>IF(DATASHEET!F185=0,"",DATASHEET!F185)</f>
        <v>42098</v>
      </c>
      <c r="H184" s="6">
        <f>IF(DATASHEET!G185=0,"",DATASHEET!G185)</f>
        <v>37.083999999999996</v>
      </c>
      <c r="I184" s="6">
        <f>IF(DATASHEET!H185=0,"",DATASHEET!H185)</f>
        <v>3.302</v>
      </c>
      <c r="J184" s="9">
        <f>IF(DATASHEET!I185=0,"",DATASHEET!I185)</f>
        <v>42116</v>
      </c>
      <c r="K184" s="6" t="str">
        <f>IF(DATASHEET!J185=0,"",DATASHEET!J185)</f>
        <v/>
      </c>
      <c r="L184" s="6" t="str">
        <f>IF(DATASHEET!K185=0,"",DATASHEET!K185)</f>
        <v/>
      </c>
      <c r="M184" s="6" t="str">
        <f>IF(DATASHEET!L185=0,"",DATASHEET!L185)</f>
        <v/>
      </c>
      <c r="N184" s="10">
        <f t="shared" si="46"/>
        <v>18</v>
      </c>
      <c r="O184" s="8">
        <f t="shared" si="37"/>
        <v>37.083999999999996</v>
      </c>
      <c r="P184" s="8">
        <f t="shared" si="38"/>
        <v>0</v>
      </c>
      <c r="Q184" s="8">
        <v>1</v>
      </c>
      <c r="R184" s="8">
        <f t="shared" si="39"/>
        <v>0</v>
      </c>
      <c r="S184" s="8">
        <f t="shared" si="40"/>
        <v>0</v>
      </c>
      <c r="T184" s="9">
        <f>IF(DATASHEET!M185=0,"",DATASHEET!M185)</f>
        <v>42157</v>
      </c>
      <c r="U184" s="6" t="str">
        <f>IF(DATASHEET!N185=0,"",DATASHEET!N185)</f>
        <v/>
      </c>
      <c r="V184" s="6" t="str">
        <f>IF(DATASHEET!O185=0,"",DATASHEET!O185)</f>
        <v/>
      </c>
      <c r="W184" s="6">
        <f>IF(DATASHEET!Q185=0,"",DATASHEET!Q185)</f>
        <v>45.72</v>
      </c>
      <c r="X184" s="10">
        <f t="shared" si="41"/>
        <v>59</v>
      </c>
      <c r="Y184" s="8">
        <f t="shared" si="42"/>
        <v>45.72</v>
      </c>
      <c r="Z184" s="8">
        <f t="shared" si="43"/>
        <v>0</v>
      </c>
      <c r="AA184" s="8">
        <v>1</v>
      </c>
      <c r="AB184" s="8">
        <f t="shared" si="44"/>
        <v>0</v>
      </c>
      <c r="AC184" s="8">
        <f t="shared" si="45"/>
        <v>0</v>
      </c>
      <c r="AD184" s="9">
        <f>IF(DATASHEET!R185=0,"",DATASHEET!R185)</f>
        <v>42233</v>
      </c>
      <c r="AE184" s="6" t="str">
        <f>IF(DATASHEET!S185=0,"",DATASHEET!S185)</f>
        <v/>
      </c>
      <c r="AF184" s="6" t="str">
        <f>IF(DATASHEET!T185=0,"",DATASHEET!T185)</f>
        <v/>
      </c>
      <c r="AG184" s="6">
        <f>IF(DATASHEET!V185=0,"",DATASHEET!V185)</f>
        <v>52</v>
      </c>
      <c r="AH184" s="67">
        <f t="shared" si="47"/>
        <v>135</v>
      </c>
      <c r="AI184" s="67">
        <f t="shared" si="48"/>
        <v>52</v>
      </c>
      <c r="AJ184" s="67">
        <f t="shared" si="49"/>
        <v>0</v>
      </c>
      <c r="AK184" s="67">
        <v>1</v>
      </c>
      <c r="AL184" s="67">
        <f t="shared" si="50"/>
        <v>0</v>
      </c>
      <c r="AM184" s="67">
        <f t="shared" si="51"/>
        <v>0</v>
      </c>
      <c r="AN184" s="6" t="str">
        <f>IF(DATASHEET!X185=0,"",DATASHEET!X185)</f>
        <v/>
      </c>
      <c r="AO184" s="6" t="str">
        <f>IF(DATASHEET!Y185=0,"",DATASHEET!Y185)</f>
        <v/>
      </c>
      <c r="AP184" s="6" t="str">
        <f>IF(DATASHEET!Z185=0,"",DATASHEET!Z185)</f>
        <v/>
      </c>
      <c r="AQ184" s="6" t="str">
        <f>IF(DATASHEET!AA185=0,"",DATASHEET!AA185)</f>
        <v/>
      </c>
      <c r="AR184" s="6" t="str">
        <f>IF(DATASHEET!AB185=0,"",DATASHEET!AB185)</f>
        <v/>
      </c>
      <c r="AS184" s="6" t="str">
        <f>IF(DATASHEET!AC185=0,"",DATASHEET!AC185)</f>
        <v/>
      </c>
      <c r="AT184" s="6" t="str">
        <f>IF(DATASHEET!AD185=0,"",DATASHEET!AD185)</f>
        <v/>
      </c>
      <c r="AU184" s="6" t="str">
        <f>IF(DATASHEET!AE185=0,"",DATASHEET!AE185)</f>
        <v/>
      </c>
    </row>
    <row r="185" spans="1:47" ht="15" customHeight="1">
      <c r="A185" s="6" t="str">
        <f>IF(DATASHEET!A186=0,"",DATASHEET!A186)</f>
        <v>CENTURY</v>
      </c>
      <c r="B185" s="6" t="str">
        <f>IF(DATASHEET!B186=0,"",DATASHEET!B186)</f>
        <v>B</v>
      </c>
      <c r="C185" s="6" t="str">
        <f>IF(DATASHEET!C186=0,"",DATASHEET!C186)</f>
        <v>CO-PLANTING</v>
      </c>
      <c r="D185" s="8" t="str">
        <f t="shared" si="36"/>
        <v>CO-PLANTING SS</v>
      </c>
      <c r="E185" s="6">
        <f>IF(DATASHEET!D186=0,"",DATASHEET!D186)</f>
        <v>3</v>
      </c>
      <c r="F185" s="6" t="str">
        <f>IF(DATASHEET!E186=0,"",DATASHEET!E186)</f>
        <v>SS</v>
      </c>
      <c r="G185" s="9">
        <f>IF(DATASHEET!F186=0,"",DATASHEET!F186)</f>
        <v>42098</v>
      </c>
      <c r="H185" s="6">
        <f>IF(DATASHEET!G186=0,"",DATASHEET!G186)</f>
        <v>44.45</v>
      </c>
      <c r="I185" s="6">
        <f>IF(DATASHEET!H186=0,"",DATASHEET!H186)</f>
        <v>4.3180000000000005</v>
      </c>
      <c r="J185" s="9">
        <f>IF(DATASHEET!I186=0,"",DATASHEET!I186)</f>
        <v>42116</v>
      </c>
      <c r="K185" s="6" t="str">
        <f>IF(DATASHEET!J186=0,"",DATASHEET!J186)</f>
        <v/>
      </c>
      <c r="L185" s="6" t="str">
        <f>IF(DATASHEET!K186=0,"",DATASHEET!K186)</f>
        <v/>
      </c>
      <c r="M185" s="6" t="str">
        <f>IF(DATASHEET!L186=0,"",DATASHEET!L186)</f>
        <v/>
      </c>
      <c r="N185" s="10">
        <f t="shared" si="46"/>
        <v>18</v>
      </c>
      <c r="O185" s="8">
        <f t="shared" si="37"/>
        <v>44.45</v>
      </c>
      <c r="P185" s="8">
        <f t="shared" si="38"/>
        <v>0</v>
      </c>
      <c r="Q185" s="8">
        <v>1</v>
      </c>
      <c r="R185" s="8">
        <f t="shared" si="39"/>
        <v>0</v>
      </c>
      <c r="S185" s="8">
        <f t="shared" si="40"/>
        <v>0</v>
      </c>
      <c r="T185" s="9">
        <f>IF(DATASHEET!M186=0,"",DATASHEET!M186)</f>
        <v>42157</v>
      </c>
      <c r="U185" s="6" t="str">
        <f>IF(DATASHEET!N186=0,"",DATASHEET!N186)</f>
        <v/>
      </c>
      <c r="V185" s="6" t="str">
        <f>IF(DATASHEET!O186=0,"",DATASHEET!O186)</f>
        <v/>
      </c>
      <c r="W185" s="6">
        <f>IF(DATASHEET!Q186=0,"",DATASHEET!Q186)</f>
        <v>51.562000000000005</v>
      </c>
      <c r="X185" s="10">
        <f t="shared" si="41"/>
        <v>59</v>
      </c>
      <c r="Y185" s="8">
        <f t="shared" si="42"/>
        <v>51.562000000000005</v>
      </c>
      <c r="Z185" s="8">
        <f t="shared" si="43"/>
        <v>0</v>
      </c>
      <c r="AA185" s="8">
        <v>1</v>
      </c>
      <c r="AB185" s="8">
        <f t="shared" si="44"/>
        <v>0</v>
      </c>
      <c r="AC185" s="8">
        <f t="shared" si="45"/>
        <v>0</v>
      </c>
      <c r="AD185" s="9">
        <f>IF(DATASHEET!R186=0,"",DATASHEET!R186)</f>
        <v>42233</v>
      </c>
      <c r="AE185" s="6" t="str">
        <f>IF(DATASHEET!S186=0,"",DATASHEET!S186)</f>
        <v/>
      </c>
      <c r="AF185" s="6" t="str">
        <f>IF(DATASHEET!T186=0,"",DATASHEET!T186)</f>
        <v/>
      </c>
      <c r="AG185" s="6">
        <f>IF(DATASHEET!V186=0,"",DATASHEET!V186)</f>
        <v>58</v>
      </c>
      <c r="AH185" s="67">
        <f t="shared" si="47"/>
        <v>135</v>
      </c>
      <c r="AI185" s="67">
        <f t="shared" si="48"/>
        <v>58</v>
      </c>
      <c r="AJ185" s="67">
        <f t="shared" si="49"/>
        <v>0</v>
      </c>
      <c r="AK185" s="67">
        <v>1</v>
      </c>
      <c r="AL185" s="67">
        <f t="shared" si="50"/>
        <v>0</v>
      </c>
      <c r="AM185" s="67">
        <f t="shared" si="51"/>
        <v>0</v>
      </c>
      <c r="AN185" s="6" t="str">
        <f>IF(DATASHEET!X186=0,"",DATASHEET!X186)</f>
        <v/>
      </c>
      <c r="AO185" s="6" t="str">
        <f>IF(DATASHEET!Y186=0,"",DATASHEET!Y186)</f>
        <v/>
      </c>
      <c r="AP185" s="6" t="str">
        <f>IF(DATASHEET!Z186=0,"",DATASHEET!Z186)</f>
        <v/>
      </c>
      <c r="AQ185" s="6" t="str">
        <f>IF(DATASHEET!AA186=0,"",DATASHEET!AA186)</f>
        <v/>
      </c>
      <c r="AR185" s="6" t="str">
        <f>IF(DATASHEET!AB186=0,"",DATASHEET!AB186)</f>
        <v/>
      </c>
      <c r="AS185" s="6" t="str">
        <f>IF(DATASHEET!AC186=0,"",DATASHEET!AC186)</f>
        <v/>
      </c>
      <c r="AT185" s="6" t="str">
        <f>IF(DATASHEET!AD186=0,"",DATASHEET!AD186)</f>
        <v/>
      </c>
      <c r="AU185" s="6" t="str">
        <f>IF(DATASHEET!AE186=0,"",DATASHEET!AE186)</f>
        <v/>
      </c>
    </row>
    <row r="186" spans="1:47" ht="15" customHeight="1">
      <c r="A186" s="6" t="str">
        <f>IF(DATASHEET!A187=0,"",DATASHEET!A187)</f>
        <v>CENTURY</v>
      </c>
      <c r="B186" s="6" t="str">
        <f>IF(DATASHEET!B187=0,"",DATASHEET!B187)</f>
        <v>B</v>
      </c>
      <c r="C186" s="6" t="str">
        <f>IF(DATASHEET!C187=0,"",DATASHEET!C187)</f>
        <v>CO-PLANTING</v>
      </c>
      <c r="D186" s="8" t="str">
        <f t="shared" si="36"/>
        <v>CO-PLANTING SS</v>
      </c>
      <c r="E186" s="6">
        <f>IF(DATASHEET!D187=0,"",DATASHEET!D187)</f>
        <v>4</v>
      </c>
      <c r="F186" s="6" t="str">
        <f>IF(DATASHEET!E187=0,"",DATASHEET!E187)</f>
        <v>SS</v>
      </c>
      <c r="G186" s="9">
        <f>IF(DATASHEET!F187=0,"",DATASHEET!F187)</f>
        <v>42098</v>
      </c>
      <c r="H186" s="6">
        <f>IF(DATASHEET!G187=0,"",DATASHEET!G187)</f>
        <v>44.195999999999998</v>
      </c>
      <c r="I186" s="6">
        <f>IF(DATASHEET!H187=0,"",DATASHEET!H187)</f>
        <v>4.8259999999999996</v>
      </c>
      <c r="J186" s="9">
        <f>IF(DATASHEET!I187=0,"",DATASHEET!I187)</f>
        <v>42116</v>
      </c>
      <c r="K186" s="6" t="str">
        <f>IF(DATASHEET!J187=0,"",DATASHEET!J187)</f>
        <v/>
      </c>
      <c r="L186" s="6" t="str">
        <f>IF(DATASHEET!K187=0,"",DATASHEET!K187)</f>
        <v/>
      </c>
      <c r="M186" s="6" t="str">
        <f>IF(DATASHEET!L187=0,"",DATASHEET!L187)</f>
        <v/>
      </c>
      <c r="N186" s="10">
        <f t="shared" si="46"/>
        <v>18</v>
      </c>
      <c r="O186" s="8">
        <f t="shared" si="37"/>
        <v>44.195999999999998</v>
      </c>
      <c r="P186" s="8">
        <f t="shared" si="38"/>
        <v>0</v>
      </c>
      <c r="Q186" s="8">
        <v>1</v>
      </c>
      <c r="R186" s="8">
        <f t="shared" si="39"/>
        <v>0</v>
      </c>
      <c r="S186" s="8">
        <f t="shared" si="40"/>
        <v>0</v>
      </c>
      <c r="T186" s="9">
        <f>IF(DATASHEET!M187=0,"",DATASHEET!M187)</f>
        <v>42157</v>
      </c>
      <c r="U186" s="6" t="str">
        <f>IF(DATASHEET!N187=0,"",DATASHEET!N187)</f>
        <v/>
      </c>
      <c r="V186" s="6" t="str">
        <f>IF(DATASHEET!O187=0,"",DATASHEET!O187)</f>
        <v/>
      </c>
      <c r="W186" s="6">
        <f>IF(DATASHEET!Q187=0,"",DATASHEET!Q187)</f>
        <v>52.577999999999996</v>
      </c>
      <c r="X186" s="10">
        <f t="shared" si="41"/>
        <v>59</v>
      </c>
      <c r="Y186" s="8">
        <f t="shared" si="42"/>
        <v>52.577999999999996</v>
      </c>
      <c r="Z186" s="8">
        <f t="shared" si="43"/>
        <v>0</v>
      </c>
      <c r="AA186" s="8">
        <v>1</v>
      </c>
      <c r="AB186" s="8">
        <f t="shared" si="44"/>
        <v>0</v>
      </c>
      <c r="AC186" s="8">
        <f t="shared" si="45"/>
        <v>0</v>
      </c>
      <c r="AD186" s="9">
        <f>IF(DATASHEET!R187=0,"",DATASHEET!R187)</f>
        <v>42233</v>
      </c>
      <c r="AE186" s="6" t="str">
        <f>IF(DATASHEET!S187=0,"",DATASHEET!S187)</f>
        <v/>
      </c>
      <c r="AF186" s="6" t="str">
        <f>IF(DATASHEET!T187=0,"",DATASHEET!T187)</f>
        <v/>
      </c>
      <c r="AG186" s="6">
        <f>IF(DATASHEET!V187=0,"",DATASHEET!V187)</f>
        <v>54</v>
      </c>
      <c r="AH186" s="67">
        <f t="shared" si="47"/>
        <v>135</v>
      </c>
      <c r="AI186" s="67">
        <f t="shared" si="48"/>
        <v>54</v>
      </c>
      <c r="AJ186" s="67">
        <f t="shared" si="49"/>
        <v>0</v>
      </c>
      <c r="AK186" s="67">
        <v>1</v>
      </c>
      <c r="AL186" s="67">
        <f t="shared" si="50"/>
        <v>0</v>
      </c>
      <c r="AM186" s="67">
        <f t="shared" si="51"/>
        <v>0</v>
      </c>
      <c r="AN186" s="6" t="str">
        <f>IF(DATASHEET!X187=0,"",DATASHEET!X187)</f>
        <v/>
      </c>
      <c r="AO186" s="6" t="str">
        <f>IF(DATASHEET!Y187=0,"",DATASHEET!Y187)</f>
        <v/>
      </c>
      <c r="AP186" s="6" t="str">
        <f>IF(DATASHEET!Z187=0,"",DATASHEET!Z187)</f>
        <v/>
      </c>
      <c r="AQ186" s="6" t="str">
        <f>IF(DATASHEET!AA187=0,"",DATASHEET!AA187)</f>
        <v/>
      </c>
      <c r="AR186" s="6" t="str">
        <f>IF(DATASHEET!AB187=0,"",DATASHEET!AB187)</f>
        <v/>
      </c>
      <c r="AS186" s="6" t="str">
        <f>IF(DATASHEET!AC187=0,"",DATASHEET!AC187)</f>
        <v/>
      </c>
      <c r="AT186" s="6" t="str">
        <f>IF(DATASHEET!AD187=0,"",DATASHEET!AD187)</f>
        <v/>
      </c>
      <c r="AU186" s="6" t="str">
        <f>IF(DATASHEET!AE187=0,"",DATASHEET!AE187)</f>
        <v/>
      </c>
    </row>
    <row r="187" spans="1:47" ht="15" customHeight="1">
      <c r="A187" s="6" t="str">
        <f>IF(DATASHEET!A188=0,"",DATASHEET!A188)</f>
        <v>CENTURY</v>
      </c>
      <c r="B187" s="6" t="str">
        <f>IF(DATASHEET!B188=0,"",DATASHEET!B188)</f>
        <v>B</v>
      </c>
      <c r="C187" s="6" t="str">
        <f>IF(DATASHEET!C188=0,"",DATASHEET!C188)</f>
        <v>CO-PLANTING</v>
      </c>
      <c r="D187" s="8" t="str">
        <f t="shared" si="36"/>
        <v>CO-PLANTING SS</v>
      </c>
      <c r="E187" s="6">
        <f>IF(DATASHEET!D188=0,"",DATASHEET!D188)</f>
        <v>5</v>
      </c>
      <c r="F187" s="6" t="str">
        <f>IF(DATASHEET!E188=0,"",DATASHEET!E188)</f>
        <v>SS</v>
      </c>
      <c r="G187" s="9">
        <f>IF(DATASHEET!F188=0,"",DATASHEET!F188)</f>
        <v>42098</v>
      </c>
      <c r="H187" s="6">
        <f>IF(DATASHEET!G188=0,"",DATASHEET!G188)</f>
        <v>49.53</v>
      </c>
      <c r="I187" s="6">
        <f>IF(DATASHEET!H188=0,"",DATASHEET!H188)</f>
        <v>4.5719999999999992</v>
      </c>
      <c r="J187" s="9">
        <f>IF(DATASHEET!I188=0,"",DATASHEET!I188)</f>
        <v>42116</v>
      </c>
      <c r="K187" s="6" t="str">
        <f>IF(DATASHEET!J188=0,"",DATASHEET!J188)</f>
        <v/>
      </c>
      <c r="L187" s="6" t="str">
        <f>IF(DATASHEET!K188=0,"",DATASHEET!K188)</f>
        <v/>
      </c>
      <c r="M187" s="6" t="str">
        <f>IF(DATASHEET!L188=0,"",DATASHEET!L188)</f>
        <v/>
      </c>
      <c r="N187" s="10">
        <f t="shared" si="46"/>
        <v>18</v>
      </c>
      <c r="O187" s="8">
        <f t="shared" si="37"/>
        <v>49.53</v>
      </c>
      <c r="P187" s="8">
        <f t="shared" si="38"/>
        <v>0</v>
      </c>
      <c r="Q187" s="8">
        <v>1</v>
      </c>
      <c r="R187" s="8">
        <f t="shared" si="39"/>
        <v>0</v>
      </c>
      <c r="S187" s="8">
        <f t="shared" si="40"/>
        <v>0</v>
      </c>
      <c r="T187" s="9">
        <f>IF(DATASHEET!M188=0,"",DATASHEET!M188)</f>
        <v>42157</v>
      </c>
      <c r="U187" s="6" t="str">
        <f>IF(DATASHEET!N188=0,"",DATASHEET!N188)</f>
        <v/>
      </c>
      <c r="V187" s="6" t="str">
        <f>IF(DATASHEET!O188=0,"",DATASHEET!O188)</f>
        <v/>
      </c>
      <c r="W187" s="6">
        <f>IF(DATASHEET!Q188=0,"",DATASHEET!Q188)</f>
        <v>52.577999999999996</v>
      </c>
      <c r="X187" s="10">
        <f t="shared" si="41"/>
        <v>59</v>
      </c>
      <c r="Y187" s="8">
        <f t="shared" si="42"/>
        <v>52.577999999999996</v>
      </c>
      <c r="Z187" s="8">
        <f t="shared" si="43"/>
        <v>0</v>
      </c>
      <c r="AA187" s="8">
        <v>1</v>
      </c>
      <c r="AB187" s="8">
        <f t="shared" si="44"/>
        <v>0</v>
      </c>
      <c r="AC187" s="8">
        <f t="shared" si="45"/>
        <v>0</v>
      </c>
      <c r="AD187" s="9">
        <f>IF(DATASHEET!R188=0,"",DATASHEET!R188)</f>
        <v>42233</v>
      </c>
      <c r="AE187" s="6" t="str">
        <f>IF(DATASHEET!S188=0,"",DATASHEET!S188)</f>
        <v/>
      </c>
      <c r="AF187" s="6" t="str">
        <f>IF(DATASHEET!T188=0,"",DATASHEET!T188)</f>
        <v/>
      </c>
      <c r="AG187" s="6">
        <f>IF(DATASHEET!V188=0,"",DATASHEET!V188)</f>
        <v>60</v>
      </c>
      <c r="AH187" s="67">
        <f t="shared" si="47"/>
        <v>135</v>
      </c>
      <c r="AI187" s="67">
        <f t="shared" si="48"/>
        <v>60</v>
      </c>
      <c r="AJ187" s="67">
        <f t="shared" si="49"/>
        <v>0</v>
      </c>
      <c r="AK187" s="67">
        <v>1</v>
      </c>
      <c r="AL187" s="67">
        <f t="shared" si="50"/>
        <v>0</v>
      </c>
      <c r="AM187" s="67">
        <f t="shared" si="51"/>
        <v>0</v>
      </c>
      <c r="AN187" s="6" t="str">
        <f>IF(DATASHEET!X188=0,"",DATASHEET!X188)</f>
        <v/>
      </c>
      <c r="AO187" s="6" t="str">
        <f>IF(DATASHEET!Y188=0,"",DATASHEET!Y188)</f>
        <v/>
      </c>
      <c r="AP187" s="6" t="str">
        <f>IF(DATASHEET!Z188=0,"",DATASHEET!Z188)</f>
        <v/>
      </c>
      <c r="AQ187" s="6" t="str">
        <f>IF(DATASHEET!AA188=0,"",DATASHEET!AA188)</f>
        <v/>
      </c>
      <c r="AR187" s="6" t="str">
        <f>IF(DATASHEET!AB188=0,"",DATASHEET!AB188)</f>
        <v/>
      </c>
      <c r="AS187" s="6" t="str">
        <f>IF(DATASHEET!AC188=0,"",DATASHEET!AC188)</f>
        <v/>
      </c>
      <c r="AT187" s="6" t="str">
        <f>IF(DATASHEET!AD188=0,"",DATASHEET!AD188)</f>
        <v/>
      </c>
      <c r="AU187" s="6" t="str">
        <f>IF(DATASHEET!AE188=0,"",DATASHEET!AE188)</f>
        <v/>
      </c>
    </row>
    <row r="188" spans="1:47" ht="15" customHeight="1">
      <c r="A188" s="6" t="str">
        <f>IF(DATASHEET!A189=0,"",DATASHEET!A189)</f>
        <v>CENTURY</v>
      </c>
      <c r="B188" s="6" t="str">
        <f>IF(DATASHEET!B189=0,"",DATASHEET!B189)</f>
        <v>B</v>
      </c>
      <c r="C188" s="6" t="str">
        <f>IF(DATASHEET!C189=0,"",DATASHEET!C189)</f>
        <v>CO-PLANTING</v>
      </c>
      <c r="D188" s="8" t="str">
        <f t="shared" si="36"/>
        <v>CO-PLANTING SS</v>
      </c>
      <c r="E188" s="6">
        <f>IF(DATASHEET!D189=0,"",DATASHEET!D189)</f>
        <v>6</v>
      </c>
      <c r="F188" s="6" t="str">
        <f>IF(DATASHEET!E189=0,"",DATASHEET!E189)</f>
        <v>SS</v>
      </c>
      <c r="G188" s="9">
        <f>IF(DATASHEET!F189=0,"",DATASHEET!F189)</f>
        <v>42098</v>
      </c>
      <c r="H188" s="6">
        <f>IF(DATASHEET!G189=0,"",DATASHEET!G189)</f>
        <v>45.72</v>
      </c>
      <c r="I188" s="6">
        <f>IF(DATASHEET!H189=0,"",DATASHEET!H189)</f>
        <v>4.0640000000000001</v>
      </c>
      <c r="J188" s="9">
        <f>IF(DATASHEET!I189=0,"",DATASHEET!I189)</f>
        <v>42116</v>
      </c>
      <c r="K188" s="6" t="str">
        <f>IF(DATASHEET!J189=0,"",DATASHEET!J189)</f>
        <v/>
      </c>
      <c r="L188" s="6" t="str">
        <f>IF(DATASHEET!K189=0,"",DATASHEET!K189)</f>
        <v/>
      </c>
      <c r="M188" s="6" t="str">
        <f>IF(DATASHEET!L189=0,"",DATASHEET!L189)</f>
        <v/>
      </c>
      <c r="N188" s="10">
        <f t="shared" si="46"/>
        <v>18</v>
      </c>
      <c r="O188" s="8">
        <f t="shared" si="37"/>
        <v>45.72</v>
      </c>
      <c r="P188" s="8">
        <f t="shared" si="38"/>
        <v>0</v>
      </c>
      <c r="Q188" s="8">
        <v>1</v>
      </c>
      <c r="R188" s="8">
        <f t="shared" si="39"/>
        <v>0</v>
      </c>
      <c r="S188" s="8">
        <f t="shared" si="40"/>
        <v>0</v>
      </c>
      <c r="T188" s="9">
        <f>IF(DATASHEET!M189=0,"",DATASHEET!M189)</f>
        <v>42157</v>
      </c>
      <c r="U188" s="6" t="str">
        <f>IF(DATASHEET!N189=0,"",DATASHEET!N189)</f>
        <v/>
      </c>
      <c r="V188" s="6" t="str">
        <f>IF(DATASHEET!O189=0,"",DATASHEET!O189)</f>
        <v/>
      </c>
      <c r="W188" s="6">
        <f>IF(DATASHEET!Q189=0,"",DATASHEET!Q189)</f>
        <v>52.324000000000005</v>
      </c>
      <c r="X188" s="10">
        <f t="shared" si="41"/>
        <v>59</v>
      </c>
      <c r="Y188" s="8">
        <f t="shared" si="42"/>
        <v>52.324000000000005</v>
      </c>
      <c r="Z188" s="8">
        <f t="shared" si="43"/>
        <v>0</v>
      </c>
      <c r="AA188" s="8">
        <v>1</v>
      </c>
      <c r="AB188" s="8">
        <f t="shared" si="44"/>
        <v>0</v>
      </c>
      <c r="AC188" s="8">
        <f t="shared" si="45"/>
        <v>0</v>
      </c>
      <c r="AD188" s="9">
        <f>IF(DATASHEET!R189=0,"",DATASHEET!R189)</f>
        <v>42233</v>
      </c>
      <c r="AE188" s="6" t="str">
        <f>IF(DATASHEET!S189=0,"",DATASHEET!S189)</f>
        <v/>
      </c>
      <c r="AF188" s="6" t="str">
        <f>IF(DATASHEET!T189=0,"",DATASHEET!T189)</f>
        <v/>
      </c>
      <c r="AG188" s="6">
        <f>IF(DATASHEET!V189=0,"",DATASHEET!V189)</f>
        <v>58</v>
      </c>
      <c r="AH188" s="67">
        <f t="shared" si="47"/>
        <v>135</v>
      </c>
      <c r="AI188" s="67">
        <f t="shared" si="48"/>
        <v>58</v>
      </c>
      <c r="AJ188" s="67">
        <f t="shared" si="49"/>
        <v>0</v>
      </c>
      <c r="AK188" s="67">
        <v>1</v>
      </c>
      <c r="AL188" s="67">
        <f t="shared" si="50"/>
        <v>0</v>
      </c>
      <c r="AM188" s="67">
        <f t="shared" si="51"/>
        <v>0</v>
      </c>
      <c r="AN188" s="6" t="str">
        <f>IF(DATASHEET!X189=0,"",DATASHEET!X189)</f>
        <v/>
      </c>
      <c r="AO188" s="6" t="str">
        <f>IF(DATASHEET!Y189=0,"",DATASHEET!Y189)</f>
        <v/>
      </c>
      <c r="AP188" s="6" t="str">
        <f>IF(DATASHEET!Z189=0,"",DATASHEET!Z189)</f>
        <v/>
      </c>
      <c r="AQ188" s="6" t="str">
        <f>IF(DATASHEET!AA189=0,"",DATASHEET!AA189)</f>
        <v/>
      </c>
      <c r="AR188" s="6" t="str">
        <f>IF(DATASHEET!AB189=0,"",DATASHEET!AB189)</f>
        <v/>
      </c>
      <c r="AS188" s="6" t="str">
        <f>IF(DATASHEET!AC189=0,"",DATASHEET!AC189)</f>
        <v/>
      </c>
      <c r="AT188" s="6" t="str">
        <f>IF(DATASHEET!AD189=0,"",DATASHEET!AD189)</f>
        <v/>
      </c>
      <c r="AU188" s="6" t="str">
        <f>IF(DATASHEET!AE189=0,"",DATASHEET!AE189)</f>
        <v/>
      </c>
    </row>
    <row r="189" spans="1:47" ht="15" customHeight="1">
      <c r="A189" s="6" t="str">
        <f>IF(DATASHEET!A190=0,"",DATASHEET!A190)</f>
        <v>CENTURY</v>
      </c>
      <c r="B189" s="6" t="str">
        <f>IF(DATASHEET!B190=0,"",DATASHEET!B190)</f>
        <v>B</v>
      </c>
      <c r="C189" s="6" t="str">
        <f>IF(DATASHEET!C190=0,"",DATASHEET!C190)</f>
        <v>CO-PLANTING</v>
      </c>
      <c r="D189" s="8" t="str">
        <f t="shared" si="36"/>
        <v>CO-PLANTING SS</v>
      </c>
      <c r="E189" s="6">
        <f>IF(DATASHEET!D190=0,"",DATASHEET!D190)</f>
        <v>7</v>
      </c>
      <c r="F189" s="6" t="str">
        <f>IF(DATASHEET!E190=0,"",DATASHEET!E190)</f>
        <v>SS</v>
      </c>
      <c r="G189" s="9">
        <f>IF(DATASHEET!F190=0,"",DATASHEET!F190)</f>
        <v>42098</v>
      </c>
      <c r="H189" s="6">
        <f>IF(DATASHEET!G190=0,"",DATASHEET!G190)</f>
        <v>36.067999999999998</v>
      </c>
      <c r="I189" s="6">
        <f>IF(DATASHEET!H190=0,"",DATASHEET!H190)</f>
        <v>3.8099999999999996</v>
      </c>
      <c r="J189" s="9">
        <f>IF(DATASHEET!I190=0,"",DATASHEET!I190)</f>
        <v>42116</v>
      </c>
      <c r="K189" s="6" t="str">
        <f>IF(DATASHEET!J190=0,"",DATASHEET!J190)</f>
        <v/>
      </c>
      <c r="L189" s="6" t="str">
        <f>IF(DATASHEET!K190=0,"",DATASHEET!K190)</f>
        <v/>
      </c>
      <c r="M189" s="6" t="str">
        <f>IF(DATASHEET!L190=0,"",DATASHEET!L190)</f>
        <v/>
      </c>
      <c r="N189" s="10">
        <f t="shared" si="46"/>
        <v>18</v>
      </c>
      <c r="O189" s="8">
        <f t="shared" si="37"/>
        <v>36.067999999999998</v>
      </c>
      <c r="P189" s="8">
        <f t="shared" si="38"/>
        <v>0</v>
      </c>
      <c r="Q189" s="8">
        <v>1</v>
      </c>
      <c r="R189" s="8">
        <f t="shared" si="39"/>
        <v>0</v>
      </c>
      <c r="S189" s="8">
        <f t="shared" si="40"/>
        <v>0</v>
      </c>
      <c r="T189" s="9">
        <f>IF(DATASHEET!M190=0,"",DATASHEET!M190)</f>
        <v>42157</v>
      </c>
      <c r="U189" s="6" t="str">
        <f>IF(DATASHEET!N190=0,"",DATASHEET!N190)</f>
        <v/>
      </c>
      <c r="V189" s="6" t="str">
        <f>IF(DATASHEET!O190=0,"",DATASHEET!O190)</f>
        <v/>
      </c>
      <c r="W189" s="6">
        <f>IF(DATASHEET!Q190=0,"",DATASHEET!Q190)</f>
        <v>39.116</v>
      </c>
      <c r="X189" s="10">
        <f t="shared" si="41"/>
        <v>59</v>
      </c>
      <c r="Y189" s="8">
        <f t="shared" si="42"/>
        <v>39.116</v>
      </c>
      <c r="Z189" s="8">
        <f t="shared" si="43"/>
        <v>0</v>
      </c>
      <c r="AA189" s="8">
        <v>1</v>
      </c>
      <c r="AB189" s="8">
        <f t="shared" si="44"/>
        <v>0</v>
      </c>
      <c r="AC189" s="8">
        <f t="shared" si="45"/>
        <v>0</v>
      </c>
      <c r="AD189" s="9">
        <f>IF(DATASHEET!R190=0,"",DATASHEET!R190)</f>
        <v>42233</v>
      </c>
      <c r="AE189" s="6" t="str">
        <f>IF(DATASHEET!S190=0,"",DATASHEET!S190)</f>
        <v/>
      </c>
      <c r="AF189" s="6" t="str">
        <f>IF(DATASHEET!T190=0,"",DATASHEET!T190)</f>
        <v/>
      </c>
      <c r="AG189" s="6">
        <f>IF(DATASHEET!V190=0,"",DATASHEET!V190)</f>
        <v>43</v>
      </c>
      <c r="AH189" s="67">
        <f t="shared" si="47"/>
        <v>135</v>
      </c>
      <c r="AI189" s="67">
        <f t="shared" si="48"/>
        <v>43</v>
      </c>
      <c r="AJ189" s="67">
        <f t="shared" si="49"/>
        <v>0</v>
      </c>
      <c r="AK189" s="67">
        <v>1</v>
      </c>
      <c r="AL189" s="67">
        <f t="shared" si="50"/>
        <v>0</v>
      </c>
      <c r="AM189" s="67">
        <f t="shared" si="51"/>
        <v>0</v>
      </c>
      <c r="AN189" s="6" t="str">
        <f>IF(DATASHEET!X190=0,"",DATASHEET!X190)</f>
        <v/>
      </c>
      <c r="AO189" s="6" t="str">
        <f>IF(DATASHEET!Y190=0,"",DATASHEET!Y190)</f>
        <v/>
      </c>
      <c r="AP189" s="6" t="str">
        <f>IF(DATASHEET!Z190=0,"",DATASHEET!Z190)</f>
        <v/>
      </c>
      <c r="AQ189" s="6" t="str">
        <f>IF(DATASHEET!AA190=0,"",DATASHEET!AA190)</f>
        <v/>
      </c>
      <c r="AR189" s="6" t="str">
        <f>IF(DATASHEET!AB190=0,"",DATASHEET!AB190)</f>
        <v/>
      </c>
      <c r="AS189" s="6" t="str">
        <f>IF(DATASHEET!AC190=0,"",DATASHEET!AC190)</f>
        <v/>
      </c>
      <c r="AT189" s="6" t="str">
        <f>IF(DATASHEET!AD190=0,"",DATASHEET!AD190)</f>
        <v/>
      </c>
      <c r="AU189" s="6" t="str">
        <f>IF(DATASHEET!AE190=0,"",DATASHEET!AE190)</f>
        <v/>
      </c>
    </row>
    <row r="190" spans="1:47" ht="15" customHeight="1">
      <c r="A190" s="6" t="str">
        <f>IF(DATASHEET!A191=0,"",DATASHEET!A191)</f>
        <v>CENTURY</v>
      </c>
      <c r="B190" s="6" t="str">
        <f>IF(DATASHEET!B191=0,"",DATASHEET!B191)</f>
        <v>B</v>
      </c>
      <c r="C190" s="6" t="str">
        <f>IF(DATASHEET!C191=0,"",DATASHEET!C191)</f>
        <v>CO-PLANTING</v>
      </c>
      <c r="D190" s="8" t="str">
        <f t="shared" si="36"/>
        <v>CO-PLANTING SS</v>
      </c>
      <c r="E190" s="6">
        <f>IF(DATASHEET!D191=0,"",DATASHEET!D191)</f>
        <v>8</v>
      </c>
      <c r="F190" s="6" t="str">
        <f>IF(DATASHEET!E191=0,"",DATASHEET!E191)</f>
        <v>SS</v>
      </c>
      <c r="G190" s="9">
        <f>IF(DATASHEET!F191=0,"",DATASHEET!F191)</f>
        <v>42098</v>
      </c>
      <c r="H190" s="6">
        <f>IF(DATASHEET!G191=0,"",DATASHEET!G191)</f>
        <v>50.8</v>
      </c>
      <c r="I190" s="6">
        <f>IF(DATASHEET!H191=0,"",DATASHEET!H191)</f>
        <v>4.3180000000000005</v>
      </c>
      <c r="J190" s="9">
        <f>IF(DATASHEET!I191=0,"",DATASHEET!I191)</f>
        <v>42116</v>
      </c>
      <c r="K190" s="6" t="str">
        <f>IF(DATASHEET!J191=0,"",DATASHEET!J191)</f>
        <v/>
      </c>
      <c r="L190" s="6" t="str">
        <f>IF(DATASHEET!K191=0,"",DATASHEET!K191)</f>
        <v/>
      </c>
      <c r="M190" s="6" t="str">
        <f>IF(DATASHEET!L191=0,"",DATASHEET!L191)</f>
        <v/>
      </c>
      <c r="N190" s="10">
        <f t="shared" si="46"/>
        <v>18</v>
      </c>
      <c r="O190" s="8">
        <f t="shared" si="37"/>
        <v>50.8</v>
      </c>
      <c r="P190" s="8">
        <f t="shared" si="38"/>
        <v>0</v>
      </c>
      <c r="Q190" s="8">
        <v>1</v>
      </c>
      <c r="R190" s="8">
        <f t="shared" si="39"/>
        <v>0</v>
      </c>
      <c r="S190" s="8">
        <f t="shared" si="40"/>
        <v>0</v>
      </c>
      <c r="T190" s="9">
        <f>IF(DATASHEET!M191=0,"",DATASHEET!M191)</f>
        <v>42157</v>
      </c>
      <c r="U190" s="6" t="str">
        <f>IF(DATASHEET!N191=0,"",DATASHEET!N191)</f>
        <v/>
      </c>
      <c r="V190" s="6" t="str">
        <f>IF(DATASHEET!O191=0,"",DATASHEET!O191)</f>
        <v/>
      </c>
      <c r="W190" s="6">
        <f>IF(DATASHEET!Q191=0,"",DATASHEET!Q191)</f>
        <v>50.8</v>
      </c>
      <c r="X190" s="10">
        <f t="shared" si="41"/>
        <v>59</v>
      </c>
      <c r="Y190" s="8">
        <f t="shared" si="42"/>
        <v>50.8</v>
      </c>
      <c r="Z190" s="8">
        <f t="shared" si="43"/>
        <v>0</v>
      </c>
      <c r="AA190" s="8">
        <v>1</v>
      </c>
      <c r="AB190" s="8">
        <f t="shared" si="44"/>
        <v>0</v>
      </c>
      <c r="AC190" s="8">
        <f t="shared" si="45"/>
        <v>0</v>
      </c>
      <c r="AD190" s="9">
        <f>IF(DATASHEET!R191=0,"",DATASHEET!R191)</f>
        <v>42233</v>
      </c>
      <c r="AE190" s="6" t="str">
        <f>IF(DATASHEET!S191=0,"",DATASHEET!S191)</f>
        <v/>
      </c>
      <c r="AF190" s="6" t="str">
        <f>IF(DATASHEET!T191=0,"",DATASHEET!T191)</f>
        <v/>
      </c>
      <c r="AG190" s="6">
        <f>IF(DATASHEET!V191=0,"",DATASHEET!V191)</f>
        <v>49</v>
      </c>
      <c r="AH190" s="67">
        <f t="shared" si="47"/>
        <v>135</v>
      </c>
      <c r="AI190" s="67">
        <f t="shared" si="48"/>
        <v>49</v>
      </c>
      <c r="AJ190" s="67">
        <f t="shared" si="49"/>
        <v>0</v>
      </c>
      <c r="AK190" s="67">
        <v>1</v>
      </c>
      <c r="AL190" s="67">
        <f t="shared" si="50"/>
        <v>0</v>
      </c>
      <c r="AM190" s="67">
        <f t="shared" si="51"/>
        <v>0</v>
      </c>
      <c r="AN190" s="6" t="str">
        <f>IF(DATASHEET!X191=0,"",DATASHEET!X191)</f>
        <v/>
      </c>
      <c r="AO190" s="6" t="str">
        <f>IF(DATASHEET!Y191=0,"",DATASHEET!Y191)</f>
        <v/>
      </c>
      <c r="AP190" s="6" t="str">
        <f>IF(DATASHEET!Z191=0,"",DATASHEET!Z191)</f>
        <v/>
      </c>
      <c r="AQ190" s="6" t="str">
        <f>IF(DATASHEET!AA191=0,"",DATASHEET!AA191)</f>
        <v/>
      </c>
      <c r="AR190" s="6" t="str">
        <f>IF(DATASHEET!AB191=0,"",DATASHEET!AB191)</f>
        <v/>
      </c>
      <c r="AS190" s="6" t="str">
        <f>IF(DATASHEET!AC191=0,"",DATASHEET!AC191)</f>
        <v/>
      </c>
      <c r="AT190" s="6" t="str">
        <f>IF(DATASHEET!AD191=0,"",DATASHEET!AD191)</f>
        <v/>
      </c>
      <c r="AU190" s="6" t="str">
        <f>IF(DATASHEET!AE191=0,"",DATASHEET!AE191)</f>
        <v/>
      </c>
    </row>
    <row r="191" spans="1:47" ht="15" customHeight="1">
      <c r="A191" s="6" t="str">
        <f>IF(DATASHEET!A192=0,"",DATASHEET!A192)</f>
        <v>CENTURY</v>
      </c>
      <c r="B191" s="6" t="str">
        <f>IF(DATASHEET!B192=0,"",DATASHEET!B192)</f>
        <v>B</v>
      </c>
      <c r="C191" s="6" t="str">
        <f>IF(DATASHEET!C192=0,"",DATASHEET!C192)</f>
        <v>CO-PLANTING</v>
      </c>
      <c r="D191" s="8" t="str">
        <f t="shared" si="36"/>
        <v>CO-PLANTING SS</v>
      </c>
      <c r="E191" s="6">
        <f>IF(DATASHEET!D192=0,"",DATASHEET!D192)</f>
        <v>9</v>
      </c>
      <c r="F191" s="6" t="str">
        <f>IF(DATASHEET!E192=0,"",DATASHEET!E192)</f>
        <v>SS</v>
      </c>
      <c r="G191" s="9">
        <f>IF(DATASHEET!F192=0,"",DATASHEET!F192)</f>
        <v>42098</v>
      </c>
      <c r="H191" s="6">
        <f>IF(DATASHEET!G192=0,"",DATASHEET!G192)</f>
        <v>36.067999999999998</v>
      </c>
      <c r="I191" s="6">
        <f>IF(DATASHEET!H192=0,"",DATASHEET!H192)</f>
        <v>4.0640000000000001</v>
      </c>
      <c r="J191" s="9">
        <f>IF(DATASHEET!I192=0,"",DATASHEET!I192)</f>
        <v>42116</v>
      </c>
      <c r="K191" s="6" t="str">
        <f>IF(DATASHEET!J192=0,"",DATASHEET!J192)</f>
        <v/>
      </c>
      <c r="L191" s="6" t="str">
        <f>IF(DATASHEET!K192=0,"",DATASHEET!K192)</f>
        <v/>
      </c>
      <c r="M191" s="6" t="str">
        <f>IF(DATASHEET!L192=0,"",DATASHEET!L192)</f>
        <v/>
      </c>
      <c r="N191" s="10">
        <f t="shared" si="46"/>
        <v>18</v>
      </c>
      <c r="O191" s="8">
        <f t="shared" si="37"/>
        <v>36.067999999999998</v>
      </c>
      <c r="P191" s="8">
        <f t="shared" si="38"/>
        <v>0</v>
      </c>
      <c r="Q191" s="8">
        <v>1</v>
      </c>
      <c r="R191" s="8">
        <f t="shared" si="39"/>
        <v>0</v>
      </c>
      <c r="S191" s="8">
        <f t="shared" si="40"/>
        <v>0</v>
      </c>
      <c r="T191" s="9">
        <f>IF(DATASHEET!M192=0,"",DATASHEET!M192)</f>
        <v>42157</v>
      </c>
      <c r="U191" s="6" t="str">
        <f>IF(DATASHEET!N192=0,"",DATASHEET!N192)</f>
        <v/>
      </c>
      <c r="V191" s="6" t="str">
        <f>IF(DATASHEET!O192=0,"",DATASHEET!O192)</f>
        <v/>
      </c>
      <c r="W191" s="6">
        <f>IF(DATASHEET!Q192=0,"",DATASHEET!Q192)</f>
        <v>40.386000000000003</v>
      </c>
      <c r="X191" s="10">
        <f t="shared" si="41"/>
        <v>59</v>
      </c>
      <c r="Y191" s="8">
        <f t="shared" si="42"/>
        <v>40.386000000000003</v>
      </c>
      <c r="Z191" s="8">
        <f t="shared" si="43"/>
        <v>0</v>
      </c>
      <c r="AA191" s="8">
        <v>1</v>
      </c>
      <c r="AB191" s="8">
        <f t="shared" si="44"/>
        <v>0</v>
      </c>
      <c r="AC191" s="8">
        <f t="shared" si="45"/>
        <v>0</v>
      </c>
      <c r="AD191" s="9">
        <f>IF(DATASHEET!R192=0,"",DATASHEET!R192)</f>
        <v>42233</v>
      </c>
      <c r="AE191" s="6" t="str">
        <f>IF(DATASHEET!S192=0,"",DATASHEET!S192)</f>
        <v/>
      </c>
      <c r="AF191" s="6" t="str">
        <f>IF(DATASHEET!T192=0,"",DATASHEET!T192)</f>
        <v/>
      </c>
      <c r="AG191" s="6">
        <f>IF(DATASHEET!V192=0,"",DATASHEET!V192)</f>
        <v>49</v>
      </c>
      <c r="AH191" s="67">
        <f t="shared" si="47"/>
        <v>135</v>
      </c>
      <c r="AI191" s="67">
        <f t="shared" si="48"/>
        <v>49</v>
      </c>
      <c r="AJ191" s="67">
        <f t="shared" si="49"/>
        <v>0</v>
      </c>
      <c r="AK191" s="67">
        <v>1</v>
      </c>
      <c r="AL191" s="67">
        <f t="shared" si="50"/>
        <v>0</v>
      </c>
      <c r="AM191" s="67">
        <f t="shared" si="51"/>
        <v>0</v>
      </c>
      <c r="AN191" s="6" t="str">
        <f>IF(DATASHEET!X192=0,"",DATASHEET!X192)</f>
        <v/>
      </c>
      <c r="AO191" s="6" t="str">
        <f>IF(DATASHEET!Y192=0,"",DATASHEET!Y192)</f>
        <v/>
      </c>
      <c r="AP191" s="6" t="str">
        <f>IF(DATASHEET!Z192=0,"",DATASHEET!Z192)</f>
        <v/>
      </c>
      <c r="AQ191" s="6" t="str">
        <f>IF(DATASHEET!AA192=0,"",DATASHEET!AA192)</f>
        <v/>
      </c>
      <c r="AR191" s="6" t="str">
        <f>IF(DATASHEET!AB192=0,"",DATASHEET!AB192)</f>
        <v/>
      </c>
      <c r="AS191" s="6" t="str">
        <f>IF(DATASHEET!AC192=0,"",DATASHEET!AC192)</f>
        <v/>
      </c>
      <c r="AT191" s="6" t="str">
        <f>IF(DATASHEET!AD192=0,"",DATASHEET!AD192)</f>
        <v/>
      </c>
      <c r="AU191" s="6" t="str">
        <f>IF(DATASHEET!AE192=0,"",DATASHEET!AE192)</f>
        <v/>
      </c>
    </row>
    <row r="192" spans="1:47" ht="15" customHeight="1">
      <c r="A192" s="6" t="str">
        <f>IF(DATASHEET!A193=0,"",DATASHEET!A193)</f>
        <v>CENTURY</v>
      </c>
      <c r="B192" s="6" t="str">
        <f>IF(DATASHEET!B193=0,"",DATASHEET!B193)</f>
        <v>B</v>
      </c>
      <c r="C192" s="6" t="str">
        <f>IF(DATASHEET!C193=0,"",DATASHEET!C193)</f>
        <v>CO-PLANTING</v>
      </c>
      <c r="D192" s="8" t="str">
        <f t="shared" si="36"/>
        <v>CO-PLANTING SS</v>
      </c>
      <c r="E192" s="6">
        <f>IF(DATASHEET!D193=0,"",DATASHEET!D193)</f>
        <v>10</v>
      </c>
      <c r="F192" s="6" t="str">
        <f>IF(DATASHEET!E193=0,"",DATASHEET!E193)</f>
        <v>SS</v>
      </c>
      <c r="G192" s="9">
        <f>IF(DATASHEET!F193=0,"",DATASHEET!F193)</f>
        <v>42098</v>
      </c>
      <c r="H192" s="6">
        <f>IF(DATASHEET!G193=0,"",DATASHEET!G193)</f>
        <v>44.45</v>
      </c>
      <c r="I192" s="6">
        <f>IF(DATASHEET!H193=0,"",DATASHEET!H193)</f>
        <v>3.556</v>
      </c>
      <c r="J192" s="9">
        <f>IF(DATASHEET!I193=0,"",DATASHEET!I193)</f>
        <v>42116</v>
      </c>
      <c r="K192" s="6" t="str">
        <f>IF(DATASHEET!J193=0,"",DATASHEET!J193)</f>
        <v/>
      </c>
      <c r="L192" s="6" t="str">
        <f>IF(DATASHEET!K193=0,"",DATASHEET!K193)</f>
        <v/>
      </c>
      <c r="M192" s="6" t="str">
        <f>IF(DATASHEET!L193=0,"",DATASHEET!L193)</f>
        <v/>
      </c>
      <c r="N192" s="10">
        <f t="shared" si="46"/>
        <v>18</v>
      </c>
      <c r="O192" s="8">
        <f t="shared" si="37"/>
        <v>44.45</v>
      </c>
      <c r="P192" s="8">
        <f t="shared" si="38"/>
        <v>0</v>
      </c>
      <c r="Q192" s="8">
        <v>1</v>
      </c>
      <c r="R192" s="8">
        <f t="shared" si="39"/>
        <v>0</v>
      </c>
      <c r="S192" s="8">
        <f t="shared" si="40"/>
        <v>0</v>
      </c>
      <c r="T192" s="9">
        <f>IF(DATASHEET!M193=0,"",DATASHEET!M193)</f>
        <v>42157</v>
      </c>
      <c r="U192" s="6" t="str">
        <f>IF(DATASHEET!N193=0,"",DATASHEET!N193)</f>
        <v/>
      </c>
      <c r="V192" s="6" t="str">
        <f>IF(DATASHEET!O193=0,"",DATASHEET!O193)</f>
        <v/>
      </c>
      <c r="W192" s="6">
        <f>IF(DATASHEET!Q193=0,"",DATASHEET!Q193)</f>
        <v>46.735999999999997</v>
      </c>
      <c r="X192" s="10">
        <f t="shared" si="41"/>
        <v>59</v>
      </c>
      <c r="Y192" s="8">
        <f t="shared" si="42"/>
        <v>46.735999999999997</v>
      </c>
      <c r="Z192" s="8">
        <f t="shared" si="43"/>
        <v>0</v>
      </c>
      <c r="AA192" s="8">
        <v>1</v>
      </c>
      <c r="AB192" s="8">
        <f t="shared" si="44"/>
        <v>0</v>
      </c>
      <c r="AC192" s="8">
        <f t="shared" si="45"/>
        <v>0</v>
      </c>
      <c r="AD192" s="9">
        <f>IF(DATASHEET!R193=0,"",DATASHEET!R193)</f>
        <v>42233</v>
      </c>
      <c r="AE192" s="6" t="str">
        <f>IF(DATASHEET!S193=0,"",DATASHEET!S193)</f>
        <v/>
      </c>
      <c r="AF192" s="6" t="str">
        <f>IF(DATASHEET!T193=0,"",DATASHEET!T193)</f>
        <v/>
      </c>
      <c r="AG192" s="6">
        <f>IF(DATASHEET!V193=0,"",DATASHEET!V193)</f>
        <v>47</v>
      </c>
      <c r="AH192" s="67">
        <f t="shared" si="47"/>
        <v>135</v>
      </c>
      <c r="AI192" s="67">
        <f t="shared" si="48"/>
        <v>47</v>
      </c>
      <c r="AJ192" s="67">
        <f t="shared" si="49"/>
        <v>0</v>
      </c>
      <c r="AK192" s="67">
        <v>1</v>
      </c>
      <c r="AL192" s="67">
        <f t="shared" si="50"/>
        <v>0</v>
      </c>
      <c r="AM192" s="67">
        <f t="shared" si="51"/>
        <v>0</v>
      </c>
      <c r="AN192" s="6" t="str">
        <f>IF(DATASHEET!X193=0,"",DATASHEET!X193)</f>
        <v/>
      </c>
      <c r="AO192" s="6" t="str">
        <f>IF(DATASHEET!Y193=0,"",DATASHEET!Y193)</f>
        <v/>
      </c>
      <c r="AP192" s="6" t="str">
        <f>IF(DATASHEET!Z193=0,"",DATASHEET!Z193)</f>
        <v/>
      </c>
      <c r="AQ192" s="6" t="str">
        <f>IF(DATASHEET!AA193=0,"",DATASHEET!AA193)</f>
        <v/>
      </c>
      <c r="AR192" s="6" t="str">
        <f>IF(DATASHEET!AB193=0,"",DATASHEET!AB193)</f>
        <v/>
      </c>
      <c r="AS192" s="6" t="str">
        <f>IF(DATASHEET!AC193=0,"",DATASHEET!AC193)</f>
        <v/>
      </c>
      <c r="AT192" s="6" t="str">
        <f>IF(DATASHEET!AD193=0,"",DATASHEET!AD193)</f>
        <v/>
      </c>
      <c r="AU192" s="6" t="str">
        <f>IF(DATASHEET!AE193=0,"",DATASHEET!AE193)</f>
        <v/>
      </c>
    </row>
    <row r="193" spans="1:47" ht="15" customHeight="1">
      <c r="A193" s="6" t="str">
        <f>IF(DATASHEET!A194=0,"",DATASHEET!A194)</f>
        <v>CENTURY</v>
      </c>
      <c r="B193" s="6" t="str">
        <f>IF(DATASHEET!B194=0,"",DATASHEET!B194)</f>
        <v>B</v>
      </c>
      <c r="C193" s="6" t="str">
        <f>IF(DATASHEET!C194=0,"",DATASHEET!C194)</f>
        <v>CO-PLANTING</v>
      </c>
      <c r="D193" s="8" t="str">
        <f t="shared" si="36"/>
        <v>CO-PLANTING SS</v>
      </c>
      <c r="E193" s="6">
        <f>IF(DATASHEET!D194=0,"",DATASHEET!D194)</f>
        <v>11</v>
      </c>
      <c r="F193" s="6" t="str">
        <f>IF(DATASHEET!E194=0,"",DATASHEET!E194)</f>
        <v>SS</v>
      </c>
      <c r="G193" s="9">
        <f>IF(DATASHEET!F194=0,"",DATASHEET!F194)</f>
        <v>42098</v>
      </c>
      <c r="H193" s="6">
        <f>IF(DATASHEET!G194=0,"",DATASHEET!G194)</f>
        <v>44.957999999999998</v>
      </c>
      <c r="I193" s="6">
        <f>IF(DATASHEET!H194=0,"",DATASHEET!H194)</f>
        <v>4.0640000000000001</v>
      </c>
      <c r="J193" s="9">
        <f>IF(DATASHEET!I194=0,"",DATASHEET!I194)</f>
        <v>42116</v>
      </c>
      <c r="K193" s="6" t="str">
        <f>IF(DATASHEET!J194=0,"",DATASHEET!J194)</f>
        <v/>
      </c>
      <c r="L193" s="6" t="str">
        <f>IF(DATASHEET!K194=0,"",DATASHEET!K194)</f>
        <v/>
      </c>
      <c r="M193" s="6" t="str">
        <f>IF(DATASHEET!L194=0,"",DATASHEET!L194)</f>
        <v/>
      </c>
      <c r="N193" s="10">
        <f t="shared" si="46"/>
        <v>18</v>
      </c>
      <c r="O193" s="8">
        <f t="shared" si="37"/>
        <v>44.957999999999998</v>
      </c>
      <c r="P193" s="8">
        <f t="shared" si="38"/>
        <v>0</v>
      </c>
      <c r="Q193" s="8">
        <v>1</v>
      </c>
      <c r="R193" s="8">
        <f t="shared" si="39"/>
        <v>0</v>
      </c>
      <c r="S193" s="8">
        <f t="shared" si="40"/>
        <v>0</v>
      </c>
      <c r="T193" s="9">
        <f>IF(DATASHEET!M194=0,"",DATASHEET!M194)</f>
        <v>42157</v>
      </c>
      <c r="U193" s="6" t="str">
        <f>IF(DATASHEET!N194=0,"",DATASHEET!N194)</f>
        <v/>
      </c>
      <c r="V193" s="6" t="str">
        <f>IF(DATASHEET!O194=0,"",DATASHEET!O194)</f>
        <v/>
      </c>
      <c r="W193" s="6">
        <f>IF(DATASHEET!Q194=0,"",DATASHEET!Q194)</f>
        <v>56.387999999999998</v>
      </c>
      <c r="X193" s="10">
        <f t="shared" si="41"/>
        <v>59</v>
      </c>
      <c r="Y193" s="8">
        <f t="shared" si="42"/>
        <v>56.387999999999998</v>
      </c>
      <c r="Z193" s="8">
        <f t="shared" si="43"/>
        <v>0</v>
      </c>
      <c r="AA193" s="8">
        <v>1</v>
      </c>
      <c r="AB193" s="8">
        <f t="shared" si="44"/>
        <v>0</v>
      </c>
      <c r="AC193" s="8">
        <f t="shared" si="45"/>
        <v>0</v>
      </c>
      <c r="AD193" s="9">
        <f>IF(DATASHEET!R194=0,"",DATASHEET!R194)</f>
        <v>42233</v>
      </c>
      <c r="AE193" s="6" t="str">
        <f>IF(DATASHEET!S194=0,"",DATASHEET!S194)</f>
        <v/>
      </c>
      <c r="AF193" s="6" t="str">
        <f>IF(DATASHEET!T194=0,"",DATASHEET!T194)</f>
        <v/>
      </c>
      <c r="AG193" s="6">
        <f>IF(DATASHEET!V194=0,"",DATASHEET!V194)</f>
        <v>64</v>
      </c>
      <c r="AH193" s="67">
        <f t="shared" si="47"/>
        <v>135</v>
      </c>
      <c r="AI193" s="67">
        <f t="shared" si="48"/>
        <v>64</v>
      </c>
      <c r="AJ193" s="67">
        <f t="shared" si="49"/>
        <v>0</v>
      </c>
      <c r="AK193" s="67">
        <v>1</v>
      </c>
      <c r="AL193" s="67">
        <f t="shared" si="50"/>
        <v>0</v>
      </c>
      <c r="AM193" s="67">
        <f t="shared" si="51"/>
        <v>0</v>
      </c>
      <c r="AN193" s="6" t="str">
        <f>IF(DATASHEET!X194=0,"",DATASHEET!X194)</f>
        <v/>
      </c>
      <c r="AO193" s="6" t="str">
        <f>IF(DATASHEET!Y194=0,"",DATASHEET!Y194)</f>
        <v/>
      </c>
      <c r="AP193" s="6" t="str">
        <f>IF(DATASHEET!Z194=0,"",DATASHEET!Z194)</f>
        <v/>
      </c>
      <c r="AQ193" s="6" t="str">
        <f>IF(DATASHEET!AA194=0,"",DATASHEET!AA194)</f>
        <v/>
      </c>
      <c r="AR193" s="6" t="str">
        <f>IF(DATASHEET!AB194=0,"",DATASHEET!AB194)</f>
        <v/>
      </c>
      <c r="AS193" s="6" t="str">
        <f>IF(DATASHEET!AC194=0,"",DATASHEET!AC194)</f>
        <v/>
      </c>
      <c r="AT193" s="6" t="str">
        <f>IF(DATASHEET!AD194=0,"",DATASHEET!AD194)</f>
        <v/>
      </c>
      <c r="AU193" s="6" t="str">
        <f>IF(DATASHEET!AE194=0,"",DATASHEET!AE194)</f>
        <v/>
      </c>
    </row>
    <row r="194" spans="1:47" ht="15" customHeight="1">
      <c r="A194" s="6" t="str">
        <f>IF(DATASHEET!A195=0,"",DATASHEET!A195)</f>
        <v>CENTURY</v>
      </c>
      <c r="B194" s="6" t="str">
        <f>IF(DATASHEET!B195=0,"",DATASHEET!B195)</f>
        <v>B</v>
      </c>
      <c r="C194" s="6" t="str">
        <f>IF(DATASHEET!C195=0,"",DATASHEET!C195)</f>
        <v>CO-PLANTING</v>
      </c>
      <c r="D194" s="8" t="str">
        <f t="shared" si="36"/>
        <v>CO-PLANTING SS</v>
      </c>
      <c r="E194" s="6">
        <f>IF(DATASHEET!D195=0,"",DATASHEET!D195)</f>
        <v>12</v>
      </c>
      <c r="F194" s="6" t="str">
        <f>IF(DATASHEET!E195=0,"",DATASHEET!E195)</f>
        <v>SS</v>
      </c>
      <c r="G194" s="9">
        <f>IF(DATASHEET!F195=0,"",DATASHEET!F195)</f>
        <v>42098</v>
      </c>
      <c r="H194" s="6">
        <f>IF(DATASHEET!G195=0,"",DATASHEET!G195)</f>
        <v>50.8</v>
      </c>
      <c r="I194" s="6">
        <f>IF(DATASHEET!H195=0,"",DATASHEET!H195)</f>
        <v>4.0640000000000001</v>
      </c>
      <c r="J194" s="9">
        <f>IF(DATASHEET!I195=0,"",DATASHEET!I195)</f>
        <v>42116</v>
      </c>
      <c r="K194" s="6" t="str">
        <f>IF(DATASHEET!J195=0,"",DATASHEET!J195)</f>
        <v/>
      </c>
      <c r="L194" s="6" t="str">
        <f>IF(DATASHEET!K195=0,"",DATASHEET!K195)</f>
        <v/>
      </c>
      <c r="M194" s="6" t="str">
        <f>IF(DATASHEET!L195=0,"",DATASHEET!L195)</f>
        <v/>
      </c>
      <c r="N194" s="10">
        <f t="shared" si="46"/>
        <v>18</v>
      </c>
      <c r="O194" s="8">
        <f t="shared" si="37"/>
        <v>50.8</v>
      </c>
      <c r="P194" s="8">
        <f t="shared" si="38"/>
        <v>0</v>
      </c>
      <c r="Q194" s="8">
        <v>1</v>
      </c>
      <c r="R194" s="8">
        <f t="shared" si="39"/>
        <v>0</v>
      </c>
      <c r="S194" s="8">
        <f t="shared" si="40"/>
        <v>0</v>
      </c>
      <c r="T194" s="9">
        <f>IF(DATASHEET!M195=0,"",DATASHEET!M195)</f>
        <v>42157</v>
      </c>
      <c r="U194" s="6" t="str">
        <f>IF(DATASHEET!N195=0,"",DATASHEET!N195)</f>
        <v/>
      </c>
      <c r="V194" s="6" t="str">
        <f>IF(DATASHEET!O195=0,"",DATASHEET!O195)</f>
        <v/>
      </c>
      <c r="W194" s="6">
        <f>IF(DATASHEET!Q195=0,"",DATASHEET!Q195)</f>
        <v>52.07</v>
      </c>
      <c r="X194" s="10">
        <f t="shared" si="41"/>
        <v>59</v>
      </c>
      <c r="Y194" s="8">
        <f t="shared" si="42"/>
        <v>52.07</v>
      </c>
      <c r="Z194" s="8">
        <f t="shared" si="43"/>
        <v>0</v>
      </c>
      <c r="AA194" s="8">
        <v>1</v>
      </c>
      <c r="AB194" s="8">
        <f t="shared" si="44"/>
        <v>0</v>
      </c>
      <c r="AC194" s="8">
        <f t="shared" si="45"/>
        <v>0</v>
      </c>
      <c r="AD194" s="9">
        <f>IF(DATASHEET!R195=0,"",DATASHEET!R195)</f>
        <v>42233</v>
      </c>
      <c r="AE194" s="6" t="str">
        <f>IF(DATASHEET!S195=0,"",DATASHEET!S195)</f>
        <v/>
      </c>
      <c r="AF194" s="6" t="str">
        <f>IF(DATASHEET!T195=0,"",DATASHEET!T195)</f>
        <v/>
      </c>
      <c r="AG194" s="6" t="str">
        <f>IF(DATASHEET!V195=0,"",DATASHEET!V195)</f>
        <v>60</v>
      </c>
      <c r="AH194" s="67">
        <f t="shared" si="47"/>
        <v>135</v>
      </c>
      <c r="AI194" s="67" t="str">
        <f t="shared" si="48"/>
        <v>60</v>
      </c>
      <c r="AJ194" s="67">
        <f t="shared" si="49"/>
        <v>0</v>
      </c>
      <c r="AK194" s="67">
        <v>1</v>
      </c>
      <c r="AL194" s="67">
        <f t="shared" si="50"/>
        <v>0</v>
      </c>
      <c r="AM194" s="67">
        <f t="shared" si="51"/>
        <v>0</v>
      </c>
      <c r="AN194" s="6" t="str">
        <f>IF(DATASHEET!X195=0,"",DATASHEET!X195)</f>
        <v/>
      </c>
      <c r="AO194" s="6" t="str">
        <f>IF(DATASHEET!Y195=0,"",DATASHEET!Y195)</f>
        <v/>
      </c>
      <c r="AP194" s="6" t="str">
        <f>IF(DATASHEET!Z195=0,"",DATASHEET!Z195)</f>
        <v/>
      </c>
      <c r="AQ194" s="6" t="str">
        <f>IF(DATASHEET!AA195=0,"",DATASHEET!AA195)</f>
        <v/>
      </c>
      <c r="AR194" s="6" t="str">
        <f>IF(DATASHEET!AB195=0,"",DATASHEET!AB195)</f>
        <v/>
      </c>
      <c r="AS194" s="6" t="str">
        <f>IF(DATASHEET!AC195=0,"",DATASHEET!AC195)</f>
        <v/>
      </c>
      <c r="AT194" s="6" t="str">
        <f>IF(DATASHEET!AD195=0,"",DATASHEET!AD195)</f>
        <v/>
      </c>
      <c r="AU194" s="6" t="str">
        <f>IF(DATASHEET!AE195=0,"",DATASHEET!AE195)</f>
        <v/>
      </c>
    </row>
    <row r="195" spans="1:47" ht="15" customHeight="1">
      <c r="A195" s="6" t="str">
        <f>IF(DATASHEET!A196=0,"",DATASHEET!A196)</f>
        <v>CENTURY</v>
      </c>
      <c r="B195" s="6" t="str">
        <f>IF(DATASHEET!B196=0,"",DATASHEET!B196)</f>
        <v>B</v>
      </c>
      <c r="C195" s="6" t="str">
        <f>IF(DATASHEET!C196=0,"",DATASHEET!C196)</f>
        <v>CO-PLANTING</v>
      </c>
      <c r="D195" s="8" t="str">
        <f t="shared" ref="D195:D258" si="52">IF(C195="CO-PLANTING",CONCATENATE(C195," ",F195),C195)</f>
        <v>CO-PLANTING SS</v>
      </c>
      <c r="E195" s="6">
        <f>IF(DATASHEET!D196=0,"",DATASHEET!D196)</f>
        <v>13</v>
      </c>
      <c r="F195" s="6" t="str">
        <f>IF(DATASHEET!E196=0,"",DATASHEET!E196)</f>
        <v>SS</v>
      </c>
      <c r="G195" s="9">
        <f>IF(DATASHEET!F196=0,"",DATASHEET!F196)</f>
        <v>42098</v>
      </c>
      <c r="H195" s="6">
        <f>IF(DATASHEET!G196=0,"",DATASHEET!G196)</f>
        <v>41.655999999999999</v>
      </c>
      <c r="I195" s="6">
        <f>IF(DATASHEET!H196=0,"",DATASHEET!H196)</f>
        <v>3.8099999999999996</v>
      </c>
      <c r="J195" s="9">
        <f>IF(DATASHEET!I196=0,"",DATASHEET!I196)</f>
        <v>42116</v>
      </c>
      <c r="K195" s="6" t="str">
        <f>IF(DATASHEET!J196=0,"",DATASHEET!J196)</f>
        <v/>
      </c>
      <c r="L195" s="6" t="str">
        <f>IF(DATASHEET!K196=0,"",DATASHEET!K196)</f>
        <v/>
      </c>
      <c r="M195" s="6" t="str">
        <f>IF(DATASHEET!L196=0,"",DATASHEET!L196)</f>
        <v/>
      </c>
      <c r="N195" s="10">
        <f t="shared" si="46"/>
        <v>18</v>
      </c>
      <c r="O195" s="8">
        <f t="shared" ref="O195:O258" si="53">IF(M195="",$H195,M195)</f>
        <v>41.655999999999999</v>
      </c>
      <c r="P195" s="8">
        <f t="shared" ref="P195:P258" si="54">IF(ISERROR($H195-M195),0,ABS($H195-M195))</f>
        <v>0</v>
      </c>
      <c r="Q195" s="8">
        <v>1</v>
      </c>
      <c r="R195" s="8">
        <f t="shared" ref="R195:R258" si="55">IF(K195="Y",1,0)</f>
        <v>0</v>
      </c>
      <c r="S195" s="8">
        <f t="shared" ref="S195:S258" si="56">IF(L195="Y",1,0)</f>
        <v>0</v>
      </c>
      <c r="T195" s="9">
        <f>IF(DATASHEET!M196=0,"",DATASHEET!M196)</f>
        <v>42157</v>
      </c>
      <c r="U195" s="6" t="str">
        <f>IF(DATASHEET!N196=0,"",DATASHEET!N196)</f>
        <v/>
      </c>
      <c r="V195" s="6" t="str">
        <f>IF(DATASHEET!O196=0,"",DATASHEET!O196)</f>
        <v/>
      </c>
      <c r="W195" s="6">
        <f>IF(DATASHEET!Q196=0,"",DATASHEET!Q196)</f>
        <v>51.054000000000002</v>
      </c>
      <c r="X195" s="10">
        <f t="shared" ref="X195:X258" si="57">T195-$G195</f>
        <v>59</v>
      </c>
      <c r="Y195" s="8">
        <f t="shared" ref="Y195:Y258" si="58">W195</f>
        <v>51.054000000000002</v>
      </c>
      <c r="Z195" s="8">
        <f t="shared" ref="Z195:Z258" si="59">IF(AND($H195-W195&gt;0,U195="Y"),ABS($H195-W195),0)</f>
        <v>0</v>
      </c>
      <c r="AA195" s="8">
        <v>1</v>
      </c>
      <c r="AB195" s="8">
        <f t="shared" ref="AB195:AB258" si="60">IF(U195="Y",1,0)</f>
        <v>0</v>
      </c>
      <c r="AC195" s="8">
        <f t="shared" ref="AC195:AC258" si="61">IF(V195="Y",1,0)</f>
        <v>0</v>
      </c>
      <c r="AD195" s="9">
        <f>IF(DATASHEET!R196=0,"",DATASHEET!R196)</f>
        <v>42233</v>
      </c>
      <c r="AE195" s="6" t="str">
        <f>IF(DATASHEET!S196=0,"",DATASHEET!S196)</f>
        <v/>
      </c>
      <c r="AF195" s="6" t="str">
        <f>IF(DATASHEET!T196=0,"",DATASHEET!T196)</f>
        <v/>
      </c>
      <c r="AG195" s="6">
        <f>IF(DATASHEET!V196=0,"",DATASHEET!V196)</f>
        <v>56</v>
      </c>
      <c r="AH195" s="67">
        <f t="shared" si="47"/>
        <v>135</v>
      </c>
      <c r="AI195" s="67">
        <f t="shared" si="48"/>
        <v>56</v>
      </c>
      <c r="AJ195" s="67">
        <f t="shared" si="49"/>
        <v>0</v>
      </c>
      <c r="AK195" s="67">
        <v>1</v>
      </c>
      <c r="AL195" s="67">
        <f t="shared" si="50"/>
        <v>0</v>
      </c>
      <c r="AM195" s="67">
        <f t="shared" si="51"/>
        <v>0</v>
      </c>
      <c r="AN195" s="6" t="str">
        <f>IF(DATASHEET!X196=0,"",DATASHEET!X196)</f>
        <v/>
      </c>
      <c r="AO195" s="6" t="str">
        <f>IF(DATASHEET!Y196=0,"",DATASHEET!Y196)</f>
        <v/>
      </c>
      <c r="AP195" s="6" t="str">
        <f>IF(DATASHEET!Z196=0,"",DATASHEET!Z196)</f>
        <v/>
      </c>
      <c r="AQ195" s="6" t="str">
        <f>IF(DATASHEET!AA196=0,"",DATASHEET!AA196)</f>
        <v/>
      </c>
      <c r="AR195" s="6" t="str">
        <f>IF(DATASHEET!AB196=0,"",DATASHEET!AB196)</f>
        <v/>
      </c>
      <c r="AS195" s="6" t="str">
        <f>IF(DATASHEET!AC196=0,"",DATASHEET!AC196)</f>
        <v/>
      </c>
      <c r="AT195" s="6" t="str">
        <f>IF(DATASHEET!AD196=0,"",DATASHEET!AD196)</f>
        <v/>
      </c>
      <c r="AU195" s="6" t="str">
        <f>IF(DATASHEET!AE196=0,"",DATASHEET!AE196)</f>
        <v/>
      </c>
    </row>
    <row r="196" spans="1:47" ht="15" customHeight="1">
      <c r="A196" s="6" t="str">
        <f>IF(DATASHEET!A197=0,"",DATASHEET!A197)</f>
        <v>CENTURY</v>
      </c>
      <c r="B196" s="6" t="str">
        <f>IF(DATASHEET!B197=0,"",DATASHEET!B197)</f>
        <v>B</v>
      </c>
      <c r="C196" s="6" t="str">
        <f>IF(DATASHEET!C197=0,"",DATASHEET!C197)</f>
        <v>CO-PLANTING</v>
      </c>
      <c r="D196" s="8" t="str">
        <f t="shared" si="52"/>
        <v>CO-PLANTING SS</v>
      </c>
      <c r="E196" s="6">
        <f>IF(DATASHEET!D197=0,"",DATASHEET!D197)</f>
        <v>14</v>
      </c>
      <c r="F196" s="6" t="str">
        <f>IF(DATASHEET!E197=0,"",DATASHEET!E197)</f>
        <v>SS</v>
      </c>
      <c r="G196" s="9">
        <f>IF(DATASHEET!F197=0,"",DATASHEET!F197)</f>
        <v>42098</v>
      </c>
      <c r="H196" s="6">
        <f>IF(DATASHEET!G197=0,"",DATASHEET!G197)</f>
        <v>51.815999999999995</v>
      </c>
      <c r="I196" s="6">
        <f>IF(DATASHEET!H197=0,"",DATASHEET!H197)</f>
        <v>4.0640000000000001</v>
      </c>
      <c r="J196" s="9">
        <f>IF(DATASHEET!I197=0,"",DATASHEET!I197)</f>
        <v>42116</v>
      </c>
      <c r="K196" s="6" t="str">
        <f>IF(DATASHEET!J197=0,"",DATASHEET!J197)</f>
        <v/>
      </c>
      <c r="L196" s="6" t="str">
        <f>IF(DATASHEET!K197=0,"",DATASHEET!K197)</f>
        <v/>
      </c>
      <c r="M196" s="6" t="str">
        <f>IF(DATASHEET!L197=0,"",DATASHEET!L197)</f>
        <v/>
      </c>
      <c r="N196" s="10">
        <f t="shared" ref="N196:N259" si="62">J196-G196</f>
        <v>18</v>
      </c>
      <c r="O196" s="8">
        <f t="shared" si="53"/>
        <v>51.815999999999995</v>
      </c>
      <c r="P196" s="8">
        <f t="shared" si="54"/>
        <v>0</v>
      </c>
      <c r="Q196" s="8">
        <v>1</v>
      </c>
      <c r="R196" s="8">
        <f t="shared" si="55"/>
        <v>0</v>
      </c>
      <c r="S196" s="8">
        <f t="shared" si="56"/>
        <v>0</v>
      </c>
      <c r="T196" s="9">
        <f>IF(DATASHEET!M197=0,"",DATASHEET!M197)</f>
        <v>42157</v>
      </c>
      <c r="U196" s="6" t="str">
        <f>IF(DATASHEET!N197=0,"",DATASHEET!N197)</f>
        <v/>
      </c>
      <c r="V196" s="6" t="str">
        <f>IF(DATASHEET!O197=0,"",DATASHEET!O197)</f>
        <v/>
      </c>
      <c r="W196" s="6">
        <f>IF(DATASHEET!Q197=0,"",DATASHEET!Q197)</f>
        <v>51.562000000000005</v>
      </c>
      <c r="X196" s="10">
        <f t="shared" si="57"/>
        <v>59</v>
      </c>
      <c r="Y196" s="8">
        <f t="shared" si="58"/>
        <v>51.562000000000005</v>
      </c>
      <c r="Z196" s="8">
        <f t="shared" si="59"/>
        <v>0</v>
      </c>
      <c r="AA196" s="8">
        <v>1</v>
      </c>
      <c r="AB196" s="8">
        <f t="shared" si="60"/>
        <v>0</v>
      </c>
      <c r="AC196" s="8">
        <f t="shared" si="61"/>
        <v>0</v>
      </c>
      <c r="AD196" s="9">
        <f>IF(DATASHEET!R197=0,"",DATASHEET!R197)</f>
        <v>42233</v>
      </c>
      <c r="AE196" s="6" t="str">
        <f>IF(DATASHEET!S197=0,"",DATASHEET!S197)</f>
        <v/>
      </c>
      <c r="AF196" s="6" t="str">
        <f>IF(DATASHEET!T197=0,"",DATASHEET!T197)</f>
        <v/>
      </c>
      <c r="AG196" s="6">
        <f>IF(DATASHEET!V197=0,"",DATASHEET!V197)</f>
        <v>54</v>
      </c>
      <c r="AH196" s="67">
        <f t="shared" ref="AH196:AH259" si="63">AD196-$G196</f>
        <v>135</v>
      </c>
      <c r="AI196" s="67">
        <f t="shared" ref="AI196:AI259" si="64">AG196</f>
        <v>54</v>
      </c>
      <c r="AJ196" s="67">
        <f t="shared" ref="AJ196:AJ259" si="65">IF(AND($W196-AG196&gt;0,AE196="Y"),ABS($W196-AG196),0)</f>
        <v>0</v>
      </c>
      <c r="AK196" s="67">
        <v>1</v>
      </c>
      <c r="AL196" s="67">
        <f t="shared" ref="AL196:AL259" si="66">IF(AE196="Y",1,0)</f>
        <v>0</v>
      </c>
      <c r="AM196" s="67">
        <f t="shared" ref="AM196:AM259" si="67">IF(AF196="Y",1,0)</f>
        <v>0</v>
      </c>
      <c r="AN196" s="6" t="str">
        <f>IF(DATASHEET!X197=0,"",DATASHEET!X197)</f>
        <v/>
      </c>
      <c r="AO196" s="6" t="str">
        <f>IF(DATASHEET!Y197=0,"",DATASHEET!Y197)</f>
        <v/>
      </c>
      <c r="AP196" s="6" t="str">
        <f>IF(DATASHEET!Z197=0,"",DATASHEET!Z197)</f>
        <v/>
      </c>
      <c r="AQ196" s="6" t="str">
        <f>IF(DATASHEET!AA197=0,"",DATASHEET!AA197)</f>
        <v/>
      </c>
      <c r="AR196" s="6" t="str">
        <f>IF(DATASHEET!AB197=0,"",DATASHEET!AB197)</f>
        <v/>
      </c>
      <c r="AS196" s="6" t="str">
        <f>IF(DATASHEET!AC197=0,"",DATASHEET!AC197)</f>
        <v/>
      </c>
      <c r="AT196" s="6" t="str">
        <f>IF(DATASHEET!AD197=0,"",DATASHEET!AD197)</f>
        <v/>
      </c>
      <c r="AU196" s="6" t="str">
        <f>IF(DATASHEET!AE197=0,"",DATASHEET!AE197)</f>
        <v/>
      </c>
    </row>
    <row r="197" spans="1:47" ht="15" customHeight="1">
      <c r="A197" s="6" t="str">
        <f>IF(DATASHEET!A198=0,"",DATASHEET!A198)</f>
        <v>CENTURY</v>
      </c>
      <c r="B197" s="6" t="str">
        <f>IF(DATASHEET!B198=0,"",DATASHEET!B198)</f>
        <v>B</v>
      </c>
      <c r="C197" s="6" t="str">
        <f>IF(DATASHEET!C198=0,"",DATASHEET!C198)</f>
        <v>CO-PLANTING</v>
      </c>
      <c r="D197" s="8" t="str">
        <f t="shared" si="52"/>
        <v>CO-PLANTING SS</v>
      </c>
      <c r="E197" s="6">
        <f>IF(DATASHEET!D198=0,"",DATASHEET!D198)</f>
        <v>15</v>
      </c>
      <c r="F197" s="6" t="str">
        <f>IF(DATASHEET!E198=0,"",DATASHEET!E198)</f>
        <v>SS</v>
      </c>
      <c r="G197" s="9">
        <f>IF(DATASHEET!F198=0,"",DATASHEET!F198)</f>
        <v>42098</v>
      </c>
      <c r="H197" s="6">
        <f>IF(DATASHEET!G198=0,"",DATASHEET!G198)</f>
        <v>38.353999999999999</v>
      </c>
      <c r="I197" s="6">
        <f>IF(DATASHEET!H198=0,"",DATASHEET!H198)</f>
        <v>4.5719999999999992</v>
      </c>
      <c r="J197" s="9">
        <f>IF(DATASHEET!I198=0,"",DATASHEET!I198)</f>
        <v>42116</v>
      </c>
      <c r="K197" s="6" t="str">
        <f>IF(DATASHEET!J198=0,"",DATASHEET!J198)</f>
        <v/>
      </c>
      <c r="L197" s="6" t="str">
        <f>IF(DATASHEET!K198=0,"",DATASHEET!K198)</f>
        <v/>
      </c>
      <c r="M197" s="6" t="str">
        <f>IF(DATASHEET!L198=0,"",DATASHEET!L198)</f>
        <v/>
      </c>
      <c r="N197" s="10">
        <f t="shared" si="62"/>
        <v>18</v>
      </c>
      <c r="O197" s="8">
        <f t="shared" si="53"/>
        <v>38.353999999999999</v>
      </c>
      <c r="P197" s="8">
        <f t="shared" si="54"/>
        <v>0</v>
      </c>
      <c r="Q197" s="8">
        <v>1</v>
      </c>
      <c r="R197" s="8">
        <f t="shared" si="55"/>
        <v>0</v>
      </c>
      <c r="S197" s="8">
        <f t="shared" si="56"/>
        <v>0</v>
      </c>
      <c r="T197" s="9">
        <f>IF(DATASHEET!M198=0,"",DATASHEET!M198)</f>
        <v>42157</v>
      </c>
      <c r="U197" s="6" t="str">
        <f>IF(DATASHEET!N198=0,"",DATASHEET!N198)</f>
        <v/>
      </c>
      <c r="V197" s="6" t="str">
        <f>IF(DATASHEET!O198=0,"",DATASHEET!O198)</f>
        <v/>
      </c>
      <c r="W197" s="6">
        <f>IF(DATASHEET!Q198=0,"",DATASHEET!Q198)</f>
        <v>46.228000000000002</v>
      </c>
      <c r="X197" s="10">
        <f t="shared" si="57"/>
        <v>59</v>
      </c>
      <c r="Y197" s="8">
        <f t="shared" si="58"/>
        <v>46.228000000000002</v>
      </c>
      <c r="Z197" s="8">
        <f t="shared" si="59"/>
        <v>0</v>
      </c>
      <c r="AA197" s="8">
        <v>1</v>
      </c>
      <c r="AB197" s="8">
        <f t="shared" si="60"/>
        <v>0</v>
      </c>
      <c r="AC197" s="8">
        <f t="shared" si="61"/>
        <v>0</v>
      </c>
      <c r="AD197" s="9">
        <f>IF(DATASHEET!R198=0,"",DATASHEET!R198)</f>
        <v>42233</v>
      </c>
      <c r="AE197" s="6" t="str">
        <f>IF(DATASHEET!S198=0,"",DATASHEET!S198)</f>
        <v/>
      </c>
      <c r="AF197" s="6" t="str">
        <f>IF(DATASHEET!T198=0,"",DATASHEET!T198)</f>
        <v/>
      </c>
      <c r="AG197" s="6">
        <f>IF(DATASHEET!V198=0,"",DATASHEET!V198)</f>
        <v>44</v>
      </c>
      <c r="AH197" s="67">
        <f t="shared" si="63"/>
        <v>135</v>
      </c>
      <c r="AI197" s="67">
        <f t="shared" si="64"/>
        <v>44</v>
      </c>
      <c r="AJ197" s="67">
        <f t="shared" si="65"/>
        <v>0</v>
      </c>
      <c r="AK197" s="67">
        <v>1</v>
      </c>
      <c r="AL197" s="67">
        <f t="shared" si="66"/>
        <v>0</v>
      </c>
      <c r="AM197" s="67">
        <f t="shared" si="67"/>
        <v>0</v>
      </c>
      <c r="AN197" s="6" t="str">
        <f>IF(DATASHEET!X198=0,"",DATASHEET!X198)</f>
        <v/>
      </c>
      <c r="AO197" s="6" t="str">
        <f>IF(DATASHEET!Y198=0,"",DATASHEET!Y198)</f>
        <v/>
      </c>
      <c r="AP197" s="6" t="str">
        <f>IF(DATASHEET!Z198=0,"",DATASHEET!Z198)</f>
        <v/>
      </c>
      <c r="AQ197" s="6" t="str">
        <f>IF(DATASHEET!AA198=0,"",DATASHEET!AA198)</f>
        <v/>
      </c>
      <c r="AR197" s="6" t="str">
        <f>IF(DATASHEET!AB198=0,"",DATASHEET!AB198)</f>
        <v/>
      </c>
      <c r="AS197" s="6" t="str">
        <f>IF(DATASHEET!AC198=0,"",DATASHEET!AC198)</f>
        <v/>
      </c>
      <c r="AT197" s="6" t="str">
        <f>IF(DATASHEET!AD198=0,"",DATASHEET!AD198)</f>
        <v/>
      </c>
      <c r="AU197" s="6" t="str">
        <f>IF(DATASHEET!AE198=0,"",DATASHEET!AE198)</f>
        <v/>
      </c>
    </row>
    <row r="198" spans="1:47" ht="15" customHeight="1">
      <c r="A198" s="6" t="str">
        <f>IF(DATASHEET!A199=0,"",DATASHEET!A199)</f>
        <v>CENTURY</v>
      </c>
      <c r="B198" s="6" t="str">
        <f>IF(DATASHEET!B199=0,"",DATASHEET!B199)</f>
        <v>B</v>
      </c>
      <c r="C198" s="6" t="str">
        <f>IF(DATASHEET!C199=0,"",DATASHEET!C199)</f>
        <v>CO-PLANTING</v>
      </c>
      <c r="D198" s="8" t="str">
        <f t="shared" si="52"/>
        <v>CO-PLANTING SS</v>
      </c>
      <c r="E198" s="6">
        <f>IF(DATASHEET!D199=0,"",DATASHEET!D199)</f>
        <v>16</v>
      </c>
      <c r="F198" s="6" t="str">
        <f>IF(DATASHEET!E199=0,"",DATASHEET!E199)</f>
        <v>SS</v>
      </c>
      <c r="G198" s="9">
        <f>IF(DATASHEET!F199=0,"",DATASHEET!F199)</f>
        <v>42098</v>
      </c>
      <c r="H198" s="6">
        <f>IF(DATASHEET!G199=0,"",DATASHEET!G199)</f>
        <v>40.64</v>
      </c>
      <c r="I198" s="6">
        <f>IF(DATASHEET!H199=0,"",DATASHEET!H199)</f>
        <v>5.3339999999999996</v>
      </c>
      <c r="J198" s="9">
        <f>IF(DATASHEET!I199=0,"",DATASHEET!I199)</f>
        <v>42116</v>
      </c>
      <c r="K198" s="6" t="str">
        <f>IF(DATASHEET!J199=0,"",DATASHEET!J199)</f>
        <v/>
      </c>
      <c r="L198" s="6" t="str">
        <f>IF(DATASHEET!K199=0,"",DATASHEET!K199)</f>
        <v/>
      </c>
      <c r="M198" s="6" t="str">
        <f>IF(DATASHEET!L199=0,"",DATASHEET!L199)</f>
        <v/>
      </c>
      <c r="N198" s="10">
        <f t="shared" si="62"/>
        <v>18</v>
      </c>
      <c r="O198" s="8">
        <f t="shared" si="53"/>
        <v>40.64</v>
      </c>
      <c r="P198" s="8">
        <f t="shared" si="54"/>
        <v>0</v>
      </c>
      <c r="Q198" s="8">
        <v>1</v>
      </c>
      <c r="R198" s="8">
        <f t="shared" si="55"/>
        <v>0</v>
      </c>
      <c r="S198" s="8">
        <f t="shared" si="56"/>
        <v>0</v>
      </c>
      <c r="T198" s="9">
        <f>IF(DATASHEET!M199=0,"",DATASHEET!M199)</f>
        <v>42157</v>
      </c>
      <c r="U198" s="6" t="str">
        <f>IF(DATASHEET!N199=0,"",DATASHEET!N199)</f>
        <v/>
      </c>
      <c r="V198" s="6" t="str">
        <f>IF(DATASHEET!O199=0,"",DATASHEET!O199)</f>
        <v/>
      </c>
      <c r="W198" s="6">
        <f>IF(DATASHEET!Q199=0,"",DATASHEET!Q199)</f>
        <v>49.53</v>
      </c>
      <c r="X198" s="10">
        <f t="shared" si="57"/>
        <v>59</v>
      </c>
      <c r="Y198" s="8">
        <f t="shared" si="58"/>
        <v>49.53</v>
      </c>
      <c r="Z198" s="8">
        <f t="shared" si="59"/>
        <v>0</v>
      </c>
      <c r="AA198" s="8">
        <v>1</v>
      </c>
      <c r="AB198" s="8">
        <f t="shared" si="60"/>
        <v>0</v>
      </c>
      <c r="AC198" s="8">
        <f t="shared" si="61"/>
        <v>0</v>
      </c>
      <c r="AD198" s="9">
        <f>IF(DATASHEET!R199=0,"",DATASHEET!R199)</f>
        <v>42233</v>
      </c>
      <c r="AE198" s="6" t="str">
        <f>IF(DATASHEET!S199=0,"",DATASHEET!S199)</f>
        <v/>
      </c>
      <c r="AF198" s="6" t="str">
        <f>IF(DATASHEET!T199=0,"",DATASHEET!T199)</f>
        <v/>
      </c>
      <c r="AG198" s="6">
        <f>IF(DATASHEET!V199=0,"",DATASHEET!V199)</f>
        <v>57</v>
      </c>
      <c r="AH198" s="67">
        <f t="shared" si="63"/>
        <v>135</v>
      </c>
      <c r="AI198" s="67">
        <f t="shared" si="64"/>
        <v>57</v>
      </c>
      <c r="AJ198" s="67">
        <f t="shared" si="65"/>
        <v>0</v>
      </c>
      <c r="AK198" s="67">
        <v>1</v>
      </c>
      <c r="AL198" s="67">
        <f t="shared" si="66"/>
        <v>0</v>
      </c>
      <c r="AM198" s="67">
        <f t="shared" si="67"/>
        <v>0</v>
      </c>
      <c r="AN198" s="6" t="str">
        <f>IF(DATASHEET!X199=0,"",DATASHEET!X199)</f>
        <v/>
      </c>
      <c r="AO198" s="6" t="str">
        <f>IF(DATASHEET!Y199=0,"",DATASHEET!Y199)</f>
        <v/>
      </c>
      <c r="AP198" s="6" t="str">
        <f>IF(DATASHEET!Z199=0,"",DATASHEET!Z199)</f>
        <v/>
      </c>
      <c r="AQ198" s="6" t="str">
        <f>IF(DATASHEET!AA199=0,"",DATASHEET!AA199)</f>
        <v/>
      </c>
      <c r="AR198" s="6" t="str">
        <f>IF(DATASHEET!AB199=0,"",DATASHEET!AB199)</f>
        <v/>
      </c>
      <c r="AS198" s="6" t="str">
        <f>IF(DATASHEET!AC199=0,"",DATASHEET!AC199)</f>
        <v/>
      </c>
      <c r="AT198" s="6" t="str">
        <f>IF(DATASHEET!AD199=0,"",DATASHEET!AD199)</f>
        <v/>
      </c>
      <c r="AU198" s="6" t="str">
        <f>IF(DATASHEET!AE199=0,"",DATASHEET!AE199)</f>
        <v/>
      </c>
    </row>
    <row r="199" spans="1:47" ht="15" customHeight="1">
      <c r="A199" s="6" t="str">
        <f>IF(DATASHEET!A200=0,"",DATASHEET!A200)</f>
        <v>CENTURY</v>
      </c>
      <c r="B199" s="6" t="str">
        <f>IF(DATASHEET!B200=0,"",DATASHEET!B200)</f>
        <v>B</v>
      </c>
      <c r="C199" s="6" t="str">
        <f>IF(DATASHEET!C200=0,"",DATASHEET!C200)</f>
        <v>CO-PLANTING</v>
      </c>
      <c r="D199" s="8" t="str">
        <f t="shared" si="52"/>
        <v>CO-PLANTING SS</v>
      </c>
      <c r="E199" s="6">
        <f>IF(DATASHEET!D200=0,"",DATASHEET!D200)</f>
        <v>17</v>
      </c>
      <c r="F199" s="6" t="str">
        <f>IF(DATASHEET!E200=0,"",DATASHEET!E200)</f>
        <v>SS</v>
      </c>
      <c r="G199" s="9">
        <f>IF(DATASHEET!F200=0,"",DATASHEET!F200)</f>
        <v>42098</v>
      </c>
      <c r="H199" s="6">
        <f>IF(DATASHEET!G200=0,"",DATASHEET!G200)</f>
        <v>34.798000000000002</v>
      </c>
      <c r="I199" s="6">
        <f>IF(DATASHEET!H200=0,"",DATASHEET!H200)</f>
        <v>4.0640000000000001</v>
      </c>
      <c r="J199" s="9">
        <f>IF(DATASHEET!I200=0,"",DATASHEET!I200)</f>
        <v>42116</v>
      </c>
      <c r="K199" s="6" t="str">
        <f>IF(DATASHEET!J200=0,"",DATASHEET!J200)</f>
        <v/>
      </c>
      <c r="L199" s="6" t="str">
        <f>IF(DATASHEET!K200=0,"",DATASHEET!K200)</f>
        <v/>
      </c>
      <c r="M199" s="6" t="str">
        <f>IF(DATASHEET!L200=0,"",DATASHEET!L200)</f>
        <v/>
      </c>
      <c r="N199" s="10">
        <f t="shared" si="62"/>
        <v>18</v>
      </c>
      <c r="O199" s="8">
        <f t="shared" si="53"/>
        <v>34.798000000000002</v>
      </c>
      <c r="P199" s="8">
        <f t="shared" si="54"/>
        <v>0</v>
      </c>
      <c r="Q199" s="8">
        <v>1</v>
      </c>
      <c r="R199" s="8">
        <f t="shared" si="55"/>
        <v>0</v>
      </c>
      <c r="S199" s="8">
        <f t="shared" si="56"/>
        <v>0</v>
      </c>
      <c r="T199" s="9">
        <f>IF(DATASHEET!M200=0,"",DATASHEET!M200)</f>
        <v>42157</v>
      </c>
      <c r="U199" s="6" t="str">
        <f>IF(DATASHEET!N200=0,"",DATASHEET!N200)</f>
        <v/>
      </c>
      <c r="V199" s="6" t="str">
        <f>IF(DATASHEET!O200=0,"",DATASHEET!O200)</f>
        <v/>
      </c>
      <c r="W199" s="6">
        <f>IF(DATASHEET!Q200=0,"",DATASHEET!Q200)</f>
        <v>45.72</v>
      </c>
      <c r="X199" s="10">
        <f t="shared" si="57"/>
        <v>59</v>
      </c>
      <c r="Y199" s="8">
        <f t="shared" si="58"/>
        <v>45.72</v>
      </c>
      <c r="Z199" s="8">
        <f t="shared" si="59"/>
        <v>0</v>
      </c>
      <c r="AA199" s="8">
        <v>1</v>
      </c>
      <c r="AB199" s="8">
        <f t="shared" si="60"/>
        <v>0</v>
      </c>
      <c r="AC199" s="8">
        <f t="shared" si="61"/>
        <v>0</v>
      </c>
      <c r="AD199" s="9">
        <f>IF(DATASHEET!R200=0,"",DATASHEET!R200)</f>
        <v>42233</v>
      </c>
      <c r="AE199" s="6" t="str">
        <f>IF(DATASHEET!S200=0,"",DATASHEET!S200)</f>
        <v/>
      </c>
      <c r="AF199" s="6" t="str">
        <f>IF(DATASHEET!T200=0,"",DATASHEET!T200)</f>
        <v/>
      </c>
      <c r="AG199" s="6" t="str">
        <f>IF(DATASHEET!V200=0,"",DATASHEET!V200)</f>
        <v>49</v>
      </c>
      <c r="AH199" s="67">
        <f t="shared" si="63"/>
        <v>135</v>
      </c>
      <c r="AI199" s="67" t="str">
        <f t="shared" si="64"/>
        <v>49</v>
      </c>
      <c r="AJ199" s="67">
        <f t="shared" si="65"/>
        <v>0</v>
      </c>
      <c r="AK199" s="67">
        <v>1</v>
      </c>
      <c r="AL199" s="67">
        <f t="shared" si="66"/>
        <v>0</v>
      </c>
      <c r="AM199" s="67">
        <f t="shared" si="67"/>
        <v>0</v>
      </c>
      <c r="AN199" s="6" t="str">
        <f>IF(DATASHEET!X200=0,"",DATASHEET!X200)</f>
        <v/>
      </c>
      <c r="AO199" s="6" t="str">
        <f>IF(DATASHEET!Y200=0,"",DATASHEET!Y200)</f>
        <v/>
      </c>
      <c r="AP199" s="6" t="str">
        <f>IF(DATASHEET!Z200=0,"",DATASHEET!Z200)</f>
        <v/>
      </c>
      <c r="AQ199" s="6" t="str">
        <f>IF(DATASHEET!AA200=0,"",DATASHEET!AA200)</f>
        <v/>
      </c>
      <c r="AR199" s="6" t="str">
        <f>IF(DATASHEET!AB200=0,"",DATASHEET!AB200)</f>
        <v/>
      </c>
      <c r="AS199" s="6" t="str">
        <f>IF(DATASHEET!AC200=0,"",DATASHEET!AC200)</f>
        <v/>
      </c>
      <c r="AT199" s="6" t="str">
        <f>IF(DATASHEET!AD200=0,"",DATASHEET!AD200)</f>
        <v/>
      </c>
      <c r="AU199" s="6" t="str">
        <f>IF(DATASHEET!AE200=0,"",DATASHEET!AE200)</f>
        <v/>
      </c>
    </row>
    <row r="200" spans="1:47" ht="15" customHeight="1">
      <c r="A200" s="6" t="str">
        <f>IF(DATASHEET!A201=0,"",DATASHEET!A201)</f>
        <v>CENTURY</v>
      </c>
      <c r="B200" s="6" t="str">
        <f>IF(DATASHEET!B201=0,"",DATASHEET!B201)</f>
        <v>B</v>
      </c>
      <c r="C200" s="6" t="str">
        <f>IF(DATASHEET!C201=0,"",DATASHEET!C201)</f>
        <v>CO-PLANTING</v>
      </c>
      <c r="D200" s="8" t="str">
        <f t="shared" si="52"/>
        <v>CO-PLANTING SS</v>
      </c>
      <c r="E200" s="6">
        <f>IF(DATASHEET!D201=0,"",DATASHEET!D201)</f>
        <v>18</v>
      </c>
      <c r="F200" s="6" t="str">
        <f>IF(DATASHEET!E201=0,"",DATASHEET!E201)</f>
        <v>SS</v>
      </c>
      <c r="G200" s="9">
        <f>IF(DATASHEET!F201=0,"",DATASHEET!F201)</f>
        <v>42098</v>
      </c>
      <c r="H200" s="6">
        <f>IF(DATASHEET!G201=0,"",DATASHEET!G201)</f>
        <v>47.497999999999998</v>
      </c>
      <c r="I200" s="6">
        <f>IF(DATASHEET!H201=0,"",DATASHEET!H201)</f>
        <v>5.08</v>
      </c>
      <c r="J200" s="9">
        <f>IF(DATASHEET!I201=0,"",DATASHEET!I201)</f>
        <v>42116</v>
      </c>
      <c r="K200" s="6" t="str">
        <f>IF(DATASHEET!J201=0,"",DATASHEET!J201)</f>
        <v/>
      </c>
      <c r="L200" s="6" t="str">
        <f>IF(DATASHEET!K201=0,"",DATASHEET!K201)</f>
        <v/>
      </c>
      <c r="M200" s="6" t="str">
        <f>IF(DATASHEET!L201=0,"",DATASHEET!L201)</f>
        <v/>
      </c>
      <c r="N200" s="10">
        <f t="shared" si="62"/>
        <v>18</v>
      </c>
      <c r="O200" s="8">
        <f t="shared" si="53"/>
        <v>47.497999999999998</v>
      </c>
      <c r="P200" s="8">
        <f t="shared" si="54"/>
        <v>0</v>
      </c>
      <c r="Q200" s="8">
        <v>1</v>
      </c>
      <c r="R200" s="8">
        <f t="shared" si="55"/>
        <v>0</v>
      </c>
      <c r="S200" s="8">
        <f t="shared" si="56"/>
        <v>0</v>
      </c>
      <c r="T200" s="9">
        <f>IF(DATASHEET!M201=0,"",DATASHEET!M201)</f>
        <v>42157</v>
      </c>
      <c r="U200" s="6" t="str">
        <f>IF(DATASHEET!N201=0,"",DATASHEET!N201)</f>
        <v/>
      </c>
      <c r="V200" s="6" t="str">
        <f>IF(DATASHEET!O201=0,"",DATASHEET!O201)</f>
        <v/>
      </c>
      <c r="W200" s="6">
        <f>IF(DATASHEET!Q201=0,"",DATASHEET!Q201)</f>
        <v>54.61</v>
      </c>
      <c r="X200" s="10">
        <f t="shared" si="57"/>
        <v>59</v>
      </c>
      <c r="Y200" s="8">
        <f t="shared" si="58"/>
        <v>54.61</v>
      </c>
      <c r="Z200" s="8">
        <f t="shared" si="59"/>
        <v>0</v>
      </c>
      <c r="AA200" s="8">
        <v>1</v>
      </c>
      <c r="AB200" s="8">
        <f t="shared" si="60"/>
        <v>0</v>
      </c>
      <c r="AC200" s="8">
        <f t="shared" si="61"/>
        <v>0</v>
      </c>
      <c r="AD200" s="9">
        <f>IF(DATASHEET!R201=0,"",DATASHEET!R201)</f>
        <v>42233</v>
      </c>
      <c r="AE200" s="6" t="str">
        <f>IF(DATASHEET!S201=0,"",DATASHEET!S201)</f>
        <v/>
      </c>
      <c r="AF200" s="6" t="str">
        <f>IF(DATASHEET!T201=0,"",DATASHEET!T201)</f>
        <v/>
      </c>
      <c r="AG200" s="6">
        <f>IF(DATASHEET!V201=0,"",DATASHEET!V201)</f>
        <v>60</v>
      </c>
      <c r="AH200" s="67">
        <f t="shared" si="63"/>
        <v>135</v>
      </c>
      <c r="AI200" s="67">
        <f t="shared" si="64"/>
        <v>60</v>
      </c>
      <c r="AJ200" s="67">
        <f t="shared" si="65"/>
        <v>0</v>
      </c>
      <c r="AK200" s="67">
        <v>1</v>
      </c>
      <c r="AL200" s="67">
        <f t="shared" si="66"/>
        <v>0</v>
      </c>
      <c r="AM200" s="67">
        <f t="shared" si="67"/>
        <v>0</v>
      </c>
      <c r="AN200" s="6" t="str">
        <f>IF(DATASHEET!X201=0,"",DATASHEET!X201)</f>
        <v/>
      </c>
      <c r="AO200" s="6" t="str">
        <f>IF(DATASHEET!Y201=0,"",DATASHEET!Y201)</f>
        <v/>
      </c>
      <c r="AP200" s="6" t="str">
        <f>IF(DATASHEET!Z201=0,"",DATASHEET!Z201)</f>
        <v/>
      </c>
      <c r="AQ200" s="6" t="str">
        <f>IF(DATASHEET!AA201=0,"",DATASHEET!AA201)</f>
        <v/>
      </c>
      <c r="AR200" s="6" t="str">
        <f>IF(DATASHEET!AB201=0,"",DATASHEET!AB201)</f>
        <v/>
      </c>
      <c r="AS200" s="6" t="str">
        <f>IF(DATASHEET!AC201=0,"",DATASHEET!AC201)</f>
        <v/>
      </c>
      <c r="AT200" s="6" t="str">
        <f>IF(DATASHEET!AD201=0,"",DATASHEET!AD201)</f>
        <v/>
      </c>
      <c r="AU200" s="6" t="str">
        <f>IF(DATASHEET!AE201=0,"",DATASHEET!AE201)</f>
        <v/>
      </c>
    </row>
    <row r="201" spans="1:47" ht="15" customHeight="1">
      <c r="A201" s="6" t="str">
        <f>IF(DATASHEET!A202=0,"",DATASHEET!A202)</f>
        <v>CENTURY</v>
      </c>
      <c r="B201" s="6" t="str">
        <f>IF(DATASHEET!B202=0,"",DATASHEET!B202)</f>
        <v>B</v>
      </c>
      <c r="C201" s="6" t="str">
        <f>IF(DATASHEET!C202=0,"",DATASHEET!C202)</f>
        <v>CO-PLANTING</v>
      </c>
      <c r="D201" s="8" t="str">
        <f t="shared" si="52"/>
        <v>CO-PLANTING SS</v>
      </c>
      <c r="E201" s="6">
        <f>IF(DATASHEET!D202=0,"",DATASHEET!D202)</f>
        <v>19</v>
      </c>
      <c r="F201" s="6" t="str">
        <f>IF(DATASHEET!E202=0,"",DATASHEET!E202)</f>
        <v>SS</v>
      </c>
      <c r="G201" s="9">
        <f>IF(DATASHEET!F202=0,"",DATASHEET!F202)</f>
        <v>42098</v>
      </c>
      <c r="H201" s="6">
        <f>IF(DATASHEET!G202=0,"",DATASHEET!G202)</f>
        <v>50.037999999999997</v>
      </c>
      <c r="I201" s="6">
        <f>IF(DATASHEET!H202=0,"",DATASHEET!H202)</f>
        <v>5.08</v>
      </c>
      <c r="J201" s="9">
        <f>IF(DATASHEET!I202=0,"",DATASHEET!I202)</f>
        <v>42116</v>
      </c>
      <c r="K201" s="6" t="str">
        <f>IF(DATASHEET!J202=0,"",DATASHEET!J202)</f>
        <v/>
      </c>
      <c r="L201" s="6" t="str">
        <f>IF(DATASHEET!K202=0,"",DATASHEET!K202)</f>
        <v/>
      </c>
      <c r="M201" s="6" t="str">
        <f>IF(DATASHEET!L202=0,"",DATASHEET!L202)</f>
        <v/>
      </c>
      <c r="N201" s="10">
        <f t="shared" si="62"/>
        <v>18</v>
      </c>
      <c r="O201" s="8">
        <f t="shared" si="53"/>
        <v>50.037999999999997</v>
      </c>
      <c r="P201" s="8">
        <f t="shared" si="54"/>
        <v>0</v>
      </c>
      <c r="Q201" s="8">
        <v>1</v>
      </c>
      <c r="R201" s="8">
        <f t="shared" si="55"/>
        <v>0</v>
      </c>
      <c r="S201" s="8">
        <f t="shared" si="56"/>
        <v>0</v>
      </c>
      <c r="T201" s="9">
        <f>IF(DATASHEET!M202=0,"",DATASHEET!M202)</f>
        <v>42157</v>
      </c>
      <c r="U201" s="6" t="str">
        <f>IF(DATASHEET!N202=0,"",DATASHEET!N202)</f>
        <v/>
      </c>
      <c r="V201" s="6" t="str">
        <f>IF(DATASHEET!O202=0,"",DATASHEET!O202)</f>
        <v/>
      </c>
      <c r="W201" s="6">
        <f>IF(DATASHEET!Q202=0,"",DATASHEET!Q202)</f>
        <v>59.944000000000003</v>
      </c>
      <c r="X201" s="10">
        <f t="shared" si="57"/>
        <v>59</v>
      </c>
      <c r="Y201" s="8">
        <f t="shared" si="58"/>
        <v>59.944000000000003</v>
      </c>
      <c r="Z201" s="8">
        <f t="shared" si="59"/>
        <v>0</v>
      </c>
      <c r="AA201" s="8">
        <v>1</v>
      </c>
      <c r="AB201" s="8">
        <f t="shared" si="60"/>
        <v>0</v>
      </c>
      <c r="AC201" s="8">
        <f t="shared" si="61"/>
        <v>0</v>
      </c>
      <c r="AD201" s="9">
        <f>IF(DATASHEET!R202=0,"",DATASHEET!R202)</f>
        <v>42233</v>
      </c>
      <c r="AE201" s="6" t="str">
        <f>IF(DATASHEET!S202=0,"",DATASHEET!S202)</f>
        <v/>
      </c>
      <c r="AF201" s="6" t="str">
        <f>IF(DATASHEET!T202=0,"",DATASHEET!T202)</f>
        <v/>
      </c>
      <c r="AG201" s="6">
        <f>IF(DATASHEET!V202=0,"",DATASHEET!V202)</f>
        <v>66</v>
      </c>
      <c r="AH201" s="67">
        <f t="shared" si="63"/>
        <v>135</v>
      </c>
      <c r="AI201" s="67">
        <f t="shared" si="64"/>
        <v>66</v>
      </c>
      <c r="AJ201" s="67">
        <f t="shared" si="65"/>
        <v>0</v>
      </c>
      <c r="AK201" s="67">
        <v>1</v>
      </c>
      <c r="AL201" s="67">
        <f t="shared" si="66"/>
        <v>0</v>
      </c>
      <c r="AM201" s="67">
        <f t="shared" si="67"/>
        <v>0</v>
      </c>
      <c r="AN201" s="6" t="str">
        <f>IF(DATASHEET!X202=0,"",DATASHEET!X202)</f>
        <v/>
      </c>
      <c r="AO201" s="6" t="str">
        <f>IF(DATASHEET!Y202=0,"",DATASHEET!Y202)</f>
        <v/>
      </c>
      <c r="AP201" s="6" t="str">
        <f>IF(DATASHEET!Z202=0,"",DATASHEET!Z202)</f>
        <v/>
      </c>
      <c r="AQ201" s="6" t="str">
        <f>IF(DATASHEET!AA202=0,"",DATASHEET!AA202)</f>
        <v/>
      </c>
      <c r="AR201" s="6" t="str">
        <f>IF(DATASHEET!AB202=0,"",DATASHEET!AB202)</f>
        <v/>
      </c>
      <c r="AS201" s="6" t="str">
        <f>IF(DATASHEET!AC202=0,"",DATASHEET!AC202)</f>
        <v/>
      </c>
      <c r="AT201" s="6" t="str">
        <f>IF(DATASHEET!AD202=0,"",DATASHEET!AD202)</f>
        <v/>
      </c>
      <c r="AU201" s="6" t="str">
        <f>IF(DATASHEET!AE202=0,"",DATASHEET!AE202)</f>
        <v/>
      </c>
    </row>
    <row r="202" spans="1:47" ht="15" customHeight="1">
      <c r="A202" s="6" t="str">
        <f>IF(DATASHEET!A203=0,"",DATASHEET!A203)</f>
        <v>CENTURY</v>
      </c>
      <c r="B202" s="6" t="str">
        <f>IF(DATASHEET!B203=0,"",DATASHEET!B203)</f>
        <v>B</v>
      </c>
      <c r="C202" s="6" t="str">
        <f>IF(DATASHEET!C203=0,"",DATASHEET!C203)</f>
        <v>CO-PLANTING</v>
      </c>
      <c r="D202" s="8" t="str">
        <f t="shared" si="52"/>
        <v>CO-PLANTING SS</v>
      </c>
      <c r="E202" s="6">
        <f>IF(DATASHEET!D203=0,"",DATASHEET!D203)</f>
        <v>20</v>
      </c>
      <c r="F202" s="6" t="str">
        <f>IF(DATASHEET!E203=0,"",DATASHEET!E203)</f>
        <v>SS</v>
      </c>
      <c r="G202" s="9">
        <f>IF(DATASHEET!F203=0,"",DATASHEET!F203)</f>
        <v>42098</v>
      </c>
      <c r="H202" s="6">
        <f>IF(DATASHEET!G203=0,"",DATASHEET!G203)</f>
        <v>38.607999999999997</v>
      </c>
      <c r="I202" s="6">
        <f>IF(DATASHEET!H203=0,"",DATASHEET!H203)</f>
        <v>3.8099999999999996</v>
      </c>
      <c r="J202" s="9">
        <f>IF(DATASHEET!I203=0,"",DATASHEET!I203)</f>
        <v>42116</v>
      </c>
      <c r="K202" s="6" t="str">
        <f>IF(DATASHEET!J203=0,"",DATASHEET!J203)</f>
        <v/>
      </c>
      <c r="L202" s="6" t="str">
        <f>IF(DATASHEET!K203=0,"",DATASHEET!K203)</f>
        <v/>
      </c>
      <c r="M202" s="6" t="str">
        <f>IF(DATASHEET!L203=0,"",DATASHEET!L203)</f>
        <v/>
      </c>
      <c r="N202" s="10">
        <f t="shared" si="62"/>
        <v>18</v>
      </c>
      <c r="O202" s="8">
        <f t="shared" si="53"/>
        <v>38.607999999999997</v>
      </c>
      <c r="P202" s="8">
        <f t="shared" si="54"/>
        <v>0</v>
      </c>
      <c r="Q202" s="8">
        <v>1</v>
      </c>
      <c r="R202" s="8">
        <f t="shared" si="55"/>
        <v>0</v>
      </c>
      <c r="S202" s="8">
        <f t="shared" si="56"/>
        <v>0</v>
      </c>
      <c r="T202" s="9">
        <f>IF(DATASHEET!M203=0,"",DATASHEET!M203)</f>
        <v>42157</v>
      </c>
      <c r="U202" s="6" t="str">
        <f>IF(DATASHEET!N203=0,"",DATASHEET!N203)</f>
        <v/>
      </c>
      <c r="V202" s="6" t="str">
        <f>IF(DATASHEET!O203=0,"",DATASHEET!O203)</f>
        <v/>
      </c>
      <c r="W202" s="6">
        <f>IF(DATASHEET!Q203=0,"",DATASHEET!Q203)</f>
        <v>41.910000000000004</v>
      </c>
      <c r="X202" s="10">
        <f t="shared" si="57"/>
        <v>59</v>
      </c>
      <c r="Y202" s="8">
        <f t="shared" si="58"/>
        <v>41.910000000000004</v>
      </c>
      <c r="Z202" s="8">
        <f t="shared" si="59"/>
        <v>0</v>
      </c>
      <c r="AA202" s="8">
        <v>1</v>
      </c>
      <c r="AB202" s="8">
        <f t="shared" si="60"/>
        <v>0</v>
      </c>
      <c r="AC202" s="8">
        <f t="shared" si="61"/>
        <v>0</v>
      </c>
      <c r="AD202" s="9">
        <f>IF(DATASHEET!R203=0,"",DATASHEET!R203)</f>
        <v>42233</v>
      </c>
      <c r="AE202" s="6" t="str">
        <f>IF(DATASHEET!S203=0,"",DATASHEET!S203)</f>
        <v/>
      </c>
      <c r="AF202" s="6" t="str">
        <f>IF(DATASHEET!T203=0,"",DATASHEET!T203)</f>
        <v/>
      </c>
      <c r="AG202" s="6">
        <f>IF(DATASHEET!V203=0,"",DATASHEET!V203)</f>
        <v>44</v>
      </c>
      <c r="AH202" s="67">
        <f t="shared" si="63"/>
        <v>135</v>
      </c>
      <c r="AI202" s="67">
        <f t="shared" si="64"/>
        <v>44</v>
      </c>
      <c r="AJ202" s="67">
        <f t="shared" si="65"/>
        <v>0</v>
      </c>
      <c r="AK202" s="67">
        <v>1</v>
      </c>
      <c r="AL202" s="67">
        <f t="shared" si="66"/>
        <v>0</v>
      </c>
      <c r="AM202" s="67">
        <f t="shared" si="67"/>
        <v>0</v>
      </c>
      <c r="AN202" s="6" t="str">
        <f>IF(DATASHEET!X203=0,"",DATASHEET!X203)</f>
        <v/>
      </c>
      <c r="AO202" s="6" t="str">
        <f>IF(DATASHEET!Y203=0,"",DATASHEET!Y203)</f>
        <v/>
      </c>
      <c r="AP202" s="6" t="str">
        <f>IF(DATASHEET!Z203=0,"",DATASHEET!Z203)</f>
        <v/>
      </c>
      <c r="AQ202" s="6" t="str">
        <f>IF(DATASHEET!AA203=0,"",DATASHEET!AA203)</f>
        <v/>
      </c>
      <c r="AR202" s="6" t="str">
        <f>IF(DATASHEET!AB203=0,"",DATASHEET!AB203)</f>
        <v/>
      </c>
      <c r="AS202" s="6" t="str">
        <f>IF(DATASHEET!AC203=0,"",DATASHEET!AC203)</f>
        <v/>
      </c>
      <c r="AT202" s="6" t="str">
        <f>IF(DATASHEET!AD203=0,"",DATASHEET!AD203)</f>
        <v/>
      </c>
      <c r="AU202" s="6" t="str">
        <f>IF(DATASHEET!AE203=0,"",DATASHEET!AE203)</f>
        <v/>
      </c>
    </row>
    <row r="203" spans="1:47" ht="15" customHeight="1">
      <c r="A203" s="6" t="str">
        <f>IF(DATASHEET!A204=0,"",DATASHEET!A204)</f>
        <v>CENTURY</v>
      </c>
      <c r="B203" s="6" t="str">
        <f>IF(DATASHEET!B204=0,"",DATASHEET!B204)</f>
        <v>C</v>
      </c>
      <c r="C203" s="6" t="str">
        <f>IF(DATASHEET!C204=0,"",DATASHEET!C204)</f>
        <v>PLANTSKYDD</v>
      </c>
      <c r="D203" s="8" t="str">
        <f t="shared" si="52"/>
        <v>PLANTSKYDD</v>
      </c>
      <c r="E203" s="6">
        <f>IF(DATASHEET!D204=0,"",DATASHEET!D204)</f>
        <v>1</v>
      </c>
      <c r="F203" s="6" t="str">
        <f>IF(DATASHEET!E204=0,"",DATASHEET!E204)</f>
        <v>WRC</v>
      </c>
      <c r="G203" s="9">
        <f>IF(DATASHEET!F204=0,"",DATASHEET!F204)</f>
        <v>42098</v>
      </c>
      <c r="H203" s="6">
        <f>IF(DATASHEET!G204=0,"",DATASHEET!G204)</f>
        <v>33.020000000000003</v>
      </c>
      <c r="I203" s="6">
        <f>IF(DATASHEET!H204=0,"",DATASHEET!H204)</f>
        <v>3.556</v>
      </c>
      <c r="J203" s="9">
        <f>IF(DATASHEET!I204=0,"",DATASHEET!I204)</f>
        <v>42116</v>
      </c>
      <c r="K203" s="6" t="str">
        <f>IF(DATASHEET!J204=0,"",DATASHEET!J204)</f>
        <v/>
      </c>
      <c r="L203" s="6" t="str">
        <f>IF(DATASHEET!K204=0,"",DATASHEET!K204)</f>
        <v/>
      </c>
      <c r="M203" s="6" t="str">
        <f>IF(DATASHEET!L204=0,"",DATASHEET!L204)</f>
        <v/>
      </c>
      <c r="N203" s="10">
        <f t="shared" si="62"/>
        <v>18</v>
      </c>
      <c r="O203" s="8">
        <f t="shared" si="53"/>
        <v>33.020000000000003</v>
      </c>
      <c r="P203" s="8">
        <f t="shared" si="54"/>
        <v>0</v>
      </c>
      <c r="Q203" s="8">
        <v>1</v>
      </c>
      <c r="R203" s="8">
        <f t="shared" si="55"/>
        <v>0</v>
      </c>
      <c r="S203" s="8">
        <f t="shared" si="56"/>
        <v>0</v>
      </c>
      <c r="T203" s="9">
        <f>IF(DATASHEET!M204=0,"",DATASHEET!M204)</f>
        <v>42157</v>
      </c>
      <c r="U203" s="6" t="str">
        <f>IF(DATASHEET!N204=0,"",DATASHEET!N204)</f>
        <v/>
      </c>
      <c r="V203" s="6" t="str">
        <f>IF(DATASHEET!O204=0,"",DATASHEET!O204)</f>
        <v/>
      </c>
      <c r="W203" s="6">
        <f>IF(DATASHEET!Q204=0,"",DATASHEET!Q204)</f>
        <v>41.147999999999996</v>
      </c>
      <c r="X203" s="10">
        <f t="shared" si="57"/>
        <v>59</v>
      </c>
      <c r="Y203" s="8">
        <f t="shared" si="58"/>
        <v>41.147999999999996</v>
      </c>
      <c r="Z203" s="8">
        <f t="shared" si="59"/>
        <v>0</v>
      </c>
      <c r="AA203" s="8">
        <v>1</v>
      </c>
      <c r="AB203" s="8">
        <f t="shared" si="60"/>
        <v>0</v>
      </c>
      <c r="AC203" s="8">
        <f t="shared" si="61"/>
        <v>0</v>
      </c>
      <c r="AD203" s="9">
        <f>IF(DATASHEET!R204=0,"",DATASHEET!R204)</f>
        <v>42233</v>
      </c>
      <c r="AE203" s="6" t="str">
        <f>IF(DATASHEET!S204=0,"",DATASHEET!S204)</f>
        <v/>
      </c>
      <c r="AF203" s="6" t="str">
        <f>IF(DATASHEET!T204=0,"",DATASHEET!T204)</f>
        <v/>
      </c>
      <c r="AG203" s="6">
        <f>IF(DATASHEET!V204=0,"",DATASHEET!V204)</f>
        <v>47</v>
      </c>
      <c r="AH203" s="67">
        <f t="shared" si="63"/>
        <v>135</v>
      </c>
      <c r="AI203" s="67">
        <f t="shared" si="64"/>
        <v>47</v>
      </c>
      <c r="AJ203" s="67">
        <f t="shared" si="65"/>
        <v>0</v>
      </c>
      <c r="AK203" s="67">
        <v>1</v>
      </c>
      <c r="AL203" s="67">
        <f t="shared" si="66"/>
        <v>0</v>
      </c>
      <c r="AM203" s="67">
        <f t="shared" si="67"/>
        <v>0</v>
      </c>
      <c r="AN203" s="6" t="str">
        <f>IF(DATASHEET!X204=0,"",DATASHEET!X204)</f>
        <v/>
      </c>
      <c r="AO203" s="6" t="str">
        <f>IF(DATASHEET!Y204=0,"",DATASHEET!Y204)</f>
        <v/>
      </c>
      <c r="AP203" s="6" t="str">
        <f>IF(DATASHEET!Z204=0,"",DATASHEET!Z204)</f>
        <v/>
      </c>
      <c r="AQ203" s="6" t="str">
        <f>IF(DATASHEET!AA204=0,"",DATASHEET!AA204)</f>
        <v/>
      </c>
      <c r="AR203" s="6" t="str">
        <f>IF(DATASHEET!AB204=0,"",DATASHEET!AB204)</f>
        <v/>
      </c>
      <c r="AS203" s="6" t="str">
        <f>IF(DATASHEET!AC204=0,"",DATASHEET!AC204)</f>
        <v/>
      </c>
      <c r="AT203" s="6" t="str">
        <f>IF(DATASHEET!AD204=0,"",DATASHEET!AD204)</f>
        <v/>
      </c>
      <c r="AU203" s="6" t="str">
        <f>IF(DATASHEET!AE204=0,"",DATASHEET!AE204)</f>
        <v/>
      </c>
    </row>
    <row r="204" spans="1:47" ht="15" customHeight="1">
      <c r="A204" s="6" t="str">
        <f>IF(DATASHEET!A205=0,"",DATASHEET!A205)</f>
        <v>CENTURY</v>
      </c>
      <c r="B204" s="6" t="str">
        <f>IF(DATASHEET!B205=0,"",DATASHEET!B205)</f>
        <v>C</v>
      </c>
      <c r="C204" s="6" t="str">
        <f>IF(DATASHEET!C205=0,"",DATASHEET!C205)</f>
        <v>PLANTSKYDD</v>
      </c>
      <c r="D204" s="8" t="str">
        <f t="shared" si="52"/>
        <v>PLANTSKYDD</v>
      </c>
      <c r="E204" s="6">
        <f>IF(DATASHEET!D205=0,"",DATASHEET!D205)</f>
        <v>2</v>
      </c>
      <c r="F204" s="6" t="str">
        <f>IF(DATASHEET!E205=0,"",DATASHEET!E205)</f>
        <v>WRC</v>
      </c>
      <c r="G204" s="9">
        <f>IF(DATASHEET!F205=0,"",DATASHEET!F205)</f>
        <v>42098</v>
      </c>
      <c r="H204" s="6">
        <f>IF(DATASHEET!G205=0,"",DATASHEET!G205)</f>
        <v>28.956000000000003</v>
      </c>
      <c r="I204" s="6">
        <f>IF(DATASHEET!H205=0,"",DATASHEET!H205)</f>
        <v>2.794</v>
      </c>
      <c r="J204" s="9">
        <f>IF(DATASHEET!I205=0,"",DATASHEET!I205)</f>
        <v>42116</v>
      </c>
      <c r="K204" s="6" t="str">
        <f>IF(DATASHEET!J205=0,"",DATASHEET!J205)</f>
        <v/>
      </c>
      <c r="L204" s="6" t="str">
        <f>IF(DATASHEET!K205=0,"",DATASHEET!K205)</f>
        <v/>
      </c>
      <c r="M204" s="6" t="str">
        <f>IF(DATASHEET!L205=0,"",DATASHEET!L205)</f>
        <v/>
      </c>
      <c r="N204" s="10">
        <f t="shared" si="62"/>
        <v>18</v>
      </c>
      <c r="O204" s="8">
        <f t="shared" si="53"/>
        <v>28.956000000000003</v>
      </c>
      <c r="P204" s="8">
        <f t="shared" si="54"/>
        <v>0</v>
      </c>
      <c r="Q204" s="8">
        <v>1</v>
      </c>
      <c r="R204" s="8">
        <f t="shared" si="55"/>
        <v>0</v>
      </c>
      <c r="S204" s="8">
        <f t="shared" si="56"/>
        <v>0</v>
      </c>
      <c r="T204" s="9">
        <f>IF(DATASHEET!M205=0,"",DATASHEET!M205)</f>
        <v>42157</v>
      </c>
      <c r="U204" s="6" t="str">
        <f>IF(DATASHEET!N205=0,"",DATASHEET!N205)</f>
        <v/>
      </c>
      <c r="V204" s="6" t="str">
        <f>IF(DATASHEET!O205=0,"",DATASHEET!O205)</f>
        <v/>
      </c>
      <c r="W204" s="6">
        <f>IF(DATASHEET!Q205=0,"",DATASHEET!Q205)</f>
        <v>30.988</v>
      </c>
      <c r="X204" s="10">
        <f t="shared" si="57"/>
        <v>59</v>
      </c>
      <c r="Y204" s="8">
        <f t="shared" si="58"/>
        <v>30.988</v>
      </c>
      <c r="Z204" s="8">
        <f t="shared" si="59"/>
        <v>0</v>
      </c>
      <c r="AA204" s="8">
        <v>1</v>
      </c>
      <c r="AB204" s="8">
        <f t="shared" si="60"/>
        <v>0</v>
      </c>
      <c r="AC204" s="8">
        <f t="shared" si="61"/>
        <v>0</v>
      </c>
      <c r="AD204" s="9">
        <f>IF(DATASHEET!R205=0,"",DATASHEET!R205)</f>
        <v>42233</v>
      </c>
      <c r="AE204" s="6" t="str">
        <f>IF(DATASHEET!S205=0,"",DATASHEET!S205)</f>
        <v/>
      </c>
      <c r="AF204" s="6" t="str">
        <f>IF(DATASHEET!T205=0,"",DATASHEET!T205)</f>
        <v>Y</v>
      </c>
      <c r="AG204" s="6">
        <f>IF(DATASHEET!V205=0,"",DATASHEET!V205)</f>
        <v>35</v>
      </c>
      <c r="AH204" s="67">
        <f t="shared" si="63"/>
        <v>135</v>
      </c>
      <c r="AI204" s="67">
        <f t="shared" si="64"/>
        <v>35</v>
      </c>
      <c r="AJ204" s="67">
        <f t="shared" si="65"/>
        <v>0</v>
      </c>
      <c r="AK204" s="67">
        <v>1</v>
      </c>
      <c r="AL204" s="67">
        <f t="shared" si="66"/>
        <v>0</v>
      </c>
      <c r="AM204" s="67">
        <f t="shared" si="67"/>
        <v>1</v>
      </c>
      <c r="AN204" s="6" t="str">
        <f>IF(DATASHEET!X205=0,"",DATASHEET!X205)</f>
        <v/>
      </c>
      <c r="AO204" s="6" t="str">
        <f>IF(DATASHEET!Y205=0,"",DATASHEET!Y205)</f>
        <v/>
      </c>
      <c r="AP204" s="6" t="str">
        <f>IF(DATASHEET!Z205=0,"",DATASHEET!Z205)</f>
        <v/>
      </c>
      <c r="AQ204" s="6" t="str">
        <f>IF(DATASHEET!AA205=0,"",DATASHEET!AA205)</f>
        <v/>
      </c>
      <c r="AR204" s="6" t="str">
        <f>IF(DATASHEET!AB205=0,"",DATASHEET!AB205)</f>
        <v/>
      </c>
      <c r="AS204" s="6" t="str">
        <f>IF(DATASHEET!AC205=0,"",DATASHEET!AC205)</f>
        <v/>
      </c>
      <c r="AT204" s="6" t="str">
        <f>IF(DATASHEET!AD205=0,"",DATASHEET!AD205)</f>
        <v/>
      </c>
      <c r="AU204" s="6" t="str">
        <f>IF(DATASHEET!AE205=0,"",DATASHEET!AE205)</f>
        <v/>
      </c>
    </row>
    <row r="205" spans="1:47" ht="15" customHeight="1">
      <c r="A205" s="6" t="str">
        <f>IF(DATASHEET!A206=0,"",DATASHEET!A206)</f>
        <v>CENTURY</v>
      </c>
      <c r="B205" s="6" t="str">
        <f>IF(DATASHEET!B206=0,"",DATASHEET!B206)</f>
        <v>C</v>
      </c>
      <c r="C205" s="6" t="str">
        <f>IF(DATASHEET!C206=0,"",DATASHEET!C206)</f>
        <v>PLANTSKYDD</v>
      </c>
      <c r="D205" s="8" t="str">
        <f t="shared" si="52"/>
        <v>PLANTSKYDD</v>
      </c>
      <c r="E205" s="6">
        <f>IF(DATASHEET!D206=0,"",DATASHEET!D206)</f>
        <v>3</v>
      </c>
      <c r="F205" s="6" t="str">
        <f>IF(DATASHEET!E206=0,"",DATASHEET!E206)</f>
        <v>WRC</v>
      </c>
      <c r="G205" s="9">
        <f>IF(DATASHEET!F206=0,"",DATASHEET!F206)</f>
        <v>42098</v>
      </c>
      <c r="H205" s="6">
        <f>IF(DATASHEET!G206=0,"",DATASHEET!G206)</f>
        <v>30.48</v>
      </c>
      <c r="I205" s="6">
        <f>IF(DATASHEET!H206=0,"",DATASHEET!H206)</f>
        <v>3.8099999999999996</v>
      </c>
      <c r="J205" s="9">
        <f>IF(DATASHEET!I206=0,"",DATASHEET!I206)</f>
        <v>42116</v>
      </c>
      <c r="K205" s="6" t="str">
        <f>IF(DATASHEET!J206=0,"",DATASHEET!J206)</f>
        <v/>
      </c>
      <c r="L205" s="6" t="str">
        <f>IF(DATASHEET!K206=0,"",DATASHEET!K206)</f>
        <v/>
      </c>
      <c r="M205" s="6" t="str">
        <f>IF(DATASHEET!L206=0,"",DATASHEET!L206)</f>
        <v/>
      </c>
      <c r="N205" s="10">
        <f t="shared" si="62"/>
        <v>18</v>
      </c>
      <c r="O205" s="8">
        <f t="shared" si="53"/>
        <v>30.48</v>
      </c>
      <c r="P205" s="8">
        <f t="shared" si="54"/>
        <v>0</v>
      </c>
      <c r="Q205" s="8">
        <v>1</v>
      </c>
      <c r="R205" s="8">
        <f t="shared" si="55"/>
        <v>0</v>
      </c>
      <c r="S205" s="8">
        <f t="shared" si="56"/>
        <v>0</v>
      </c>
      <c r="T205" s="9">
        <f>IF(DATASHEET!M206=0,"",DATASHEET!M206)</f>
        <v>42157</v>
      </c>
      <c r="U205" s="6" t="str">
        <f>IF(DATASHEET!N206=0,"",DATASHEET!N206)</f>
        <v/>
      </c>
      <c r="V205" s="6" t="str">
        <f>IF(DATASHEET!O206=0,"",DATASHEET!O206)</f>
        <v/>
      </c>
      <c r="W205" s="6">
        <f>IF(DATASHEET!Q206=0,"",DATASHEET!Q206)</f>
        <v>33.527999999999999</v>
      </c>
      <c r="X205" s="10">
        <f t="shared" si="57"/>
        <v>59</v>
      </c>
      <c r="Y205" s="8">
        <f t="shared" si="58"/>
        <v>33.527999999999999</v>
      </c>
      <c r="Z205" s="8">
        <f t="shared" si="59"/>
        <v>0</v>
      </c>
      <c r="AA205" s="8">
        <v>1</v>
      </c>
      <c r="AB205" s="8">
        <f t="shared" si="60"/>
        <v>0</v>
      </c>
      <c r="AC205" s="8">
        <f t="shared" si="61"/>
        <v>0</v>
      </c>
      <c r="AD205" s="9">
        <f>IF(DATASHEET!R206=0,"",DATASHEET!R206)</f>
        <v>42233</v>
      </c>
      <c r="AE205" s="6" t="str">
        <f>IF(DATASHEET!S206=0,"",DATASHEET!S206)</f>
        <v/>
      </c>
      <c r="AF205" s="6" t="str">
        <f>IF(DATASHEET!T206=0,"",DATASHEET!T206)</f>
        <v/>
      </c>
      <c r="AG205" s="6">
        <f>IF(DATASHEET!V206=0,"",DATASHEET!V206)</f>
        <v>38</v>
      </c>
      <c r="AH205" s="67">
        <f t="shared" si="63"/>
        <v>135</v>
      </c>
      <c r="AI205" s="67">
        <f t="shared" si="64"/>
        <v>38</v>
      </c>
      <c r="AJ205" s="67">
        <f t="shared" si="65"/>
        <v>0</v>
      </c>
      <c r="AK205" s="67">
        <v>1</v>
      </c>
      <c r="AL205" s="67">
        <f t="shared" si="66"/>
        <v>0</v>
      </c>
      <c r="AM205" s="67">
        <f t="shared" si="67"/>
        <v>0</v>
      </c>
      <c r="AN205" s="6" t="str">
        <f>IF(DATASHEET!X206=0,"",DATASHEET!X206)</f>
        <v/>
      </c>
      <c r="AO205" s="6" t="str">
        <f>IF(DATASHEET!Y206=0,"",DATASHEET!Y206)</f>
        <v/>
      </c>
      <c r="AP205" s="6" t="str">
        <f>IF(DATASHEET!Z206=0,"",DATASHEET!Z206)</f>
        <v/>
      </c>
      <c r="AQ205" s="6" t="str">
        <f>IF(DATASHEET!AA206=0,"",DATASHEET!AA206)</f>
        <v/>
      </c>
      <c r="AR205" s="6" t="str">
        <f>IF(DATASHEET!AB206=0,"",DATASHEET!AB206)</f>
        <v/>
      </c>
      <c r="AS205" s="6" t="str">
        <f>IF(DATASHEET!AC206=0,"",DATASHEET!AC206)</f>
        <v/>
      </c>
      <c r="AT205" s="6" t="str">
        <f>IF(DATASHEET!AD206=0,"",DATASHEET!AD206)</f>
        <v/>
      </c>
      <c r="AU205" s="6" t="str">
        <f>IF(DATASHEET!AE206=0,"",DATASHEET!AE206)</f>
        <v/>
      </c>
    </row>
    <row r="206" spans="1:47" ht="15" customHeight="1">
      <c r="A206" s="6" t="str">
        <f>IF(DATASHEET!A207=0,"",DATASHEET!A207)</f>
        <v>CENTURY</v>
      </c>
      <c r="B206" s="6" t="str">
        <f>IF(DATASHEET!B207=0,"",DATASHEET!B207)</f>
        <v>C</v>
      </c>
      <c r="C206" s="6" t="str">
        <f>IF(DATASHEET!C207=0,"",DATASHEET!C207)</f>
        <v>PLANTSKYDD</v>
      </c>
      <c r="D206" s="8" t="str">
        <f t="shared" si="52"/>
        <v>PLANTSKYDD</v>
      </c>
      <c r="E206" s="6">
        <f>IF(DATASHEET!D207=0,"",DATASHEET!D207)</f>
        <v>4</v>
      </c>
      <c r="F206" s="6" t="str">
        <f>IF(DATASHEET!E207=0,"",DATASHEET!E207)</f>
        <v>WRC</v>
      </c>
      <c r="G206" s="9">
        <f>IF(DATASHEET!F207=0,"",DATASHEET!F207)</f>
        <v>42098</v>
      </c>
      <c r="H206" s="6">
        <f>IF(DATASHEET!G207=0,"",DATASHEET!G207)</f>
        <v>26.416</v>
      </c>
      <c r="I206" s="6">
        <f>IF(DATASHEET!H207=0,"",DATASHEET!H207)</f>
        <v>3.302</v>
      </c>
      <c r="J206" s="9">
        <f>IF(DATASHEET!I207=0,"",DATASHEET!I207)</f>
        <v>42116</v>
      </c>
      <c r="K206" s="6" t="str">
        <f>IF(DATASHEET!J207=0,"",DATASHEET!J207)</f>
        <v/>
      </c>
      <c r="L206" s="6" t="str">
        <f>IF(DATASHEET!K207=0,"",DATASHEET!K207)</f>
        <v/>
      </c>
      <c r="M206" s="6" t="str">
        <f>IF(DATASHEET!L207=0,"",DATASHEET!L207)</f>
        <v/>
      </c>
      <c r="N206" s="10">
        <f t="shared" si="62"/>
        <v>18</v>
      </c>
      <c r="O206" s="8">
        <f t="shared" si="53"/>
        <v>26.416</v>
      </c>
      <c r="P206" s="8">
        <f t="shared" si="54"/>
        <v>0</v>
      </c>
      <c r="Q206" s="8">
        <v>1</v>
      </c>
      <c r="R206" s="8">
        <f t="shared" si="55"/>
        <v>0</v>
      </c>
      <c r="S206" s="8">
        <f t="shared" si="56"/>
        <v>0</v>
      </c>
      <c r="T206" s="9">
        <f>IF(DATASHEET!M207=0,"",DATASHEET!M207)</f>
        <v>42157</v>
      </c>
      <c r="U206" s="6" t="str">
        <f>IF(DATASHEET!N207=0,"",DATASHEET!N207)</f>
        <v/>
      </c>
      <c r="V206" s="6" t="str">
        <f>IF(DATASHEET!O207=0,"",DATASHEET!O207)</f>
        <v/>
      </c>
      <c r="W206" s="6">
        <f>IF(DATASHEET!Q207=0,"",DATASHEET!Q207)</f>
        <v>39.369999999999997</v>
      </c>
      <c r="X206" s="10">
        <f t="shared" si="57"/>
        <v>59</v>
      </c>
      <c r="Y206" s="8">
        <f t="shared" si="58"/>
        <v>39.369999999999997</v>
      </c>
      <c r="Z206" s="8">
        <f t="shared" si="59"/>
        <v>0</v>
      </c>
      <c r="AA206" s="8">
        <v>1</v>
      </c>
      <c r="AB206" s="8">
        <f t="shared" si="60"/>
        <v>0</v>
      </c>
      <c r="AC206" s="8">
        <f t="shared" si="61"/>
        <v>0</v>
      </c>
      <c r="AD206" s="9">
        <f>IF(DATASHEET!R207=0,"",DATASHEET!R207)</f>
        <v>42233</v>
      </c>
      <c r="AE206" s="6" t="str">
        <f>IF(DATASHEET!S207=0,"",DATASHEET!S207)</f>
        <v/>
      </c>
      <c r="AF206" s="6" t="str">
        <f>IF(DATASHEET!T207=0,"",DATASHEET!T207)</f>
        <v/>
      </c>
      <c r="AG206" s="6">
        <f>IF(DATASHEET!V207=0,"",DATASHEET!V207)</f>
        <v>34</v>
      </c>
      <c r="AH206" s="67">
        <f t="shared" si="63"/>
        <v>135</v>
      </c>
      <c r="AI206" s="67">
        <f t="shared" si="64"/>
        <v>34</v>
      </c>
      <c r="AJ206" s="67">
        <f t="shared" si="65"/>
        <v>0</v>
      </c>
      <c r="AK206" s="67">
        <v>1</v>
      </c>
      <c r="AL206" s="67">
        <f t="shared" si="66"/>
        <v>0</v>
      </c>
      <c r="AM206" s="67">
        <f t="shared" si="67"/>
        <v>0</v>
      </c>
      <c r="AN206" s="6" t="str">
        <f>IF(DATASHEET!X207=0,"",DATASHEET!X207)</f>
        <v/>
      </c>
      <c r="AO206" s="6" t="str">
        <f>IF(DATASHEET!Y207=0,"",DATASHEET!Y207)</f>
        <v/>
      </c>
      <c r="AP206" s="6" t="str">
        <f>IF(DATASHEET!Z207=0,"",DATASHEET!Z207)</f>
        <v/>
      </c>
      <c r="AQ206" s="6" t="str">
        <f>IF(DATASHEET!AA207=0,"",DATASHEET!AA207)</f>
        <v/>
      </c>
      <c r="AR206" s="6" t="str">
        <f>IF(DATASHEET!AB207=0,"",DATASHEET!AB207)</f>
        <v/>
      </c>
      <c r="AS206" s="6" t="str">
        <f>IF(DATASHEET!AC207=0,"",DATASHEET!AC207)</f>
        <v/>
      </c>
      <c r="AT206" s="6" t="str">
        <f>IF(DATASHEET!AD207=0,"",DATASHEET!AD207)</f>
        <v/>
      </c>
      <c r="AU206" s="6" t="str">
        <f>IF(DATASHEET!AE207=0,"",DATASHEET!AE207)</f>
        <v/>
      </c>
    </row>
    <row r="207" spans="1:47" ht="15" customHeight="1">
      <c r="A207" s="6" t="str">
        <f>IF(DATASHEET!A208=0,"",DATASHEET!A208)</f>
        <v>CENTURY</v>
      </c>
      <c r="B207" s="6" t="str">
        <f>IF(DATASHEET!B208=0,"",DATASHEET!B208)</f>
        <v>C</v>
      </c>
      <c r="C207" s="6" t="str">
        <f>IF(DATASHEET!C208=0,"",DATASHEET!C208)</f>
        <v>PLANTSKYDD</v>
      </c>
      <c r="D207" s="8" t="str">
        <f t="shared" si="52"/>
        <v>PLANTSKYDD</v>
      </c>
      <c r="E207" s="6">
        <f>IF(DATASHEET!D208=0,"",DATASHEET!D208)</f>
        <v>5</v>
      </c>
      <c r="F207" s="6" t="str">
        <f>IF(DATASHEET!E208=0,"",DATASHEET!E208)</f>
        <v>WRC</v>
      </c>
      <c r="G207" s="9">
        <f>IF(DATASHEET!F208=0,"",DATASHEET!F208)</f>
        <v>42098</v>
      </c>
      <c r="H207" s="6">
        <f>IF(DATASHEET!G208=0,"",DATASHEET!G208)</f>
        <v>26.416</v>
      </c>
      <c r="I207" s="6">
        <f>IF(DATASHEET!H208=0,"",DATASHEET!H208)</f>
        <v>3.556</v>
      </c>
      <c r="J207" s="9">
        <f>IF(DATASHEET!I208=0,"",DATASHEET!I208)</f>
        <v>42116</v>
      </c>
      <c r="K207" s="6" t="str">
        <f>IF(DATASHEET!J208=0,"",DATASHEET!J208)</f>
        <v/>
      </c>
      <c r="L207" s="6" t="str">
        <f>IF(DATASHEET!K208=0,"",DATASHEET!K208)</f>
        <v/>
      </c>
      <c r="M207" s="6" t="str">
        <f>IF(DATASHEET!L208=0,"",DATASHEET!L208)</f>
        <v/>
      </c>
      <c r="N207" s="10">
        <f t="shared" si="62"/>
        <v>18</v>
      </c>
      <c r="O207" s="8">
        <f t="shared" si="53"/>
        <v>26.416</v>
      </c>
      <c r="P207" s="8">
        <f t="shared" si="54"/>
        <v>0</v>
      </c>
      <c r="Q207" s="8">
        <v>1</v>
      </c>
      <c r="R207" s="8">
        <f t="shared" si="55"/>
        <v>0</v>
      </c>
      <c r="S207" s="8">
        <f t="shared" si="56"/>
        <v>0</v>
      </c>
      <c r="T207" s="9">
        <f>IF(DATASHEET!M208=0,"",DATASHEET!M208)</f>
        <v>42157</v>
      </c>
      <c r="U207" s="6" t="str">
        <f>IF(DATASHEET!N208=0,"",DATASHEET!N208)</f>
        <v/>
      </c>
      <c r="V207" s="6" t="str">
        <f>IF(DATASHEET!O208=0,"",DATASHEET!O208)</f>
        <v/>
      </c>
      <c r="W207" s="6">
        <f>IF(DATASHEET!Q208=0,"",DATASHEET!Q208)</f>
        <v>27.94</v>
      </c>
      <c r="X207" s="10">
        <f t="shared" si="57"/>
        <v>59</v>
      </c>
      <c r="Y207" s="8">
        <f t="shared" si="58"/>
        <v>27.94</v>
      </c>
      <c r="Z207" s="8">
        <f t="shared" si="59"/>
        <v>0</v>
      </c>
      <c r="AA207" s="8">
        <v>1</v>
      </c>
      <c r="AB207" s="8">
        <f t="shared" si="60"/>
        <v>0</v>
      </c>
      <c r="AC207" s="8">
        <f t="shared" si="61"/>
        <v>0</v>
      </c>
      <c r="AD207" s="9">
        <f>IF(DATASHEET!R208=0,"",DATASHEET!R208)</f>
        <v>42233</v>
      </c>
      <c r="AE207" s="6" t="str">
        <f>IF(DATASHEET!S208=0,"",DATASHEET!S208)</f>
        <v/>
      </c>
      <c r="AF207" s="6" t="str">
        <f>IF(DATASHEET!T208=0,"",DATASHEET!T208)</f>
        <v/>
      </c>
      <c r="AG207" s="6">
        <f>IF(DATASHEET!V208=0,"",DATASHEET!V208)</f>
        <v>30</v>
      </c>
      <c r="AH207" s="67">
        <f t="shared" si="63"/>
        <v>135</v>
      </c>
      <c r="AI207" s="67">
        <f t="shared" si="64"/>
        <v>30</v>
      </c>
      <c r="AJ207" s="67">
        <f t="shared" si="65"/>
        <v>0</v>
      </c>
      <c r="AK207" s="67">
        <v>1</v>
      </c>
      <c r="AL207" s="67">
        <f t="shared" si="66"/>
        <v>0</v>
      </c>
      <c r="AM207" s="67">
        <f t="shared" si="67"/>
        <v>0</v>
      </c>
      <c r="AN207" s="6" t="str">
        <f>IF(DATASHEET!X208=0,"",DATASHEET!X208)</f>
        <v/>
      </c>
      <c r="AO207" s="6" t="str">
        <f>IF(DATASHEET!Y208=0,"",DATASHEET!Y208)</f>
        <v/>
      </c>
      <c r="AP207" s="6" t="str">
        <f>IF(DATASHEET!Z208=0,"",DATASHEET!Z208)</f>
        <v/>
      </c>
      <c r="AQ207" s="6" t="str">
        <f>IF(DATASHEET!AA208=0,"",DATASHEET!AA208)</f>
        <v/>
      </c>
      <c r="AR207" s="6" t="str">
        <f>IF(DATASHEET!AB208=0,"",DATASHEET!AB208)</f>
        <v/>
      </c>
      <c r="AS207" s="6" t="str">
        <f>IF(DATASHEET!AC208=0,"",DATASHEET!AC208)</f>
        <v/>
      </c>
      <c r="AT207" s="6" t="str">
        <f>IF(DATASHEET!AD208=0,"",DATASHEET!AD208)</f>
        <v/>
      </c>
      <c r="AU207" s="6" t="str">
        <f>IF(DATASHEET!AE208=0,"",DATASHEET!AE208)</f>
        <v/>
      </c>
    </row>
    <row r="208" spans="1:47" ht="15" customHeight="1">
      <c r="A208" s="6" t="str">
        <f>IF(DATASHEET!A209=0,"",DATASHEET!A209)</f>
        <v>CENTURY</v>
      </c>
      <c r="B208" s="6" t="str">
        <f>IF(DATASHEET!B209=0,"",DATASHEET!B209)</f>
        <v>C</v>
      </c>
      <c r="C208" s="6" t="str">
        <f>IF(DATASHEET!C209=0,"",DATASHEET!C209)</f>
        <v>PLANTSKYDD</v>
      </c>
      <c r="D208" s="8" t="str">
        <f t="shared" si="52"/>
        <v>PLANTSKYDD</v>
      </c>
      <c r="E208" s="6">
        <f>IF(DATASHEET!D209=0,"",DATASHEET!D209)</f>
        <v>6</v>
      </c>
      <c r="F208" s="6" t="str">
        <f>IF(DATASHEET!E209=0,"",DATASHEET!E209)</f>
        <v>WRC</v>
      </c>
      <c r="G208" s="9">
        <f>IF(DATASHEET!F209=0,"",DATASHEET!F209)</f>
        <v>42098</v>
      </c>
      <c r="H208" s="6">
        <f>IF(DATASHEET!G209=0,"",DATASHEET!G209)</f>
        <v>28.447999999999997</v>
      </c>
      <c r="I208" s="6">
        <f>IF(DATASHEET!H209=0,"",DATASHEET!H209)</f>
        <v>3.8099999999999996</v>
      </c>
      <c r="J208" s="9">
        <f>IF(DATASHEET!I209=0,"",DATASHEET!I209)</f>
        <v>42116</v>
      </c>
      <c r="K208" s="6" t="str">
        <f>IF(DATASHEET!J209=0,"",DATASHEET!J209)</f>
        <v/>
      </c>
      <c r="L208" s="6" t="str">
        <f>IF(DATASHEET!K209=0,"",DATASHEET!K209)</f>
        <v/>
      </c>
      <c r="M208" s="6" t="str">
        <f>IF(DATASHEET!L209=0,"",DATASHEET!L209)</f>
        <v/>
      </c>
      <c r="N208" s="10">
        <f t="shared" si="62"/>
        <v>18</v>
      </c>
      <c r="O208" s="8">
        <f t="shared" si="53"/>
        <v>28.447999999999997</v>
      </c>
      <c r="P208" s="8">
        <f t="shared" si="54"/>
        <v>0</v>
      </c>
      <c r="Q208" s="8">
        <v>1</v>
      </c>
      <c r="R208" s="8">
        <f t="shared" si="55"/>
        <v>0</v>
      </c>
      <c r="S208" s="8">
        <f t="shared" si="56"/>
        <v>0</v>
      </c>
      <c r="T208" s="9">
        <f>IF(DATASHEET!M209=0,"",DATASHEET!M209)</f>
        <v>42157</v>
      </c>
      <c r="U208" s="6" t="str">
        <f>IF(DATASHEET!N209=0,"",DATASHEET!N209)</f>
        <v/>
      </c>
      <c r="V208" s="6" t="str">
        <f>IF(DATASHEET!O209=0,"",DATASHEET!O209)</f>
        <v/>
      </c>
      <c r="W208" s="6">
        <f>IF(DATASHEET!Q209=0,"",DATASHEET!Q209)</f>
        <v>32.003999999999998</v>
      </c>
      <c r="X208" s="10">
        <f t="shared" si="57"/>
        <v>59</v>
      </c>
      <c r="Y208" s="8">
        <f t="shared" si="58"/>
        <v>32.003999999999998</v>
      </c>
      <c r="Z208" s="8">
        <f t="shared" si="59"/>
        <v>0</v>
      </c>
      <c r="AA208" s="8">
        <v>1</v>
      </c>
      <c r="AB208" s="8">
        <f t="shared" si="60"/>
        <v>0</v>
      </c>
      <c r="AC208" s="8">
        <f t="shared" si="61"/>
        <v>0</v>
      </c>
      <c r="AD208" s="9">
        <f>IF(DATASHEET!R209=0,"",DATASHEET!R209)</f>
        <v>42233</v>
      </c>
      <c r="AE208" s="6" t="str">
        <f>IF(DATASHEET!S209=0,"",DATASHEET!S209)</f>
        <v/>
      </c>
      <c r="AF208" s="6" t="str">
        <f>IF(DATASHEET!T209=0,"",DATASHEET!T209)</f>
        <v/>
      </c>
      <c r="AG208" s="6">
        <f>IF(DATASHEET!V209=0,"",DATASHEET!V209)</f>
        <v>32</v>
      </c>
      <c r="AH208" s="67">
        <f t="shared" si="63"/>
        <v>135</v>
      </c>
      <c r="AI208" s="67">
        <f t="shared" si="64"/>
        <v>32</v>
      </c>
      <c r="AJ208" s="67">
        <f t="shared" si="65"/>
        <v>0</v>
      </c>
      <c r="AK208" s="67">
        <v>1</v>
      </c>
      <c r="AL208" s="67">
        <f t="shared" si="66"/>
        <v>0</v>
      </c>
      <c r="AM208" s="67">
        <f t="shared" si="67"/>
        <v>0</v>
      </c>
      <c r="AN208" s="6" t="str">
        <f>IF(DATASHEET!X209=0,"",DATASHEET!X209)</f>
        <v/>
      </c>
      <c r="AO208" s="6" t="str">
        <f>IF(DATASHEET!Y209=0,"",DATASHEET!Y209)</f>
        <v/>
      </c>
      <c r="AP208" s="6" t="str">
        <f>IF(DATASHEET!Z209=0,"",DATASHEET!Z209)</f>
        <v/>
      </c>
      <c r="AQ208" s="6" t="str">
        <f>IF(DATASHEET!AA209=0,"",DATASHEET!AA209)</f>
        <v/>
      </c>
      <c r="AR208" s="6" t="str">
        <f>IF(DATASHEET!AB209=0,"",DATASHEET!AB209)</f>
        <v/>
      </c>
      <c r="AS208" s="6" t="str">
        <f>IF(DATASHEET!AC209=0,"",DATASHEET!AC209)</f>
        <v/>
      </c>
      <c r="AT208" s="6" t="str">
        <f>IF(DATASHEET!AD209=0,"",DATASHEET!AD209)</f>
        <v/>
      </c>
      <c r="AU208" s="6" t="str">
        <f>IF(DATASHEET!AE209=0,"",DATASHEET!AE209)</f>
        <v/>
      </c>
    </row>
    <row r="209" spans="1:47" ht="15" customHeight="1">
      <c r="A209" s="6" t="str">
        <f>IF(DATASHEET!A210=0,"",DATASHEET!A210)</f>
        <v>CENTURY</v>
      </c>
      <c r="B209" s="6" t="str">
        <f>IF(DATASHEET!B210=0,"",DATASHEET!B210)</f>
        <v>C</v>
      </c>
      <c r="C209" s="6" t="str">
        <f>IF(DATASHEET!C210=0,"",DATASHEET!C210)</f>
        <v>PLANTSKYDD</v>
      </c>
      <c r="D209" s="8" t="str">
        <f t="shared" si="52"/>
        <v>PLANTSKYDD</v>
      </c>
      <c r="E209" s="6">
        <f>IF(DATASHEET!D210=0,"",DATASHEET!D210)</f>
        <v>7</v>
      </c>
      <c r="F209" s="6" t="str">
        <f>IF(DATASHEET!E210=0,"",DATASHEET!E210)</f>
        <v>WRC</v>
      </c>
      <c r="G209" s="9">
        <f>IF(DATASHEET!F210=0,"",DATASHEET!F210)</f>
        <v>42098</v>
      </c>
      <c r="H209" s="6">
        <f>IF(DATASHEET!G210=0,"",DATASHEET!G210)</f>
        <v>35.56</v>
      </c>
      <c r="I209" s="6">
        <f>IF(DATASHEET!H210=0,"",DATASHEET!H210)</f>
        <v>4.5719999999999992</v>
      </c>
      <c r="J209" s="9">
        <f>IF(DATASHEET!I210=0,"",DATASHEET!I210)</f>
        <v>42116</v>
      </c>
      <c r="K209" s="6" t="str">
        <f>IF(DATASHEET!J210=0,"",DATASHEET!J210)</f>
        <v/>
      </c>
      <c r="L209" s="6" t="str">
        <f>IF(DATASHEET!K210=0,"",DATASHEET!K210)</f>
        <v/>
      </c>
      <c r="M209" s="6" t="str">
        <f>IF(DATASHEET!L210=0,"",DATASHEET!L210)</f>
        <v/>
      </c>
      <c r="N209" s="10">
        <f t="shared" si="62"/>
        <v>18</v>
      </c>
      <c r="O209" s="8">
        <f t="shared" si="53"/>
        <v>35.56</v>
      </c>
      <c r="P209" s="8">
        <f t="shared" si="54"/>
        <v>0</v>
      </c>
      <c r="Q209" s="8">
        <v>1</v>
      </c>
      <c r="R209" s="8">
        <f t="shared" si="55"/>
        <v>0</v>
      </c>
      <c r="S209" s="8">
        <f t="shared" si="56"/>
        <v>0</v>
      </c>
      <c r="T209" s="9">
        <f>IF(DATASHEET!M210=0,"",DATASHEET!M210)</f>
        <v>42157</v>
      </c>
      <c r="U209" s="6" t="str">
        <f>IF(DATASHEET!N210=0,"",DATASHEET!N210)</f>
        <v/>
      </c>
      <c r="V209" s="6" t="str">
        <f>IF(DATASHEET!O210=0,"",DATASHEET!O210)</f>
        <v/>
      </c>
      <c r="W209" s="6">
        <f>IF(DATASHEET!Q210=0,"",DATASHEET!Q210)</f>
        <v>42.672000000000004</v>
      </c>
      <c r="X209" s="10">
        <f t="shared" si="57"/>
        <v>59</v>
      </c>
      <c r="Y209" s="8">
        <f t="shared" si="58"/>
        <v>42.672000000000004</v>
      </c>
      <c r="Z209" s="8">
        <f t="shared" si="59"/>
        <v>0</v>
      </c>
      <c r="AA209" s="8">
        <v>1</v>
      </c>
      <c r="AB209" s="8">
        <f t="shared" si="60"/>
        <v>0</v>
      </c>
      <c r="AC209" s="8">
        <f t="shared" si="61"/>
        <v>0</v>
      </c>
      <c r="AD209" s="9">
        <f>IF(DATASHEET!R210=0,"",DATASHEET!R210)</f>
        <v>42233</v>
      </c>
      <c r="AE209" s="6" t="str">
        <f>IF(DATASHEET!S210=0,"",DATASHEET!S210)</f>
        <v>Y</v>
      </c>
      <c r="AF209" s="6" t="str">
        <f>IF(DATASHEET!T210=0,"",DATASHEET!T210)</f>
        <v/>
      </c>
      <c r="AG209" s="6">
        <f>IF(DATASHEET!V210=0,"",DATASHEET!V210)</f>
        <v>47</v>
      </c>
      <c r="AH209" s="67">
        <f t="shared" si="63"/>
        <v>135</v>
      </c>
      <c r="AI209" s="67">
        <f t="shared" si="64"/>
        <v>47</v>
      </c>
      <c r="AJ209" s="67">
        <f t="shared" si="65"/>
        <v>0</v>
      </c>
      <c r="AK209" s="67">
        <v>1</v>
      </c>
      <c r="AL209" s="67">
        <f t="shared" si="66"/>
        <v>1</v>
      </c>
      <c r="AM209" s="67">
        <f t="shared" si="67"/>
        <v>0</v>
      </c>
      <c r="AN209" s="6" t="str">
        <f>IF(DATASHEET!X210=0,"",DATASHEET!X210)</f>
        <v/>
      </c>
      <c r="AO209" s="6" t="str">
        <f>IF(DATASHEET!Y210=0,"",DATASHEET!Y210)</f>
        <v/>
      </c>
      <c r="AP209" s="6" t="str">
        <f>IF(DATASHEET!Z210=0,"",DATASHEET!Z210)</f>
        <v/>
      </c>
      <c r="AQ209" s="6" t="str">
        <f>IF(DATASHEET!AA210=0,"",DATASHEET!AA210)</f>
        <v/>
      </c>
      <c r="AR209" s="6" t="str">
        <f>IF(DATASHEET!AB210=0,"",DATASHEET!AB210)</f>
        <v/>
      </c>
      <c r="AS209" s="6" t="str">
        <f>IF(DATASHEET!AC210=0,"",DATASHEET!AC210)</f>
        <v/>
      </c>
      <c r="AT209" s="6" t="str">
        <f>IF(DATASHEET!AD210=0,"",DATASHEET!AD210)</f>
        <v/>
      </c>
      <c r="AU209" s="6" t="str">
        <f>IF(DATASHEET!AE210=0,"",DATASHEET!AE210)</f>
        <v/>
      </c>
    </row>
    <row r="210" spans="1:47" ht="15" customHeight="1">
      <c r="A210" s="6" t="str">
        <f>IF(DATASHEET!A211=0,"",DATASHEET!A211)</f>
        <v>CENTURY</v>
      </c>
      <c r="B210" s="6" t="str">
        <f>IF(DATASHEET!B211=0,"",DATASHEET!B211)</f>
        <v>C</v>
      </c>
      <c r="C210" s="6" t="str">
        <f>IF(DATASHEET!C211=0,"",DATASHEET!C211)</f>
        <v>PLANTSKYDD</v>
      </c>
      <c r="D210" s="8" t="str">
        <f t="shared" si="52"/>
        <v>PLANTSKYDD</v>
      </c>
      <c r="E210" s="6">
        <f>IF(DATASHEET!D211=0,"",DATASHEET!D211)</f>
        <v>8</v>
      </c>
      <c r="F210" s="6" t="str">
        <f>IF(DATASHEET!E211=0,"",DATASHEET!E211)</f>
        <v>WRC</v>
      </c>
      <c r="G210" s="9">
        <f>IF(DATASHEET!F211=0,"",DATASHEET!F211)</f>
        <v>42098</v>
      </c>
      <c r="H210" s="6">
        <f>IF(DATASHEET!G211=0,"",DATASHEET!G211)</f>
        <v>38.607999999999997</v>
      </c>
      <c r="I210" s="6">
        <f>IF(DATASHEET!H211=0,"",DATASHEET!H211)</f>
        <v>5.5880000000000001</v>
      </c>
      <c r="J210" s="9">
        <f>IF(DATASHEET!I211=0,"",DATASHEET!I211)</f>
        <v>42116</v>
      </c>
      <c r="K210" s="6" t="str">
        <f>IF(DATASHEET!J211=0,"",DATASHEET!J211)</f>
        <v/>
      </c>
      <c r="L210" s="6" t="str">
        <f>IF(DATASHEET!K211=0,"",DATASHEET!K211)</f>
        <v/>
      </c>
      <c r="M210" s="6" t="str">
        <f>IF(DATASHEET!L211=0,"",DATASHEET!L211)</f>
        <v/>
      </c>
      <c r="N210" s="10">
        <f t="shared" si="62"/>
        <v>18</v>
      </c>
      <c r="O210" s="8">
        <f t="shared" si="53"/>
        <v>38.607999999999997</v>
      </c>
      <c r="P210" s="8">
        <f t="shared" si="54"/>
        <v>0</v>
      </c>
      <c r="Q210" s="8">
        <v>1</v>
      </c>
      <c r="R210" s="8">
        <f t="shared" si="55"/>
        <v>0</v>
      </c>
      <c r="S210" s="8">
        <f t="shared" si="56"/>
        <v>0</v>
      </c>
      <c r="T210" s="9">
        <f>IF(DATASHEET!M211=0,"",DATASHEET!M211)</f>
        <v>42157</v>
      </c>
      <c r="U210" s="6" t="str">
        <f>IF(DATASHEET!N211=0,"",DATASHEET!N211)</f>
        <v/>
      </c>
      <c r="V210" s="6" t="str">
        <f>IF(DATASHEET!O211=0,"",DATASHEET!O211)</f>
        <v/>
      </c>
      <c r="W210" s="6">
        <f>IF(DATASHEET!Q211=0,"",DATASHEET!Q211)</f>
        <v>46.99</v>
      </c>
      <c r="X210" s="10">
        <f t="shared" si="57"/>
        <v>59</v>
      </c>
      <c r="Y210" s="8">
        <f t="shared" si="58"/>
        <v>46.99</v>
      </c>
      <c r="Z210" s="8">
        <f t="shared" si="59"/>
        <v>0</v>
      </c>
      <c r="AA210" s="8">
        <v>1</v>
      </c>
      <c r="AB210" s="8">
        <f t="shared" si="60"/>
        <v>0</v>
      </c>
      <c r="AC210" s="8">
        <f t="shared" si="61"/>
        <v>0</v>
      </c>
      <c r="AD210" s="9">
        <f>IF(DATASHEET!R211=0,"",DATASHEET!R211)</f>
        <v>42233</v>
      </c>
      <c r="AE210" s="6" t="str">
        <f>IF(DATASHEET!S211=0,"",DATASHEET!S211)</f>
        <v>Y</v>
      </c>
      <c r="AF210" s="6" t="str">
        <f>IF(DATASHEET!T211=0,"",DATASHEET!T211)</f>
        <v/>
      </c>
      <c r="AG210" s="6">
        <f>IF(DATASHEET!V211=0,"",DATASHEET!V211)</f>
        <v>50</v>
      </c>
      <c r="AH210" s="67">
        <f t="shared" si="63"/>
        <v>135</v>
      </c>
      <c r="AI210" s="67">
        <f t="shared" si="64"/>
        <v>50</v>
      </c>
      <c r="AJ210" s="67">
        <f t="shared" si="65"/>
        <v>0</v>
      </c>
      <c r="AK210" s="67">
        <v>1</v>
      </c>
      <c r="AL210" s="67">
        <f t="shared" si="66"/>
        <v>1</v>
      </c>
      <c r="AM210" s="67">
        <f t="shared" si="67"/>
        <v>0</v>
      </c>
      <c r="AN210" s="6" t="str">
        <f>IF(DATASHEET!X211=0,"",DATASHEET!X211)</f>
        <v/>
      </c>
      <c r="AO210" s="6" t="str">
        <f>IF(DATASHEET!Y211=0,"",DATASHEET!Y211)</f>
        <v/>
      </c>
      <c r="AP210" s="6" t="str">
        <f>IF(DATASHEET!Z211=0,"",DATASHEET!Z211)</f>
        <v/>
      </c>
      <c r="AQ210" s="6" t="str">
        <f>IF(DATASHEET!AA211=0,"",DATASHEET!AA211)</f>
        <v/>
      </c>
      <c r="AR210" s="6" t="str">
        <f>IF(DATASHEET!AB211=0,"",DATASHEET!AB211)</f>
        <v/>
      </c>
      <c r="AS210" s="6" t="str">
        <f>IF(DATASHEET!AC211=0,"",DATASHEET!AC211)</f>
        <v/>
      </c>
      <c r="AT210" s="6" t="str">
        <f>IF(DATASHEET!AD211=0,"",DATASHEET!AD211)</f>
        <v/>
      </c>
      <c r="AU210" s="6" t="str">
        <f>IF(DATASHEET!AE211=0,"",DATASHEET!AE211)</f>
        <v/>
      </c>
    </row>
    <row r="211" spans="1:47" ht="15" customHeight="1">
      <c r="A211" s="6" t="str">
        <f>IF(DATASHEET!A212=0,"",DATASHEET!A212)</f>
        <v>CENTURY</v>
      </c>
      <c r="B211" s="6" t="str">
        <f>IF(DATASHEET!B212=0,"",DATASHEET!B212)</f>
        <v>C</v>
      </c>
      <c r="C211" s="6" t="str">
        <f>IF(DATASHEET!C212=0,"",DATASHEET!C212)</f>
        <v>PLANTSKYDD</v>
      </c>
      <c r="D211" s="8" t="str">
        <f t="shared" si="52"/>
        <v>PLANTSKYDD</v>
      </c>
      <c r="E211" s="6">
        <f>IF(DATASHEET!D212=0,"",DATASHEET!D212)</f>
        <v>9</v>
      </c>
      <c r="F211" s="6" t="str">
        <f>IF(DATASHEET!E212=0,"",DATASHEET!E212)</f>
        <v>WRC</v>
      </c>
      <c r="G211" s="9">
        <f>IF(DATASHEET!F212=0,"",DATASHEET!F212)</f>
        <v>42098</v>
      </c>
      <c r="H211" s="6">
        <f>IF(DATASHEET!G212=0,"",DATASHEET!G212)</f>
        <v>43.942</v>
      </c>
      <c r="I211" s="6">
        <f>IF(DATASHEET!H212=0,"",DATASHEET!H212)</f>
        <v>6.35</v>
      </c>
      <c r="J211" s="9">
        <f>IF(DATASHEET!I212=0,"",DATASHEET!I212)</f>
        <v>42116</v>
      </c>
      <c r="K211" s="6" t="str">
        <f>IF(DATASHEET!J212=0,"",DATASHEET!J212)</f>
        <v/>
      </c>
      <c r="L211" s="6" t="str">
        <f>IF(DATASHEET!K212=0,"",DATASHEET!K212)</f>
        <v/>
      </c>
      <c r="M211" s="6" t="str">
        <f>IF(DATASHEET!L212=0,"",DATASHEET!L212)</f>
        <v/>
      </c>
      <c r="N211" s="10">
        <f t="shared" si="62"/>
        <v>18</v>
      </c>
      <c r="O211" s="8">
        <f t="shared" si="53"/>
        <v>43.942</v>
      </c>
      <c r="P211" s="8">
        <f t="shared" si="54"/>
        <v>0</v>
      </c>
      <c r="Q211" s="8">
        <v>1</v>
      </c>
      <c r="R211" s="8">
        <f t="shared" si="55"/>
        <v>0</v>
      </c>
      <c r="S211" s="8">
        <f t="shared" si="56"/>
        <v>0</v>
      </c>
      <c r="T211" s="9">
        <f>IF(DATASHEET!M212=0,"",DATASHEET!M212)</f>
        <v>42157</v>
      </c>
      <c r="U211" s="6" t="str">
        <f>IF(DATASHEET!N212=0,"",DATASHEET!N212)</f>
        <v/>
      </c>
      <c r="V211" s="6" t="str">
        <f>IF(DATASHEET!O212=0,"",DATASHEET!O212)</f>
        <v/>
      </c>
      <c r="W211" s="6">
        <f>IF(DATASHEET!Q212=0,"",DATASHEET!Q212)</f>
        <v>56.134000000000007</v>
      </c>
      <c r="X211" s="10">
        <f t="shared" si="57"/>
        <v>59</v>
      </c>
      <c r="Y211" s="8">
        <f t="shared" si="58"/>
        <v>56.134000000000007</v>
      </c>
      <c r="Z211" s="8">
        <f t="shared" si="59"/>
        <v>0</v>
      </c>
      <c r="AA211" s="8">
        <v>1</v>
      </c>
      <c r="AB211" s="8">
        <f t="shared" si="60"/>
        <v>0</v>
      </c>
      <c r="AC211" s="8">
        <f t="shared" si="61"/>
        <v>0</v>
      </c>
      <c r="AD211" s="9">
        <f>IF(DATASHEET!R212=0,"",DATASHEET!R212)</f>
        <v>42233</v>
      </c>
      <c r="AE211" s="6" t="str">
        <f>IF(DATASHEET!S212=0,"",DATASHEET!S212)</f>
        <v>Y</v>
      </c>
      <c r="AF211" s="6" t="str">
        <f>IF(DATASHEET!T212=0,"",DATASHEET!T212)</f>
        <v/>
      </c>
      <c r="AG211" s="6">
        <f>IF(DATASHEET!V212=0,"",DATASHEET!V212)</f>
        <v>54</v>
      </c>
      <c r="AH211" s="67">
        <f t="shared" si="63"/>
        <v>135</v>
      </c>
      <c r="AI211" s="67">
        <f t="shared" si="64"/>
        <v>54</v>
      </c>
      <c r="AJ211" s="67">
        <f t="shared" si="65"/>
        <v>2.1340000000000074</v>
      </c>
      <c r="AK211" s="67">
        <v>1</v>
      </c>
      <c r="AL211" s="67">
        <f t="shared" si="66"/>
        <v>1</v>
      </c>
      <c r="AM211" s="67">
        <f t="shared" si="67"/>
        <v>0</v>
      </c>
      <c r="AN211" s="6" t="str">
        <f>IF(DATASHEET!X212=0,"",DATASHEET!X212)</f>
        <v/>
      </c>
      <c r="AO211" s="6" t="str">
        <f>IF(DATASHEET!Y212=0,"",DATASHEET!Y212)</f>
        <v/>
      </c>
      <c r="AP211" s="6" t="str">
        <f>IF(DATASHEET!Z212=0,"",DATASHEET!Z212)</f>
        <v/>
      </c>
      <c r="AQ211" s="6" t="str">
        <f>IF(DATASHEET!AA212=0,"",DATASHEET!AA212)</f>
        <v/>
      </c>
      <c r="AR211" s="6" t="str">
        <f>IF(DATASHEET!AB212=0,"",DATASHEET!AB212)</f>
        <v/>
      </c>
      <c r="AS211" s="6" t="str">
        <f>IF(DATASHEET!AC212=0,"",DATASHEET!AC212)</f>
        <v/>
      </c>
      <c r="AT211" s="6" t="str">
        <f>IF(DATASHEET!AD212=0,"",DATASHEET!AD212)</f>
        <v/>
      </c>
      <c r="AU211" s="6" t="str">
        <f>IF(DATASHEET!AE212=0,"",DATASHEET!AE212)</f>
        <v/>
      </c>
    </row>
    <row r="212" spans="1:47" ht="15" customHeight="1">
      <c r="A212" s="6" t="str">
        <f>IF(DATASHEET!A213=0,"",DATASHEET!A213)</f>
        <v>CENTURY</v>
      </c>
      <c r="B212" s="6" t="str">
        <f>IF(DATASHEET!B213=0,"",DATASHEET!B213)</f>
        <v>C</v>
      </c>
      <c r="C212" s="6" t="str">
        <f>IF(DATASHEET!C213=0,"",DATASHEET!C213)</f>
        <v>PLANTSKYDD</v>
      </c>
      <c r="D212" s="8" t="str">
        <f t="shared" si="52"/>
        <v>PLANTSKYDD</v>
      </c>
      <c r="E212" s="6">
        <f>IF(DATASHEET!D213=0,"",DATASHEET!D213)</f>
        <v>10</v>
      </c>
      <c r="F212" s="6" t="str">
        <f>IF(DATASHEET!E213=0,"",DATASHEET!E213)</f>
        <v>WRC</v>
      </c>
      <c r="G212" s="9">
        <f>IF(DATASHEET!F213=0,"",DATASHEET!F213)</f>
        <v>42098</v>
      </c>
      <c r="H212" s="6">
        <f>IF(DATASHEET!G213=0,"",DATASHEET!G213)</f>
        <v>34.036000000000001</v>
      </c>
      <c r="I212" s="6">
        <f>IF(DATASHEET!H213=0,"",DATASHEET!H213)</f>
        <v>3.302</v>
      </c>
      <c r="J212" s="9">
        <f>IF(DATASHEET!I213=0,"",DATASHEET!I213)</f>
        <v>42116</v>
      </c>
      <c r="K212" s="6" t="str">
        <f>IF(DATASHEET!J213=0,"",DATASHEET!J213)</f>
        <v/>
      </c>
      <c r="L212" s="6" t="str">
        <f>IF(DATASHEET!K213=0,"",DATASHEET!K213)</f>
        <v/>
      </c>
      <c r="M212" s="6" t="str">
        <f>IF(DATASHEET!L213=0,"",DATASHEET!L213)</f>
        <v/>
      </c>
      <c r="N212" s="10">
        <f t="shared" si="62"/>
        <v>18</v>
      </c>
      <c r="O212" s="8">
        <f t="shared" si="53"/>
        <v>34.036000000000001</v>
      </c>
      <c r="P212" s="8">
        <f t="shared" si="54"/>
        <v>0</v>
      </c>
      <c r="Q212" s="8">
        <v>1</v>
      </c>
      <c r="R212" s="8">
        <f t="shared" si="55"/>
        <v>0</v>
      </c>
      <c r="S212" s="8">
        <f t="shared" si="56"/>
        <v>0</v>
      </c>
      <c r="T212" s="9">
        <f>IF(DATASHEET!M213=0,"",DATASHEET!M213)</f>
        <v>42157</v>
      </c>
      <c r="U212" s="6" t="str">
        <f>IF(DATASHEET!N213=0,"",DATASHEET!N213)</f>
        <v/>
      </c>
      <c r="V212" s="6" t="str">
        <f>IF(DATASHEET!O213=0,"",DATASHEET!O213)</f>
        <v/>
      </c>
      <c r="W212" s="6">
        <f>IF(DATASHEET!Q213=0,"",DATASHEET!Q213)</f>
        <v>41.910000000000004</v>
      </c>
      <c r="X212" s="10">
        <f t="shared" si="57"/>
        <v>59</v>
      </c>
      <c r="Y212" s="8">
        <f t="shared" si="58"/>
        <v>41.910000000000004</v>
      </c>
      <c r="Z212" s="8">
        <f t="shared" si="59"/>
        <v>0</v>
      </c>
      <c r="AA212" s="8">
        <v>1</v>
      </c>
      <c r="AB212" s="8">
        <f t="shared" si="60"/>
        <v>0</v>
      </c>
      <c r="AC212" s="8">
        <f t="shared" si="61"/>
        <v>0</v>
      </c>
      <c r="AD212" s="9">
        <f>IF(DATASHEET!R213=0,"",DATASHEET!R213)</f>
        <v>42233</v>
      </c>
      <c r="AE212" s="6" t="str">
        <f>IF(DATASHEET!S213=0,"",DATASHEET!S213)</f>
        <v>Y</v>
      </c>
      <c r="AF212" s="6" t="str">
        <f>IF(DATASHEET!T213=0,"",DATASHEET!T213)</f>
        <v/>
      </c>
      <c r="AG212" s="6">
        <f>IF(DATASHEET!V213=0,"",DATASHEET!V213)</f>
        <v>45</v>
      </c>
      <c r="AH212" s="67">
        <f t="shared" si="63"/>
        <v>135</v>
      </c>
      <c r="AI212" s="67">
        <f t="shared" si="64"/>
        <v>45</v>
      </c>
      <c r="AJ212" s="67">
        <f t="shared" si="65"/>
        <v>0</v>
      </c>
      <c r="AK212" s="67">
        <v>1</v>
      </c>
      <c r="AL212" s="67">
        <f t="shared" si="66"/>
        <v>1</v>
      </c>
      <c r="AM212" s="67">
        <f t="shared" si="67"/>
        <v>0</v>
      </c>
      <c r="AN212" s="6" t="str">
        <f>IF(DATASHEET!X213=0,"",DATASHEET!X213)</f>
        <v/>
      </c>
      <c r="AO212" s="6" t="str">
        <f>IF(DATASHEET!Y213=0,"",DATASHEET!Y213)</f>
        <v/>
      </c>
      <c r="AP212" s="6" t="str">
        <f>IF(DATASHEET!Z213=0,"",DATASHEET!Z213)</f>
        <v/>
      </c>
      <c r="AQ212" s="6" t="str">
        <f>IF(DATASHEET!AA213=0,"",DATASHEET!AA213)</f>
        <v/>
      </c>
      <c r="AR212" s="6" t="str">
        <f>IF(DATASHEET!AB213=0,"",DATASHEET!AB213)</f>
        <v/>
      </c>
      <c r="AS212" s="6" t="str">
        <f>IF(DATASHEET!AC213=0,"",DATASHEET!AC213)</f>
        <v/>
      </c>
      <c r="AT212" s="6" t="str">
        <f>IF(DATASHEET!AD213=0,"",DATASHEET!AD213)</f>
        <v/>
      </c>
      <c r="AU212" s="6" t="str">
        <f>IF(DATASHEET!AE213=0,"",DATASHEET!AE213)</f>
        <v/>
      </c>
    </row>
    <row r="213" spans="1:47" ht="15" customHeight="1">
      <c r="A213" s="6" t="str">
        <f>IF(DATASHEET!A214=0,"",DATASHEET!A214)</f>
        <v>CENTURY</v>
      </c>
      <c r="B213" s="6" t="str">
        <f>IF(DATASHEET!B214=0,"",DATASHEET!B214)</f>
        <v>C</v>
      </c>
      <c r="C213" s="6" t="str">
        <f>IF(DATASHEET!C214=0,"",DATASHEET!C214)</f>
        <v>PLANTSKYDD</v>
      </c>
      <c r="D213" s="8" t="str">
        <f t="shared" si="52"/>
        <v>PLANTSKYDD</v>
      </c>
      <c r="E213" s="6">
        <f>IF(DATASHEET!D214=0,"",DATASHEET!D214)</f>
        <v>11</v>
      </c>
      <c r="F213" s="6" t="str">
        <f>IF(DATASHEET!E214=0,"",DATASHEET!E214)</f>
        <v>WRC</v>
      </c>
      <c r="G213" s="9">
        <f>IF(DATASHEET!F214=0,"",DATASHEET!F214)</f>
        <v>42098</v>
      </c>
      <c r="H213" s="6">
        <f>IF(DATASHEET!G214=0,"",DATASHEET!G214)</f>
        <v>19.558</v>
      </c>
      <c r="I213" s="6">
        <f>IF(DATASHEET!H214=0,"",DATASHEET!H214)</f>
        <v>2.032</v>
      </c>
      <c r="J213" s="9">
        <f>IF(DATASHEET!I214=0,"",DATASHEET!I214)</f>
        <v>42116</v>
      </c>
      <c r="K213" s="6" t="str">
        <f>IF(DATASHEET!J214=0,"",DATASHEET!J214)</f>
        <v/>
      </c>
      <c r="L213" s="6" t="str">
        <f>IF(DATASHEET!K214=0,"",DATASHEET!K214)</f>
        <v/>
      </c>
      <c r="M213" s="6" t="str">
        <f>IF(DATASHEET!L214=0,"",DATASHEET!L214)</f>
        <v/>
      </c>
      <c r="N213" s="10">
        <f t="shared" si="62"/>
        <v>18</v>
      </c>
      <c r="O213" s="8">
        <f t="shared" si="53"/>
        <v>19.558</v>
      </c>
      <c r="P213" s="8">
        <f t="shared" si="54"/>
        <v>0</v>
      </c>
      <c r="Q213" s="8">
        <v>1</v>
      </c>
      <c r="R213" s="8">
        <f t="shared" si="55"/>
        <v>0</v>
      </c>
      <c r="S213" s="8">
        <f t="shared" si="56"/>
        <v>0</v>
      </c>
      <c r="T213" s="9">
        <f>IF(DATASHEET!M214=0,"",DATASHEET!M214)</f>
        <v>42157</v>
      </c>
      <c r="U213" s="6" t="str">
        <f>IF(DATASHEET!N214=0,"",DATASHEET!N214)</f>
        <v/>
      </c>
      <c r="V213" s="6" t="str">
        <f>IF(DATASHEET!O214=0,"",DATASHEET!O214)</f>
        <v/>
      </c>
      <c r="W213" s="6">
        <f>IF(DATASHEET!Q214=0,"",DATASHEET!Q214)</f>
        <v>19.812000000000001</v>
      </c>
      <c r="X213" s="10">
        <f t="shared" si="57"/>
        <v>59</v>
      </c>
      <c r="Y213" s="8">
        <f t="shared" si="58"/>
        <v>19.812000000000001</v>
      </c>
      <c r="Z213" s="8">
        <f t="shared" si="59"/>
        <v>0</v>
      </c>
      <c r="AA213" s="8">
        <v>1</v>
      </c>
      <c r="AB213" s="8">
        <f t="shared" si="60"/>
        <v>0</v>
      </c>
      <c r="AC213" s="8">
        <f t="shared" si="61"/>
        <v>0</v>
      </c>
      <c r="AD213" s="9">
        <f>IF(DATASHEET!R214=0,"",DATASHEET!R214)</f>
        <v>42233</v>
      </c>
      <c r="AE213" s="6" t="str">
        <f>IF(DATASHEET!S214=0,"",DATASHEET!S214)</f>
        <v/>
      </c>
      <c r="AF213" s="6" t="str">
        <f>IF(DATASHEET!T214=0,"",DATASHEET!T214)</f>
        <v/>
      </c>
      <c r="AG213" s="6">
        <f>IF(DATASHEET!V214=0,"",DATASHEET!V214)</f>
        <v>23</v>
      </c>
      <c r="AH213" s="67">
        <f t="shared" si="63"/>
        <v>135</v>
      </c>
      <c r="AI213" s="67">
        <f t="shared" si="64"/>
        <v>23</v>
      </c>
      <c r="AJ213" s="67">
        <f t="shared" si="65"/>
        <v>0</v>
      </c>
      <c r="AK213" s="67">
        <v>1</v>
      </c>
      <c r="AL213" s="67">
        <f t="shared" si="66"/>
        <v>0</v>
      </c>
      <c r="AM213" s="67">
        <f t="shared" si="67"/>
        <v>0</v>
      </c>
      <c r="AN213" s="6" t="str">
        <f>IF(DATASHEET!X214=0,"",DATASHEET!X214)</f>
        <v/>
      </c>
      <c r="AO213" s="6" t="str">
        <f>IF(DATASHEET!Y214=0,"",DATASHEET!Y214)</f>
        <v/>
      </c>
      <c r="AP213" s="6" t="str">
        <f>IF(DATASHEET!Z214=0,"",DATASHEET!Z214)</f>
        <v/>
      </c>
      <c r="AQ213" s="6" t="str">
        <f>IF(DATASHEET!AA214=0,"",DATASHEET!AA214)</f>
        <v/>
      </c>
      <c r="AR213" s="6" t="str">
        <f>IF(DATASHEET!AB214=0,"",DATASHEET!AB214)</f>
        <v/>
      </c>
      <c r="AS213" s="6" t="str">
        <f>IF(DATASHEET!AC214=0,"",DATASHEET!AC214)</f>
        <v/>
      </c>
      <c r="AT213" s="6" t="str">
        <f>IF(DATASHEET!AD214=0,"",DATASHEET!AD214)</f>
        <v/>
      </c>
      <c r="AU213" s="6" t="str">
        <f>IF(DATASHEET!AE214=0,"",DATASHEET!AE214)</f>
        <v/>
      </c>
    </row>
    <row r="214" spans="1:47" ht="15" customHeight="1">
      <c r="A214" s="6" t="str">
        <f>IF(DATASHEET!A215=0,"",DATASHEET!A215)</f>
        <v>CENTURY</v>
      </c>
      <c r="B214" s="6" t="str">
        <f>IF(DATASHEET!B215=0,"",DATASHEET!B215)</f>
        <v>C</v>
      </c>
      <c r="C214" s="6" t="str">
        <f>IF(DATASHEET!C215=0,"",DATASHEET!C215)</f>
        <v>PLANTSKYDD</v>
      </c>
      <c r="D214" s="8" t="str">
        <f t="shared" si="52"/>
        <v>PLANTSKYDD</v>
      </c>
      <c r="E214" s="6">
        <f>IF(DATASHEET!D215=0,"",DATASHEET!D215)</f>
        <v>12</v>
      </c>
      <c r="F214" s="6" t="str">
        <f>IF(DATASHEET!E215=0,"",DATASHEET!E215)</f>
        <v>WRC</v>
      </c>
      <c r="G214" s="9">
        <f>IF(DATASHEET!F215=0,"",DATASHEET!F215)</f>
        <v>42098</v>
      </c>
      <c r="H214" s="6">
        <f>IF(DATASHEET!G215=0,"",DATASHEET!G215)</f>
        <v>18.796000000000003</v>
      </c>
      <c r="I214" s="6">
        <f>IF(DATASHEET!H215=0,"",DATASHEET!H215)</f>
        <v>3.302</v>
      </c>
      <c r="J214" s="9">
        <f>IF(DATASHEET!I215=0,"",DATASHEET!I215)</f>
        <v>42116</v>
      </c>
      <c r="K214" s="6" t="str">
        <f>IF(DATASHEET!J215=0,"",DATASHEET!J215)</f>
        <v/>
      </c>
      <c r="L214" s="6" t="str">
        <f>IF(DATASHEET!K215=0,"",DATASHEET!K215)</f>
        <v/>
      </c>
      <c r="M214" s="6" t="str">
        <f>IF(DATASHEET!L215=0,"",DATASHEET!L215)</f>
        <v/>
      </c>
      <c r="N214" s="10">
        <f t="shared" si="62"/>
        <v>18</v>
      </c>
      <c r="O214" s="8">
        <f t="shared" si="53"/>
        <v>18.796000000000003</v>
      </c>
      <c r="P214" s="8">
        <f t="shared" si="54"/>
        <v>0</v>
      </c>
      <c r="Q214" s="8">
        <v>1</v>
      </c>
      <c r="R214" s="8">
        <f t="shared" si="55"/>
        <v>0</v>
      </c>
      <c r="S214" s="8">
        <f t="shared" si="56"/>
        <v>0</v>
      </c>
      <c r="T214" s="9">
        <f>IF(DATASHEET!M215=0,"",DATASHEET!M215)</f>
        <v>42157</v>
      </c>
      <c r="U214" s="6" t="str">
        <f>IF(DATASHEET!N215=0,"",DATASHEET!N215)</f>
        <v/>
      </c>
      <c r="V214" s="6" t="str">
        <f>IF(DATASHEET!O215=0,"",DATASHEET!O215)</f>
        <v>Y</v>
      </c>
      <c r="W214" s="6">
        <f>IF(DATASHEET!Q215=0,"",DATASHEET!Q215)</f>
        <v>12.7</v>
      </c>
      <c r="X214" s="10">
        <f t="shared" si="57"/>
        <v>59</v>
      </c>
      <c r="Y214" s="8">
        <f t="shared" si="58"/>
        <v>12.7</v>
      </c>
      <c r="Z214" s="8">
        <f t="shared" si="59"/>
        <v>0</v>
      </c>
      <c r="AA214" s="8">
        <v>1</v>
      </c>
      <c r="AB214" s="8">
        <f t="shared" si="60"/>
        <v>0</v>
      </c>
      <c r="AC214" s="8">
        <f t="shared" si="61"/>
        <v>1</v>
      </c>
      <c r="AD214" s="9">
        <f>IF(DATASHEET!R215=0,"",DATASHEET!R215)</f>
        <v>42233</v>
      </c>
      <c r="AE214" s="6" t="str">
        <f>IF(DATASHEET!S215=0,"",DATASHEET!S215)</f>
        <v>Y</v>
      </c>
      <c r="AF214" s="6" t="str">
        <f>IF(DATASHEET!T215=0,"",DATASHEET!T215)</f>
        <v>Y</v>
      </c>
      <c r="AG214" s="6" t="str">
        <f>IF(DATASHEET!V215=0,"",DATASHEET!V215)</f>
        <v/>
      </c>
      <c r="AH214" s="67">
        <f t="shared" si="63"/>
        <v>135</v>
      </c>
      <c r="AI214" s="67" t="str">
        <f t="shared" si="64"/>
        <v/>
      </c>
      <c r="AJ214" s="67"/>
      <c r="AK214" s="67">
        <v>1</v>
      </c>
      <c r="AL214" s="67">
        <f t="shared" si="66"/>
        <v>1</v>
      </c>
      <c r="AM214" s="67">
        <f t="shared" si="67"/>
        <v>1</v>
      </c>
      <c r="AN214" s="6" t="str">
        <f>IF(DATASHEET!X215=0,"",DATASHEET!X215)</f>
        <v/>
      </c>
      <c r="AO214" s="6" t="str">
        <f>IF(DATASHEET!Y215=0,"",DATASHEET!Y215)</f>
        <v/>
      </c>
      <c r="AP214" s="6" t="str">
        <f>IF(DATASHEET!Z215=0,"",DATASHEET!Z215)</f>
        <v/>
      </c>
      <c r="AQ214" s="6" t="str">
        <f>IF(DATASHEET!AA215=0,"",DATASHEET!AA215)</f>
        <v/>
      </c>
      <c r="AR214" s="6" t="str">
        <f>IF(DATASHEET!AB215=0,"",DATASHEET!AB215)</f>
        <v/>
      </c>
      <c r="AS214" s="6" t="str">
        <f>IF(DATASHEET!AC215=0,"",DATASHEET!AC215)</f>
        <v/>
      </c>
      <c r="AT214" s="6" t="str">
        <f>IF(DATASHEET!AD215=0,"",DATASHEET!AD215)</f>
        <v/>
      </c>
      <c r="AU214" s="6" t="str">
        <f>IF(DATASHEET!AE215=0,"",DATASHEET!AE215)</f>
        <v/>
      </c>
    </row>
    <row r="215" spans="1:47" ht="15" customHeight="1">
      <c r="A215" s="6" t="str">
        <f>IF(DATASHEET!A216=0,"",DATASHEET!A216)</f>
        <v>CENTURY</v>
      </c>
      <c r="B215" s="6" t="str">
        <f>IF(DATASHEET!B216=0,"",DATASHEET!B216)</f>
        <v>C</v>
      </c>
      <c r="C215" s="6" t="str">
        <f>IF(DATASHEET!C216=0,"",DATASHEET!C216)</f>
        <v>PLANTSKYDD</v>
      </c>
      <c r="D215" s="8" t="str">
        <f t="shared" si="52"/>
        <v>PLANTSKYDD</v>
      </c>
      <c r="E215" s="6">
        <f>IF(DATASHEET!D216=0,"",DATASHEET!D216)</f>
        <v>13</v>
      </c>
      <c r="F215" s="6" t="str">
        <f>IF(DATASHEET!E216=0,"",DATASHEET!E216)</f>
        <v>WRC</v>
      </c>
      <c r="G215" s="9">
        <f>IF(DATASHEET!F216=0,"",DATASHEET!F216)</f>
        <v>42098</v>
      </c>
      <c r="H215" s="6">
        <f>IF(DATASHEET!G216=0,"",DATASHEET!G216)</f>
        <v>33.020000000000003</v>
      </c>
      <c r="I215" s="6">
        <f>IF(DATASHEET!H216=0,"",DATASHEET!H216)</f>
        <v>3.8099999999999996</v>
      </c>
      <c r="J215" s="9">
        <f>IF(DATASHEET!I216=0,"",DATASHEET!I216)</f>
        <v>42116</v>
      </c>
      <c r="K215" s="6" t="str">
        <f>IF(DATASHEET!J216=0,"",DATASHEET!J216)</f>
        <v/>
      </c>
      <c r="L215" s="6" t="str">
        <f>IF(DATASHEET!K216=0,"",DATASHEET!K216)</f>
        <v/>
      </c>
      <c r="M215" s="6" t="str">
        <f>IF(DATASHEET!L216=0,"",DATASHEET!L216)</f>
        <v/>
      </c>
      <c r="N215" s="10">
        <f t="shared" si="62"/>
        <v>18</v>
      </c>
      <c r="O215" s="8">
        <f t="shared" si="53"/>
        <v>33.020000000000003</v>
      </c>
      <c r="P215" s="8">
        <f t="shared" si="54"/>
        <v>0</v>
      </c>
      <c r="Q215" s="8">
        <v>1</v>
      </c>
      <c r="R215" s="8">
        <f t="shared" si="55"/>
        <v>0</v>
      </c>
      <c r="S215" s="8">
        <f t="shared" si="56"/>
        <v>0</v>
      </c>
      <c r="T215" s="9">
        <f>IF(DATASHEET!M216=0,"",DATASHEET!M216)</f>
        <v>42157</v>
      </c>
      <c r="U215" s="6" t="str">
        <f>IF(DATASHEET!N216=0,"",DATASHEET!N216)</f>
        <v/>
      </c>
      <c r="V215" s="6" t="str">
        <f>IF(DATASHEET!O216=0,"",DATASHEET!O216)</f>
        <v/>
      </c>
      <c r="W215" s="6">
        <f>IF(DATASHEET!Q216=0,"",DATASHEET!Q216)</f>
        <v>31.75</v>
      </c>
      <c r="X215" s="10">
        <f t="shared" si="57"/>
        <v>59</v>
      </c>
      <c r="Y215" s="8">
        <f t="shared" si="58"/>
        <v>31.75</v>
      </c>
      <c r="Z215" s="8">
        <f t="shared" si="59"/>
        <v>0</v>
      </c>
      <c r="AA215" s="8">
        <v>1</v>
      </c>
      <c r="AB215" s="8">
        <f t="shared" si="60"/>
        <v>0</v>
      </c>
      <c r="AC215" s="8">
        <f t="shared" si="61"/>
        <v>0</v>
      </c>
      <c r="AD215" s="9">
        <f>IF(DATASHEET!R216=0,"",DATASHEET!R216)</f>
        <v>42233</v>
      </c>
      <c r="AE215" s="6" t="str">
        <f>IF(DATASHEET!S216=0,"",DATASHEET!S216)</f>
        <v>Y</v>
      </c>
      <c r="AF215" s="6" t="str">
        <f>IF(DATASHEET!T216=0,"",DATASHEET!T216)</f>
        <v/>
      </c>
      <c r="AG215" s="6">
        <f>IF(DATASHEET!V216=0,"",DATASHEET!V216)</f>
        <v>36</v>
      </c>
      <c r="AH215" s="67">
        <f t="shared" si="63"/>
        <v>135</v>
      </c>
      <c r="AI215" s="67">
        <f t="shared" si="64"/>
        <v>36</v>
      </c>
      <c r="AJ215" s="67">
        <f t="shared" si="65"/>
        <v>0</v>
      </c>
      <c r="AK215" s="67">
        <v>1</v>
      </c>
      <c r="AL215" s="67">
        <f t="shared" si="66"/>
        <v>1</v>
      </c>
      <c r="AM215" s="67">
        <f t="shared" si="67"/>
        <v>0</v>
      </c>
      <c r="AN215" s="6" t="str">
        <f>IF(DATASHEET!X216=0,"",DATASHEET!X216)</f>
        <v/>
      </c>
      <c r="AO215" s="6" t="str">
        <f>IF(DATASHEET!Y216=0,"",DATASHEET!Y216)</f>
        <v/>
      </c>
      <c r="AP215" s="6" t="str">
        <f>IF(DATASHEET!Z216=0,"",DATASHEET!Z216)</f>
        <v/>
      </c>
      <c r="AQ215" s="6" t="str">
        <f>IF(DATASHEET!AA216=0,"",DATASHEET!AA216)</f>
        <v/>
      </c>
      <c r="AR215" s="6" t="str">
        <f>IF(DATASHEET!AB216=0,"",DATASHEET!AB216)</f>
        <v/>
      </c>
      <c r="AS215" s="6" t="str">
        <f>IF(DATASHEET!AC216=0,"",DATASHEET!AC216)</f>
        <v/>
      </c>
      <c r="AT215" s="6" t="str">
        <f>IF(DATASHEET!AD216=0,"",DATASHEET!AD216)</f>
        <v/>
      </c>
      <c r="AU215" s="6" t="str">
        <f>IF(DATASHEET!AE216=0,"",DATASHEET!AE216)</f>
        <v/>
      </c>
    </row>
    <row r="216" spans="1:47" ht="15" customHeight="1">
      <c r="A216" s="6" t="str">
        <f>IF(DATASHEET!A217=0,"",DATASHEET!A217)</f>
        <v>CENTURY</v>
      </c>
      <c r="B216" s="6" t="str">
        <f>IF(DATASHEET!B217=0,"",DATASHEET!B217)</f>
        <v>C</v>
      </c>
      <c r="C216" s="6" t="str">
        <f>IF(DATASHEET!C217=0,"",DATASHEET!C217)</f>
        <v>PLANTSKYDD</v>
      </c>
      <c r="D216" s="8" t="str">
        <f t="shared" si="52"/>
        <v>PLANTSKYDD</v>
      </c>
      <c r="E216" s="6">
        <f>IF(DATASHEET!D217=0,"",DATASHEET!D217)</f>
        <v>14</v>
      </c>
      <c r="F216" s="6" t="str">
        <f>IF(DATASHEET!E217=0,"",DATASHEET!E217)</f>
        <v>WRC</v>
      </c>
      <c r="G216" s="9">
        <f>IF(DATASHEET!F217=0,"",DATASHEET!F217)</f>
        <v>42098</v>
      </c>
      <c r="H216" s="6">
        <f>IF(DATASHEET!G217=0,"",DATASHEET!G217)</f>
        <v>16.256</v>
      </c>
      <c r="I216" s="6">
        <f>IF(DATASHEET!H217=0,"",DATASHEET!H217)</f>
        <v>2.794</v>
      </c>
      <c r="J216" s="9">
        <f>IF(DATASHEET!I217=0,"",DATASHEET!I217)</f>
        <v>42116</v>
      </c>
      <c r="K216" s="6" t="str">
        <f>IF(DATASHEET!J217=0,"",DATASHEET!J217)</f>
        <v/>
      </c>
      <c r="L216" s="6" t="str">
        <f>IF(DATASHEET!K217=0,"",DATASHEET!K217)</f>
        <v/>
      </c>
      <c r="M216" s="6" t="str">
        <f>IF(DATASHEET!L217=0,"",DATASHEET!L217)</f>
        <v/>
      </c>
      <c r="N216" s="10">
        <f t="shared" si="62"/>
        <v>18</v>
      </c>
      <c r="O216" s="8">
        <f t="shared" si="53"/>
        <v>16.256</v>
      </c>
      <c r="P216" s="8">
        <f t="shared" si="54"/>
        <v>0</v>
      </c>
      <c r="Q216" s="8">
        <v>1</v>
      </c>
      <c r="R216" s="8">
        <f t="shared" si="55"/>
        <v>0</v>
      </c>
      <c r="S216" s="8">
        <f t="shared" si="56"/>
        <v>0</v>
      </c>
      <c r="T216" s="9">
        <f>IF(DATASHEET!M217=0,"",DATASHEET!M217)</f>
        <v>42157</v>
      </c>
      <c r="U216" s="6" t="str">
        <f>IF(DATASHEET!N217=0,"",DATASHEET!N217)</f>
        <v/>
      </c>
      <c r="V216" s="6" t="str">
        <f>IF(DATASHEET!O217=0,"",DATASHEET!O217)</f>
        <v/>
      </c>
      <c r="W216" s="6">
        <f>IF(DATASHEET!Q217=0,"",DATASHEET!Q217)</f>
        <v>20.32</v>
      </c>
      <c r="X216" s="10">
        <f t="shared" si="57"/>
        <v>59</v>
      </c>
      <c r="Y216" s="8">
        <f t="shared" si="58"/>
        <v>20.32</v>
      </c>
      <c r="Z216" s="8">
        <f t="shared" si="59"/>
        <v>0</v>
      </c>
      <c r="AA216" s="8">
        <v>1</v>
      </c>
      <c r="AB216" s="8">
        <f t="shared" si="60"/>
        <v>0</v>
      </c>
      <c r="AC216" s="8">
        <f t="shared" si="61"/>
        <v>0</v>
      </c>
      <c r="AD216" s="9">
        <f>IF(DATASHEET!R217=0,"",DATASHEET!R217)</f>
        <v>42233</v>
      </c>
      <c r="AE216" s="6" t="str">
        <f>IF(DATASHEET!S217=0,"",DATASHEET!S217)</f>
        <v/>
      </c>
      <c r="AF216" s="6" t="str">
        <f>IF(DATASHEET!T217=0,"",DATASHEET!T217)</f>
        <v/>
      </c>
      <c r="AG216" s="6">
        <f>IF(DATASHEET!V217=0,"",DATASHEET!V217)</f>
        <v>24</v>
      </c>
      <c r="AH216" s="67">
        <f t="shared" si="63"/>
        <v>135</v>
      </c>
      <c r="AI216" s="67">
        <f t="shared" si="64"/>
        <v>24</v>
      </c>
      <c r="AJ216" s="67">
        <f t="shared" si="65"/>
        <v>0</v>
      </c>
      <c r="AK216" s="67">
        <v>1</v>
      </c>
      <c r="AL216" s="67">
        <f t="shared" si="66"/>
        <v>0</v>
      </c>
      <c r="AM216" s="67">
        <f t="shared" si="67"/>
        <v>0</v>
      </c>
      <c r="AN216" s="6" t="str">
        <f>IF(DATASHEET!X217=0,"",DATASHEET!X217)</f>
        <v/>
      </c>
      <c r="AO216" s="6" t="str">
        <f>IF(DATASHEET!Y217=0,"",DATASHEET!Y217)</f>
        <v/>
      </c>
      <c r="AP216" s="6" t="str">
        <f>IF(DATASHEET!Z217=0,"",DATASHEET!Z217)</f>
        <v/>
      </c>
      <c r="AQ216" s="6" t="str">
        <f>IF(DATASHEET!AA217=0,"",DATASHEET!AA217)</f>
        <v/>
      </c>
      <c r="AR216" s="6" t="str">
        <f>IF(DATASHEET!AB217=0,"",DATASHEET!AB217)</f>
        <v/>
      </c>
      <c r="AS216" s="6" t="str">
        <f>IF(DATASHEET!AC217=0,"",DATASHEET!AC217)</f>
        <v/>
      </c>
      <c r="AT216" s="6" t="str">
        <f>IF(DATASHEET!AD217=0,"",DATASHEET!AD217)</f>
        <v/>
      </c>
      <c r="AU216" s="6" t="str">
        <f>IF(DATASHEET!AE217=0,"",DATASHEET!AE217)</f>
        <v/>
      </c>
    </row>
    <row r="217" spans="1:47" ht="15" customHeight="1">
      <c r="A217" s="6" t="str">
        <f>IF(DATASHEET!A218=0,"",DATASHEET!A218)</f>
        <v>CENTURY</v>
      </c>
      <c r="B217" s="6" t="str">
        <f>IF(DATASHEET!B218=0,"",DATASHEET!B218)</f>
        <v>C</v>
      </c>
      <c r="C217" s="6" t="str">
        <f>IF(DATASHEET!C218=0,"",DATASHEET!C218)</f>
        <v>PLANTSKYDD</v>
      </c>
      <c r="D217" s="8" t="str">
        <f t="shared" si="52"/>
        <v>PLANTSKYDD</v>
      </c>
      <c r="E217" s="6">
        <f>IF(DATASHEET!D218=0,"",DATASHEET!D218)</f>
        <v>15</v>
      </c>
      <c r="F217" s="6" t="str">
        <f>IF(DATASHEET!E218=0,"",DATASHEET!E218)</f>
        <v>WRC</v>
      </c>
      <c r="G217" s="9">
        <f>IF(DATASHEET!F218=0,"",DATASHEET!F218)</f>
        <v>42098</v>
      </c>
      <c r="H217" s="6">
        <f>IF(DATASHEET!G218=0,"",DATASHEET!G218)</f>
        <v>21.59</v>
      </c>
      <c r="I217" s="6">
        <f>IF(DATASHEET!H218=0,"",DATASHEET!H218)</f>
        <v>4.5719999999999992</v>
      </c>
      <c r="J217" s="9">
        <f>IF(DATASHEET!I218=0,"",DATASHEET!I218)</f>
        <v>42116</v>
      </c>
      <c r="K217" s="6" t="str">
        <f>IF(DATASHEET!J218=0,"",DATASHEET!J218)</f>
        <v/>
      </c>
      <c r="L217" s="6" t="str">
        <f>IF(DATASHEET!K218=0,"",DATASHEET!K218)</f>
        <v/>
      </c>
      <c r="M217" s="6" t="str">
        <f>IF(DATASHEET!L218=0,"",DATASHEET!L218)</f>
        <v/>
      </c>
      <c r="N217" s="10">
        <f t="shared" si="62"/>
        <v>18</v>
      </c>
      <c r="O217" s="8">
        <f t="shared" si="53"/>
        <v>21.59</v>
      </c>
      <c r="P217" s="8">
        <f t="shared" si="54"/>
        <v>0</v>
      </c>
      <c r="Q217" s="8">
        <v>1</v>
      </c>
      <c r="R217" s="8">
        <f t="shared" si="55"/>
        <v>0</v>
      </c>
      <c r="S217" s="8">
        <f t="shared" si="56"/>
        <v>0</v>
      </c>
      <c r="T217" s="9">
        <f>IF(DATASHEET!M218=0,"",DATASHEET!M218)</f>
        <v>42157</v>
      </c>
      <c r="U217" s="6" t="str">
        <f>IF(DATASHEET!N218=0,"",DATASHEET!N218)</f>
        <v/>
      </c>
      <c r="V217" s="6" t="str">
        <f>IF(DATASHEET!O218=0,"",DATASHEET!O218)</f>
        <v/>
      </c>
      <c r="W217" s="6">
        <f>IF(DATASHEET!Q218=0,"",DATASHEET!Q218)</f>
        <v>24.892000000000003</v>
      </c>
      <c r="X217" s="10">
        <f t="shared" si="57"/>
        <v>59</v>
      </c>
      <c r="Y217" s="8">
        <f t="shared" si="58"/>
        <v>24.892000000000003</v>
      </c>
      <c r="Z217" s="8">
        <f t="shared" si="59"/>
        <v>0</v>
      </c>
      <c r="AA217" s="8">
        <v>1</v>
      </c>
      <c r="AB217" s="8">
        <f t="shared" si="60"/>
        <v>0</v>
      </c>
      <c r="AC217" s="8">
        <f t="shared" si="61"/>
        <v>0</v>
      </c>
      <c r="AD217" s="9">
        <f>IF(DATASHEET!R218=0,"",DATASHEET!R218)</f>
        <v>42233</v>
      </c>
      <c r="AE217" s="6" t="str">
        <f>IF(DATASHEET!S218=0,"",DATASHEET!S218)</f>
        <v/>
      </c>
      <c r="AF217" s="6" t="str">
        <f>IF(DATASHEET!T218=0,"",DATASHEET!T218)</f>
        <v/>
      </c>
      <c r="AG217" s="6">
        <f>IF(DATASHEET!V218=0,"",DATASHEET!V218)</f>
        <v>27</v>
      </c>
      <c r="AH217" s="67">
        <f t="shared" si="63"/>
        <v>135</v>
      </c>
      <c r="AI217" s="67">
        <f t="shared" si="64"/>
        <v>27</v>
      </c>
      <c r="AJ217" s="67">
        <f t="shared" si="65"/>
        <v>0</v>
      </c>
      <c r="AK217" s="67">
        <v>1</v>
      </c>
      <c r="AL217" s="67">
        <f t="shared" si="66"/>
        <v>0</v>
      </c>
      <c r="AM217" s="67">
        <f t="shared" si="67"/>
        <v>0</v>
      </c>
      <c r="AN217" s="6" t="str">
        <f>IF(DATASHEET!X218=0,"",DATASHEET!X218)</f>
        <v/>
      </c>
      <c r="AO217" s="6" t="str">
        <f>IF(DATASHEET!Y218=0,"",DATASHEET!Y218)</f>
        <v/>
      </c>
      <c r="AP217" s="6" t="str">
        <f>IF(DATASHEET!Z218=0,"",DATASHEET!Z218)</f>
        <v/>
      </c>
      <c r="AQ217" s="6" t="str">
        <f>IF(DATASHEET!AA218=0,"",DATASHEET!AA218)</f>
        <v/>
      </c>
      <c r="AR217" s="6" t="str">
        <f>IF(DATASHEET!AB218=0,"",DATASHEET!AB218)</f>
        <v/>
      </c>
      <c r="AS217" s="6" t="str">
        <f>IF(DATASHEET!AC218=0,"",DATASHEET!AC218)</f>
        <v/>
      </c>
      <c r="AT217" s="6" t="str">
        <f>IF(DATASHEET!AD218=0,"",DATASHEET!AD218)</f>
        <v/>
      </c>
      <c r="AU217" s="6" t="str">
        <f>IF(DATASHEET!AE218=0,"",DATASHEET!AE218)</f>
        <v/>
      </c>
    </row>
    <row r="218" spans="1:47" ht="15" customHeight="1">
      <c r="A218" s="6" t="str">
        <f>IF(DATASHEET!A219=0,"",DATASHEET!A219)</f>
        <v>CENTURY</v>
      </c>
      <c r="B218" s="6" t="str">
        <f>IF(DATASHEET!B219=0,"",DATASHEET!B219)</f>
        <v>C</v>
      </c>
      <c r="C218" s="6" t="str">
        <f>IF(DATASHEET!C219=0,"",DATASHEET!C219)</f>
        <v>PLANTSKYDD</v>
      </c>
      <c r="D218" s="8" t="str">
        <f t="shared" si="52"/>
        <v>PLANTSKYDD</v>
      </c>
      <c r="E218" s="6">
        <f>IF(DATASHEET!D219=0,"",DATASHEET!D219)</f>
        <v>16</v>
      </c>
      <c r="F218" s="6" t="str">
        <f>IF(DATASHEET!E219=0,"",DATASHEET!E219)</f>
        <v>WRC</v>
      </c>
      <c r="G218" s="9">
        <f>IF(DATASHEET!F219=0,"",DATASHEET!F219)</f>
        <v>42098</v>
      </c>
      <c r="H218" s="6">
        <f>IF(DATASHEET!G219=0,"",DATASHEET!G219)</f>
        <v>26.416</v>
      </c>
      <c r="I218" s="6">
        <f>IF(DATASHEET!H219=0,"",DATASHEET!H219)</f>
        <v>3.0479999999999996</v>
      </c>
      <c r="J218" s="9">
        <f>IF(DATASHEET!I219=0,"",DATASHEET!I219)</f>
        <v>42116</v>
      </c>
      <c r="K218" s="6" t="str">
        <f>IF(DATASHEET!J219=0,"",DATASHEET!J219)</f>
        <v/>
      </c>
      <c r="L218" s="6" t="str">
        <f>IF(DATASHEET!K219=0,"",DATASHEET!K219)</f>
        <v/>
      </c>
      <c r="M218" s="6" t="str">
        <f>IF(DATASHEET!L219=0,"",DATASHEET!L219)</f>
        <v/>
      </c>
      <c r="N218" s="10">
        <f t="shared" si="62"/>
        <v>18</v>
      </c>
      <c r="O218" s="8">
        <f t="shared" si="53"/>
        <v>26.416</v>
      </c>
      <c r="P218" s="8">
        <f t="shared" si="54"/>
        <v>0</v>
      </c>
      <c r="Q218" s="8">
        <v>1</v>
      </c>
      <c r="R218" s="8">
        <f t="shared" si="55"/>
        <v>0</v>
      </c>
      <c r="S218" s="8">
        <f t="shared" si="56"/>
        <v>0</v>
      </c>
      <c r="T218" s="9">
        <f>IF(DATASHEET!M219=0,"",DATASHEET!M219)</f>
        <v>42157</v>
      </c>
      <c r="U218" s="6" t="str">
        <f>IF(DATASHEET!N219=0,"",DATASHEET!N219)</f>
        <v/>
      </c>
      <c r="V218" s="6" t="str">
        <f>IF(DATASHEET!O219=0,"",DATASHEET!O219)</f>
        <v/>
      </c>
      <c r="W218" s="6">
        <f>IF(DATASHEET!Q219=0,"",DATASHEET!Q219)</f>
        <v>32.512</v>
      </c>
      <c r="X218" s="10">
        <f t="shared" si="57"/>
        <v>59</v>
      </c>
      <c r="Y218" s="8">
        <f t="shared" si="58"/>
        <v>32.512</v>
      </c>
      <c r="Z218" s="8">
        <f t="shared" si="59"/>
        <v>0</v>
      </c>
      <c r="AA218" s="8">
        <v>1</v>
      </c>
      <c r="AB218" s="8">
        <f t="shared" si="60"/>
        <v>0</v>
      </c>
      <c r="AC218" s="8">
        <f t="shared" si="61"/>
        <v>0</v>
      </c>
      <c r="AD218" s="9">
        <f>IF(DATASHEET!R219=0,"",DATASHEET!R219)</f>
        <v>42233</v>
      </c>
      <c r="AE218" s="6" t="str">
        <f>IF(DATASHEET!S219=0,"",DATASHEET!S219)</f>
        <v/>
      </c>
      <c r="AF218" s="6" t="str">
        <f>IF(DATASHEET!T219=0,"",DATASHEET!T219)</f>
        <v/>
      </c>
      <c r="AG218" s="6">
        <f>IF(DATASHEET!V219=0,"",DATASHEET!V219)</f>
        <v>29</v>
      </c>
      <c r="AH218" s="67">
        <f t="shared" si="63"/>
        <v>135</v>
      </c>
      <c r="AI218" s="67">
        <f t="shared" si="64"/>
        <v>29</v>
      </c>
      <c r="AJ218" s="67">
        <f t="shared" si="65"/>
        <v>0</v>
      </c>
      <c r="AK218" s="67">
        <v>1</v>
      </c>
      <c r="AL218" s="67">
        <f t="shared" si="66"/>
        <v>0</v>
      </c>
      <c r="AM218" s="67">
        <f t="shared" si="67"/>
        <v>0</v>
      </c>
      <c r="AN218" s="6" t="str">
        <f>IF(DATASHEET!X219=0,"",DATASHEET!X219)</f>
        <v/>
      </c>
      <c r="AO218" s="6" t="str">
        <f>IF(DATASHEET!Y219=0,"",DATASHEET!Y219)</f>
        <v/>
      </c>
      <c r="AP218" s="6" t="str">
        <f>IF(DATASHEET!Z219=0,"",DATASHEET!Z219)</f>
        <v/>
      </c>
      <c r="AQ218" s="6" t="str">
        <f>IF(DATASHEET!AA219=0,"",DATASHEET!AA219)</f>
        <v/>
      </c>
      <c r="AR218" s="6" t="str">
        <f>IF(DATASHEET!AB219=0,"",DATASHEET!AB219)</f>
        <v/>
      </c>
      <c r="AS218" s="6" t="str">
        <f>IF(DATASHEET!AC219=0,"",DATASHEET!AC219)</f>
        <v/>
      </c>
      <c r="AT218" s="6" t="str">
        <f>IF(DATASHEET!AD219=0,"",DATASHEET!AD219)</f>
        <v/>
      </c>
      <c r="AU218" s="6" t="str">
        <f>IF(DATASHEET!AE219=0,"",DATASHEET!AE219)</f>
        <v/>
      </c>
    </row>
    <row r="219" spans="1:47" ht="15" customHeight="1">
      <c r="A219" s="6" t="str">
        <f>IF(DATASHEET!A220=0,"",DATASHEET!A220)</f>
        <v>CENTURY</v>
      </c>
      <c r="B219" s="6" t="str">
        <f>IF(DATASHEET!B220=0,"",DATASHEET!B220)</f>
        <v>C</v>
      </c>
      <c r="C219" s="6" t="str">
        <f>IF(DATASHEET!C220=0,"",DATASHEET!C220)</f>
        <v>PLANTSKYDD</v>
      </c>
      <c r="D219" s="8" t="str">
        <f t="shared" si="52"/>
        <v>PLANTSKYDD</v>
      </c>
      <c r="E219" s="6">
        <f>IF(DATASHEET!D220=0,"",DATASHEET!D220)</f>
        <v>17</v>
      </c>
      <c r="F219" s="6" t="str">
        <f>IF(DATASHEET!E220=0,"",DATASHEET!E220)</f>
        <v>WRC</v>
      </c>
      <c r="G219" s="9">
        <f>IF(DATASHEET!F220=0,"",DATASHEET!F220)</f>
        <v>42098</v>
      </c>
      <c r="H219" s="6">
        <f>IF(DATASHEET!G220=0,"",DATASHEET!G220)</f>
        <v>25.907999999999998</v>
      </c>
      <c r="I219" s="6">
        <f>IF(DATASHEET!H220=0,"",DATASHEET!H220)</f>
        <v>3.556</v>
      </c>
      <c r="J219" s="9">
        <f>IF(DATASHEET!I220=0,"",DATASHEET!I220)</f>
        <v>42116</v>
      </c>
      <c r="K219" s="6" t="str">
        <f>IF(DATASHEET!J220=0,"",DATASHEET!J220)</f>
        <v/>
      </c>
      <c r="L219" s="6" t="str">
        <f>IF(DATASHEET!K220=0,"",DATASHEET!K220)</f>
        <v/>
      </c>
      <c r="M219" s="6" t="str">
        <f>IF(DATASHEET!L220=0,"",DATASHEET!L220)</f>
        <v/>
      </c>
      <c r="N219" s="10">
        <f t="shared" si="62"/>
        <v>18</v>
      </c>
      <c r="O219" s="8">
        <f t="shared" si="53"/>
        <v>25.907999999999998</v>
      </c>
      <c r="P219" s="8">
        <f t="shared" si="54"/>
        <v>0</v>
      </c>
      <c r="Q219" s="8">
        <v>1</v>
      </c>
      <c r="R219" s="8">
        <f t="shared" si="55"/>
        <v>0</v>
      </c>
      <c r="S219" s="8">
        <f t="shared" si="56"/>
        <v>0</v>
      </c>
      <c r="T219" s="9">
        <f>IF(DATASHEET!M220=0,"",DATASHEET!M220)</f>
        <v>42157</v>
      </c>
      <c r="U219" s="6" t="str">
        <f>IF(DATASHEET!N220=0,"",DATASHEET!N220)</f>
        <v/>
      </c>
      <c r="V219" s="6" t="str">
        <f>IF(DATASHEET!O220=0,"",DATASHEET!O220)</f>
        <v/>
      </c>
      <c r="W219" s="6">
        <f>IF(DATASHEET!Q220=0,"",DATASHEET!Q220)</f>
        <v>30.48</v>
      </c>
      <c r="X219" s="10">
        <f t="shared" si="57"/>
        <v>59</v>
      </c>
      <c r="Y219" s="8">
        <f t="shared" si="58"/>
        <v>30.48</v>
      </c>
      <c r="Z219" s="8">
        <f t="shared" si="59"/>
        <v>0</v>
      </c>
      <c r="AA219" s="8">
        <v>1</v>
      </c>
      <c r="AB219" s="8">
        <f t="shared" si="60"/>
        <v>0</v>
      </c>
      <c r="AC219" s="8">
        <f t="shared" si="61"/>
        <v>0</v>
      </c>
      <c r="AD219" s="9">
        <f>IF(DATASHEET!R220=0,"",DATASHEET!R220)</f>
        <v>42233</v>
      </c>
      <c r="AE219" s="6" t="str">
        <f>IF(DATASHEET!S220=0,"",DATASHEET!S220)</f>
        <v/>
      </c>
      <c r="AF219" s="6" t="str">
        <f>IF(DATASHEET!T220=0,"",DATASHEET!T220)</f>
        <v/>
      </c>
      <c r="AG219" s="6">
        <f>IF(DATASHEET!V220=0,"",DATASHEET!V220)</f>
        <v>34</v>
      </c>
      <c r="AH219" s="67">
        <f t="shared" si="63"/>
        <v>135</v>
      </c>
      <c r="AI219" s="67">
        <f t="shared" si="64"/>
        <v>34</v>
      </c>
      <c r="AJ219" s="67">
        <f t="shared" si="65"/>
        <v>0</v>
      </c>
      <c r="AK219" s="67">
        <v>1</v>
      </c>
      <c r="AL219" s="67">
        <f t="shared" si="66"/>
        <v>0</v>
      </c>
      <c r="AM219" s="67">
        <f t="shared" si="67"/>
        <v>0</v>
      </c>
      <c r="AN219" s="6" t="str">
        <f>IF(DATASHEET!X220=0,"",DATASHEET!X220)</f>
        <v/>
      </c>
      <c r="AO219" s="6" t="str">
        <f>IF(DATASHEET!Y220=0,"",DATASHEET!Y220)</f>
        <v/>
      </c>
      <c r="AP219" s="6" t="str">
        <f>IF(DATASHEET!Z220=0,"",DATASHEET!Z220)</f>
        <v/>
      </c>
      <c r="AQ219" s="6" t="str">
        <f>IF(DATASHEET!AA220=0,"",DATASHEET!AA220)</f>
        <v/>
      </c>
      <c r="AR219" s="6" t="str">
        <f>IF(DATASHEET!AB220=0,"",DATASHEET!AB220)</f>
        <v/>
      </c>
      <c r="AS219" s="6" t="str">
        <f>IF(DATASHEET!AC220=0,"",DATASHEET!AC220)</f>
        <v/>
      </c>
      <c r="AT219" s="6" t="str">
        <f>IF(DATASHEET!AD220=0,"",DATASHEET!AD220)</f>
        <v/>
      </c>
      <c r="AU219" s="6" t="str">
        <f>IF(DATASHEET!AE220=0,"",DATASHEET!AE220)</f>
        <v/>
      </c>
    </row>
    <row r="220" spans="1:47" ht="15" customHeight="1">
      <c r="A220" s="6" t="str">
        <f>IF(DATASHEET!A221=0,"",DATASHEET!A221)</f>
        <v>CENTURY</v>
      </c>
      <c r="B220" s="6" t="str">
        <f>IF(DATASHEET!B221=0,"",DATASHEET!B221)</f>
        <v>C</v>
      </c>
      <c r="C220" s="6" t="str">
        <f>IF(DATASHEET!C221=0,"",DATASHEET!C221)</f>
        <v>PLANTSKYDD</v>
      </c>
      <c r="D220" s="8" t="str">
        <f t="shared" si="52"/>
        <v>PLANTSKYDD</v>
      </c>
      <c r="E220" s="6">
        <f>IF(DATASHEET!D221=0,"",DATASHEET!D221)</f>
        <v>18</v>
      </c>
      <c r="F220" s="6" t="str">
        <f>IF(DATASHEET!E221=0,"",DATASHEET!E221)</f>
        <v>WRC</v>
      </c>
      <c r="G220" s="9">
        <f>IF(DATASHEET!F221=0,"",DATASHEET!F221)</f>
        <v>42098</v>
      </c>
      <c r="H220" s="6">
        <f>IF(DATASHEET!G221=0,"",DATASHEET!G221)</f>
        <v>20.32</v>
      </c>
      <c r="I220" s="6">
        <f>IF(DATASHEET!H221=0,"",DATASHEET!H221)</f>
        <v>2.2859999999999996</v>
      </c>
      <c r="J220" s="9">
        <f>IF(DATASHEET!I221=0,"",DATASHEET!I221)</f>
        <v>42116</v>
      </c>
      <c r="K220" s="6" t="str">
        <f>IF(DATASHEET!J221=0,"",DATASHEET!J221)</f>
        <v/>
      </c>
      <c r="L220" s="6" t="str">
        <f>IF(DATASHEET!K221=0,"",DATASHEET!K221)</f>
        <v/>
      </c>
      <c r="M220" s="6" t="str">
        <f>IF(DATASHEET!L221=0,"",DATASHEET!L221)</f>
        <v/>
      </c>
      <c r="N220" s="10">
        <f t="shared" si="62"/>
        <v>18</v>
      </c>
      <c r="O220" s="8">
        <f t="shared" si="53"/>
        <v>20.32</v>
      </c>
      <c r="P220" s="8">
        <f t="shared" si="54"/>
        <v>0</v>
      </c>
      <c r="Q220" s="8">
        <v>1</v>
      </c>
      <c r="R220" s="8">
        <f t="shared" si="55"/>
        <v>0</v>
      </c>
      <c r="S220" s="8">
        <f t="shared" si="56"/>
        <v>0</v>
      </c>
      <c r="T220" s="9">
        <f>IF(DATASHEET!M221=0,"",DATASHEET!M221)</f>
        <v>42157</v>
      </c>
      <c r="U220" s="6" t="str">
        <f>IF(DATASHEET!N221=0,"",DATASHEET!N221)</f>
        <v/>
      </c>
      <c r="V220" s="6" t="str">
        <f>IF(DATASHEET!O221=0,"",DATASHEET!O221)</f>
        <v/>
      </c>
      <c r="W220" s="6">
        <f>IF(DATASHEET!Q221=0,"",DATASHEET!Q221)</f>
        <v>21.59</v>
      </c>
      <c r="X220" s="10">
        <f t="shared" si="57"/>
        <v>59</v>
      </c>
      <c r="Y220" s="8">
        <f t="shared" si="58"/>
        <v>21.59</v>
      </c>
      <c r="Z220" s="8">
        <f t="shared" si="59"/>
        <v>0</v>
      </c>
      <c r="AA220" s="8">
        <v>1</v>
      </c>
      <c r="AB220" s="8">
        <f t="shared" si="60"/>
        <v>0</v>
      </c>
      <c r="AC220" s="8">
        <f t="shared" si="61"/>
        <v>0</v>
      </c>
      <c r="AD220" s="9">
        <f>IF(DATASHEET!R221=0,"",DATASHEET!R221)</f>
        <v>42233</v>
      </c>
      <c r="AE220" s="6" t="str">
        <f>IF(DATASHEET!S221=0,"",DATASHEET!S221)</f>
        <v/>
      </c>
      <c r="AF220" s="6" t="str">
        <f>IF(DATASHEET!T221=0,"",DATASHEET!T221)</f>
        <v/>
      </c>
      <c r="AG220" s="6">
        <f>IF(DATASHEET!V221=0,"",DATASHEET!V221)</f>
        <v>24</v>
      </c>
      <c r="AH220" s="67">
        <f t="shared" si="63"/>
        <v>135</v>
      </c>
      <c r="AI220" s="67">
        <f t="shared" si="64"/>
        <v>24</v>
      </c>
      <c r="AJ220" s="67">
        <f t="shared" si="65"/>
        <v>0</v>
      </c>
      <c r="AK220" s="67">
        <v>1</v>
      </c>
      <c r="AL220" s="67">
        <f t="shared" si="66"/>
        <v>0</v>
      </c>
      <c r="AM220" s="67">
        <f t="shared" si="67"/>
        <v>0</v>
      </c>
      <c r="AN220" s="6" t="str">
        <f>IF(DATASHEET!X221=0,"",DATASHEET!X221)</f>
        <v/>
      </c>
      <c r="AO220" s="6" t="str">
        <f>IF(DATASHEET!Y221=0,"",DATASHEET!Y221)</f>
        <v/>
      </c>
      <c r="AP220" s="6" t="str">
        <f>IF(DATASHEET!Z221=0,"",DATASHEET!Z221)</f>
        <v/>
      </c>
      <c r="AQ220" s="6" t="str">
        <f>IF(DATASHEET!AA221=0,"",DATASHEET!AA221)</f>
        <v/>
      </c>
      <c r="AR220" s="6" t="str">
        <f>IF(DATASHEET!AB221=0,"",DATASHEET!AB221)</f>
        <v/>
      </c>
      <c r="AS220" s="6" t="str">
        <f>IF(DATASHEET!AC221=0,"",DATASHEET!AC221)</f>
        <v/>
      </c>
      <c r="AT220" s="6" t="str">
        <f>IF(DATASHEET!AD221=0,"",DATASHEET!AD221)</f>
        <v/>
      </c>
      <c r="AU220" s="6" t="str">
        <f>IF(DATASHEET!AE221=0,"",DATASHEET!AE221)</f>
        <v/>
      </c>
    </row>
    <row r="221" spans="1:47" ht="15" customHeight="1">
      <c r="A221" s="6" t="str">
        <f>IF(DATASHEET!A222=0,"",DATASHEET!A222)</f>
        <v>CENTURY</v>
      </c>
      <c r="B221" s="6" t="str">
        <f>IF(DATASHEET!B222=0,"",DATASHEET!B222)</f>
        <v>C</v>
      </c>
      <c r="C221" s="6" t="str">
        <f>IF(DATASHEET!C222=0,"",DATASHEET!C222)</f>
        <v>PLANTSKYDD</v>
      </c>
      <c r="D221" s="8" t="str">
        <f t="shared" si="52"/>
        <v>PLANTSKYDD</v>
      </c>
      <c r="E221" s="6">
        <f>IF(DATASHEET!D222=0,"",DATASHEET!D222)</f>
        <v>19</v>
      </c>
      <c r="F221" s="6" t="str">
        <f>IF(DATASHEET!E222=0,"",DATASHEET!E222)</f>
        <v>WRC</v>
      </c>
      <c r="G221" s="9">
        <f>IF(DATASHEET!F222=0,"",DATASHEET!F222)</f>
        <v>42098</v>
      </c>
      <c r="H221" s="6">
        <f>IF(DATASHEET!G222=0,"",DATASHEET!G222)</f>
        <v>15.748000000000001</v>
      </c>
      <c r="I221" s="6">
        <f>IF(DATASHEET!H222=0,"",DATASHEET!H222)</f>
        <v>2.032</v>
      </c>
      <c r="J221" s="9">
        <f>IF(DATASHEET!I222=0,"",DATASHEET!I222)</f>
        <v>42116</v>
      </c>
      <c r="K221" s="6" t="str">
        <f>IF(DATASHEET!J222=0,"",DATASHEET!J222)</f>
        <v/>
      </c>
      <c r="L221" s="6" t="str">
        <f>IF(DATASHEET!K222=0,"",DATASHEET!K222)</f>
        <v/>
      </c>
      <c r="M221" s="6" t="str">
        <f>IF(DATASHEET!L222=0,"",DATASHEET!L222)</f>
        <v/>
      </c>
      <c r="N221" s="10">
        <f t="shared" si="62"/>
        <v>18</v>
      </c>
      <c r="O221" s="8">
        <f t="shared" si="53"/>
        <v>15.748000000000001</v>
      </c>
      <c r="P221" s="8">
        <f t="shared" si="54"/>
        <v>0</v>
      </c>
      <c r="Q221" s="8">
        <v>1</v>
      </c>
      <c r="R221" s="8">
        <f t="shared" si="55"/>
        <v>0</v>
      </c>
      <c r="S221" s="8">
        <f t="shared" si="56"/>
        <v>0</v>
      </c>
      <c r="T221" s="9">
        <f>IF(DATASHEET!M222=0,"",DATASHEET!M222)</f>
        <v>42157</v>
      </c>
      <c r="U221" s="6" t="str">
        <f>IF(DATASHEET!N222=0,"",DATASHEET!N222)</f>
        <v/>
      </c>
      <c r="V221" s="6" t="str">
        <f>IF(DATASHEET!O222=0,"",DATASHEET!O222)</f>
        <v/>
      </c>
      <c r="W221" s="6">
        <f>IF(DATASHEET!Q222=0,"",DATASHEET!Q222)</f>
        <v>15.494</v>
      </c>
      <c r="X221" s="10">
        <f t="shared" si="57"/>
        <v>59</v>
      </c>
      <c r="Y221" s="8">
        <f t="shared" si="58"/>
        <v>15.494</v>
      </c>
      <c r="Z221" s="8">
        <f t="shared" si="59"/>
        <v>0</v>
      </c>
      <c r="AA221" s="8">
        <v>1</v>
      </c>
      <c r="AB221" s="8">
        <f t="shared" si="60"/>
        <v>0</v>
      </c>
      <c r="AC221" s="8">
        <f t="shared" si="61"/>
        <v>0</v>
      </c>
      <c r="AD221" s="9">
        <f>IF(DATASHEET!R222=0,"",DATASHEET!R222)</f>
        <v>42233</v>
      </c>
      <c r="AE221" s="6" t="str">
        <f>IF(DATASHEET!S222=0,"",DATASHEET!S222)</f>
        <v/>
      </c>
      <c r="AF221" s="6" t="str">
        <f>IF(DATASHEET!T222=0,"",DATASHEET!T222)</f>
        <v>Y</v>
      </c>
      <c r="AG221" s="6">
        <f>IF(DATASHEET!V222=0,"",DATASHEET!V222)</f>
        <v>15</v>
      </c>
      <c r="AH221" s="67">
        <f t="shared" si="63"/>
        <v>135</v>
      </c>
      <c r="AI221" s="67">
        <f t="shared" si="64"/>
        <v>15</v>
      </c>
      <c r="AJ221" s="67">
        <f t="shared" si="65"/>
        <v>0</v>
      </c>
      <c r="AK221" s="67">
        <v>1</v>
      </c>
      <c r="AL221" s="67">
        <f t="shared" si="66"/>
        <v>0</v>
      </c>
      <c r="AM221" s="67">
        <f t="shared" si="67"/>
        <v>1</v>
      </c>
      <c r="AN221" s="6" t="str">
        <f>IF(DATASHEET!X222=0,"",DATASHEET!X222)</f>
        <v/>
      </c>
      <c r="AO221" s="6" t="str">
        <f>IF(DATASHEET!Y222=0,"",DATASHEET!Y222)</f>
        <v/>
      </c>
      <c r="AP221" s="6" t="str">
        <f>IF(DATASHEET!Z222=0,"",DATASHEET!Z222)</f>
        <v/>
      </c>
      <c r="AQ221" s="6" t="str">
        <f>IF(DATASHEET!AA222=0,"",DATASHEET!AA222)</f>
        <v/>
      </c>
      <c r="AR221" s="6" t="str">
        <f>IF(DATASHEET!AB222=0,"",DATASHEET!AB222)</f>
        <v/>
      </c>
      <c r="AS221" s="6" t="str">
        <f>IF(DATASHEET!AC222=0,"",DATASHEET!AC222)</f>
        <v/>
      </c>
      <c r="AT221" s="6" t="str">
        <f>IF(DATASHEET!AD222=0,"",DATASHEET!AD222)</f>
        <v/>
      </c>
      <c r="AU221" s="6" t="str">
        <f>IF(DATASHEET!AE222=0,"",DATASHEET!AE222)</f>
        <v/>
      </c>
    </row>
    <row r="222" spans="1:47" ht="15" customHeight="1">
      <c r="A222" s="6" t="str">
        <f>IF(DATASHEET!A223=0,"",DATASHEET!A223)</f>
        <v>CENTURY</v>
      </c>
      <c r="B222" s="6" t="str">
        <f>IF(DATASHEET!B223=0,"",DATASHEET!B223)</f>
        <v>C</v>
      </c>
      <c r="C222" s="6" t="str">
        <f>IF(DATASHEET!C223=0,"",DATASHEET!C223)</f>
        <v>PLANTSKYDD</v>
      </c>
      <c r="D222" s="8" t="str">
        <f t="shared" si="52"/>
        <v>PLANTSKYDD</v>
      </c>
      <c r="E222" s="6">
        <f>IF(DATASHEET!D223=0,"",DATASHEET!D223)</f>
        <v>20</v>
      </c>
      <c r="F222" s="6" t="str">
        <f>IF(DATASHEET!E223=0,"",DATASHEET!E223)</f>
        <v>WRC</v>
      </c>
      <c r="G222" s="9">
        <f>IF(DATASHEET!F223=0,"",DATASHEET!F223)</f>
        <v>42098</v>
      </c>
      <c r="H222" s="6">
        <f>IF(DATASHEET!G223=0,"",DATASHEET!G223)</f>
        <v>21.336000000000002</v>
      </c>
      <c r="I222" s="6">
        <f>IF(DATASHEET!H223=0,"",DATASHEET!H223)</f>
        <v>4.8259999999999996</v>
      </c>
      <c r="J222" s="9">
        <f>IF(DATASHEET!I223=0,"",DATASHEET!I223)</f>
        <v>42116</v>
      </c>
      <c r="K222" s="6" t="str">
        <f>IF(DATASHEET!J223=0,"",DATASHEET!J223)</f>
        <v/>
      </c>
      <c r="L222" s="6" t="str">
        <f>IF(DATASHEET!K223=0,"",DATASHEET!K223)</f>
        <v/>
      </c>
      <c r="M222" s="6" t="str">
        <f>IF(DATASHEET!L223=0,"",DATASHEET!L223)</f>
        <v/>
      </c>
      <c r="N222" s="10">
        <f t="shared" si="62"/>
        <v>18</v>
      </c>
      <c r="O222" s="8">
        <f t="shared" si="53"/>
        <v>21.336000000000002</v>
      </c>
      <c r="P222" s="8">
        <f t="shared" si="54"/>
        <v>0</v>
      </c>
      <c r="Q222" s="8">
        <v>1</v>
      </c>
      <c r="R222" s="8">
        <f t="shared" si="55"/>
        <v>0</v>
      </c>
      <c r="S222" s="8">
        <f t="shared" si="56"/>
        <v>0</v>
      </c>
      <c r="T222" s="9">
        <f>IF(DATASHEET!M223=0,"",DATASHEET!M223)</f>
        <v>42157</v>
      </c>
      <c r="U222" s="6" t="str">
        <f>IF(DATASHEET!N223=0,"",DATASHEET!N223)</f>
        <v/>
      </c>
      <c r="V222" s="6" t="str">
        <f>IF(DATASHEET!O223=0,"",DATASHEET!O223)</f>
        <v/>
      </c>
      <c r="W222" s="6">
        <f>IF(DATASHEET!Q223=0,"",DATASHEET!Q223)</f>
        <v>25.654</v>
      </c>
      <c r="X222" s="10">
        <f t="shared" si="57"/>
        <v>59</v>
      </c>
      <c r="Y222" s="8">
        <f t="shared" si="58"/>
        <v>25.654</v>
      </c>
      <c r="Z222" s="8">
        <f t="shared" si="59"/>
        <v>0</v>
      </c>
      <c r="AA222" s="8">
        <v>1</v>
      </c>
      <c r="AB222" s="8">
        <f t="shared" si="60"/>
        <v>0</v>
      </c>
      <c r="AC222" s="8">
        <f t="shared" si="61"/>
        <v>0</v>
      </c>
      <c r="AD222" s="9">
        <f>IF(DATASHEET!R223=0,"",DATASHEET!R223)</f>
        <v>42233</v>
      </c>
      <c r="AE222" s="6" t="str">
        <f>IF(DATASHEET!S223=0,"",DATASHEET!S223)</f>
        <v/>
      </c>
      <c r="AF222" s="6" t="str">
        <f>IF(DATASHEET!T223=0,"",DATASHEET!T223)</f>
        <v/>
      </c>
      <c r="AG222" s="6">
        <f>IF(DATASHEET!V223=0,"",DATASHEET!V223)</f>
        <v>24</v>
      </c>
      <c r="AH222" s="67">
        <f t="shared" si="63"/>
        <v>135</v>
      </c>
      <c r="AI222" s="67">
        <f t="shared" si="64"/>
        <v>24</v>
      </c>
      <c r="AJ222" s="67">
        <f t="shared" si="65"/>
        <v>0</v>
      </c>
      <c r="AK222" s="67">
        <v>1</v>
      </c>
      <c r="AL222" s="67">
        <f t="shared" si="66"/>
        <v>0</v>
      </c>
      <c r="AM222" s="67">
        <f t="shared" si="67"/>
        <v>0</v>
      </c>
      <c r="AN222" s="6" t="str">
        <f>IF(DATASHEET!X223=0,"",DATASHEET!X223)</f>
        <v/>
      </c>
      <c r="AO222" s="6" t="str">
        <f>IF(DATASHEET!Y223=0,"",DATASHEET!Y223)</f>
        <v/>
      </c>
      <c r="AP222" s="6" t="str">
        <f>IF(DATASHEET!Z223=0,"",DATASHEET!Z223)</f>
        <v/>
      </c>
      <c r="AQ222" s="6" t="str">
        <f>IF(DATASHEET!AA223=0,"",DATASHEET!AA223)</f>
        <v/>
      </c>
      <c r="AR222" s="6" t="str">
        <f>IF(DATASHEET!AB223=0,"",DATASHEET!AB223)</f>
        <v/>
      </c>
      <c r="AS222" s="6" t="str">
        <f>IF(DATASHEET!AC223=0,"",DATASHEET!AC223)</f>
        <v/>
      </c>
      <c r="AT222" s="6" t="str">
        <f>IF(DATASHEET!AD223=0,"",DATASHEET!AD223)</f>
        <v/>
      </c>
      <c r="AU222" s="6" t="str">
        <f>IF(DATASHEET!AE223=0,"",DATASHEET!AE223)</f>
        <v/>
      </c>
    </row>
    <row r="223" spans="1:47" ht="15" customHeight="1">
      <c r="A223" s="6" t="str">
        <f>IF(DATASHEET!A224=0,"",DATASHEET!A224)</f>
        <v>CENTURY</v>
      </c>
      <c r="B223" s="6" t="str">
        <f>IF(DATASHEET!B224=0,"",DATASHEET!B224)</f>
        <v>D</v>
      </c>
      <c r="C223" s="6" t="str">
        <f>IF(DATASHEET!C224=0,"",DATASHEET!C224)</f>
        <v>WRC CTRL</v>
      </c>
      <c r="D223" s="8" t="str">
        <f t="shared" si="52"/>
        <v>WRC CTRL</v>
      </c>
      <c r="E223" s="6">
        <f>IF(DATASHEET!D224=0,"",DATASHEET!D224)</f>
        <v>1</v>
      </c>
      <c r="F223" s="6" t="str">
        <f>IF(DATASHEET!E224=0,"",DATASHEET!E224)</f>
        <v>WRC</v>
      </c>
      <c r="G223" s="9">
        <f>IF(DATASHEET!F224=0,"",DATASHEET!F224)</f>
        <v>42098</v>
      </c>
      <c r="H223" s="6">
        <f>IF(DATASHEET!G224=0,"",DATASHEET!G224)</f>
        <v>36.576000000000001</v>
      </c>
      <c r="I223" s="6">
        <f>IF(DATASHEET!H224=0,"",DATASHEET!H224)</f>
        <v>4.0640000000000001</v>
      </c>
      <c r="J223" s="9">
        <f>IF(DATASHEET!I224=0,"",DATASHEET!I224)</f>
        <v>42116</v>
      </c>
      <c r="K223" s="6" t="str">
        <f>IF(DATASHEET!J224=0,"",DATASHEET!J224)</f>
        <v/>
      </c>
      <c r="L223" s="6" t="str">
        <f>IF(DATASHEET!K224=0,"",DATASHEET!K224)</f>
        <v/>
      </c>
      <c r="M223" s="6" t="str">
        <f>IF(DATASHEET!L224=0,"",DATASHEET!L224)</f>
        <v/>
      </c>
      <c r="N223" s="10">
        <f t="shared" si="62"/>
        <v>18</v>
      </c>
      <c r="O223" s="8">
        <f t="shared" si="53"/>
        <v>36.576000000000001</v>
      </c>
      <c r="P223" s="8">
        <f t="shared" si="54"/>
        <v>0</v>
      </c>
      <c r="Q223" s="8">
        <v>1</v>
      </c>
      <c r="R223" s="8">
        <f t="shared" si="55"/>
        <v>0</v>
      </c>
      <c r="S223" s="8">
        <f t="shared" si="56"/>
        <v>0</v>
      </c>
      <c r="T223" s="9">
        <f>IF(DATASHEET!M224=0,"",DATASHEET!M224)</f>
        <v>42157</v>
      </c>
      <c r="U223" s="6" t="str">
        <f>IF(DATASHEET!N224=0,"",DATASHEET!N224)</f>
        <v/>
      </c>
      <c r="V223" s="6" t="str">
        <f>IF(DATASHEET!O224=0,"",DATASHEET!O224)</f>
        <v/>
      </c>
      <c r="W223" s="6">
        <f>IF(DATASHEET!Q224=0,"",DATASHEET!Q224)</f>
        <v>40.64</v>
      </c>
      <c r="X223" s="10">
        <f t="shared" si="57"/>
        <v>59</v>
      </c>
      <c r="Y223" s="8">
        <f t="shared" si="58"/>
        <v>40.64</v>
      </c>
      <c r="Z223" s="8">
        <f t="shared" si="59"/>
        <v>0</v>
      </c>
      <c r="AA223" s="8">
        <v>1</v>
      </c>
      <c r="AB223" s="8">
        <f t="shared" si="60"/>
        <v>0</v>
      </c>
      <c r="AC223" s="8">
        <f t="shared" si="61"/>
        <v>0</v>
      </c>
      <c r="AD223" s="9">
        <f>IF(DATASHEET!R224=0,"",DATASHEET!R224)</f>
        <v>42233</v>
      </c>
      <c r="AE223" s="6" t="str">
        <f>IF(DATASHEET!S224=0,"",DATASHEET!S224)</f>
        <v/>
      </c>
      <c r="AF223" s="6" t="str">
        <f>IF(DATASHEET!T224=0,"",DATASHEET!T224)</f>
        <v/>
      </c>
      <c r="AG223" s="6">
        <f>IF(DATASHEET!V224=0,"",DATASHEET!V224)</f>
        <v>50</v>
      </c>
      <c r="AH223" s="67">
        <f t="shared" si="63"/>
        <v>135</v>
      </c>
      <c r="AI223" s="67">
        <f t="shared" si="64"/>
        <v>50</v>
      </c>
      <c r="AJ223" s="67">
        <f t="shared" si="65"/>
        <v>0</v>
      </c>
      <c r="AK223" s="67">
        <v>1</v>
      </c>
      <c r="AL223" s="67">
        <f t="shared" si="66"/>
        <v>0</v>
      </c>
      <c r="AM223" s="67">
        <f t="shared" si="67"/>
        <v>0</v>
      </c>
      <c r="AN223" s="6" t="str">
        <f>IF(DATASHEET!X224=0,"",DATASHEET!X224)</f>
        <v/>
      </c>
      <c r="AO223" s="6" t="str">
        <f>IF(DATASHEET!Y224=0,"",DATASHEET!Y224)</f>
        <v/>
      </c>
      <c r="AP223" s="6" t="str">
        <f>IF(DATASHEET!Z224=0,"",DATASHEET!Z224)</f>
        <v/>
      </c>
      <c r="AQ223" s="6" t="str">
        <f>IF(DATASHEET!AA224=0,"",DATASHEET!AA224)</f>
        <v/>
      </c>
      <c r="AR223" s="6" t="str">
        <f>IF(DATASHEET!AB224=0,"",DATASHEET!AB224)</f>
        <v/>
      </c>
      <c r="AS223" s="6" t="str">
        <f>IF(DATASHEET!AC224=0,"",DATASHEET!AC224)</f>
        <v/>
      </c>
      <c r="AT223" s="6" t="str">
        <f>IF(DATASHEET!AD224=0,"",DATASHEET!AD224)</f>
        <v/>
      </c>
      <c r="AU223" s="6" t="str">
        <f>IF(DATASHEET!AE224=0,"",DATASHEET!AE224)</f>
        <v/>
      </c>
    </row>
    <row r="224" spans="1:47" ht="15" customHeight="1">
      <c r="A224" s="6" t="str">
        <f>IF(DATASHEET!A225=0,"",DATASHEET!A225)</f>
        <v>CENTURY</v>
      </c>
      <c r="B224" s="6" t="str">
        <f>IF(DATASHEET!B225=0,"",DATASHEET!B225)</f>
        <v>D</v>
      </c>
      <c r="C224" s="6" t="str">
        <f>IF(DATASHEET!C225=0,"",DATASHEET!C225)</f>
        <v>WRC CTRL</v>
      </c>
      <c r="D224" s="8" t="str">
        <f t="shared" si="52"/>
        <v>WRC CTRL</v>
      </c>
      <c r="E224" s="6">
        <f>IF(DATASHEET!D225=0,"",DATASHEET!D225)</f>
        <v>2</v>
      </c>
      <c r="F224" s="6" t="str">
        <f>IF(DATASHEET!E225=0,"",DATASHEET!E225)</f>
        <v>WRC</v>
      </c>
      <c r="G224" s="9">
        <f>IF(DATASHEET!F225=0,"",DATASHEET!F225)</f>
        <v>42098</v>
      </c>
      <c r="H224" s="6">
        <f>IF(DATASHEET!G225=0,"",DATASHEET!G225)</f>
        <v>53.847999999999999</v>
      </c>
      <c r="I224" s="6">
        <f>IF(DATASHEET!H225=0,"",DATASHEET!H225)</f>
        <v>5.3339999999999996</v>
      </c>
      <c r="J224" s="9">
        <f>IF(DATASHEET!I225=0,"",DATASHEET!I225)</f>
        <v>42116</v>
      </c>
      <c r="K224" s="6" t="str">
        <f>IF(DATASHEET!J225=0,"",DATASHEET!J225)</f>
        <v/>
      </c>
      <c r="L224" s="6" t="str">
        <f>IF(DATASHEET!K225=0,"",DATASHEET!K225)</f>
        <v/>
      </c>
      <c r="M224" s="6" t="str">
        <f>IF(DATASHEET!L225=0,"",DATASHEET!L225)</f>
        <v/>
      </c>
      <c r="N224" s="10">
        <f t="shared" si="62"/>
        <v>18</v>
      </c>
      <c r="O224" s="8">
        <f t="shared" si="53"/>
        <v>53.847999999999999</v>
      </c>
      <c r="P224" s="8">
        <f t="shared" si="54"/>
        <v>0</v>
      </c>
      <c r="Q224" s="8">
        <v>1</v>
      </c>
      <c r="R224" s="8">
        <f t="shared" si="55"/>
        <v>0</v>
      </c>
      <c r="S224" s="8">
        <f t="shared" si="56"/>
        <v>0</v>
      </c>
      <c r="T224" s="9">
        <f>IF(DATASHEET!M225=0,"",DATASHEET!M225)</f>
        <v>42157</v>
      </c>
      <c r="U224" s="6" t="str">
        <f>IF(DATASHEET!N225=0,"",DATASHEET!N225)</f>
        <v>Y</v>
      </c>
      <c r="V224" s="6" t="str">
        <f>IF(DATASHEET!O225=0,"",DATASHEET!O225)</f>
        <v/>
      </c>
      <c r="W224" s="6">
        <f>IF(DATASHEET!Q225=0,"",DATASHEET!Q225)</f>
        <v>37.083999999999996</v>
      </c>
      <c r="X224" s="10">
        <f t="shared" si="57"/>
        <v>59</v>
      </c>
      <c r="Y224" s="8">
        <f t="shared" si="58"/>
        <v>37.083999999999996</v>
      </c>
      <c r="Z224" s="8">
        <f t="shared" si="59"/>
        <v>16.764000000000003</v>
      </c>
      <c r="AA224" s="8">
        <v>1</v>
      </c>
      <c r="AB224" s="8">
        <f t="shared" si="60"/>
        <v>1</v>
      </c>
      <c r="AC224" s="8">
        <f t="shared" si="61"/>
        <v>0</v>
      </c>
      <c r="AD224" s="9">
        <f>IF(DATASHEET!R225=0,"",DATASHEET!R225)</f>
        <v>42233</v>
      </c>
      <c r="AE224" s="6" t="str">
        <f>IF(DATASHEET!S225=0,"",DATASHEET!S225)</f>
        <v>Y</v>
      </c>
      <c r="AF224" s="6" t="str">
        <f>IF(DATASHEET!T225=0,"",DATASHEET!T225)</f>
        <v/>
      </c>
      <c r="AG224" s="6">
        <f>IF(DATASHEET!V225=0,"",DATASHEET!V225)</f>
        <v>43</v>
      </c>
      <c r="AH224" s="67">
        <f t="shared" si="63"/>
        <v>135</v>
      </c>
      <c r="AI224" s="67">
        <f t="shared" si="64"/>
        <v>43</v>
      </c>
      <c r="AJ224" s="67">
        <f t="shared" si="65"/>
        <v>0</v>
      </c>
      <c r="AK224" s="67">
        <v>1</v>
      </c>
      <c r="AL224" s="67">
        <f t="shared" si="66"/>
        <v>1</v>
      </c>
      <c r="AM224" s="67">
        <f t="shared" si="67"/>
        <v>0</v>
      </c>
      <c r="AN224" s="6" t="str">
        <f>IF(DATASHEET!X225=0,"",DATASHEET!X225)</f>
        <v/>
      </c>
      <c r="AO224" s="6" t="str">
        <f>IF(DATASHEET!Y225=0,"",DATASHEET!Y225)</f>
        <v/>
      </c>
      <c r="AP224" s="6" t="str">
        <f>IF(DATASHEET!Z225=0,"",DATASHEET!Z225)</f>
        <v/>
      </c>
      <c r="AQ224" s="6" t="str">
        <f>IF(DATASHEET!AA225=0,"",DATASHEET!AA225)</f>
        <v/>
      </c>
      <c r="AR224" s="6" t="str">
        <f>IF(DATASHEET!AB225=0,"",DATASHEET!AB225)</f>
        <v/>
      </c>
      <c r="AS224" s="6" t="str">
        <f>IF(DATASHEET!AC225=0,"",DATASHEET!AC225)</f>
        <v/>
      </c>
      <c r="AT224" s="6" t="str">
        <f>IF(DATASHEET!AD225=0,"",DATASHEET!AD225)</f>
        <v/>
      </c>
      <c r="AU224" s="6" t="str">
        <f>IF(DATASHEET!AE225=0,"",DATASHEET!AE225)</f>
        <v/>
      </c>
    </row>
    <row r="225" spans="1:47" ht="15" customHeight="1">
      <c r="A225" s="6" t="str">
        <f>IF(DATASHEET!A226=0,"",DATASHEET!A226)</f>
        <v>CENTURY</v>
      </c>
      <c r="B225" s="6" t="str">
        <f>IF(DATASHEET!B226=0,"",DATASHEET!B226)</f>
        <v>D</v>
      </c>
      <c r="C225" s="6" t="str">
        <f>IF(DATASHEET!C226=0,"",DATASHEET!C226)</f>
        <v>WRC CTRL</v>
      </c>
      <c r="D225" s="8" t="str">
        <f t="shared" si="52"/>
        <v>WRC CTRL</v>
      </c>
      <c r="E225" s="6">
        <f>IF(DATASHEET!D226=0,"",DATASHEET!D226)</f>
        <v>3</v>
      </c>
      <c r="F225" s="6" t="str">
        <f>IF(DATASHEET!E226=0,"",DATASHEET!E226)</f>
        <v>WRC</v>
      </c>
      <c r="G225" s="9">
        <f>IF(DATASHEET!F226=0,"",DATASHEET!F226)</f>
        <v>42098</v>
      </c>
      <c r="H225" s="6">
        <f>IF(DATASHEET!G226=0,"",DATASHEET!G226)</f>
        <v>34.798000000000002</v>
      </c>
      <c r="I225" s="6">
        <f>IF(DATASHEET!H226=0,"",DATASHEET!H226)</f>
        <v>4.0640000000000001</v>
      </c>
      <c r="J225" s="9">
        <f>IF(DATASHEET!I226=0,"",DATASHEET!I226)</f>
        <v>42116</v>
      </c>
      <c r="K225" s="6" t="str">
        <f>IF(DATASHEET!J226=0,"",DATASHEET!J226)</f>
        <v/>
      </c>
      <c r="L225" s="6" t="str">
        <f>IF(DATASHEET!K226=0,"",DATASHEET!K226)</f>
        <v/>
      </c>
      <c r="M225" s="6" t="str">
        <f>IF(DATASHEET!L226=0,"",DATASHEET!L226)</f>
        <v/>
      </c>
      <c r="N225" s="10">
        <f t="shared" si="62"/>
        <v>18</v>
      </c>
      <c r="O225" s="8">
        <f t="shared" si="53"/>
        <v>34.798000000000002</v>
      </c>
      <c r="P225" s="8">
        <f t="shared" si="54"/>
        <v>0</v>
      </c>
      <c r="Q225" s="8">
        <v>1</v>
      </c>
      <c r="R225" s="8">
        <f t="shared" si="55"/>
        <v>0</v>
      </c>
      <c r="S225" s="8">
        <f t="shared" si="56"/>
        <v>0</v>
      </c>
      <c r="T225" s="9">
        <f>IF(DATASHEET!M226=0,"",DATASHEET!M226)</f>
        <v>42157</v>
      </c>
      <c r="U225" s="6" t="str">
        <f>IF(DATASHEET!N226=0,"",DATASHEET!N226)</f>
        <v/>
      </c>
      <c r="V225" s="6" t="str">
        <f>IF(DATASHEET!O226=0,"",DATASHEET!O226)</f>
        <v/>
      </c>
      <c r="W225" s="6">
        <f>IF(DATASHEET!Q226=0,"",DATASHEET!Q226)</f>
        <v>40.64</v>
      </c>
      <c r="X225" s="10">
        <f t="shared" si="57"/>
        <v>59</v>
      </c>
      <c r="Y225" s="8">
        <f t="shared" si="58"/>
        <v>40.64</v>
      </c>
      <c r="Z225" s="8">
        <f t="shared" si="59"/>
        <v>0</v>
      </c>
      <c r="AA225" s="8">
        <v>1</v>
      </c>
      <c r="AB225" s="8">
        <f t="shared" si="60"/>
        <v>0</v>
      </c>
      <c r="AC225" s="8">
        <f t="shared" si="61"/>
        <v>0</v>
      </c>
      <c r="AD225" s="9">
        <f>IF(DATASHEET!R226=0,"",DATASHEET!R226)</f>
        <v>42233</v>
      </c>
      <c r="AE225" s="6" t="str">
        <f>IF(DATASHEET!S226=0,"",DATASHEET!S226)</f>
        <v>Y</v>
      </c>
      <c r="AF225" s="6" t="str">
        <f>IF(DATASHEET!T226=0,"",DATASHEET!T226)</f>
        <v/>
      </c>
      <c r="AG225" s="6" t="str">
        <f>IF(DATASHEET!V226=0,"",DATASHEET!V226)</f>
        <v>32</v>
      </c>
      <c r="AH225" s="67">
        <f t="shared" si="63"/>
        <v>135</v>
      </c>
      <c r="AI225" s="67" t="str">
        <f t="shared" si="64"/>
        <v>32</v>
      </c>
      <c r="AJ225" s="67">
        <f t="shared" si="65"/>
        <v>8.64</v>
      </c>
      <c r="AK225" s="67">
        <v>1</v>
      </c>
      <c r="AL225" s="67">
        <f t="shared" si="66"/>
        <v>1</v>
      </c>
      <c r="AM225" s="67">
        <f t="shared" si="67"/>
        <v>0</v>
      </c>
      <c r="AN225" s="6" t="str">
        <f>IF(DATASHEET!X226=0,"",DATASHEET!X226)</f>
        <v/>
      </c>
      <c r="AO225" s="6" t="str">
        <f>IF(DATASHEET!Y226=0,"",DATASHEET!Y226)</f>
        <v/>
      </c>
      <c r="AP225" s="6" t="str">
        <f>IF(DATASHEET!Z226=0,"",DATASHEET!Z226)</f>
        <v/>
      </c>
      <c r="AQ225" s="6" t="str">
        <f>IF(DATASHEET!AA226=0,"",DATASHEET!AA226)</f>
        <v/>
      </c>
      <c r="AR225" s="6" t="str">
        <f>IF(DATASHEET!AB226=0,"",DATASHEET!AB226)</f>
        <v/>
      </c>
      <c r="AS225" s="6" t="str">
        <f>IF(DATASHEET!AC226=0,"",DATASHEET!AC226)</f>
        <v/>
      </c>
      <c r="AT225" s="6" t="str">
        <f>IF(DATASHEET!AD226=0,"",DATASHEET!AD226)</f>
        <v/>
      </c>
      <c r="AU225" s="6" t="str">
        <f>IF(DATASHEET!AE226=0,"",DATASHEET!AE226)</f>
        <v/>
      </c>
    </row>
    <row r="226" spans="1:47" ht="15" customHeight="1">
      <c r="A226" s="6" t="str">
        <f>IF(DATASHEET!A227=0,"",DATASHEET!A227)</f>
        <v>CENTURY</v>
      </c>
      <c r="B226" s="6" t="str">
        <f>IF(DATASHEET!B227=0,"",DATASHEET!B227)</f>
        <v>D</v>
      </c>
      <c r="C226" s="6" t="str">
        <f>IF(DATASHEET!C227=0,"",DATASHEET!C227)</f>
        <v>WRC CTRL</v>
      </c>
      <c r="D226" s="8" t="str">
        <f t="shared" si="52"/>
        <v>WRC CTRL</v>
      </c>
      <c r="E226" s="6">
        <f>IF(DATASHEET!D227=0,"",DATASHEET!D227)</f>
        <v>4</v>
      </c>
      <c r="F226" s="6" t="str">
        <f>IF(DATASHEET!E227=0,"",DATASHEET!E227)</f>
        <v>WRC</v>
      </c>
      <c r="G226" s="9">
        <f>IF(DATASHEET!F227=0,"",DATASHEET!F227)</f>
        <v>42098</v>
      </c>
      <c r="H226" s="6">
        <f>IF(DATASHEET!G227=0,"",DATASHEET!G227)</f>
        <v>34.798000000000002</v>
      </c>
      <c r="I226" s="6">
        <f>IF(DATASHEET!H227=0,"",DATASHEET!H227)</f>
        <v>3.0479999999999996</v>
      </c>
      <c r="J226" s="9">
        <f>IF(DATASHEET!I227=0,"",DATASHEET!I227)</f>
        <v>42116</v>
      </c>
      <c r="K226" s="6" t="str">
        <f>IF(DATASHEET!J227=0,"",DATASHEET!J227)</f>
        <v/>
      </c>
      <c r="L226" s="6" t="str">
        <f>IF(DATASHEET!K227=0,"",DATASHEET!K227)</f>
        <v/>
      </c>
      <c r="M226" s="6" t="str">
        <f>IF(DATASHEET!L227=0,"",DATASHEET!L227)</f>
        <v/>
      </c>
      <c r="N226" s="10">
        <f t="shared" si="62"/>
        <v>18</v>
      </c>
      <c r="O226" s="8">
        <f t="shared" si="53"/>
        <v>34.798000000000002</v>
      </c>
      <c r="P226" s="8">
        <f t="shared" si="54"/>
        <v>0</v>
      </c>
      <c r="Q226" s="8">
        <v>1</v>
      </c>
      <c r="R226" s="8">
        <f t="shared" si="55"/>
        <v>0</v>
      </c>
      <c r="S226" s="8">
        <f t="shared" si="56"/>
        <v>0</v>
      </c>
      <c r="T226" s="9">
        <f>IF(DATASHEET!M227=0,"",DATASHEET!M227)</f>
        <v>42157</v>
      </c>
      <c r="U226" s="6" t="str">
        <f>IF(DATASHEET!N227=0,"",DATASHEET!N227)</f>
        <v/>
      </c>
      <c r="V226" s="6" t="str">
        <f>IF(DATASHEET!O227=0,"",DATASHEET!O227)</f>
        <v/>
      </c>
      <c r="W226" s="6">
        <f>IF(DATASHEET!Q227=0,"",DATASHEET!Q227)</f>
        <v>36.576000000000001</v>
      </c>
      <c r="X226" s="10">
        <f t="shared" si="57"/>
        <v>59</v>
      </c>
      <c r="Y226" s="8">
        <f t="shared" si="58"/>
        <v>36.576000000000001</v>
      </c>
      <c r="Z226" s="8">
        <f t="shared" si="59"/>
        <v>0</v>
      </c>
      <c r="AA226" s="8">
        <v>1</v>
      </c>
      <c r="AB226" s="8">
        <f t="shared" si="60"/>
        <v>0</v>
      </c>
      <c r="AC226" s="8">
        <f t="shared" si="61"/>
        <v>0</v>
      </c>
      <c r="AD226" s="9">
        <f>IF(DATASHEET!R227=0,"",DATASHEET!R227)</f>
        <v>42233</v>
      </c>
      <c r="AE226" s="6" t="str">
        <f>IF(DATASHEET!S227=0,"",DATASHEET!S227)</f>
        <v>Y</v>
      </c>
      <c r="AF226" s="6" t="str">
        <f>IF(DATASHEET!T227=0,"",DATASHEET!T227)</f>
        <v/>
      </c>
      <c r="AG226" s="6">
        <f>IF(DATASHEET!V227=0,"",DATASHEET!V227)</f>
        <v>20</v>
      </c>
      <c r="AH226" s="67">
        <f t="shared" si="63"/>
        <v>135</v>
      </c>
      <c r="AI226" s="67">
        <f t="shared" si="64"/>
        <v>20</v>
      </c>
      <c r="AJ226" s="67">
        <f t="shared" si="65"/>
        <v>16.576000000000001</v>
      </c>
      <c r="AK226" s="67">
        <v>1</v>
      </c>
      <c r="AL226" s="67">
        <f t="shared" si="66"/>
        <v>1</v>
      </c>
      <c r="AM226" s="67">
        <f t="shared" si="67"/>
        <v>0</v>
      </c>
      <c r="AN226" s="6" t="str">
        <f>IF(DATASHEET!X227=0,"",DATASHEET!X227)</f>
        <v/>
      </c>
      <c r="AO226" s="6" t="str">
        <f>IF(DATASHEET!Y227=0,"",DATASHEET!Y227)</f>
        <v/>
      </c>
      <c r="AP226" s="6" t="str">
        <f>IF(DATASHEET!Z227=0,"",DATASHEET!Z227)</f>
        <v/>
      </c>
      <c r="AQ226" s="6" t="str">
        <f>IF(DATASHEET!AA227=0,"",DATASHEET!AA227)</f>
        <v/>
      </c>
      <c r="AR226" s="6" t="str">
        <f>IF(DATASHEET!AB227=0,"",DATASHEET!AB227)</f>
        <v/>
      </c>
      <c r="AS226" s="6" t="str">
        <f>IF(DATASHEET!AC227=0,"",DATASHEET!AC227)</f>
        <v/>
      </c>
      <c r="AT226" s="6" t="str">
        <f>IF(DATASHEET!AD227=0,"",DATASHEET!AD227)</f>
        <v/>
      </c>
      <c r="AU226" s="6" t="str">
        <f>IF(DATASHEET!AE227=0,"",DATASHEET!AE227)</f>
        <v/>
      </c>
    </row>
    <row r="227" spans="1:47" ht="15" customHeight="1">
      <c r="A227" s="6" t="str">
        <f>IF(DATASHEET!A228=0,"",DATASHEET!A228)</f>
        <v>CENTURY</v>
      </c>
      <c r="B227" s="6" t="str">
        <f>IF(DATASHEET!B228=0,"",DATASHEET!B228)</f>
        <v>D</v>
      </c>
      <c r="C227" s="6" t="str">
        <f>IF(DATASHEET!C228=0,"",DATASHEET!C228)</f>
        <v>WRC CTRL</v>
      </c>
      <c r="D227" s="8" t="str">
        <f t="shared" si="52"/>
        <v>WRC CTRL</v>
      </c>
      <c r="E227" s="6">
        <f>IF(DATASHEET!D228=0,"",DATASHEET!D228)</f>
        <v>5</v>
      </c>
      <c r="F227" s="6" t="str">
        <f>IF(DATASHEET!E228=0,"",DATASHEET!E228)</f>
        <v>WRC</v>
      </c>
      <c r="G227" s="9">
        <f>IF(DATASHEET!F228=0,"",DATASHEET!F228)</f>
        <v>42098</v>
      </c>
      <c r="H227" s="6">
        <f>IF(DATASHEET!G228=0,"",DATASHEET!G228)</f>
        <v>25.4</v>
      </c>
      <c r="I227" s="6">
        <f>IF(DATASHEET!H228=0,"",DATASHEET!H228)</f>
        <v>3.556</v>
      </c>
      <c r="J227" s="9">
        <f>IF(DATASHEET!I228=0,"",DATASHEET!I228)</f>
        <v>42116</v>
      </c>
      <c r="K227" s="6" t="str">
        <f>IF(DATASHEET!J228=0,"",DATASHEET!J228)</f>
        <v/>
      </c>
      <c r="L227" s="6" t="str">
        <f>IF(DATASHEET!K228=0,"",DATASHEET!K228)</f>
        <v/>
      </c>
      <c r="M227" s="6" t="str">
        <f>IF(DATASHEET!L228=0,"",DATASHEET!L228)</f>
        <v/>
      </c>
      <c r="N227" s="10">
        <f t="shared" si="62"/>
        <v>18</v>
      </c>
      <c r="O227" s="8">
        <f t="shared" si="53"/>
        <v>25.4</v>
      </c>
      <c r="P227" s="8">
        <f t="shared" si="54"/>
        <v>0</v>
      </c>
      <c r="Q227" s="8">
        <v>1</v>
      </c>
      <c r="R227" s="8">
        <f t="shared" si="55"/>
        <v>0</v>
      </c>
      <c r="S227" s="8">
        <f t="shared" si="56"/>
        <v>0</v>
      </c>
      <c r="T227" s="9">
        <f>IF(DATASHEET!M228=0,"",DATASHEET!M228)</f>
        <v>42157</v>
      </c>
      <c r="U227" s="6" t="str">
        <f>IF(DATASHEET!N228=0,"",DATASHEET!N228)</f>
        <v/>
      </c>
      <c r="V227" s="6" t="str">
        <f>IF(DATASHEET!O228=0,"",DATASHEET!O228)</f>
        <v/>
      </c>
      <c r="W227" s="6">
        <f>IF(DATASHEET!Q228=0,"",DATASHEET!Q228)</f>
        <v>24.13</v>
      </c>
      <c r="X227" s="10">
        <f t="shared" si="57"/>
        <v>59</v>
      </c>
      <c r="Y227" s="8">
        <f t="shared" si="58"/>
        <v>24.13</v>
      </c>
      <c r="Z227" s="8">
        <f t="shared" si="59"/>
        <v>0</v>
      </c>
      <c r="AA227" s="8">
        <v>1</v>
      </c>
      <c r="AB227" s="8">
        <f t="shared" si="60"/>
        <v>0</v>
      </c>
      <c r="AC227" s="8">
        <f t="shared" si="61"/>
        <v>0</v>
      </c>
      <c r="AD227" s="9">
        <f>IF(DATASHEET!R228=0,"",DATASHEET!R228)</f>
        <v>42233</v>
      </c>
      <c r="AE227" s="6" t="str">
        <f>IF(DATASHEET!S228=0,"",DATASHEET!S228)</f>
        <v/>
      </c>
      <c r="AF227" s="6" t="str">
        <f>IF(DATASHEET!T228=0,"",DATASHEET!T228)</f>
        <v/>
      </c>
      <c r="AG227" s="6">
        <f>IF(DATASHEET!V228=0,"",DATASHEET!V228)</f>
        <v>24</v>
      </c>
      <c r="AH227" s="67">
        <f t="shared" si="63"/>
        <v>135</v>
      </c>
      <c r="AI227" s="67">
        <f t="shared" si="64"/>
        <v>24</v>
      </c>
      <c r="AJ227" s="67">
        <f t="shared" si="65"/>
        <v>0</v>
      </c>
      <c r="AK227" s="67">
        <v>1</v>
      </c>
      <c r="AL227" s="67">
        <f t="shared" si="66"/>
        <v>0</v>
      </c>
      <c r="AM227" s="67">
        <f t="shared" si="67"/>
        <v>0</v>
      </c>
      <c r="AN227" s="6" t="str">
        <f>IF(DATASHEET!X228=0,"",DATASHEET!X228)</f>
        <v/>
      </c>
      <c r="AO227" s="6" t="str">
        <f>IF(DATASHEET!Y228=0,"",DATASHEET!Y228)</f>
        <v/>
      </c>
      <c r="AP227" s="6" t="str">
        <f>IF(DATASHEET!Z228=0,"",DATASHEET!Z228)</f>
        <v/>
      </c>
      <c r="AQ227" s="6" t="str">
        <f>IF(DATASHEET!AA228=0,"",DATASHEET!AA228)</f>
        <v/>
      </c>
      <c r="AR227" s="6" t="str">
        <f>IF(DATASHEET!AB228=0,"",DATASHEET!AB228)</f>
        <v/>
      </c>
      <c r="AS227" s="6" t="str">
        <f>IF(DATASHEET!AC228=0,"",DATASHEET!AC228)</f>
        <v/>
      </c>
      <c r="AT227" s="6" t="str">
        <f>IF(DATASHEET!AD228=0,"",DATASHEET!AD228)</f>
        <v/>
      </c>
      <c r="AU227" s="6" t="str">
        <f>IF(DATASHEET!AE228=0,"",DATASHEET!AE228)</f>
        <v/>
      </c>
    </row>
    <row r="228" spans="1:47" ht="15" customHeight="1">
      <c r="A228" s="6" t="str">
        <f>IF(DATASHEET!A229=0,"",DATASHEET!A229)</f>
        <v>CENTURY</v>
      </c>
      <c r="B228" s="6" t="str">
        <f>IF(DATASHEET!B229=0,"",DATASHEET!B229)</f>
        <v>D</v>
      </c>
      <c r="C228" s="6" t="str">
        <f>IF(DATASHEET!C229=0,"",DATASHEET!C229)</f>
        <v>WRC CTRL</v>
      </c>
      <c r="D228" s="8" t="str">
        <f t="shared" si="52"/>
        <v>WRC CTRL</v>
      </c>
      <c r="E228" s="6">
        <f>IF(DATASHEET!D229=0,"",DATASHEET!D229)</f>
        <v>6</v>
      </c>
      <c r="F228" s="6" t="str">
        <f>IF(DATASHEET!E229=0,"",DATASHEET!E229)</f>
        <v>WRC</v>
      </c>
      <c r="G228" s="9">
        <f>IF(DATASHEET!F229=0,"",DATASHEET!F229)</f>
        <v>42098</v>
      </c>
      <c r="H228" s="6">
        <f>IF(DATASHEET!G229=0,"",DATASHEET!G229)</f>
        <v>30.48</v>
      </c>
      <c r="I228" s="6">
        <f>IF(DATASHEET!H229=0,"",DATASHEET!H229)</f>
        <v>4.0640000000000001</v>
      </c>
      <c r="J228" s="9">
        <f>IF(DATASHEET!I229=0,"",DATASHEET!I229)</f>
        <v>42116</v>
      </c>
      <c r="K228" s="6" t="str">
        <f>IF(DATASHEET!J229=0,"",DATASHEET!J229)</f>
        <v/>
      </c>
      <c r="L228" s="6" t="str">
        <f>IF(DATASHEET!K229=0,"",DATASHEET!K229)</f>
        <v/>
      </c>
      <c r="M228" s="6" t="str">
        <f>IF(DATASHEET!L229=0,"",DATASHEET!L229)</f>
        <v/>
      </c>
      <c r="N228" s="10">
        <f t="shared" si="62"/>
        <v>18</v>
      </c>
      <c r="O228" s="8">
        <f t="shared" si="53"/>
        <v>30.48</v>
      </c>
      <c r="P228" s="8">
        <f t="shared" si="54"/>
        <v>0</v>
      </c>
      <c r="Q228" s="8">
        <v>1</v>
      </c>
      <c r="R228" s="8">
        <f t="shared" si="55"/>
        <v>0</v>
      </c>
      <c r="S228" s="8">
        <f t="shared" si="56"/>
        <v>0</v>
      </c>
      <c r="T228" s="9">
        <f>IF(DATASHEET!M229=0,"",DATASHEET!M229)</f>
        <v>42157</v>
      </c>
      <c r="U228" s="6" t="str">
        <f>IF(DATASHEET!N229=0,"",DATASHEET!N229)</f>
        <v/>
      </c>
      <c r="V228" s="6" t="str">
        <f>IF(DATASHEET!O229=0,"",DATASHEET!O229)</f>
        <v/>
      </c>
      <c r="W228" s="6">
        <f>IF(DATASHEET!Q229=0,"",DATASHEET!Q229)</f>
        <v>35.814</v>
      </c>
      <c r="X228" s="10">
        <f t="shared" si="57"/>
        <v>59</v>
      </c>
      <c r="Y228" s="8">
        <f t="shared" si="58"/>
        <v>35.814</v>
      </c>
      <c r="Z228" s="8">
        <f t="shared" si="59"/>
        <v>0</v>
      </c>
      <c r="AA228" s="8">
        <v>1</v>
      </c>
      <c r="AB228" s="8">
        <f t="shared" si="60"/>
        <v>0</v>
      </c>
      <c r="AC228" s="8">
        <f t="shared" si="61"/>
        <v>0</v>
      </c>
      <c r="AD228" s="9">
        <f>IF(DATASHEET!R229=0,"",DATASHEET!R229)</f>
        <v>42233</v>
      </c>
      <c r="AE228" s="6" t="str">
        <f>IF(DATASHEET!S229=0,"",DATASHEET!S229)</f>
        <v/>
      </c>
      <c r="AF228" s="6" t="str">
        <f>IF(DATASHEET!T229=0,"",DATASHEET!T229)</f>
        <v/>
      </c>
      <c r="AG228" s="6">
        <f>IF(DATASHEET!V229=0,"",DATASHEET!V229)</f>
        <v>43</v>
      </c>
      <c r="AH228" s="67">
        <f t="shared" si="63"/>
        <v>135</v>
      </c>
      <c r="AI228" s="67">
        <f t="shared" si="64"/>
        <v>43</v>
      </c>
      <c r="AJ228" s="67">
        <f t="shared" si="65"/>
        <v>0</v>
      </c>
      <c r="AK228" s="67">
        <v>1</v>
      </c>
      <c r="AL228" s="67">
        <f t="shared" si="66"/>
        <v>0</v>
      </c>
      <c r="AM228" s="67">
        <f t="shared" si="67"/>
        <v>0</v>
      </c>
      <c r="AN228" s="6" t="str">
        <f>IF(DATASHEET!X229=0,"",DATASHEET!X229)</f>
        <v/>
      </c>
      <c r="AO228" s="6" t="str">
        <f>IF(DATASHEET!Y229=0,"",DATASHEET!Y229)</f>
        <v/>
      </c>
      <c r="AP228" s="6" t="str">
        <f>IF(DATASHEET!Z229=0,"",DATASHEET!Z229)</f>
        <v/>
      </c>
      <c r="AQ228" s="6" t="str">
        <f>IF(DATASHEET!AA229=0,"",DATASHEET!AA229)</f>
        <v/>
      </c>
      <c r="AR228" s="6" t="str">
        <f>IF(DATASHEET!AB229=0,"",DATASHEET!AB229)</f>
        <v/>
      </c>
      <c r="AS228" s="6" t="str">
        <f>IF(DATASHEET!AC229=0,"",DATASHEET!AC229)</f>
        <v/>
      </c>
      <c r="AT228" s="6" t="str">
        <f>IF(DATASHEET!AD229=0,"",DATASHEET!AD229)</f>
        <v/>
      </c>
      <c r="AU228" s="6" t="str">
        <f>IF(DATASHEET!AE229=0,"",DATASHEET!AE229)</f>
        <v/>
      </c>
    </row>
    <row r="229" spans="1:47" ht="15" customHeight="1">
      <c r="A229" s="6" t="str">
        <f>IF(DATASHEET!A230=0,"",DATASHEET!A230)</f>
        <v>CENTURY</v>
      </c>
      <c r="B229" s="6" t="str">
        <f>IF(DATASHEET!B230=0,"",DATASHEET!B230)</f>
        <v>D</v>
      </c>
      <c r="C229" s="6" t="str">
        <f>IF(DATASHEET!C230=0,"",DATASHEET!C230)</f>
        <v>WRC CTRL</v>
      </c>
      <c r="D229" s="8" t="str">
        <f t="shared" si="52"/>
        <v>WRC CTRL</v>
      </c>
      <c r="E229" s="6">
        <f>IF(DATASHEET!D230=0,"",DATASHEET!D230)</f>
        <v>7</v>
      </c>
      <c r="F229" s="6" t="str">
        <f>IF(DATASHEET!E230=0,"",DATASHEET!E230)</f>
        <v>WRC</v>
      </c>
      <c r="G229" s="9">
        <f>IF(DATASHEET!F230=0,"",DATASHEET!F230)</f>
        <v>42098</v>
      </c>
      <c r="H229" s="6">
        <f>IF(DATASHEET!G230=0,"",DATASHEET!G230)</f>
        <v>34.036000000000001</v>
      </c>
      <c r="I229" s="6">
        <f>IF(DATASHEET!H230=0,"",DATASHEET!H230)</f>
        <v>4.5719999999999992</v>
      </c>
      <c r="J229" s="9">
        <f>IF(DATASHEET!I230=0,"",DATASHEET!I230)</f>
        <v>42116</v>
      </c>
      <c r="K229" s="6" t="str">
        <f>IF(DATASHEET!J230=0,"",DATASHEET!J230)</f>
        <v/>
      </c>
      <c r="L229" s="6" t="str">
        <f>IF(DATASHEET!K230=0,"",DATASHEET!K230)</f>
        <v/>
      </c>
      <c r="M229" s="6" t="str">
        <f>IF(DATASHEET!L230=0,"",DATASHEET!L230)</f>
        <v/>
      </c>
      <c r="N229" s="10">
        <f t="shared" si="62"/>
        <v>18</v>
      </c>
      <c r="O229" s="8">
        <f t="shared" si="53"/>
        <v>34.036000000000001</v>
      </c>
      <c r="P229" s="8">
        <f t="shared" si="54"/>
        <v>0</v>
      </c>
      <c r="Q229" s="8">
        <v>1</v>
      </c>
      <c r="R229" s="8">
        <f t="shared" si="55"/>
        <v>0</v>
      </c>
      <c r="S229" s="8">
        <f t="shared" si="56"/>
        <v>0</v>
      </c>
      <c r="T229" s="9">
        <f>IF(DATASHEET!M230=0,"",DATASHEET!M230)</f>
        <v>42157</v>
      </c>
      <c r="U229" s="6" t="str">
        <f>IF(DATASHEET!N230=0,"",DATASHEET!N230)</f>
        <v/>
      </c>
      <c r="V229" s="6" t="str">
        <f>IF(DATASHEET!O230=0,"",DATASHEET!O230)</f>
        <v/>
      </c>
      <c r="W229" s="6">
        <f>IF(DATASHEET!Q230=0,"",DATASHEET!Q230)</f>
        <v>41.655999999999999</v>
      </c>
      <c r="X229" s="10">
        <f t="shared" si="57"/>
        <v>59</v>
      </c>
      <c r="Y229" s="8">
        <f t="shared" si="58"/>
        <v>41.655999999999999</v>
      </c>
      <c r="Z229" s="8">
        <f t="shared" si="59"/>
        <v>0</v>
      </c>
      <c r="AA229" s="8">
        <v>1</v>
      </c>
      <c r="AB229" s="8">
        <f t="shared" si="60"/>
        <v>0</v>
      </c>
      <c r="AC229" s="8">
        <f t="shared" si="61"/>
        <v>0</v>
      </c>
      <c r="AD229" s="9">
        <f>IF(DATASHEET!R230=0,"",DATASHEET!R230)</f>
        <v>42233</v>
      </c>
      <c r="AE229" s="6" t="str">
        <f>IF(DATASHEET!S230=0,"",DATASHEET!S230)</f>
        <v>Y</v>
      </c>
      <c r="AF229" s="6" t="str">
        <f>IF(DATASHEET!T230=0,"",DATASHEET!T230)</f>
        <v/>
      </c>
      <c r="AG229" s="6">
        <f>IF(DATASHEET!V230=0,"",DATASHEET!V230)</f>
        <v>36</v>
      </c>
      <c r="AH229" s="67">
        <f t="shared" si="63"/>
        <v>135</v>
      </c>
      <c r="AI229" s="67">
        <f t="shared" si="64"/>
        <v>36</v>
      </c>
      <c r="AJ229" s="67">
        <f t="shared" si="65"/>
        <v>5.6559999999999988</v>
      </c>
      <c r="AK229" s="67">
        <v>1</v>
      </c>
      <c r="AL229" s="67">
        <f t="shared" si="66"/>
        <v>1</v>
      </c>
      <c r="AM229" s="67">
        <f t="shared" si="67"/>
        <v>0</v>
      </c>
      <c r="AN229" s="6" t="str">
        <f>IF(DATASHEET!X230=0,"",DATASHEET!X230)</f>
        <v/>
      </c>
      <c r="AO229" s="6" t="str">
        <f>IF(DATASHEET!Y230=0,"",DATASHEET!Y230)</f>
        <v/>
      </c>
      <c r="AP229" s="6" t="str">
        <f>IF(DATASHEET!Z230=0,"",DATASHEET!Z230)</f>
        <v/>
      </c>
      <c r="AQ229" s="6" t="str">
        <f>IF(DATASHEET!AA230=0,"",DATASHEET!AA230)</f>
        <v/>
      </c>
      <c r="AR229" s="6" t="str">
        <f>IF(DATASHEET!AB230=0,"",DATASHEET!AB230)</f>
        <v/>
      </c>
      <c r="AS229" s="6" t="str">
        <f>IF(DATASHEET!AC230=0,"",DATASHEET!AC230)</f>
        <v/>
      </c>
      <c r="AT229" s="6" t="str">
        <f>IF(DATASHEET!AD230=0,"",DATASHEET!AD230)</f>
        <v/>
      </c>
      <c r="AU229" s="6" t="str">
        <f>IF(DATASHEET!AE230=0,"",DATASHEET!AE230)</f>
        <v/>
      </c>
    </row>
    <row r="230" spans="1:47" ht="15" customHeight="1">
      <c r="A230" s="6" t="str">
        <f>IF(DATASHEET!A231=0,"",DATASHEET!A231)</f>
        <v>CENTURY</v>
      </c>
      <c r="B230" s="6" t="str">
        <f>IF(DATASHEET!B231=0,"",DATASHEET!B231)</f>
        <v>D</v>
      </c>
      <c r="C230" s="6" t="str">
        <f>IF(DATASHEET!C231=0,"",DATASHEET!C231)</f>
        <v>WRC CTRL</v>
      </c>
      <c r="D230" s="8" t="str">
        <f t="shared" si="52"/>
        <v>WRC CTRL</v>
      </c>
      <c r="E230" s="6">
        <f>IF(DATASHEET!D231=0,"",DATASHEET!D231)</f>
        <v>8</v>
      </c>
      <c r="F230" s="6" t="str">
        <f>IF(DATASHEET!E231=0,"",DATASHEET!E231)</f>
        <v>WRC</v>
      </c>
      <c r="G230" s="9">
        <f>IF(DATASHEET!F231=0,"",DATASHEET!F231)</f>
        <v>42098</v>
      </c>
      <c r="H230" s="6">
        <f>IF(DATASHEET!G231=0,"",DATASHEET!G231)</f>
        <v>43.687999999999995</v>
      </c>
      <c r="I230" s="6">
        <f>IF(DATASHEET!H231=0,"",DATASHEET!H231)</f>
        <v>4.8259999999999996</v>
      </c>
      <c r="J230" s="9">
        <f>IF(DATASHEET!I231=0,"",DATASHEET!I231)</f>
        <v>42116</v>
      </c>
      <c r="K230" s="6" t="str">
        <f>IF(DATASHEET!J231=0,"",DATASHEET!J231)</f>
        <v/>
      </c>
      <c r="L230" s="6" t="str">
        <f>IF(DATASHEET!K231=0,"",DATASHEET!K231)</f>
        <v/>
      </c>
      <c r="M230" s="6" t="str">
        <f>IF(DATASHEET!L231=0,"",DATASHEET!L231)</f>
        <v/>
      </c>
      <c r="N230" s="10">
        <f t="shared" si="62"/>
        <v>18</v>
      </c>
      <c r="O230" s="8">
        <f t="shared" si="53"/>
        <v>43.687999999999995</v>
      </c>
      <c r="P230" s="8">
        <f t="shared" si="54"/>
        <v>0</v>
      </c>
      <c r="Q230" s="8">
        <v>1</v>
      </c>
      <c r="R230" s="8">
        <f t="shared" si="55"/>
        <v>0</v>
      </c>
      <c r="S230" s="8">
        <f t="shared" si="56"/>
        <v>0</v>
      </c>
      <c r="T230" s="9">
        <f>IF(DATASHEET!M231=0,"",DATASHEET!M231)</f>
        <v>42157</v>
      </c>
      <c r="U230" s="6" t="str">
        <f>IF(DATASHEET!N231=0,"",DATASHEET!N231)</f>
        <v>Y</v>
      </c>
      <c r="V230" s="6" t="str">
        <f>IF(DATASHEET!O231=0,"",DATASHEET!O231)</f>
        <v/>
      </c>
      <c r="W230" s="6">
        <f>IF(DATASHEET!Q231=0,"",DATASHEET!Q231)</f>
        <v>43.18</v>
      </c>
      <c r="X230" s="10">
        <f t="shared" si="57"/>
        <v>59</v>
      </c>
      <c r="Y230" s="8">
        <f t="shared" si="58"/>
        <v>43.18</v>
      </c>
      <c r="Z230" s="8">
        <f t="shared" si="59"/>
        <v>0.50799999999999557</v>
      </c>
      <c r="AA230" s="8">
        <v>1</v>
      </c>
      <c r="AB230" s="8">
        <f t="shared" si="60"/>
        <v>1</v>
      </c>
      <c r="AC230" s="8">
        <f t="shared" si="61"/>
        <v>0</v>
      </c>
      <c r="AD230" s="9">
        <f>IF(DATASHEET!R231=0,"",DATASHEET!R231)</f>
        <v>42233</v>
      </c>
      <c r="AE230" s="6" t="str">
        <f>IF(DATASHEET!S231=0,"",DATASHEET!S231)</f>
        <v>Y</v>
      </c>
      <c r="AF230" s="6" t="str">
        <f>IF(DATASHEET!T231=0,"",DATASHEET!T231)</f>
        <v/>
      </c>
      <c r="AG230" s="6">
        <f>IF(DATASHEET!V231=0,"",DATASHEET!V231)</f>
        <v>39</v>
      </c>
      <c r="AH230" s="67">
        <f t="shared" si="63"/>
        <v>135</v>
      </c>
      <c r="AI230" s="67">
        <f t="shared" si="64"/>
        <v>39</v>
      </c>
      <c r="AJ230" s="67">
        <f t="shared" si="65"/>
        <v>4.18</v>
      </c>
      <c r="AK230" s="67">
        <v>1</v>
      </c>
      <c r="AL230" s="67">
        <f t="shared" si="66"/>
        <v>1</v>
      </c>
      <c r="AM230" s="67">
        <f t="shared" si="67"/>
        <v>0</v>
      </c>
      <c r="AN230" s="6" t="str">
        <f>IF(DATASHEET!X231=0,"",DATASHEET!X231)</f>
        <v/>
      </c>
      <c r="AO230" s="6" t="str">
        <f>IF(DATASHEET!Y231=0,"",DATASHEET!Y231)</f>
        <v/>
      </c>
      <c r="AP230" s="6" t="str">
        <f>IF(DATASHEET!Z231=0,"",DATASHEET!Z231)</f>
        <v/>
      </c>
      <c r="AQ230" s="6" t="str">
        <f>IF(DATASHEET!AA231=0,"",DATASHEET!AA231)</f>
        <v/>
      </c>
      <c r="AR230" s="6" t="str">
        <f>IF(DATASHEET!AB231=0,"",DATASHEET!AB231)</f>
        <v/>
      </c>
      <c r="AS230" s="6" t="str">
        <f>IF(DATASHEET!AC231=0,"",DATASHEET!AC231)</f>
        <v/>
      </c>
      <c r="AT230" s="6" t="str">
        <f>IF(DATASHEET!AD231=0,"",DATASHEET!AD231)</f>
        <v/>
      </c>
      <c r="AU230" s="6" t="str">
        <f>IF(DATASHEET!AE231=0,"",DATASHEET!AE231)</f>
        <v/>
      </c>
    </row>
    <row r="231" spans="1:47" ht="15" customHeight="1">
      <c r="A231" s="6" t="str">
        <f>IF(DATASHEET!A232=0,"",DATASHEET!A232)</f>
        <v>CENTURY</v>
      </c>
      <c r="B231" s="6" t="str">
        <f>IF(DATASHEET!B232=0,"",DATASHEET!B232)</f>
        <v>D</v>
      </c>
      <c r="C231" s="6" t="str">
        <f>IF(DATASHEET!C232=0,"",DATASHEET!C232)</f>
        <v>WRC CTRL</v>
      </c>
      <c r="D231" s="8" t="str">
        <f t="shared" si="52"/>
        <v>WRC CTRL</v>
      </c>
      <c r="E231" s="6">
        <f>IF(DATASHEET!D232=0,"",DATASHEET!D232)</f>
        <v>9</v>
      </c>
      <c r="F231" s="6" t="str">
        <f>IF(DATASHEET!E232=0,"",DATASHEET!E232)</f>
        <v>WRC</v>
      </c>
      <c r="G231" s="9">
        <f>IF(DATASHEET!F232=0,"",DATASHEET!F232)</f>
        <v>42098</v>
      </c>
      <c r="H231" s="6">
        <f>IF(DATASHEET!G232=0,"",DATASHEET!G232)</f>
        <v>27.94</v>
      </c>
      <c r="I231" s="6">
        <f>IF(DATASHEET!H232=0,"",DATASHEET!H232)</f>
        <v>5.08</v>
      </c>
      <c r="J231" s="9">
        <f>IF(DATASHEET!I232=0,"",DATASHEET!I232)</f>
        <v>42116</v>
      </c>
      <c r="K231" s="6" t="str">
        <f>IF(DATASHEET!J232=0,"",DATASHEET!J232)</f>
        <v/>
      </c>
      <c r="L231" s="6" t="str">
        <f>IF(DATASHEET!K232=0,"",DATASHEET!K232)</f>
        <v/>
      </c>
      <c r="M231" s="6" t="str">
        <f>IF(DATASHEET!L232=0,"",DATASHEET!L232)</f>
        <v/>
      </c>
      <c r="N231" s="10">
        <f t="shared" si="62"/>
        <v>18</v>
      </c>
      <c r="O231" s="8">
        <f t="shared" si="53"/>
        <v>27.94</v>
      </c>
      <c r="P231" s="8">
        <f t="shared" si="54"/>
        <v>0</v>
      </c>
      <c r="Q231" s="8">
        <v>1</v>
      </c>
      <c r="R231" s="8">
        <f t="shared" si="55"/>
        <v>0</v>
      </c>
      <c r="S231" s="8">
        <f t="shared" si="56"/>
        <v>0</v>
      </c>
      <c r="T231" s="9">
        <f>IF(DATASHEET!M232=0,"",DATASHEET!M232)</f>
        <v>42157</v>
      </c>
      <c r="U231" s="6" t="str">
        <f>IF(DATASHEET!N232=0,"",DATASHEET!N232)</f>
        <v/>
      </c>
      <c r="V231" s="6" t="str">
        <f>IF(DATASHEET!O232=0,"",DATASHEET!O232)</f>
        <v/>
      </c>
      <c r="W231" s="6">
        <f>IF(DATASHEET!Q232=0,"",DATASHEET!Q232)</f>
        <v>30.988</v>
      </c>
      <c r="X231" s="10">
        <f t="shared" si="57"/>
        <v>59</v>
      </c>
      <c r="Y231" s="8">
        <f t="shared" si="58"/>
        <v>30.988</v>
      </c>
      <c r="Z231" s="8">
        <f t="shared" si="59"/>
        <v>0</v>
      </c>
      <c r="AA231" s="8">
        <v>1</v>
      </c>
      <c r="AB231" s="8">
        <f t="shared" si="60"/>
        <v>0</v>
      </c>
      <c r="AC231" s="8">
        <f t="shared" si="61"/>
        <v>0</v>
      </c>
      <c r="AD231" s="9">
        <f>IF(DATASHEET!R232=0,"",DATASHEET!R232)</f>
        <v>42233</v>
      </c>
      <c r="AE231" s="6" t="str">
        <f>IF(DATASHEET!S232=0,"",DATASHEET!S232)</f>
        <v>Y</v>
      </c>
      <c r="AF231" s="6" t="str">
        <f>IF(DATASHEET!T232=0,"",DATASHEET!T232)</f>
        <v/>
      </c>
      <c r="AG231" s="6">
        <f>IF(DATASHEET!V232=0,"",DATASHEET!V232)</f>
        <v>26</v>
      </c>
      <c r="AH231" s="67">
        <f t="shared" si="63"/>
        <v>135</v>
      </c>
      <c r="AI231" s="67">
        <f t="shared" si="64"/>
        <v>26</v>
      </c>
      <c r="AJ231" s="67">
        <f t="shared" si="65"/>
        <v>4.9879999999999995</v>
      </c>
      <c r="AK231" s="67">
        <v>1</v>
      </c>
      <c r="AL231" s="67">
        <f t="shared" si="66"/>
        <v>1</v>
      </c>
      <c r="AM231" s="67">
        <f t="shared" si="67"/>
        <v>0</v>
      </c>
      <c r="AN231" s="6" t="str">
        <f>IF(DATASHEET!X232=0,"",DATASHEET!X232)</f>
        <v/>
      </c>
      <c r="AO231" s="6" t="str">
        <f>IF(DATASHEET!Y232=0,"",DATASHEET!Y232)</f>
        <v/>
      </c>
      <c r="AP231" s="6" t="str">
        <f>IF(DATASHEET!Z232=0,"",DATASHEET!Z232)</f>
        <v/>
      </c>
      <c r="AQ231" s="6" t="str">
        <f>IF(DATASHEET!AA232=0,"",DATASHEET!AA232)</f>
        <v/>
      </c>
      <c r="AR231" s="6" t="str">
        <f>IF(DATASHEET!AB232=0,"",DATASHEET!AB232)</f>
        <v/>
      </c>
      <c r="AS231" s="6" t="str">
        <f>IF(DATASHEET!AC232=0,"",DATASHEET!AC232)</f>
        <v/>
      </c>
      <c r="AT231" s="6" t="str">
        <f>IF(DATASHEET!AD232=0,"",DATASHEET!AD232)</f>
        <v/>
      </c>
      <c r="AU231" s="6" t="str">
        <f>IF(DATASHEET!AE232=0,"",DATASHEET!AE232)</f>
        <v/>
      </c>
    </row>
    <row r="232" spans="1:47" ht="15" customHeight="1">
      <c r="A232" s="6" t="str">
        <f>IF(DATASHEET!A233=0,"",DATASHEET!A233)</f>
        <v>CENTURY</v>
      </c>
      <c r="B232" s="6" t="str">
        <f>IF(DATASHEET!B233=0,"",DATASHEET!B233)</f>
        <v>D</v>
      </c>
      <c r="C232" s="6" t="str">
        <f>IF(DATASHEET!C233=0,"",DATASHEET!C233)</f>
        <v>WRC CTRL</v>
      </c>
      <c r="D232" s="8" t="str">
        <f t="shared" si="52"/>
        <v>WRC CTRL</v>
      </c>
      <c r="E232" s="6">
        <f>IF(DATASHEET!D233=0,"",DATASHEET!D233)</f>
        <v>10</v>
      </c>
      <c r="F232" s="6" t="str">
        <f>IF(DATASHEET!E233=0,"",DATASHEET!E233)</f>
        <v>WRC</v>
      </c>
      <c r="G232" s="9">
        <f>IF(DATASHEET!F233=0,"",DATASHEET!F233)</f>
        <v>42098</v>
      </c>
      <c r="H232" s="6">
        <f>IF(DATASHEET!G233=0,"",DATASHEET!G233)</f>
        <v>30.48</v>
      </c>
      <c r="I232" s="6">
        <f>IF(DATASHEET!H233=0,"",DATASHEET!H233)</f>
        <v>4.3180000000000005</v>
      </c>
      <c r="J232" s="9">
        <f>IF(DATASHEET!I233=0,"",DATASHEET!I233)</f>
        <v>42116</v>
      </c>
      <c r="K232" s="6" t="str">
        <f>IF(DATASHEET!J233=0,"",DATASHEET!J233)</f>
        <v/>
      </c>
      <c r="L232" s="6" t="str">
        <f>IF(DATASHEET!K233=0,"",DATASHEET!K233)</f>
        <v/>
      </c>
      <c r="M232" s="6" t="str">
        <f>IF(DATASHEET!L233=0,"",DATASHEET!L233)</f>
        <v/>
      </c>
      <c r="N232" s="10">
        <f t="shared" si="62"/>
        <v>18</v>
      </c>
      <c r="O232" s="8">
        <f t="shared" si="53"/>
        <v>30.48</v>
      </c>
      <c r="P232" s="8">
        <f t="shared" si="54"/>
        <v>0</v>
      </c>
      <c r="Q232" s="8">
        <v>1</v>
      </c>
      <c r="R232" s="8">
        <f t="shared" si="55"/>
        <v>0</v>
      </c>
      <c r="S232" s="8">
        <f t="shared" si="56"/>
        <v>0</v>
      </c>
      <c r="T232" s="9">
        <f>IF(DATASHEET!M233=0,"",DATASHEET!M233)</f>
        <v>42157</v>
      </c>
      <c r="U232" s="6" t="str">
        <f>IF(DATASHEET!N233=0,"",DATASHEET!N233)</f>
        <v/>
      </c>
      <c r="V232" s="6" t="str">
        <f>IF(DATASHEET!O233=0,"",DATASHEET!O233)</f>
        <v/>
      </c>
      <c r="W232" s="6">
        <f>IF(DATASHEET!Q233=0,"",DATASHEET!Q233)</f>
        <v>38.1</v>
      </c>
      <c r="X232" s="10">
        <f t="shared" si="57"/>
        <v>59</v>
      </c>
      <c r="Y232" s="8">
        <f t="shared" si="58"/>
        <v>38.1</v>
      </c>
      <c r="Z232" s="8">
        <f t="shared" si="59"/>
        <v>0</v>
      </c>
      <c r="AA232" s="8">
        <v>1</v>
      </c>
      <c r="AB232" s="8">
        <f t="shared" si="60"/>
        <v>0</v>
      </c>
      <c r="AC232" s="8">
        <f t="shared" si="61"/>
        <v>0</v>
      </c>
      <c r="AD232" s="9">
        <f>IF(DATASHEET!R233=0,"",DATASHEET!R233)</f>
        <v>42233</v>
      </c>
      <c r="AE232" s="6" t="str">
        <f>IF(DATASHEET!S233=0,"",DATASHEET!S233)</f>
        <v>Y</v>
      </c>
      <c r="AF232" s="6" t="str">
        <f>IF(DATASHEET!T233=0,"",DATASHEET!T233)</f>
        <v/>
      </c>
      <c r="AG232" s="6">
        <f>IF(DATASHEET!V233=0,"",DATASHEET!V233)</f>
        <v>21</v>
      </c>
      <c r="AH232" s="67">
        <f t="shared" si="63"/>
        <v>135</v>
      </c>
      <c r="AI232" s="67">
        <f t="shared" si="64"/>
        <v>21</v>
      </c>
      <c r="AJ232" s="67">
        <f t="shared" si="65"/>
        <v>17.100000000000001</v>
      </c>
      <c r="AK232" s="67">
        <v>1</v>
      </c>
      <c r="AL232" s="67">
        <f t="shared" si="66"/>
        <v>1</v>
      </c>
      <c r="AM232" s="67">
        <f t="shared" si="67"/>
        <v>0</v>
      </c>
      <c r="AN232" s="6" t="str">
        <f>IF(DATASHEET!X233=0,"",DATASHEET!X233)</f>
        <v/>
      </c>
      <c r="AO232" s="6" t="str">
        <f>IF(DATASHEET!Y233=0,"",DATASHEET!Y233)</f>
        <v/>
      </c>
      <c r="AP232" s="6" t="str">
        <f>IF(DATASHEET!Z233=0,"",DATASHEET!Z233)</f>
        <v/>
      </c>
      <c r="AQ232" s="6" t="str">
        <f>IF(DATASHEET!AA233=0,"",DATASHEET!AA233)</f>
        <v/>
      </c>
      <c r="AR232" s="6" t="str">
        <f>IF(DATASHEET!AB233=0,"",DATASHEET!AB233)</f>
        <v/>
      </c>
      <c r="AS232" s="6" t="str">
        <f>IF(DATASHEET!AC233=0,"",DATASHEET!AC233)</f>
        <v/>
      </c>
      <c r="AT232" s="6" t="str">
        <f>IF(DATASHEET!AD233=0,"",DATASHEET!AD233)</f>
        <v/>
      </c>
      <c r="AU232" s="6" t="str">
        <f>IF(DATASHEET!AE233=0,"",DATASHEET!AE233)</f>
        <v/>
      </c>
    </row>
    <row r="233" spans="1:47" ht="15" customHeight="1">
      <c r="A233" s="6" t="str">
        <f>IF(DATASHEET!A234=0,"",DATASHEET!A234)</f>
        <v>CENTURY</v>
      </c>
      <c r="B233" s="6" t="str">
        <f>IF(DATASHEET!B234=0,"",DATASHEET!B234)</f>
        <v>D</v>
      </c>
      <c r="C233" s="6" t="str">
        <f>IF(DATASHEET!C234=0,"",DATASHEET!C234)</f>
        <v>WRC CTRL</v>
      </c>
      <c r="D233" s="8" t="str">
        <f t="shared" si="52"/>
        <v>WRC CTRL</v>
      </c>
      <c r="E233" s="6">
        <f>IF(DATASHEET!D234=0,"",DATASHEET!D234)</f>
        <v>11</v>
      </c>
      <c r="F233" s="6" t="str">
        <f>IF(DATASHEET!E234=0,"",DATASHEET!E234)</f>
        <v>WRC</v>
      </c>
      <c r="G233" s="9">
        <f>IF(DATASHEET!F234=0,"",DATASHEET!F234)</f>
        <v>42098</v>
      </c>
      <c r="H233" s="6">
        <f>IF(DATASHEET!G234=0,"",DATASHEET!G234)</f>
        <v>24.13</v>
      </c>
      <c r="I233" s="6">
        <f>IF(DATASHEET!H234=0,"",DATASHEET!H234)</f>
        <v>4.3180000000000005</v>
      </c>
      <c r="J233" s="9">
        <f>IF(DATASHEET!I234=0,"",DATASHEET!I234)</f>
        <v>42116</v>
      </c>
      <c r="K233" s="6" t="str">
        <f>IF(DATASHEET!J234=0,"",DATASHEET!J234)</f>
        <v/>
      </c>
      <c r="L233" s="6" t="str">
        <f>IF(DATASHEET!K234=0,"",DATASHEET!K234)</f>
        <v/>
      </c>
      <c r="M233" s="6" t="str">
        <f>IF(DATASHEET!L234=0,"",DATASHEET!L234)</f>
        <v/>
      </c>
      <c r="N233" s="10">
        <f t="shared" si="62"/>
        <v>18</v>
      </c>
      <c r="O233" s="8">
        <f t="shared" si="53"/>
        <v>24.13</v>
      </c>
      <c r="P233" s="8">
        <f t="shared" si="54"/>
        <v>0</v>
      </c>
      <c r="Q233" s="8">
        <v>1</v>
      </c>
      <c r="R233" s="8">
        <f t="shared" si="55"/>
        <v>0</v>
      </c>
      <c r="S233" s="8">
        <f t="shared" si="56"/>
        <v>0</v>
      </c>
      <c r="T233" s="9">
        <f>IF(DATASHEET!M234=0,"",DATASHEET!M234)</f>
        <v>42157</v>
      </c>
      <c r="U233" s="6" t="str">
        <f>IF(DATASHEET!N234=0,"",DATASHEET!N234)</f>
        <v/>
      </c>
      <c r="V233" s="6" t="str">
        <f>IF(DATASHEET!O234=0,"",DATASHEET!O234)</f>
        <v/>
      </c>
      <c r="W233" s="6">
        <f>IF(DATASHEET!Q234=0,"",DATASHEET!Q234)</f>
        <v>24.892000000000003</v>
      </c>
      <c r="X233" s="10">
        <f t="shared" si="57"/>
        <v>59</v>
      </c>
      <c r="Y233" s="8">
        <f t="shared" si="58"/>
        <v>24.892000000000003</v>
      </c>
      <c r="Z233" s="8">
        <f t="shared" si="59"/>
        <v>0</v>
      </c>
      <c r="AA233" s="8">
        <v>1</v>
      </c>
      <c r="AB233" s="8">
        <f t="shared" si="60"/>
        <v>0</v>
      </c>
      <c r="AC233" s="8">
        <f t="shared" si="61"/>
        <v>0</v>
      </c>
      <c r="AD233" s="9">
        <f>IF(DATASHEET!R234=0,"",DATASHEET!R234)</f>
        <v>42233</v>
      </c>
      <c r="AE233" s="6" t="str">
        <f>IF(DATASHEET!S234=0,"",DATASHEET!S234)</f>
        <v>Y</v>
      </c>
      <c r="AF233" s="6" t="str">
        <f>IF(DATASHEET!T234=0,"",DATASHEET!T234)</f>
        <v/>
      </c>
      <c r="AG233" s="6" t="str">
        <f>IF(DATASHEET!V234=0,"",DATASHEET!V234)</f>
        <v>20</v>
      </c>
      <c r="AH233" s="67">
        <f t="shared" si="63"/>
        <v>135</v>
      </c>
      <c r="AI233" s="67" t="str">
        <f t="shared" si="64"/>
        <v>20</v>
      </c>
      <c r="AJ233" s="67">
        <f t="shared" si="65"/>
        <v>4.892000000000003</v>
      </c>
      <c r="AK233" s="67">
        <v>1</v>
      </c>
      <c r="AL233" s="67">
        <f t="shared" si="66"/>
        <v>1</v>
      </c>
      <c r="AM233" s="67">
        <f t="shared" si="67"/>
        <v>0</v>
      </c>
      <c r="AN233" s="6" t="str">
        <f>IF(DATASHEET!X234=0,"",DATASHEET!X234)</f>
        <v/>
      </c>
      <c r="AO233" s="6" t="str">
        <f>IF(DATASHEET!Y234=0,"",DATASHEET!Y234)</f>
        <v/>
      </c>
      <c r="AP233" s="6" t="str">
        <f>IF(DATASHEET!Z234=0,"",DATASHEET!Z234)</f>
        <v/>
      </c>
      <c r="AQ233" s="6" t="str">
        <f>IF(DATASHEET!AA234=0,"",DATASHEET!AA234)</f>
        <v/>
      </c>
      <c r="AR233" s="6" t="str">
        <f>IF(DATASHEET!AB234=0,"",DATASHEET!AB234)</f>
        <v/>
      </c>
      <c r="AS233" s="6" t="str">
        <f>IF(DATASHEET!AC234=0,"",DATASHEET!AC234)</f>
        <v/>
      </c>
      <c r="AT233" s="6" t="str">
        <f>IF(DATASHEET!AD234=0,"",DATASHEET!AD234)</f>
        <v/>
      </c>
      <c r="AU233" s="6" t="str">
        <f>IF(DATASHEET!AE234=0,"",DATASHEET!AE234)</f>
        <v/>
      </c>
    </row>
    <row r="234" spans="1:47" ht="15" customHeight="1">
      <c r="A234" s="6" t="str">
        <f>IF(DATASHEET!A235=0,"",DATASHEET!A235)</f>
        <v>CENTURY</v>
      </c>
      <c r="B234" s="6" t="str">
        <f>IF(DATASHEET!B235=0,"",DATASHEET!B235)</f>
        <v>D</v>
      </c>
      <c r="C234" s="6" t="str">
        <f>IF(DATASHEET!C235=0,"",DATASHEET!C235)</f>
        <v>WRC CTRL</v>
      </c>
      <c r="D234" s="8" t="str">
        <f t="shared" si="52"/>
        <v>WRC CTRL</v>
      </c>
      <c r="E234" s="6">
        <f>IF(DATASHEET!D235=0,"",DATASHEET!D235)</f>
        <v>12</v>
      </c>
      <c r="F234" s="6" t="str">
        <f>IF(DATASHEET!E235=0,"",DATASHEET!E235)</f>
        <v>WRC</v>
      </c>
      <c r="G234" s="9">
        <f>IF(DATASHEET!F235=0,"",DATASHEET!F235)</f>
        <v>42098</v>
      </c>
      <c r="H234" s="6">
        <f>IF(DATASHEET!G235=0,"",DATASHEET!G235)</f>
        <v>31.75</v>
      </c>
      <c r="I234" s="6">
        <f>IF(DATASHEET!H235=0,"",DATASHEET!H235)</f>
        <v>3.556</v>
      </c>
      <c r="J234" s="9">
        <f>IF(DATASHEET!I235=0,"",DATASHEET!I235)</f>
        <v>42116</v>
      </c>
      <c r="K234" s="6" t="str">
        <f>IF(DATASHEET!J235=0,"",DATASHEET!J235)</f>
        <v>Y</v>
      </c>
      <c r="L234" s="6" t="str">
        <f>IF(DATASHEET!K235=0,"",DATASHEET!K235)</f>
        <v/>
      </c>
      <c r="M234" s="6">
        <f>IF(DATASHEET!L235=0,"",DATASHEET!L235)</f>
        <v>16.510000000000002</v>
      </c>
      <c r="N234" s="10">
        <f t="shared" si="62"/>
        <v>18</v>
      </c>
      <c r="O234" s="8">
        <f t="shared" si="53"/>
        <v>16.510000000000002</v>
      </c>
      <c r="P234" s="8">
        <f t="shared" si="54"/>
        <v>15.239999999999998</v>
      </c>
      <c r="Q234" s="8">
        <v>1</v>
      </c>
      <c r="R234" s="8">
        <f t="shared" si="55"/>
        <v>1</v>
      </c>
      <c r="S234" s="8">
        <f t="shared" si="56"/>
        <v>0</v>
      </c>
      <c r="T234" s="9">
        <f>IF(DATASHEET!M235=0,"",DATASHEET!M235)</f>
        <v>42157</v>
      </c>
      <c r="U234" s="6" t="str">
        <f>IF(DATASHEET!N235=0,"",DATASHEET!N235)</f>
        <v>Y</v>
      </c>
      <c r="V234" s="6" t="str">
        <f>IF(DATASHEET!O235=0,"",DATASHEET!O235)</f>
        <v/>
      </c>
      <c r="W234" s="6">
        <f>IF(DATASHEET!Q235=0,"",DATASHEET!Q235)</f>
        <v>23.114000000000001</v>
      </c>
      <c r="X234" s="10">
        <f t="shared" si="57"/>
        <v>59</v>
      </c>
      <c r="Y234" s="8">
        <f t="shared" si="58"/>
        <v>23.114000000000001</v>
      </c>
      <c r="Z234" s="8">
        <f t="shared" si="59"/>
        <v>8.6359999999999992</v>
      </c>
      <c r="AA234" s="8">
        <v>1</v>
      </c>
      <c r="AB234" s="8">
        <f t="shared" si="60"/>
        <v>1</v>
      </c>
      <c r="AC234" s="8">
        <f t="shared" si="61"/>
        <v>0</v>
      </c>
      <c r="AD234" s="9">
        <f>IF(DATASHEET!R235=0,"",DATASHEET!R235)</f>
        <v>42233</v>
      </c>
      <c r="AE234" s="6" t="str">
        <f>IF(DATASHEET!S235=0,"",DATASHEET!S235)</f>
        <v>Y</v>
      </c>
      <c r="AF234" s="6" t="str">
        <f>IF(DATASHEET!T235=0,"",DATASHEET!T235)</f>
        <v>Y</v>
      </c>
      <c r="AG234" s="6">
        <f>IF(DATASHEET!V235=0,"",DATASHEET!V235)</f>
        <v>19</v>
      </c>
      <c r="AH234" s="67">
        <f t="shared" si="63"/>
        <v>135</v>
      </c>
      <c r="AI234" s="67">
        <f t="shared" si="64"/>
        <v>19</v>
      </c>
      <c r="AJ234" s="67">
        <f t="shared" si="65"/>
        <v>4.1140000000000008</v>
      </c>
      <c r="AK234" s="67">
        <v>1</v>
      </c>
      <c r="AL234" s="67">
        <f t="shared" si="66"/>
        <v>1</v>
      </c>
      <c r="AM234" s="67">
        <f t="shared" si="67"/>
        <v>1</v>
      </c>
      <c r="AN234" s="6" t="str">
        <f>IF(DATASHEET!X235=0,"",DATASHEET!X235)</f>
        <v/>
      </c>
      <c r="AO234" s="6" t="str">
        <f>IF(DATASHEET!Y235=0,"",DATASHEET!Y235)</f>
        <v/>
      </c>
      <c r="AP234" s="6" t="str">
        <f>IF(DATASHEET!Z235=0,"",DATASHEET!Z235)</f>
        <v/>
      </c>
      <c r="AQ234" s="6" t="str">
        <f>IF(DATASHEET!AA235=0,"",DATASHEET!AA235)</f>
        <v/>
      </c>
      <c r="AR234" s="6" t="str">
        <f>IF(DATASHEET!AB235=0,"",DATASHEET!AB235)</f>
        <v/>
      </c>
      <c r="AS234" s="6" t="str">
        <f>IF(DATASHEET!AC235=0,"",DATASHEET!AC235)</f>
        <v/>
      </c>
      <c r="AT234" s="6" t="str">
        <f>IF(DATASHEET!AD235=0,"",DATASHEET!AD235)</f>
        <v/>
      </c>
      <c r="AU234" s="6" t="str">
        <f>IF(DATASHEET!AE235=0,"",DATASHEET!AE235)</f>
        <v/>
      </c>
    </row>
    <row r="235" spans="1:47" ht="15" customHeight="1">
      <c r="A235" s="6" t="str">
        <f>IF(DATASHEET!A236=0,"",DATASHEET!A236)</f>
        <v>CENTURY</v>
      </c>
      <c r="B235" s="6" t="str">
        <f>IF(DATASHEET!B236=0,"",DATASHEET!B236)</f>
        <v>D</v>
      </c>
      <c r="C235" s="6" t="str">
        <f>IF(DATASHEET!C236=0,"",DATASHEET!C236)</f>
        <v>WRC CTRL</v>
      </c>
      <c r="D235" s="8" t="str">
        <f t="shared" si="52"/>
        <v>WRC CTRL</v>
      </c>
      <c r="E235" s="6">
        <f>IF(DATASHEET!D236=0,"",DATASHEET!D236)</f>
        <v>13</v>
      </c>
      <c r="F235" s="6" t="str">
        <f>IF(DATASHEET!E236=0,"",DATASHEET!E236)</f>
        <v>WRC</v>
      </c>
      <c r="G235" s="9">
        <f>IF(DATASHEET!F236=0,"",DATASHEET!F236)</f>
        <v>42098</v>
      </c>
      <c r="H235" s="6">
        <f>IF(DATASHEET!G236=0,"",DATASHEET!G236)</f>
        <v>21.59</v>
      </c>
      <c r="I235" s="6">
        <f>IF(DATASHEET!H236=0,"",DATASHEET!H236)</f>
        <v>3.302</v>
      </c>
      <c r="J235" s="9">
        <f>IF(DATASHEET!I236=0,"",DATASHEET!I236)</f>
        <v>42116</v>
      </c>
      <c r="K235" s="6" t="str">
        <f>IF(DATASHEET!J236=0,"",DATASHEET!J236)</f>
        <v/>
      </c>
      <c r="L235" s="6" t="str">
        <f>IF(DATASHEET!K236=0,"",DATASHEET!K236)</f>
        <v/>
      </c>
      <c r="M235" s="6" t="str">
        <f>IF(DATASHEET!L236=0,"",DATASHEET!L236)</f>
        <v/>
      </c>
      <c r="N235" s="10">
        <f t="shared" si="62"/>
        <v>18</v>
      </c>
      <c r="O235" s="8">
        <f t="shared" si="53"/>
        <v>21.59</v>
      </c>
      <c r="P235" s="8">
        <f t="shared" si="54"/>
        <v>0</v>
      </c>
      <c r="Q235" s="8">
        <v>1</v>
      </c>
      <c r="R235" s="8">
        <f t="shared" si="55"/>
        <v>0</v>
      </c>
      <c r="S235" s="8">
        <f t="shared" si="56"/>
        <v>0</v>
      </c>
      <c r="T235" s="9">
        <f>IF(DATASHEET!M236=0,"",DATASHEET!M236)</f>
        <v>42157</v>
      </c>
      <c r="U235" s="6" t="str">
        <f>IF(DATASHEET!N236=0,"",DATASHEET!N236)</f>
        <v>Y</v>
      </c>
      <c r="V235" s="6" t="str">
        <f>IF(DATASHEET!O236=0,"",DATASHEET!O236)</f>
        <v/>
      </c>
      <c r="W235" s="6">
        <f>IF(DATASHEET!Q236=0,"",DATASHEET!Q236)</f>
        <v>19.303999999999998</v>
      </c>
      <c r="X235" s="10">
        <f t="shared" si="57"/>
        <v>59</v>
      </c>
      <c r="Y235" s="8">
        <f t="shared" si="58"/>
        <v>19.303999999999998</v>
      </c>
      <c r="Z235" s="8">
        <f t="shared" si="59"/>
        <v>2.2860000000000014</v>
      </c>
      <c r="AA235" s="8">
        <v>1</v>
      </c>
      <c r="AB235" s="8">
        <f t="shared" si="60"/>
        <v>1</v>
      </c>
      <c r="AC235" s="8">
        <f t="shared" si="61"/>
        <v>0</v>
      </c>
      <c r="AD235" s="9">
        <f>IF(DATASHEET!R236=0,"",DATASHEET!R236)</f>
        <v>42233</v>
      </c>
      <c r="AE235" s="6" t="str">
        <f>IF(DATASHEET!S236=0,"",DATASHEET!S236)</f>
        <v>Y</v>
      </c>
      <c r="AF235" s="6" t="str">
        <f>IF(DATASHEET!T236=0,"",DATASHEET!T236)</f>
        <v/>
      </c>
      <c r="AG235" s="6" t="str">
        <f>IF(DATASHEET!V236=0,"",DATASHEET!V236)</f>
        <v>19</v>
      </c>
      <c r="AH235" s="67">
        <f t="shared" si="63"/>
        <v>135</v>
      </c>
      <c r="AI235" s="67" t="str">
        <f t="shared" si="64"/>
        <v>19</v>
      </c>
      <c r="AJ235" s="67">
        <f t="shared" si="65"/>
        <v>0.30399999999999849</v>
      </c>
      <c r="AK235" s="67">
        <v>1</v>
      </c>
      <c r="AL235" s="67">
        <f t="shared" si="66"/>
        <v>1</v>
      </c>
      <c r="AM235" s="67">
        <f t="shared" si="67"/>
        <v>0</v>
      </c>
      <c r="AN235" s="6" t="str">
        <f>IF(DATASHEET!X236=0,"",DATASHEET!X236)</f>
        <v/>
      </c>
      <c r="AO235" s="6" t="str">
        <f>IF(DATASHEET!Y236=0,"",DATASHEET!Y236)</f>
        <v/>
      </c>
      <c r="AP235" s="6" t="str">
        <f>IF(DATASHEET!Z236=0,"",DATASHEET!Z236)</f>
        <v/>
      </c>
      <c r="AQ235" s="6" t="str">
        <f>IF(DATASHEET!AA236=0,"",DATASHEET!AA236)</f>
        <v/>
      </c>
      <c r="AR235" s="6" t="str">
        <f>IF(DATASHEET!AB236=0,"",DATASHEET!AB236)</f>
        <v/>
      </c>
      <c r="AS235" s="6" t="str">
        <f>IF(DATASHEET!AC236=0,"",DATASHEET!AC236)</f>
        <v/>
      </c>
      <c r="AT235" s="6" t="str">
        <f>IF(DATASHEET!AD236=0,"",DATASHEET!AD236)</f>
        <v/>
      </c>
      <c r="AU235" s="6" t="str">
        <f>IF(DATASHEET!AE236=0,"",DATASHEET!AE236)</f>
        <v/>
      </c>
    </row>
    <row r="236" spans="1:47" ht="15" customHeight="1">
      <c r="A236" s="6" t="str">
        <f>IF(DATASHEET!A237=0,"",DATASHEET!A237)</f>
        <v>CENTURY</v>
      </c>
      <c r="B236" s="6" t="str">
        <f>IF(DATASHEET!B237=0,"",DATASHEET!B237)</f>
        <v>D</v>
      </c>
      <c r="C236" s="6" t="str">
        <f>IF(DATASHEET!C237=0,"",DATASHEET!C237)</f>
        <v>WRC CTRL</v>
      </c>
      <c r="D236" s="8" t="str">
        <f t="shared" si="52"/>
        <v>WRC CTRL</v>
      </c>
      <c r="E236" s="6">
        <f>IF(DATASHEET!D237=0,"",DATASHEET!D237)</f>
        <v>14</v>
      </c>
      <c r="F236" s="6" t="str">
        <f>IF(DATASHEET!E237=0,"",DATASHEET!E237)</f>
        <v>WRC</v>
      </c>
      <c r="G236" s="9">
        <f>IF(DATASHEET!F237=0,"",DATASHEET!F237)</f>
        <v>42098</v>
      </c>
      <c r="H236" s="6">
        <f>IF(DATASHEET!G237=0,"",DATASHEET!G237)</f>
        <v>31.496000000000002</v>
      </c>
      <c r="I236" s="6">
        <f>IF(DATASHEET!H237=0,"",DATASHEET!H237)</f>
        <v>5.3339999999999996</v>
      </c>
      <c r="J236" s="9">
        <f>IF(DATASHEET!I237=0,"",DATASHEET!I237)</f>
        <v>42116</v>
      </c>
      <c r="K236" s="6" t="str">
        <f>IF(DATASHEET!J237=0,"",DATASHEET!J237)</f>
        <v>Y</v>
      </c>
      <c r="L236" s="6" t="str">
        <f>IF(DATASHEET!K237=0,"",DATASHEET!K237)</f>
        <v/>
      </c>
      <c r="M236" s="6">
        <f>IF(DATASHEET!L237=0,"",DATASHEET!L237)</f>
        <v>19.05</v>
      </c>
      <c r="N236" s="10">
        <f t="shared" si="62"/>
        <v>18</v>
      </c>
      <c r="O236" s="8">
        <f t="shared" si="53"/>
        <v>19.05</v>
      </c>
      <c r="P236" s="8">
        <f t="shared" si="54"/>
        <v>12.446000000000002</v>
      </c>
      <c r="Q236" s="8">
        <v>1</v>
      </c>
      <c r="R236" s="8">
        <f t="shared" si="55"/>
        <v>1</v>
      </c>
      <c r="S236" s="8">
        <f t="shared" si="56"/>
        <v>0</v>
      </c>
      <c r="T236" s="9">
        <f>IF(DATASHEET!M237=0,"",DATASHEET!M237)</f>
        <v>42157</v>
      </c>
      <c r="U236" s="6" t="str">
        <f>IF(DATASHEET!N237=0,"",DATASHEET!N237)</f>
        <v>Y</v>
      </c>
      <c r="V236" s="6" t="str">
        <f>IF(DATASHEET!O237=0,"",DATASHEET!O237)</f>
        <v/>
      </c>
      <c r="W236" s="6">
        <f>IF(DATASHEET!Q237=0,"",DATASHEET!Q237)</f>
        <v>26.67</v>
      </c>
      <c r="X236" s="10">
        <f t="shared" si="57"/>
        <v>59</v>
      </c>
      <c r="Y236" s="8">
        <f t="shared" si="58"/>
        <v>26.67</v>
      </c>
      <c r="Z236" s="8">
        <f t="shared" si="59"/>
        <v>4.8260000000000005</v>
      </c>
      <c r="AA236" s="8">
        <v>1</v>
      </c>
      <c r="AB236" s="8">
        <f t="shared" si="60"/>
        <v>1</v>
      </c>
      <c r="AC236" s="8">
        <f t="shared" si="61"/>
        <v>0</v>
      </c>
      <c r="AD236" s="9">
        <f>IF(DATASHEET!R237=0,"",DATASHEET!R237)</f>
        <v>42233</v>
      </c>
      <c r="AE236" s="6" t="str">
        <f>IF(DATASHEET!S237=0,"",DATASHEET!S237)</f>
        <v>Y</v>
      </c>
      <c r="AF236" s="6" t="str">
        <f>IF(DATASHEET!T237=0,"",DATASHEET!T237)</f>
        <v/>
      </c>
      <c r="AG236" s="6" t="str">
        <f>IF(DATASHEET!V237=0,"",DATASHEET!V237)</f>
        <v>29</v>
      </c>
      <c r="AH236" s="67">
        <f t="shared" si="63"/>
        <v>135</v>
      </c>
      <c r="AI236" s="67" t="str">
        <f t="shared" si="64"/>
        <v>29</v>
      </c>
      <c r="AJ236" s="67">
        <f t="shared" si="65"/>
        <v>0</v>
      </c>
      <c r="AK236" s="67">
        <v>1</v>
      </c>
      <c r="AL236" s="67">
        <f t="shared" si="66"/>
        <v>1</v>
      </c>
      <c r="AM236" s="67">
        <f t="shared" si="67"/>
        <v>0</v>
      </c>
      <c r="AN236" s="6" t="str">
        <f>IF(DATASHEET!X237=0,"",DATASHEET!X237)</f>
        <v/>
      </c>
      <c r="AO236" s="6" t="str">
        <f>IF(DATASHEET!Y237=0,"",DATASHEET!Y237)</f>
        <v/>
      </c>
      <c r="AP236" s="6" t="str">
        <f>IF(DATASHEET!Z237=0,"",DATASHEET!Z237)</f>
        <v/>
      </c>
      <c r="AQ236" s="6" t="str">
        <f>IF(DATASHEET!AA237=0,"",DATASHEET!AA237)</f>
        <v/>
      </c>
      <c r="AR236" s="6" t="str">
        <f>IF(DATASHEET!AB237=0,"",DATASHEET!AB237)</f>
        <v/>
      </c>
      <c r="AS236" s="6" t="str">
        <f>IF(DATASHEET!AC237=0,"",DATASHEET!AC237)</f>
        <v/>
      </c>
      <c r="AT236" s="6" t="str">
        <f>IF(DATASHEET!AD237=0,"",DATASHEET!AD237)</f>
        <v/>
      </c>
      <c r="AU236" s="6" t="str">
        <f>IF(DATASHEET!AE237=0,"",DATASHEET!AE237)</f>
        <v/>
      </c>
    </row>
    <row r="237" spans="1:47" ht="15" customHeight="1">
      <c r="A237" s="6" t="str">
        <f>IF(DATASHEET!A238=0,"",DATASHEET!A238)</f>
        <v>CENTURY</v>
      </c>
      <c r="B237" s="6" t="str">
        <f>IF(DATASHEET!B238=0,"",DATASHEET!B238)</f>
        <v>D</v>
      </c>
      <c r="C237" s="6" t="str">
        <f>IF(DATASHEET!C238=0,"",DATASHEET!C238)</f>
        <v>WRC CTRL</v>
      </c>
      <c r="D237" s="8" t="str">
        <f t="shared" si="52"/>
        <v>WRC CTRL</v>
      </c>
      <c r="E237" s="6">
        <f>IF(DATASHEET!D238=0,"",DATASHEET!D238)</f>
        <v>15</v>
      </c>
      <c r="F237" s="6" t="str">
        <f>IF(DATASHEET!E238=0,"",DATASHEET!E238)</f>
        <v>WRC</v>
      </c>
      <c r="G237" s="9">
        <f>IF(DATASHEET!F238=0,"",DATASHEET!F238)</f>
        <v>42098</v>
      </c>
      <c r="H237" s="6">
        <f>IF(DATASHEET!G238=0,"",DATASHEET!G238)</f>
        <v>24.637999999999998</v>
      </c>
      <c r="I237" s="6">
        <f>IF(DATASHEET!H238=0,"",DATASHEET!H238)</f>
        <v>4.3180000000000005</v>
      </c>
      <c r="J237" s="9">
        <f>IF(DATASHEET!I238=0,"",DATASHEET!I238)</f>
        <v>42116</v>
      </c>
      <c r="K237" s="6" t="str">
        <f>IF(DATASHEET!J238=0,"",DATASHEET!J238)</f>
        <v>Y</v>
      </c>
      <c r="L237" s="6" t="str">
        <f>IF(DATASHEET!K238=0,"",DATASHEET!K238)</f>
        <v/>
      </c>
      <c r="M237" s="6">
        <f>IF(DATASHEET!L238=0,"",DATASHEET!L238)</f>
        <v>13.97</v>
      </c>
      <c r="N237" s="10">
        <f t="shared" si="62"/>
        <v>18</v>
      </c>
      <c r="O237" s="8">
        <f t="shared" si="53"/>
        <v>13.97</v>
      </c>
      <c r="P237" s="8">
        <f t="shared" si="54"/>
        <v>10.667999999999997</v>
      </c>
      <c r="Q237" s="8">
        <v>1</v>
      </c>
      <c r="R237" s="8">
        <f t="shared" si="55"/>
        <v>1</v>
      </c>
      <c r="S237" s="8">
        <f t="shared" si="56"/>
        <v>0</v>
      </c>
      <c r="T237" s="9">
        <f>IF(DATASHEET!M238=0,"",DATASHEET!M238)</f>
        <v>42157</v>
      </c>
      <c r="U237" s="6" t="str">
        <f>IF(DATASHEET!N238=0,"",DATASHEET!N238)</f>
        <v>Y</v>
      </c>
      <c r="V237" s="6" t="str">
        <f>IF(DATASHEET!O238=0,"",DATASHEET!O238)</f>
        <v/>
      </c>
      <c r="W237" s="6">
        <f>IF(DATASHEET!Q238=0,"",DATASHEET!Q238)</f>
        <v>19.812000000000001</v>
      </c>
      <c r="X237" s="10">
        <f t="shared" si="57"/>
        <v>59</v>
      </c>
      <c r="Y237" s="8">
        <f t="shared" si="58"/>
        <v>19.812000000000001</v>
      </c>
      <c r="Z237" s="8">
        <f t="shared" si="59"/>
        <v>4.825999999999997</v>
      </c>
      <c r="AA237" s="8">
        <v>1</v>
      </c>
      <c r="AB237" s="8">
        <f t="shared" si="60"/>
        <v>1</v>
      </c>
      <c r="AC237" s="8">
        <f t="shared" si="61"/>
        <v>0</v>
      </c>
      <c r="AD237" s="9">
        <f>IF(DATASHEET!R238=0,"",DATASHEET!R238)</f>
        <v>42233</v>
      </c>
      <c r="AE237" s="6" t="str">
        <f>IF(DATASHEET!S238=0,"",DATASHEET!S238)</f>
        <v>Y</v>
      </c>
      <c r="AF237" s="6" t="str">
        <f>IF(DATASHEET!T238=0,"",DATASHEET!T238)</f>
        <v/>
      </c>
      <c r="AG237" s="6" t="str">
        <f>IF(DATASHEET!V238=0,"",DATASHEET!V238)</f>
        <v>16</v>
      </c>
      <c r="AH237" s="67">
        <f t="shared" si="63"/>
        <v>135</v>
      </c>
      <c r="AI237" s="67" t="str">
        <f t="shared" si="64"/>
        <v>16</v>
      </c>
      <c r="AJ237" s="67">
        <f t="shared" si="65"/>
        <v>3.8120000000000012</v>
      </c>
      <c r="AK237" s="67">
        <v>1</v>
      </c>
      <c r="AL237" s="67">
        <f t="shared" si="66"/>
        <v>1</v>
      </c>
      <c r="AM237" s="67">
        <f t="shared" si="67"/>
        <v>0</v>
      </c>
      <c r="AN237" s="6" t="str">
        <f>IF(DATASHEET!X238=0,"",DATASHEET!X238)</f>
        <v/>
      </c>
      <c r="AO237" s="6" t="str">
        <f>IF(DATASHEET!Y238=0,"",DATASHEET!Y238)</f>
        <v/>
      </c>
      <c r="AP237" s="6" t="str">
        <f>IF(DATASHEET!Z238=0,"",DATASHEET!Z238)</f>
        <v/>
      </c>
      <c r="AQ237" s="6" t="str">
        <f>IF(DATASHEET!AA238=0,"",DATASHEET!AA238)</f>
        <v/>
      </c>
      <c r="AR237" s="6" t="str">
        <f>IF(DATASHEET!AB238=0,"",DATASHEET!AB238)</f>
        <v/>
      </c>
      <c r="AS237" s="6" t="str">
        <f>IF(DATASHEET!AC238=0,"",DATASHEET!AC238)</f>
        <v/>
      </c>
      <c r="AT237" s="6" t="str">
        <f>IF(DATASHEET!AD238=0,"",DATASHEET!AD238)</f>
        <v/>
      </c>
      <c r="AU237" s="6" t="str">
        <f>IF(DATASHEET!AE238=0,"",DATASHEET!AE238)</f>
        <v/>
      </c>
    </row>
    <row r="238" spans="1:47" ht="15" customHeight="1">
      <c r="A238" s="6" t="str">
        <f>IF(DATASHEET!A239=0,"",DATASHEET!A239)</f>
        <v>CENTURY</v>
      </c>
      <c r="B238" s="6" t="str">
        <f>IF(DATASHEET!B239=0,"",DATASHEET!B239)</f>
        <v>D</v>
      </c>
      <c r="C238" s="6" t="str">
        <f>IF(DATASHEET!C239=0,"",DATASHEET!C239)</f>
        <v>WRC CTRL</v>
      </c>
      <c r="D238" s="8" t="str">
        <f t="shared" si="52"/>
        <v>WRC CTRL</v>
      </c>
      <c r="E238" s="6">
        <f>IF(DATASHEET!D239=0,"",DATASHEET!D239)</f>
        <v>16</v>
      </c>
      <c r="F238" s="6" t="str">
        <f>IF(DATASHEET!E239=0,"",DATASHEET!E239)</f>
        <v>WRC</v>
      </c>
      <c r="G238" s="9">
        <f>IF(DATASHEET!F239=0,"",DATASHEET!F239)</f>
        <v>42098</v>
      </c>
      <c r="H238" s="6">
        <f>IF(DATASHEET!G239=0,"",DATASHEET!G239)</f>
        <v>26.416</v>
      </c>
      <c r="I238" s="6">
        <f>IF(DATASHEET!H239=0,"",DATASHEET!H239)</f>
        <v>3.556</v>
      </c>
      <c r="J238" s="9">
        <f>IF(DATASHEET!I239=0,"",DATASHEET!I239)</f>
        <v>42116</v>
      </c>
      <c r="K238" s="6" t="str">
        <f>IF(DATASHEET!J239=0,"",DATASHEET!J239)</f>
        <v>Y</v>
      </c>
      <c r="L238" s="6" t="str">
        <f>IF(DATASHEET!K239=0,"",DATASHEET!K239)</f>
        <v/>
      </c>
      <c r="M238" s="6">
        <f>IF(DATASHEET!L239=0,"",DATASHEET!L239)</f>
        <v>19.558</v>
      </c>
      <c r="N238" s="10">
        <f t="shared" si="62"/>
        <v>18</v>
      </c>
      <c r="O238" s="8">
        <f t="shared" si="53"/>
        <v>19.558</v>
      </c>
      <c r="P238" s="8">
        <f t="shared" si="54"/>
        <v>6.8580000000000005</v>
      </c>
      <c r="Q238" s="8">
        <v>1</v>
      </c>
      <c r="R238" s="8">
        <f t="shared" si="55"/>
        <v>1</v>
      </c>
      <c r="S238" s="8">
        <f t="shared" si="56"/>
        <v>0</v>
      </c>
      <c r="T238" s="9">
        <f>IF(DATASHEET!M239=0,"",DATASHEET!M239)</f>
        <v>42157</v>
      </c>
      <c r="U238" s="6" t="str">
        <f>IF(DATASHEET!N239=0,"",DATASHEET!N239)</f>
        <v>Y</v>
      </c>
      <c r="V238" s="6" t="str">
        <f>IF(DATASHEET!O239=0,"",DATASHEET!O239)</f>
        <v/>
      </c>
      <c r="W238" s="6">
        <f>IF(DATASHEET!Q239=0,"",DATASHEET!Q239)</f>
        <v>25.654</v>
      </c>
      <c r="X238" s="10">
        <f t="shared" si="57"/>
        <v>59</v>
      </c>
      <c r="Y238" s="8">
        <f t="shared" si="58"/>
        <v>25.654</v>
      </c>
      <c r="Z238" s="8">
        <f t="shared" si="59"/>
        <v>0.76200000000000045</v>
      </c>
      <c r="AA238" s="8">
        <v>1</v>
      </c>
      <c r="AB238" s="8">
        <f t="shared" si="60"/>
        <v>1</v>
      </c>
      <c r="AC238" s="8">
        <f t="shared" si="61"/>
        <v>0</v>
      </c>
      <c r="AD238" s="9">
        <f>IF(DATASHEET!R239=0,"",DATASHEET!R239)</f>
        <v>42233</v>
      </c>
      <c r="AE238" s="6" t="str">
        <f>IF(DATASHEET!S239=0,"",DATASHEET!S239)</f>
        <v>Y</v>
      </c>
      <c r="AF238" s="6" t="str">
        <f>IF(DATASHEET!T239=0,"",DATASHEET!T239)</f>
        <v/>
      </c>
      <c r="AG238" s="6" t="str">
        <f>IF(DATASHEET!V239=0,"",DATASHEET!V239)</f>
        <v>15</v>
      </c>
      <c r="AH238" s="67">
        <f t="shared" si="63"/>
        <v>135</v>
      </c>
      <c r="AI238" s="67" t="str">
        <f t="shared" si="64"/>
        <v>15</v>
      </c>
      <c r="AJ238" s="67">
        <f t="shared" si="65"/>
        <v>10.654</v>
      </c>
      <c r="AK238" s="67">
        <v>1</v>
      </c>
      <c r="AL238" s="67">
        <f t="shared" si="66"/>
        <v>1</v>
      </c>
      <c r="AM238" s="67">
        <f t="shared" si="67"/>
        <v>0</v>
      </c>
      <c r="AN238" s="6" t="str">
        <f>IF(DATASHEET!X239=0,"",DATASHEET!X239)</f>
        <v/>
      </c>
      <c r="AO238" s="6" t="str">
        <f>IF(DATASHEET!Y239=0,"",DATASHEET!Y239)</f>
        <v/>
      </c>
      <c r="AP238" s="6" t="str">
        <f>IF(DATASHEET!Z239=0,"",DATASHEET!Z239)</f>
        <v/>
      </c>
      <c r="AQ238" s="6" t="str">
        <f>IF(DATASHEET!AA239=0,"",DATASHEET!AA239)</f>
        <v/>
      </c>
      <c r="AR238" s="6" t="str">
        <f>IF(DATASHEET!AB239=0,"",DATASHEET!AB239)</f>
        <v/>
      </c>
      <c r="AS238" s="6" t="str">
        <f>IF(DATASHEET!AC239=0,"",DATASHEET!AC239)</f>
        <v/>
      </c>
      <c r="AT238" s="6" t="str">
        <f>IF(DATASHEET!AD239=0,"",DATASHEET!AD239)</f>
        <v/>
      </c>
      <c r="AU238" s="6" t="str">
        <f>IF(DATASHEET!AE239=0,"",DATASHEET!AE239)</f>
        <v/>
      </c>
    </row>
    <row r="239" spans="1:47" ht="15" customHeight="1">
      <c r="A239" s="6" t="str">
        <f>IF(DATASHEET!A240=0,"",DATASHEET!A240)</f>
        <v>CENTURY</v>
      </c>
      <c r="B239" s="6" t="str">
        <f>IF(DATASHEET!B240=0,"",DATASHEET!B240)</f>
        <v>D</v>
      </c>
      <c r="C239" s="6" t="str">
        <f>IF(DATASHEET!C240=0,"",DATASHEET!C240)</f>
        <v>WRC CTRL</v>
      </c>
      <c r="D239" s="8" t="str">
        <f t="shared" si="52"/>
        <v>WRC CTRL</v>
      </c>
      <c r="E239" s="6">
        <f>IF(DATASHEET!D240=0,"",DATASHEET!D240)</f>
        <v>17</v>
      </c>
      <c r="F239" s="6" t="str">
        <f>IF(DATASHEET!E240=0,"",DATASHEET!E240)</f>
        <v>WRC</v>
      </c>
      <c r="G239" s="9">
        <f>IF(DATASHEET!F240=0,"",DATASHEET!F240)</f>
        <v>42098</v>
      </c>
      <c r="H239" s="6">
        <f>IF(DATASHEET!G240=0,"",DATASHEET!G240)</f>
        <v>21.336000000000002</v>
      </c>
      <c r="I239" s="6">
        <f>IF(DATASHEET!H240=0,"",DATASHEET!H240)</f>
        <v>3.8099999999999996</v>
      </c>
      <c r="J239" s="9">
        <f>IF(DATASHEET!I240=0,"",DATASHEET!I240)</f>
        <v>42116</v>
      </c>
      <c r="K239" s="6" t="str">
        <f>IF(DATASHEET!J240=0,"",DATASHEET!J240)</f>
        <v/>
      </c>
      <c r="L239" s="6" t="str">
        <f>IF(DATASHEET!K240=0,"",DATASHEET!K240)</f>
        <v/>
      </c>
      <c r="M239" s="6" t="str">
        <f>IF(DATASHEET!L240=0,"",DATASHEET!L240)</f>
        <v/>
      </c>
      <c r="N239" s="10">
        <f t="shared" si="62"/>
        <v>18</v>
      </c>
      <c r="O239" s="8">
        <f t="shared" si="53"/>
        <v>21.336000000000002</v>
      </c>
      <c r="P239" s="8">
        <f t="shared" si="54"/>
        <v>0</v>
      </c>
      <c r="Q239" s="8">
        <v>1</v>
      </c>
      <c r="R239" s="8">
        <f t="shared" si="55"/>
        <v>0</v>
      </c>
      <c r="S239" s="8">
        <f t="shared" si="56"/>
        <v>0</v>
      </c>
      <c r="T239" s="9">
        <f>IF(DATASHEET!M240=0,"",DATASHEET!M240)</f>
        <v>42157</v>
      </c>
      <c r="U239" s="6" t="str">
        <f>IF(DATASHEET!N240=0,"",DATASHEET!N240)</f>
        <v>Y</v>
      </c>
      <c r="V239" s="6" t="str">
        <f>IF(DATASHEET!O240=0,"",DATASHEET!O240)</f>
        <v/>
      </c>
      <c r="W239" s="6">
        <f>IF(DATASHEET!Q240=0,"",DATASHEET!Q240)</f>
        <v>19.303999999999998</v>
      </c>
      <c r="X239" s="10">
        <f t="shared" si="57"/>
        <v>59</v>
      </c>
      <c r="Y239" s="8">
        <f t="shared" si="58"/>
        <v>19.303999999999998</v>
      </c>
      <c r="Z239" s="8">
        <f t="shared" si="59"/>
        <v>2.0320000000000036</v>
      </c>
      <c r="AA239" s="8">
        <v>1</v>
      </c>
      <c r="AB239" s="8">
        <f t="shared" si="60"/>
        <v>1</v>
      </c>
      <c r="AC239" s="8">
        <f t="shared" si="61"/>
        <v>0</v>
      </c>
      <c r="AD239" s="9">
        <f>IF(DATASHEET!R240=0,"",DATASHEET!R240)</f>
        <v>42233</v>
      </c>
      <c r="AE239" s="6" t="str">
        <f>IF(DATASHEET!S240=0,"",DATASHEET!S240)</f>
        <v>Y</v>
      </c>
      <c r="AF239" s="6" t="str">
        <f>IF(DATASHEET!T240=0,"",DATASHEET!T240)</f>
        <v/>
      </c>
      <c r="AG239" s="6" t="str">
        <f>IF(DATASHEET!V240=0,"",DATASHEET!V240)</f>
        <v>22</v>
      </c>
      <c r="AH239" s="67">
        <f t="shared" si="63"/>
        <v>135</v>
      </c>
      <c r="AI239" s="67" t="str">
        <f t="shared" si="64"/>
        <v>22</v>
      </c>
      <c r="AJ239" s="67">
        <f t="shared" si="65"/>
        <v>0</v>
      </c>
      <c r="AK239" s="67">
        <v>1</v>
      </c>
      <c r="AL239" s="67">
        <f t="shared" si="66"/>
        <v>1</v>
      </c>
      <c r="AM239" s="67">
        <f t="shared" si="67"/>
        <v>0</v>
      </c>
      <c r="AN239" s="6" t="str">
        <f>IF(DATASHEET!X240=0,"",DATASHEET!X240)</f>
        <v/>
      </c>
      <c r="AO239" s="6" t="str">
        <f>IF(DATASHEET!Y240=0,"",DATASHEET!Y240)</f>
        <v/>
      </c>
      <c r="AP239" s="6" t="str">
        <f>IF(DATASHEET!Z240=0,"",DATASHEET!Z240)</f>
        <v/>
      </c>
      <c r="AQ239" s="6" t="str">
        <f>IF(DATASHEET!AA240=0,"",DATASHEET!AA240)</f>
        <v/>
      </c>
      <c r="AR239" s="6" t="str">
        <f>IF(DATASHEET!AB240=0,"",DATASHEET!AB240)</f>
        <v/>
      </c>
      <c r="AS239" s="6" t="str">
        <f>IF(DATASHEET!AC240=0,"",DATASHEET!AC240)</f>
        <v/>
      </c>
      <c r="AT239" s="6" t="str">
        <f>IF(DATASHEET!AD240=0,"",DATASHEET!AD240)</f>
        <v/>
      </c>
      <c r="AU239" s="6" t="str">
        <f>IF(DATASHEET!AE240=0,"",DATASHEET!AE240)</f>
        <v/>
      </c>
    </row>
    <row r="240" spans="1:47" ht="15" customHeight="1">
      <c r="A240" s="6" t="str">
        <f>IF(DATASHEET!A241=0,"",DATASHEET!A241)</f>
        <v>CENTURY</v>
      </c>
      <c r="B240" s="6" t="str">
        <f>IF(DATASHEET!B241=0,"",DATASHEET!B241)</f>
        <v>D</v>
      </c>
      <c r="C240" s="6" t="str">
        <f>IF(DATASHEET!C241=0,"",DATASHEET!C241)</f>
        <v>WRC CTRL</v>
      </c>
      <c r="D240" s="8" t="str">
        <f t="shared" si="52"/>
        <v>WRC CTRL</v>
      </c>
      <c r="E240" s="6">
        <f>IF(DATASHEET!D241=0,"",DATASHEET!D241)</f>
        <v>18</v>
      </c>
      <c r="F240" s="6" t="str">
        <f>IF(DATASHEET!E241=0,"",DATASHEET!E241)</f>
        <v>WRC</v>
      </c>
      <c r="G240" s="9">
        <f>IF(DATASHEET!F241=0,"",DATASHEET!F241)</f>
        <v>42098</v>
      </c>
      <c r="H240" s="6">
        <f>IF(DATASHEET!G241=0,"",DATASHEET!G241)</f>
        <v>21.082000000000001</v>
      </c>
      <c r="I240" s="6">
        <f>IF(DATASHEET!H241=0,"",DATASHEET!H241)</f>
        <v>2.54</v>
      </c>
      <c r="J240" s="9">
        <f>IF(DATASHEET!I241=0,"",DATASHEET!I241)</f>
        <v>42116</v>
      </c>
      <c r="K240" s="6" t="str">
        <f>IF(DATASHEET!J241=0,"",DATASHEET!J241)</f>
        <v/>
      </c>
      <c r="L240" s="6" t="str">
        <f>IF(DATASHEET!K241=0,"",DATASHEET!K241)</f>
        <v/>
      </c>
      <c r="M240" s="6" t="str">
        <f>IF(DATASHEET!L241=0,"",DATASHEET!L241)</f>
        <v/>
      </c>
      <c r="N240" s="10">
        <f t="shared" si="62"/>
        <v>18</v>
      </c>
      <c r="O240" s="8">
        <f t="shared" si="53"/>
        <v>21.082000000000001</v>
      </c>
      <c r="P240" s="8">
        <f t="shared" si="54"/>
        <v>0</v>
      </c>
      <c r="Q240" s="8">
        <v>1</v>
      </c>
      <c r="R240" s="8">
        <f t="shared" si="55"/>
        <v>0</v>
      </c>
      <c r="S240" s="8">
        <f t="shared" si="56"/>
        <v>0</v>
      </c>
      <c r="T240" s="9">
        <f>IF(DATASHEET!M241=0,"",DATASHEET!M241)</f>
        <v>42157</v>
      </c>
      <c r="U240" s="6" t="str">
        <f>IF(DATASHEET!N241=0,"",DATASHEET!N241)</f>
        <v/>
      </c>
      <c r="V240" s="6" t="str">
        <f>IF(DATASHEET!O241=0,"",DATASHEET!O241)</f>
        <v/>
      </c>
      <c r="W240" s="6">
        <f>IF(DATASHEET!Q241=0,"",DATASHEET!Q241)</f>
        <v>32.765999999999998</v>
      </c>
      <c r="X240" s="10">
        <f t="shared" si="57"/>
        <v>59</v>
      </c>
      <c r="Y240" s="8">
        <f t="shared" si="58"/>
        <v>32.765999999999998</v>
      </c>
      <c r="Z240" s="8">
        <f t="shared" si="59"/>
        <v>0</v>
      </c>
      <c r="AA240" s="8">
        <v>1</v>
      </c>
      <c r="AB240" s="8">
        <f t="shared" si="60"/>
        <v>0</v>
      </c>
      <c r="AC240" s="8">
        <f t="shared" si="61"/>
        <v>0</v>
      </c>
      <c r="AD240" s="9">
        <f>IF(DATASHEET!R241=0,"",DATASHEET!R241)</f>
        <v>42233</v>
      </c>
      <c r="AE240" s="6" t="str">
        <f>IF(DATASHEET!S241=0,"",DATASHEET!S241)</f>
        <v>Y</v>
      </c>
      <c r="AF240" s="6" t="str">
        <f>IF(DATASHEET!T241=0,"",DATASHEET!T241)</f>
        <v/>
      </c>
      <c r="AG240" s="6" t="str">
        <f>IF(DATASHEET!V241=0,"",DATASHEET!V241)</f>
        <v>36</v>
      </c>
      <c r="AH240" s="67">
        <f t="shared" si="63"/>
        <v>135</v>
      </c>
      <c r="AI240" s="67" t="str">
        <f t="shared" si="64"/>
        <v>36</v>
      </c>
      <c r="AJ240" s="67">
        <f t="shared" si="65"/>
        <v>0</v>
      </c>
      <c r="AK240" s="67">
        <v>1</v>
      </c>
      <c r="AL240" s="67">
        <f t="shared" si="66"/>
        <v>1</v>
      </c>
      <c r="AM240" s="67">
        <f t="shared" si="67"/>
        <v>0</v>
      </c>
      <c r="AN240" s="6" t="str">
        <f>IF(DATASHEET!X241=0,"",DATASHEET!X241)</f>
        <v/>
      </c>
      <c r="AO240" s="6" t="str">
        <f>IF(DATASHEET!Y241=0,"",DATASHEET!Y241)</f>
        <v/>
      </c>
      <c r="AP240" s="6" t="str">
        <f>IF(DATASHEET!Z241=0,"",DATASHEET!Z241)</f>
        <v/>
      </c>
      <c r="AQ240" s="6" t="str">
        <f>IF(DATASHEET!AA241=0,"",DATASHEET!AA241)</f>
        <v/>
      </c>
      <c r="AR240" s="6" t="str">
        <f>IF(DATASHEET!AB241=0,"",DATASHEET!AB241)</f>
        <v/>
      </c>
      <c r="AS240" s="6" t="str">
        <f>IF(DATASHEET!AC241=0,"",DATASHEET!AC241)</f>
        <v/>
      </c>
      <c r="AT240" s="6" t="str">
        <f>IF(DATASHEET!AD241=0,"",DATASHEET!AD241)</f>
        <v/>
      </c>
      <c r="AU240" s="6" t="str">
        <f>IF(DATASHEET!AE241=0,"",DATASHEET!AE241)</f>
        <v/>
      </c>
    </row>
    <row r="241" spans="1:47" ht="15" customHeight="1">
      <c r="A241" s="6" t="str">
        <f>IF(DATASHEET!A242=0,"",DATASHEET!A242)</f>
        <v>CENTURY</v>
      </c>
      <c r="B241" s="6" t="str">
        <f>IF(DATASHEET!B242=0,"",DATASHEET!B242)</f>
        <v>D</v>
      </c>
      <c r="C241" s="6" t="str">
        <f>IF(DATASHEET!C242=0,"",DATASHEET!C242)</f>
        <v>WRC CTRL</v>
      </c>
      <c r="D241" s="8" t="str">
        <f t="shared" si="52"/>
        <v>WRC CTRL</v>
      </c>
      <c r="E241" s="6">
        <f>IF(DATASHEET!D242=0,"",DATASHEET!D242)</f>
        <v>19</v>
      </c>
      <c r="F241" s="6" t="str">
        <f>IF(DATASHEET!E242=0,"",DATASHEET!E242)</f>
        <v>WRC</v>
      </c>
      <c r="G241" s="9">
        <f>IF(DATASHEET!F242=0,"",DATASHEET!F242)</f>
        <v>42098</v>
      </c>
      <c r="H241" s="6">
        <f>IF(DATASHEET!G242=0,"",DATASHEET!G242)</f>
        <v>21.082000000000001</v>
      </c>
      <c r="I241" s="6">
        <f>IF(DATASHEET!H242=0,"",DATASHEET!H242)</f>
        <v>3.0479999999999996</v>
      </c>
      <c r="J241" s="9">
        <f>IF(DATASHEET!I242=0,"",DATASHEET!I242)</f>
        <v>42116</v>
      </c>
      <c r="K241" s="6" t="str">
        <f>IF(DATASHEET!J242=0,"",DATASHEET!J242)</f>
        <v/>
      </c>
      <c r="L241" s="6" t="str">
        <f>IF(DATASHEET!K242=0,"",DATASHEET!K242)</f>
        <v/>
      </c>
      <c r="M241" s="6" t="str">
        <f>IF(DATASHEET!L242=0,"",DATASHEET!L242)</f>
        <v/>
      </c>
      <c r="N241" s="10">
        <f t="shared" si="62"/>
        <v>18</v>
      </c>
      <c r="O241" s="8">
        <f t="shared" si="53"/>
        <v>21.082000000000001</v>
      </c>
      <c r="P241" s="8">
        <f t="shared" si="54"/>
        <v>0</v>
      </c>
      <c r="Q241" s="8">
        <v>1</v>
      </c>
      <c r="R241" s="8">
        <f t="shared" si="55"/>
        <v>0</v>
      </c>
      <c r="S241" s="8">
        <f t="shared" si="56"/>
        <v>0</v>
      </c>
      <c r="T241" s="9">
        <f>IF(DATASHEET!M242=0,"",DATASHEET!M242)</f>
        <v>42157</v>
      </c>
      <c r="U241" s="6" t="str">
        <f>IF(DATASHEET!N242=0,"",DATASHEET!N242)</f>
        <v>Y</v>
      </c>
      <c r="V241" s="6" t="str">
        <f>IF(DATASHEET!O242=0,"",DATASHEET!O242)</f>
        <v/>
      </c>
      <c r="W241" s="6">
        <f>IF(DATASHEET!Q242=0,"",DATASHEET!Q242)</f>
        <v>15.24</v>
      </c>
      <c r="X241" s="10">
        <f t="shared" si="57"/>
        <v>59</v>
      </c>
      <c r="Y241" s="8">
        <f t="shared" si="58"/>
        <v>15.24</v>
      </c>
      <c r="Z241" s="8">
        <f t="shared" si="59"/>
        <v>5.8420000000000005</v>
      </c>
      <c r="AA241" s="8">
        <v>1</v>
      </c>
      <c r="AB241" s="8">
        <f t="shared" si="60"/>
        <v>1</v>
      </c>
      <c r="AC241" s="8">
        <f t="shared" si="61"/>
        <v>0</v>
      </c>
      <c r="AD241" s="9">
        <f>IF(DATASHEET!R242=0,"",DATASHEET!R242)</f>
        <v>42233</v>
      </c>
      <c r="AE241" s="6" t="str">
        <f>IF(DATASHEET!S242=0,"",DATASHEET!S242)</f>
        <v>Y</v>
      </c>
      <c r="AF241" s="6" t="str">
        <f>IF(DATASHEET!T242=0,"",DATASHEET!T242)</f>
        <v/>
      </c>
      <c r="AG241" s="6" t="str">
        <f>IF(DATASHEET!V242=0,"",DATASHEET!V242)</f>
        <v>14</v>
      </c>
      <c r="AH241" s="67">
        <f t="shared" si="63"/>
        <v>135</v>
      </c>
      <c r="AI241" s="67" t="str">
        <f t="shared" si="64"/>
        <v>14</v>
      </c>
      <c r="AJ241" s="67">
        <f t="shared" si="65"/>
        <v>1.2400000000000002</v>
      </c>
      <c r="AK241" s="67">
        <v>1</v>
      </c>
      <c r="AL241" s="67">
        <f t="shared" si="66"/>
        <v>1</v>
      </c>
      <c r="AM241" s="67">
        <f t="shared" si="67"/>
        <v>0</v>
      </c>
      <c r="AN241" s="6" t="str">
        <f>IF(DATASHEET!X242=0,"",DATASHEET!X242)</f>
        <v/>
      </c>
      <c r="AO241" s="6" t="str">
        <f>IF(DATASHEET!Y242=0,"",DATASHEET!Y242)</f>
        <v/>
      </c>
      <c r="AP241" s="6" t="str">
        <f>IF(DATASHEET!Z242=0,"",DATASHEET!Z242)</f>
        <v/>
      </c>
      <c r="AQ241" s="6" t="str">
        <f>IF(DATASHEET!AA242=0,"",DATASHEET!AA242)</f>
        <v/>
      </c>
      <c r="AR241" s="6" t="str">
        <f>IF(DATASHEET!AB242=0,"",DATASHEET!AB242)</f>
        <v/>
      </c>
      <c r="AS241" s="6" t="str">
        <f>IF(DATASHEET!AC242=0,"",DATASHEET!AC242)</f>
        <v/>
      </c>
      <c r="AT241" s="6" t="str">
        <f>IF(DATASHEET!AD242=0,"",DATASHEET!AD242)</f>
        <v/>
      </c>
      <c r="AU241" s="6" t="str">
        <f>IF(DATASHEET!AE242=0,"",DATASHEET!AE242)</f>
        <v/>
      </c>
    </row>
    <row r="242" spans="1:47" ht="15" customHeight="1">
      <c r="A242" s="6" t="str">
        <f>IF(DATASHEET!A243=0,"",DATASHEET!A243)</f>
        <v>CENTURY</v>
      </c>
      <c r="B242" s="6" t="str">
        <f>IF(DATASHEET!B243=0,"",DATASHEET!B243)</f>
        <v>D</v>
      </c>
      <c r="C242" s="6" t="str">
        <f>IF(DATASHEET!C243=0,"",DATASHEET!C243)</f>
        <v>WRC CTRL</v>
      </c>
      <c r="D242" s="8" t="str">
        <f t="shared" si="52"/>
        <v>WRC CTRL</v>
      </c>
      <c r="E242" s="6">
        <f>IF(DATASHEET!D243=0,"",DATASHEET!D243)</f>
        <v>20</v>
      </c>
      <c r="F242" s="6" t="str">
        <f>IF(DATASHEET!E243=0,"",DATASHEET!E243)</f>
        <v>WRC</v>
      </c>
      <c r="G242" s="9">
        <f>IF(DATASHEET!F243=0,"",DATASHEET!F243)</f>
        <v>42098</v>
      </c>
      <c r="H242" s="6">
        <f>IF(DATASHEET!G243=0,"",DATASHEET!G243)</f>
        <v>26.162000000000003</v>
      </c>
      <c r="I242" s="6">
        <f>IF(DATASHEET!H243=0,"",DATASHEET!H243)</f>
        <v>3.302</v>
      </c>
      <c r="J242" s="9">
        <f>IF(DATASHEET!I243=0,"",DATASHEET!I243)</f>
        <v>42116</v>
      </c>
      <c r="K242" s="6" t="str">
        <f>IF(DATASHEET!J243=0,"",DATASHEET!J243)</f>
        <v/>
      </c>
      <c r="L242" s="6" t="str">
        <f>IF(DATASHEET!K243=0,"",DATASHEET!K243)</f>
        <v/>
      </c>
      <c r="M242" s="6" t="str">
        <f>IF(DATASHEET!L243=0,"",DATASHEET!L243)</f>
        <v/>
      </c>
      <c r="N242" s="10">
        <f t="shared" si="62"/>
        <v>18</v>
      </c>
      <c r="O242" s="8">
        <f t="shared" si="53"/>
        <v>26.162000000000003</v>
      </c>
      <c r="P242" s="8">
        <f t="shared" si="54"/>
        <v>0</v>
      </c>
      <c r="Q242" s="8">
        <v>1</v>
      </c>
      <c r="R242" s="8">
        <f t="shared" si="55"/>
        <v>0</v>
      </c>
      <c r="S242" s="8">
        <f t="shared" si="56"/>
        <v>0</v>
      </c>
      <c r="T242" s="9">
        <f>IF(DATASHEET!M243=0,"",DATASHEET!M243)</f>
        <v>42157</v>
      </c>
      <c r="U242" s="6" t="str">
        <f>IF(DATASHEET!N243=0,"",DATASHEET!N243)</f>
        <v/>
      </c>
      <c r="V242" s="6" t="str">
        <f>IF(DATASHEET!O243=0,"",DATASHEET!O243)</f>
        <v/>
      </c>
      <c r="W242" s="6">
        <f>IF(DATASHEET!Q243=0,"",DATASHEET!Q243)</f>
        <v>32.512</v>
      </c>
      <c r="X242" s="10">
        <f t="shared" si="57"/>
        <v>59</v>
      </c>
      <c r="Y242" s="8">
        <f t="shared" si="58"/>
        <v>32.512</v>
      </c>
      <c r="Z242" s="8">
        <f t="shared" si="59"/>
        <v>0</v>
      </c>
      <c r="AA242" s="8">
        <v>1</v>
      </c>
      <c r="AB242" s="8">
        <f t="shared" si="60"/>
        <v>0</v>
      </c>
      <c r="AC242" s="8">
        <f t="shared" si="61"/>
        <v>0</v>
      </c>
      <c r="AD242" s="9">
        <f>IF(DATASHEET!R243=0,"",DATASHEET!R243)</f>
        <v>42233</v>
      </c>
      <c r="AE242" s="6" t="str">
        <f>IF(DATASHEET!S243=0,"",DATASHEET!S243)</f>
        <v/>
      </c>
      <c r="AF242" s="6" t="str">
        <f>IF(DATASHEET!T243=0,"",DATASHEET!T243)</f>
        <v/>
      </c>
      <c r="AG242" s="6" t="str">
        <f>IF(DATASHEET!V243=0,"",DATASHEET!V243)</f>
        <v>34</v>
      </c>
      <c r="AH242" s="67">
        <f t="shared" si="63"/>
        <v>135</v>
      </c>
      <c r="AI242" s="67" t="str">
        <f t="shared" si="64"/>
        <v>34</v>
      </c>
      <c r="AJ242" s="67">
        <f t="shared" si="65"/>
        <v>0</v>
      </c>
      <c r="AK242" s="67">
        <v>1</v>
      </c>
      <c r="AL242" s="67">
        <f t="shared" si="66"/>
        <v>0</v>
      </c>
      <c r="AM242" s="67">
        <f t="shared" si="67"/>
        <v>0</v>
      </c>
      <c r="AN242" s="6" t="str">
        <f>IF(DATASHEET!X243=0,"",DATASHEET!X243)</f>
        <v/>
      </c>
      <c r="AO242" s="6" t="str">
        <f>IF(DATASHEET!Y243=0,"",DATASHEET!Y243)</f>
        <v/>
      </c>
      <c r="AP242" s="6" t="str">
        <f>IF(DATASHEET!Z243=0,"",DATASHEET!Z243)</f>
        <v/>
      </c>
      <c r="AQ242" s="6" t="str">
        <f>IF(DATASHEET!AA243=0,"",DATASHEET!AA243)</f>
        <v/>
      </c>
      <c r="AR242" s="6" t="str">
        <f>IF(DATASHEET!AB243=0,"",DATASHEET!AB243)</f>
        <v/>
      </c>
      <c r="AS242" s="6" t="str">
        <f>IF(DATASHEET!AC243=0,"",DATASHEET!AC243)</f>
        <v/>
      </c>
      <c r="AT242" s="6" t="str">
        <f>IF(DATASHEET!AD243=0,"",DATASHEET!AD243)</f>
        <v/>
      </c>
      <c r="AU242" s="6" t="str">
        <f>IF(DATASHEET!AE243=0,"",DATASHEET!AE243)</f>
        <v/>
      </c>
    </row>
    <row r="243" spans="1:47" ht="15" customHeight="1">
      <c r="A243" s="6" t="str">
        <f>IF(DATASHEET!A244=0,"",DATASHEET!A244)</f>
        <v>CENTURY</v>
      </c>
      <c r="B243" s="6" t="str">
        <f>IF(DATASHEET!B244=0,"",DATASHEET!B244)</f>
        <v>E</v>
      </c>
      <c r="C243" s="6" t="str">
        <f>IF(DATASHEET!C244=0,"",DATASHEET!C244)</f>
        <v>SS CTRL</v>
      </c>
      <c r="D243" s="8" t="str">
        <f t="shared" si="52"/>
        <v>SS CTRL</v>
      </c>
      <c r="E243" s="6">
        <f>IF(DATASHEET!D244=0,"",DATASHEET!D244)</f>
        <v>1</v>
      </c>
      <c r="F243" s="6" t="str">
        <f>IF(DATASHEET!E244=0,"",DATASHEET!E244)</f>
        <v>SS</v>
      </c>
      <c r="G243" s="9">
        <f>IF(DATASHEET!F244=0,"",DATASHEET!F244)</f>
        <v>42098</v>
      </c>
      <c r="H243" s="6">
        <f>IF(DATASHEET!G244=0,"",DATASHEET!G244)</f>
        <v>39.116</v>
      </c>
      <c r="I243" s="6">
        <f>IF(DATASHEET!H244=0,"",DATASHEET!H244)</f>
        <v>6.0959999999999992</v>
      </c>
      <c r="J243" s="9">
        <f>IF(DATASHEET!I244=0,"",DATASHEET!I244)</f>
        <v>42116</v>
      </c>
      <c r="K243" s="6" t="str">
        <f>IF(DATASHEET!J244=0,"",DATASHEET!J244)</f>
        <v/>
      </c>
      <c r="L243" s="6" t="str">
        <f>IF(DATASHEET!K244=0,"",DATASHEET!K244)</f>
        <v/>
      </c>
      <c r="M243" s="6" t="str">
        <f>IF(DATASHEET!L244=0,"",DATASHEET!L244)</f>
        <v/>
      </c>
      <c r="N243" s="10">
        <f t="shared" si="62"/>
        <v>18</v>
      </c>
      <c r="O243" s="8">
        <f t="shared" si="53"/>
        <v>39.116</v>
      </c>
      <c r="P243" s="8">
        <f t="shared" si="54"/>
        <v>0</v>
      </c>
      <c r="Q243" s="8">
        <v>1</v>
      </c>
      <c r="R243" s="8">
        <f t="shared" si="55"/>
        <v>0</v>
      </c>
      <c r="S243" s="8">
        <f t="shared" si="56"/>
        <v>0</v>
      </c>
      <c r="T243" s="9">
        <f>IF(DATASHEET!M244=0,"",DATASHEET!M244)</f>
        <v>42157</v>
      </c>
      <c r="U243" s="6" t="str">
        <f>IF(DATASHEET!N244=0,"",DATASHEET!N244)</f>
        <v/>
      </c>
      <c r="V243" s="6" t="str">
        <f>IF(DATASHEET!O244=0,"",DATASHEET!O244)</f>
        <v/>
      </c>
      <c r="W243" s="6">
        <f>IF(DATASHEET!Q244=0,"",DATASHEET!Q244)</f>
        <v>52.07</v>
      </c>
      <c r="X243" s="10">
        <f t="shared" si="57"/>
        <v>59</v>
      </c>
      <c r="Y243" s="8">
        <f t="shared" si="58"/>
        <v>52.07</v>
      </c>
      <c r="Z243" s="8">
        <f t="shared" si="59"/>
        <v>0</v>
      </c>
      <c r="AA243" s="8">
        <v>1</v>
      </c>
      <c r="AB243" s="8">
        <f t="shared" si="60"/>
        <v>0</v>
      </c>
      <c r="AC243" s="8">
        <f t="shared" si="61"/>
        <v>0</v>
      </c>
      <c r="AD243" s="9">
        <f>IF(DATASHEET!R244=0,"",DATASHEET!R244)</f>
        <v>42233</v>
      </c>
      <c r="AE243" s="6" t="str">
        <f>IF(DATASHEET!S244=0,"",DATASHEET!S244)</f>
        <v/>
      </c>
      <c r="AF243" s="6" t="str">
        <f>IF(DATASHEET!T244=0,"",DATASHEET!T244)</f>
        <v/>
      </c>
      <c r="AG243" s="6">
        <f>IF(DATASHEET!V244=0,"",DATASHEET!V244)</f>
        <v>65</v>
      </c>
      <c r="AH243" s="67">
        <f t="shared" si="63"/>
        <v>135</v>
      </c>
      <c r="AI243" s="67">
        <f t="shared" si="64"/>
        <v>65</v>
      </c>
      <c r="AJ243" s="67">
        <f t="shared" si="65"/>
        <v>0</v>
      </c>
      <c r="AK243" s="67">
        <v>1</v>
      </c>
      <c r="AL243" s="67">
        <f t="shared" si="66"/>
        <v>0</v>
      </c>
      <c r="AM243" s="67">
        <f t="shared" si="67"/>
        <v>0</v>
      </c>
      <c r="AN243" s="6" t="str">
        <f>IF(DATASHEET!X244=0,"",DATASHEET!X244)</f>
        <v/>
      </c>
      <c r="AO243" s="6" t="str">
        <f>IF(DATASHEET!Y244=0,"",DATASHEET!Y244)</f>
        <v/>
      </c>
      <c r="AP243" s="6" t="str">
        <f>IF(DATASHEET!Z244=0,"",DATASHEET!Z244)</f>
        <v/>
      </c>
      <c r="AQ243" s="6" t="str">
        <f>IF(DATASHEET!AA244=0,"",DATASHEET!AA244)</f>
        <v/>
      </c>
      <c r="AR243" s="6" t="str">
        <f>IF(DATASHEET!AB244=0,"",DATASHEET!AB244)</f>
        <v/>
      </c>
      <c r="AS243" s="6" t="str">
        <f>IF(DATASHEET!AC244=0,"",DATASHEET!AC244)</f>
        <v/>
      </c>
      <c r="AT243" s="6" t="str">
        <f>IF(DATASHEET!AD244=0,"",DATASHEET!AD244)</f>
        <v/>
      </c>
      <c r="AU243" s="6" t="str">
        <f>IF(DATASHEET!AE244=0,"",DATASHEET!AE244)</f>
        <v/>
      </c>
    </row>
    <row r="244" spans="1:47" ht="15" customHeight="1">
      <c r="A244" s="6" t="str">
        <f>IF(DATASHEET!A245=0,"",DATASHEET!A245)</f>
        <v>CENTURY</v>
      </c>
      <c r="B244" s="6" t="str">
        <f>IF(DATASHEET!B245=0,"",DATASHEET!B245)</f>
        <v>E</v>
      </c>
      <c r="C244" s="6" t="str">
        <f>IF(DATASHEET!C245=0,"",DATASHEET!C245)</f>
        <v>SS CTRL</v>
      </c>
      <c r="D244" s="8" t="str">
        <f t="shared" si="52"/>
        <v>SS CTRL</v>
      </c>
      <c r="E244" s="6">
        <f>IF(DATASHEET!D245=0,"",DATASHEET!D245)</f>
        <v>2</v>
      </c>
      <c r="F244" s="6" t="str">
        <f>IF(DATASHEET!E245=0,"",DATASHEET!E245)</f>
        <v>SS</v>
      </c>
      <c r="G244" s="9">
        <f>IF(DATASHEET!F245=0,"",DATASHEET!F245)</f>
        <v>42098</v>
      </c>
      <c r="H244" s="6">
        <f>IF(DATASHEET!G245=0,"",DATASHEET!G245)</f>
        <v>48.26</v>
      </c>
      <c r="I244" s="6">
        <f>IF(DATASHEET!H245=0,"",DATASHEET!H245)</f>
        <v>5.3339999999999996</v>
      </c>
      <c r="J244" s="9">
        <f>IF(DATASHEET!I245=0,"",DATASHEET!I245)</f>
        <v>42116</v>
      </c>
      <c r="K244" s="6" t="str">
        <f>IF(DATASHEET!J245=0,"",DATASHEET!J245)</f>
        <v/>
      </c>
      <c r="L244" s="6" t="str">
        <f>IF(DATASHEET!K245=0,"",DATASHEET!K245)</f>
        <v/>
      </c>
      <c r="M244" s="6" t="str">
        <f>IF(DATASHEET!L245=0,"",DATASHEET!L245)</f>
        <v/>
      </c>
      <c r="N244" s="10">
        <f t="shared" si="62"/>
        <v>18</v>
      </c>
      <c r="O244" s="8">
        <f t="shared" si="53"/>
        <v>48.26</v>
      </c>
      <c r="P244" s="8">
        <f t="shared" si="54"/>
        <v>0</v>
      </c>
      <c r="Q244" s="8">
        <v>1</v>
      </c>
      <c r="R244" s="8">
        <f t="shared" si="55"/>
        <v>0</v>
      </c>
      <c r="S244" s="8">
        <f t="shared" si="56"/>
        <v>0</v>
      </c>
      <c r="T244" s="9">
        <f>IF(DATASHEET!M245=0,"",DATASHEET!M245)</f>
        <v>42157</v>
      </c>
      <c r="U244" s="6" t="str">
        <f>IF(DATASHEET!N245=0,"",DATASHEET!N245)</f>
        <v/>
      </c>
      <c r="V244" s="6" t="str">
        <f>IF(DATASHEET!O245=0,"",DATASHEET!O245)</f>
        <v/>
      </c>
      <c r="W244" s="6">
        <f>IF(DATASHEET!Q245=0,"",DATASHEET!Q245)</f>
        <v>57.15</v>
      </c>
      <c r="X244" s="10">
        <f t="shared" si="57"/>
        <v>59</v>
      </c>
      <c r="Y244" s="8">
        <f t="shared" si="58"/>
        <v>57.15</v>
      </c>
      <c r="Z244" s="8">
        <f t="shared" si="59"/>
        <v>0</v>
      </c>
      <c r="AA244" s="8">
        <v>1</v>
      </c>
      <c r="AB244" s="8">
        <f t="shared" si="60"/>
        <v>0</v>
      </c>
      <c r="AC244" s="8">
        <f t="shared" si="61"/>
        <v>0</v>
      </c>
      <c r="AD244" s="9">
        <f>IF(DATASHEET!R245=0,"",DATASHEET!R245)</f>
        <v>42233</v>
      </c>
      <c r="AE244" s="6" t="str">
        <f>IF(DATASHEET!S245=0,"",DATASHEET!S245)</f>
        <v/>
      </c>
      <c r="AF244" s="6" t="str">
        <f>IF(DATASHEET!T245=0,"",DATASHEET!T245)</f>
        <v/>
      </c>
      <c r="AG244" s="6">
        <f>IF(DATASHEET!V245=0,"",DATASHEET!V245)</f>
        <v>61</v>
      </c>
      <c r="AH244" s="67">
        <f t="shared" si="63"/>
        <v>135</v>
      </c>
      <c r="AI244" s="67">
        <f t="shared" si="64"/>
        <v>61</v>
      </c>
      <c r="AJ244" s="67">
        <f t="shared" si="65"/>
        <v>0</v>
      </c>
      <c r="AK244" s="67">
        <v>1</v>
      </c>
      <c r="AL244" s="67">
        <f t="shared" si="66"/>
        <v>0</v>
      </c>
      <c r="AM244" s="67">
        <f t="shared" si="67"/>
        <v>0</v>
      </c>
      <c r="AN244" s="6" t="str">
        <f>IF(DATASHEET!X245=0,"",DATASHEET!X245)</f>
        <v/>
      </c>
      <c r="AO244" s="6" t="str">
        <f>IF(DATASHEET!Y245=0,"",DATASHEET!Y245)</f>
        <v/>
      </c>
      <c r="AP244" s="6" t="str">
        <f>IF(DATASHEET!Z245=0,"",DATASHEET!Z245)</f>
        <v/>
      </c>
      <c r="AQ244" s="6" t="str">
        <f>IF(DATASHEET!AA245=0,"",DATASHEET!AA245)</f>
        <v/>
      </c>
      <c r="AR244" s="6" t="str">
        <f>IF(DATASHEET!AB245=0,"",DATASHEET!AB245)</f>
        <v/>
      </c>
      <c r="AS244" s="6" t="str">
        <f>IF(DATASHEET!AC245=0,"",DATASHEET!AC245)</f>
        <v/>
      </c>
      <c r="AT244" s="6" t="str">
        <f>IF(DATASHEET!AD245=0,"",DATASHEET!AD245)</f>
        <v/>
      </c>
      <c r="AU244" s="6" t="str">
        <f>IF(DATASHEET!AE245=0,"",DATASHEET!AE245)</f>
        <v/>
      </c>
    </row>
    <row r="245" spans="1:47" ht="15" customHeight="1">
      <c r="A245" s="6" t="str">
        <f>IF(DATASHEET!A246=0,"",DATASHEET!A246)</f>
        <v>CENTURY</v>
      </c>
      <c r="B245" s="6" t="str">
        <f>IF(DATASHEET!B246=0,"",DATASHEET!B246)</f>
        <v>E</v>
      </c>
      <c r="C245" s="6" t="str">
        <f>IF(DATASHEET!C246=0,"",DATASHEET!C246)</f>
        <v>SS CTRL</v>
      </c>
      <c r="D245" s="8" t="str">
        <f t="shared" si="52"/>
        <v>SS CTRL</v>
      </c>
      <c r="E245" s="6">
        <f>IF(DATASHEET!D246=0,"",DATASHEET!D246)</f>
        <v>3</v>
      </c>
      <c r="F245" s="6" t="str">
        <f>IF(DATASHEET!E246=0,"",DATASHEET!E246)</f>
        <v>SS</v>
      </c>
      <c r="G245" s="9">
        <f>IF(DATASHEET!F246=0,"",DATASHEET!F246)</f>
        <v>42098</v>
      </c>
      <c r="H245" s="6">
        <f>IF(DATASHEET!G246=0,"",DATASHEET!G246)</f>
        <v>44.195999999999998</v>
      </c>
      <c r="I245" s="6">
        <f>IF(DATASHEET!H246=0,"",DATASHEET!H246)</f>
        <v>482.59999999999997</v>
      </c>
      <c r="J245" s="9">
        <f>IF(DATASHEET!I246=0,"",DATASHEET!I246)</f>
        <v>42116</v>
      </c>
      <c r="K245" s="6" t="str">
        <f>IF(DATASHEET!J246=0,"",DATASHEET!J246)</f>
        <v/>
      </c>
      <c r="L245" s="6" t="str">
        <f>IF(DATASHEET!K246=0,"",DATASHEET!K246)</f>
        <v/>
      </c>
      <c r="M245" s="6" t="str">
        <f>IF(DATASHEET!L246=0,"",DATASHEET!L246)</f>
        <v/>
      </c>
      <c r="N245" s="10">
        <f t="shared" si="62"/>
        <v>18</v>
      </c>
      <c r="O245" s="8">
        <f t="shared" si="53"/>
        <v>44.195999999999998</v>
      </c>
      <c r="P245" s="8">
        <f t="shared" si="54"/>
        <v>0</v>
      </c>
      <c r="Q245" s="8">
        <v>1</v>
      </c>
      <c r="R245" s="8">
        <f t="shared" si="55"/>
        <v>0</v>
      </c>
      <c r="S245" s="8">
        <f t="shared" si="56"/>
        <v>0</v>
      </c>
      <c r="T245" s="9">
        <f>IF(DATASHEET!M246=0,"",DATASHEET!M246)</f>
        <v>42157</v>
      </c>
      <c r="U245" s="6" t="str">
        <f>IF(DATASHEET!N246=0,"",DATASHEET!N246)</f>
        <v/>
      </c>
      <c r="V245" s="6" t="str">
        <f>IF(DATASHEET!O246=0,"",DATASHEET!O246)</f>
        <v/>
      </c>
      <c r="W245" s="6">
        <f>IF(DATASHEET!Q246=0,"",DATASHEET!Q246)</f>
        <v>51.308</v>
      </c>
      <c r="X245" s="10">
        <f t="shared" si="57"/>
        <v>59</v>
      </c>
      <c r="Y245" s="8">
        <f t="shared" si="58"/>
        <v>51.308</v>
      </c>
      <c r="Z245" s="8">
        <f t="shared" si="59"/>
        <v>0</v>
      </c>
      <c r="AA245" s="8">
        <v>1</v>
      </c>
      <c r="AB245" s="8">
        <f t="shared" si="60"/>
        <v>0</v>
      </c>
      <c r="AC245" s="8">
        <f t="shared" si="61"/>
        <v>0</v>
      </c>
      <c r="AD245" s="9">
        <f>IF(DATASHEET!R246=0,"",DATASHEET!R246)</f>
        <v>42233</v>
      </c>
      <c r="AE245" s="6" t="str">
        <f>IF(DATASHEET!S246=0,"",DATASHEET!S246)</f>
        <v/>
      </c>
      <c r="AF245" s="6" t="str">
        <f>IF(DATASHEET!T246=0,"",DATASHEET!T246)</f>
        <v/>
      </c>
      <c r="AG245" s="6">
        <f>IF(DATASHEET!V246=0,"",DATASHEET!V246)</f>
        <v>64</v>
      </c>
      <c r="AH245" s="67">
        <f t="shared" si="63"/>
        <v>135</v>
      </c>
      <c r="AI245" s="67">
        <f t="shared" si="64"/>
        <v>64</v>
      </c>
      <c r="AJ245" s="67">
        <f t="shared" si="65"/>
        <v>0</v>
      </c>
      <c r="AK245" s="67">
        <v>1</v>
      </c>
      <c r="AL245" s="67">
        <f t="shared" si="66"/>
        <v>0</v>
      </c>
      <c r="AM245" s="67">
        <f t="shared" si="67"/>
        <v>0</v>
      </c>
      <c r="AN245" s="6" t="str">
        <f>IF(DATASHEET!X246=0,"",DATASHEET!X246)</f>
        <v/>
      </c>
      <c r="AO245" s="6" t="str">
        <f>IF(DATASHEET!Y246=0,"",DATASHEET!Y246)</f>
        <v/>
      </c>
      <c r="AP245" s="6" t="str">
        <f>IF(DATASHEET!Z246=0,"",DATASHEET!Z246)</f>
        <v/>
      </c>
      <c r="AQ245" s="6" t="str">
        <f>IF(DATASHEET!AA246=0,"",DATASHEET!AA246)</f>
        <v/>
      </c>
      <c r="AR245" s="6" t="str">
        <f>IF(DATASHEET!AB246=0,"",DATASHEET!AB246)</f>
        <v/>
      </c>
      <c r="AS245" s="6" t="str">
        <f>IF(DATASHEET!AC246=0,"",DATASHEET!AC246)</f>
        <v/>
      </c>
      <c r="AT245" s="6" t="str">
        <f>IF(DATASHEET!AD246=0,"",DATASHEET!AD246)</f>
        <v/>
      </c>
      <c r="AU245" s="6" t="str">
        <f>IF(DATASHEET!AE246=0,"",DATASHEET!AE246)</f>
        <v/>
      </c>
    </row>
    <row r="246" spans="1:47" ht="15" customHeight="1">
      <c r="A246" s="6" t="str">
        <f>IF(DATASHEET!A247=0,"",DATASHEET!A247)</f>
        <v>CENTURY</v>
      </c>
      <c r="B246" s="6" t="str">
        <f>IF(DATASHEET!B247=0,"",DATASHEET!B247)</f>
        <v>E</v>
      </c>
      <c r="C246" s="6" t="str">
        <f>IF(DATASHEET!C247=0,"",DATASHEET!C247)</f>
        <v>SS CTRL</v>
      </c>
      <c r="D246" s="8" t="str">
        <f t="shared" si="52"/>
        <v>SS CTRL</v>
      </c>
      <c r="E246" s="6">
        <f>IF(DATASHEET!D247=0,"",DATASHEET!D247)</f>
        <v>4</v>
      </c>
      <c r="F246" s="6" t="str">
        <f>IF(DATASHEET!E247=0,"",DATASHEET!E247)</f>
        <v>SS</v>
      </c>
      <c r="G246" s="9">
        <f>IF(DATASHEET!F247=0,"",DATASHEET!F247)</f>
        <v>42098</v>
      </c>
      <c r="H246" s="6">
        <f>IF(DATASHEET!G247=0,"",DATASHEET!G247)</f>
        <v>52.07</v>
      </c>
      <c r="I246" s="6">
        <f>IF(DATASHEET!H247=0,"",DATASHEET!H247)</f>
        <v>5.5880000000000001</v>
      </c>
      <c r="J246" s="9">
        <f>IF(DATASHEET!I247=0,"",DATASHEET!I247)</f>
        <v>42116</v>
      </c>
      <c r="K246" s="6" t="str">
        <f>IF(DATASHEET!J247=0,"",DATASHEET!J247)</f>
        <v/>
      </c>
      <c r="L246" s="6" t="str">
        <f>IF(DATASHEET!K247=0,"",DATASHEET!K247)</f>
        <v/>
      </c>
      <c r="M246" s="6" t="str">
        <f>IF(DATASHEET!L247=0,"",DATASHEET!L247)</f>
        <v/>
      </c>
      <c r="N246" s="10">
        <f t="shared" si="62"/>
        <v>18</v>
      </c>
      <c r="O246" s="8">
        <f t="shared" si="53"/>
        <v>52.07</v>
      </c>
      <c r="P246" s="8">
        <f t="shared" si="54"/>
        <v>0</v>
      </c>
      <c r="Q246" s="8">
        <v>1</v>
      </c>
      <c r="R246" s="8">
        <f t="shared" si="55"/>
        <v>0</v>
      </c>
      <c r="S246" s="8">
        <f t="shared" si="56"/>
        <v>0</v>
      </c>
      <c r="T246" s="9">
        <f>IF(DATASHEET!M247=0,"",DATASHEET!M247)</f>
        <v>42157</v>
      </c>
      <c r="U246" s="6" t="str">
        <f>IF(DATASHEET!N247=0,"",DATASHEET!N247)</f>
        <v/>
      </c>
      <c r="V246" s="6" t="str">
        <f>IF(DATASHEET!O247=0,"",DATASHEET!O247)</f>
        <v/>
      </c>
      <c r="W246" s="6">
        <f>IF(DATASHEET!Q247=0,"",DATASHEET!Q247)</f>
        <v>66.040000000000006</v>
      </c>
      <c r="X246" s="10">
        <f t="shared" si="57"/>
        <v>59</v>
      </c>
      <c r="Y246" s="8">
        <f t="shared" si="58"/>
        <v>66.040000000000006</v>
      </c>
      <c r="Z246" s="8">
        <f t="shared" si="59"/>
        <v>0</v>
      </c>
      <c r="AA246" s="8">
        <v>1</v>
      </c>
      <c r="AB246" s="8">
        <f t="shared" si="60"/>
        <v>0</v>
      </c>
      <c r="AC246" s="8">
        <f t="shared" si="61"/>
        <v>0</v>
      </c>
      <c r="AD246" s="9">
        <f>IF(DATASHEET!R247=0,"",DATASHEET!R247)</f>
        <v>42233</v>
      </c>
      <c r="AE246" s="6" t="str">
        <f>IF(DATASHEET!S247=0,"",DATASHEET!S247)</f>
        <v/>
      </c>
      <c r="AF246" s="6" t="str">
        <f>IF(DATASHEET!T247=0,"",DATASHEET!T247)</f>
        <v/>
      </c>
      <c r="AG246" s="6">
        <f>IF(DATASHEET!V247=0,"",DATASHEET!V247)</f>
        <v>83</v>
      </c>
      <c r="AH246" s="67">
        <f t="shared" si="63"/>
        <v>135</v>
      </c>
      <c r="AI246" s="67">
        <f t="shared" si="64"/>
        <v>83</v>
      </c>
      <c r="AJ246" s="67">
        <f t="shared" si="65"/>
        <v>0</v>
      </c>
      <c r="AK246" s="67">
        <v>1</v>
      </c>
      <c r="AL246" s="67">
        <f t="shared" si="66"/>
        <v>0</v>
      </c>
      <c r="AM246" s="67">
        <f t="shared" si="67"/>
        <v>0</v>
      </c>
      <c r="AN246" s="6" t="str">
        <f>IF(DATASHEET!X247=0,"",DATASHEET!X247)</f>
        <v/>
      </c>
      <c r="AO246" s="6" t="str">
        <f>IF(DATASHEET!Y247=0,"",DATASHEET!Y247)</f>
        <v/>
      </c>
      <c r="AP246" s="6" t="str">
        <f>IF(DATASHEET!Z247=0,"",DATASHEET!Z247)</f>
        <v/>
      </c>
      <c r="AQ246" s="6" t="str">
        <f>IF(DATASHEET!AA247=0,"",DATASHEET!AA247)</f>
        <v/>
      </c>
      <c r="AR246" s="6" t="str">
        <f>IF(DATASHEET!AB247=0,"",DATASHEET!AB247)</f>
        <v/>
      </c>
      <c r="AS246" s="6" t="str">
        <f>IF(DATASHEET!AC247=0,"",DATASHEET!AC247)</f>
        <v/>
      </c>
      <c r="AT246" s="6" t="str">
        <f>IF(DATASHEET!AD247=0,"",DATASHEET!AD247)</f>
        <v/>
      </c>
      <c r="AU246" s="6" t="str">
        <f>IF(DATASHEET!AE247=0,"",DATASHEET!AE247)</f>
        <v/>
      </c>
    </row>
    <row r="247" spans="1:47" ht="15" customHeight="1">
      <c r="A247" s="6" t="str">
        <f>IF(DATASHEET!A248=0,"",DATASHEET!A248)</f>
        <v>CENTURY</v>
      </c>
      <c r="B247" s="6" t="str">
        <f>IF(DATASHEET!B248=0,"",DATASHEET!B248)</f>
        <v>E</v>
      </c>
      <c r="C247" s="6" t="str">
        <f>IF(DATASHEET!C248=0,"",DATASHEET!C248)</f>
        <v>SS CTRL</v>
      </c>
      <c r="D247" s="8" t="str">
        <f t="shared" si="52"/>
        <v>SS CTRL</v>
      </c>
      <c r="E247" s="6">
        <f>IF(DATASHEET!D248=0,"",DATASHEET!D248)</f>
        <v>5</v>
      </c>
      <c r="F247" s="6" t="str">
        <f>IF(DATASHEET!E248=0,"",DATASHEET!E248)</f>
        <v>SS</v>
      </c>
      <c r="G247" s="9">
        <f>IF(DATASHEET!F248=0,"",DATASHEET!F248)</f>
        <v>42098</v>
      </c>
      <c r="H247" s="6">
        <f>IF(DATASHEET!G248=0,"",DATASHEET!G248)</f>
        <v>38.1</v>
      </c>
      <c r="I247" s="6">
        <f>IF(DATASHEET!H248=0,"",DATASHEET!H248)</f>
        <v>4.8259999999999996</v>
      </c>
      <c r="J247" s="9">
        <f>IF(DATASHEET!I248=0,"",DATASHEET!I248)</f>
        <v>42116</v>
      </c>
      <c r="K247" s="6" t="str">
        <f>IF(DATASHEET!J248=0,"",DATASHEET!J248)</f>
        <v/>
      </c>
      <c r="L247" s="6" t="str">
        <f>IF(DATASHEET!K248=0,"",DATASHEET!K248)</f>
        <v/>
      </c>
      <c r="M247" s="6" t="str">
        <f>IF(DATASHEET!L248=0,"",DATASHEET!L248)</f>
        <v/>
      </c>
      <c r="N247" s="10">
        <f t="shared" si="62"/>
        <v>18</v>
      </c>
      <c r="O247" s="8">
        <f t="shared" si="53"/>
        <v>38.1</v>
      </c>
      <c r="P247" s="8">
        <f t="shared" si="54"/>
        <v>0</v>
      </c>
      <c r="Q247" s="8">
        <v>1</v>
      </c>
      <c r="R247" s="8">
        <f t="shared" si="55"/>
        <v>0</v>
      </c>
      <c r="S247" s="8">
        <f t="shared" si="56"/>
        <v>0</v>
      </c>
      <c r="T247" s="9">
        <f>IF(DATASHEET!M248=0,"",DATASHEET!M248)</f>
        <v>42157</v>
      </c>
      <c r="U247" s="6" t="str">
        <f>IF(DATASHEET!N248=0,"",DATASHEET!N248)</f>
        <v/>
      </c>
      <c r="V247" s="6" t="str">
        <f>IF(DATASHEET!O248=0,"",DATASHEET!O248)</f>
        <v/>
      </c>
      <c r="W247" s="6">
        <f>IF(DATASHEET!Q248=0,"",DATASHEET!Q248)</f>
        <v>44.704000000000008</v>
      </c>
      <c r="X247" s="10">
        <f t="shared" si="57"/>
        <v>59</v>
      </c>
      <c r="Y247" s="8">
        <f t="shared" si="58"/>
        <v>44.704000000000008</v>
      </c>
      <c r="Z247" s="8">
        <f t="shared" si="59"/>
        <v>0</v>
      </c>
      <c r="AA247" s="8">
        <v>1</v>
      </c>
      <c r="AB247" s="8">
        <f t="shared" si="60"/>
        <v>0</v>
      </c>
      <c r="AC247" s="8">
        <f t="shared" si="61"/>
        <v>0</v>
      </c>
      <c r="AD247" s="9">
        <f>IF(DATASHEET!R248=0,"",DATASHEET!R248)</f>
        <v>42233</v>
      </c>
      <c r="AE247" s="6" t="str">
        <f>IF(DATASHEET!S248=0,"",DATASHEET!S248)</f>
        <v/>
      </c>
      <c r="AF247" s="6" t="str">
        <f>IF(DATASHEET!T248=0,"",DATASHEET!T248)</f>
        <v/>
      </c>
      <c r="AG247" s="6">
        <f>IF(DATASHEET!V248=0,"",DATASHEET!V248)</f>
        <v>61</v>
      </c>
      <c r="AH247" s="67">
        <f t="shared" si="63"/>
        <v>135</v>
      </c>
      <c r="AI247" s="67">
        <f t="shared" si="64"/>
        <v>61</v>
      </c>
      <c r="AJ247" s="67">
        <f t="shared" si="65"/>
        <v>0</v>
      </c>
      <c r="AK247" s="67">
        <v>1</v>
      </c>
      <c r="AL247" s="67">
        <f t="shared" si="66"/>
        <v>0</v>
      </c>
      <c r="AM247" s="67">
        <f t="shared" si="67"/>
        <v>0</v>
      </c>
      <c r="AN247" s="6" t="str">
        <f>IF(DATASHEET!X248=0,"",DATASHEET!X248)</f>
        <v/>
      </c>
      <c r="AO247" s="6" t="str">
        <f>IF(DATASHEET!Y248=0,"",DATASHEET!Y248)</f>
        <v/>
      </c>
      <c r="AP247" s="6" t="str">
        <f>IF(DATASHEET!Z248=0,"",DATASHEET!Z248)</f>
        <v/>
      </c>
      <c r="AQ247" s="6" t="str">
        <f>IF(DATASHEET!AA248=0,"",DATASHEET!AA248)</f>
        <v/>
      </c>
      <c r="AR247" s="6" t="str">
        <f>IF(DATASHEET!AB248=0,"",DATASHEET!AB248)</f>
        <v/>
      </c>
      <c r="AS247" s="6" t="str">
        <f>IF(DATASHEET!AC248=0,"",DATASHEET!AC248)</f>
        <v/>
      </c>
      <c r="AT247" s="6" t="str">
        <f>IF(DATASHEET!AD248=0,"",DATASHEET!AD248)</f>
        <v/>
      </c>
      <c r="AU247" s="6" t="str">
        <f>IF(DATASHEET!AE248=0,"",DATASHEET!AE248)</f>
        <v/>
      </c>
    </row>
    <row r="248" spans="1:47" ht="15" customHeight="1">
      <c r="A248" s="6" t="str">
        <f>IF(DATASHEET!A249=0,"",DATASHEET!A249)</f>
        <v>CENTURY</v>
      </c>
      <c r="B248" s="6" t="str">
        <f>IF(DATASHEET!B249=0,"",DATASHEET!B249)</f>
        <v>E</v>
      </c>
      <c r="C248" s="6" t="str">
        <f>IF(DATASHEET!C249=0,"",DATASHEET!C249)</f>
        <v>SS CTRL</v>
      </c>
      <c r="D248" s="8" t="str">
        <f t="shared" si="52"/>
        <v>SS CTRL</v>
      </c>
      <c r="E248" s="6">
        <f>IF(DATASHEET!D249=0,"",DATASHEET!D249)</f>
        <v>6</v>
      </c>
      <c r="F248" s="6" t="str">
        <f>IF(DATASHEET!E249=0,"",DATASHEET!E249)</f>
        <v>SS</v>
      </c>
      <c r="G248" s="9">
        <f>IF(DATASHEET!F249=0,"",DATASHEET!F249)</f>
        <v>42098</v>
      </c>
      <c r="H248" s="6">
        <f>IF(DATASHEET!G249=0,"",DATASHEET!G249)</f>
        <v>36.576000000000001</v>
      </c>
      <c r="I248" s="6">
        <f>IF(DATASHEET!H249=0,"",DATASHEET!H249)</f>
        <v>4.0640000000000001</v>
      </c>
      <c r="J248" s="9">
        <f>IF(DATASHEET!I249=0,"",DATASHEET!I249)</f>
        <v>42116</v>
      </c>
      <c r="K248" s="6" t="str">
        <f>IF(DATASHEET!J249=0,"",DATASHEET!J249)</f>
        <v/>
      </c>
      <c r="L248" s="6" t="str">
        <f>IF(DATASHEET!K249=0,"",DATASHEET!K249)</f>
        <v/>
      </c>
      <c r="M248" s="6" t="str">
        <f>IF(DATASHEET!L249=0,"",DATASHEET!L249)</f>
        <v/>
      </c>
      <c r="N248" s="10">
        <f t="shared" si="62"/>
        <v>18</v>
      </c>
      <c r="O248" s="8">
        <f t="shared" si="53"/>
        <v>36.576000000000001</v>
      </c>
      <c r="P248" s="8">
        <f t="shared" si="54"/>
        <v>0</v>
      </c>
      <c r="Q248" s="8">
        <v>1</v>
      </c>
      <c r="R248" s="8">
        <f t="shared" si="55"/>
        <v>0</v>
      </c>
      <c r="S248" s="8">
        <f t="shared" si="56"/>
        <v>0</v>
      </c>
      <c r="T248" s="9">
        <f>IF(DATASHEET!M249=0,"",DATASHEET!M249)</f>
        <v>42157</v>
      </c>
      <c r="U248" s="6" t="str">
        <f>IF(DATASHEET!N249=0,"",DATASHEET!N249)</f>
        <v/>
      </c>
      <c r="V248" s="6" t="str">
        <f>IF(DATASHEET!O249=0,"",DATASHEET!O249)</f>
        <v/>
      </c>
      <c r="W248" s="6">
        <f>IF(DATASHEET!Q249=0,"",DATASHEET!Q249)</f>
        <v>45.72</v>
      </c>
      <c r="X248" s="10">
        <f t="shared" si="57"/>
        <v>59</v>
      </c>
      <c r="Y248" s="8">
        <f t="shared" si="58"/>
        <v>45.72</v>
      </c>
      <c r="Z248" s="8">
        <f t="shared" si="59"/>
        <v>0</v>
      </c>
      <c r="AA248" s="8">
        <v>1</v>
      </c>
      <c r="AB248" s="8">
        <f t="shared" si="60"/>
        <v>0</v>
      </c>
      <c r="AC248" s="8">
        <f t="shared" si="61"/>
        <v>0</v>
      </c>
      <c r="AD248" s="9">
        <f>IF(DATASHEET!R249=0,"",DATASHEET!R249)</f>
        <v>42233</v>
      </c>
      <c r="AE248" s="6" t="str">
        <f>IF(DATASHEET!S249=0,"",DATASHEET!S249)</f>
        <v/>
      </c>
      <c r="AF248" s="6" t="str">
        <f>IF(DATASHEET!T249=0,"",DATASHEET!T249)</f>
        <v/>
      </c>
      <c r="AG248" s="6">
        <f>IF(DATASHEET!V249=0,"",DATASHEET!V249)</f>
        <v>52</v>
      </c>
      <c r="AH248" s="67">
        <f t="shared" si="63"/>
        <v>135</v>
      </c>
      <c r="AI248" s="67">
        <f t="shared" si="64"/>
        <v>52</v>
      </c>
      <c r="AJ248" s="67">
        <f t="shared" si="65"/>
        <v>0</v>
      </c>
      <c r="AK248" s="67">
        <v>1</v>
      </c>
      <c r="AL248" s="67">
        <f t="shared" si="66"/>
        <v>0</v>
      </c>
      <c r="AM248" s="67">
        <f t="shared" si="67"/>
        <v>0</v>
      </c>
      <c r="AN248" s="6" t="str">
        <f>IF(DATASHEET!X249=0,"",DATASHEET!X249)</f>
        <v/>
      </c>
      <c r="AO248" s="6" t="str">
        <f>IF(DATASHEET!Y249=0,"",DATASHEET!Y249)</f>
        <v/>
      </c>
      <c r="AP248" s="6" t="str">
        <f>IF(DATASHEET!Z249=0,"",DATASHEET!Z249)</f>
        <v/>
      </c>
      <c r="AQ248" s="6" t="str">
        <f>IF(DATASHEET!AA249=0,"",DATASHEET!AA249)</f>
        <v/>
      </c>
      <c r="AR248" s="6" t="str">
        <f>IF(DATASHEET!AB249=0,"",DATASHEET!AB249)</f>
        <v/>
      </c>
      <c r="AS248" s="6" t="str">
        <f>IF(DATASHEET!AC249=0,"",DATASHEET!AC249)</f>
        <v/>
      </c>
      <c r="AT248" s="6" t="str">
        <f>IF(DATASHEET!AD249=0,"",DATASHEET!AD249)</f>
        <v/>
      </c>
      <c r="AU248" s="6" t="str">
        <f>IF(DATASHEET!AE249=0,"",DATASHEET!AE249)</f>
        <v/>
      </c>
    </row>
    <row r="249" spans="1:47" ht="15" customHeight="1">
      <c r="A249" s="6" t="str">
        <f>IF(DATASHEET!A250=0,"",DATASHEET!A250)</f>
        <v>CENTURY</v>
      </c>
      <c r="B249" s="6" t="str">
        <f>IF(DATASHEET!B250=0,"",DATASHEET!B250)</f>
        <v>E</v>
      </c>
      <c r="C249" s="6" t="str">
        <f>IF(DATASHEET!C250=0,"",DATASHEET!C250)</f>
        <v>SS CTRL</v>
      </c>
      <c r="D249" s="8" t="str">
        <f t="shared" si="52"/>
        <v>SS CTRL</v>
      </c>
      <c r="E249" s="6">
        <f>IF(DATASHEET!D250=0,"",DATASHEET!D250)</f>
        <v>7</v>
      </c>
      <c r="F249" s="6" t="str">
        <f>IF(DATASHEET!E250=0,"",DATASHEET!E250)</f>
        <v>SS</v>
      </c>
      <c r="G249" s="9">
        <f>IF(DATASHEET!F250=0,"",DATASHEET!F250)</f>
        <v>42098</v>
      </c>
      <c r="H249" s="6">
        <f>IF(DATASHEET!G250=0,"",DATASHEET!G250)</f>
        <v>35.56</v>
      </c>
      <c r="I249" s="6">
        <f>IF(DATASHEET!H250=0,"",DATASHEET!H250)</f>
        <v>4.3180000000000005</v>
      </c>
      <c r="J249" s="9">
        <f>IF(DATASHEET!I250=0,"",DATASHEET!I250)</f>
        <v>42116</v>
      </c>
      <c r="K249" s="6" t="str">
        <f>IF(DATASHEET!J250=0,"",DATASHEET!J250)</f>
        <v/>
      </c>
      <c r="L249" s="6" t="str">
        <f>IF(DATASHEET!K250=0,"",DATASHEET!K250)</f>
        <v/>
      </c>
      <c r="M249" s="6" t="str">
        <f>IF(DATASHEET!L250=0,"",DATASHEET!L250)</f>
        <v/>
      </c>
      <c r="N249" s="10">
        <f t="shared" si="62"/>
        <v>18</v>
      </c>
      <c r="O249" s="8">
        <f t="shared" si="53"/>
        <v>35.56</v>
      </c>
      <c r="P249" s="8">
        <f t="shared" si="54"/>
        <v>0</v>
      </c>
      <c r="Q249" s="8">
        <v>1</v>
      </c>
      <c r="R249" s="8">
        <f t="shared" si="55"/>
        <v>0</v>
      </c>
      <c r="S249" s="8">
        <f t="shared" si="56"/>
        <v>0</v>
      </c>
      <c r="T249" s="9">
        <f>IF(DATASHEET!M250=0,"",DATASHEET!M250)</f>
        <v>42157</v>
      </c>
      <c r="U249" s="6" t="str">
        <f>IF(DATASHEET!N250=0,"",DATASHEET!N250)</f>
        <v/>
      </c>
      <c r="V249" s="6" t="str">
        <f>IF(DATASHEET!O250=0,"",DATASHEET!O250)</f>
        <v/>
      </c>
      <c r="W249" s="6">
        <f>IF(DATASHEET!Q250=0,"",DATASHEET!Q250)</f>
        <v>46.228000000000002</v>
      </c>
      <c r="X249" s="10">
        <f t="shared" si="57"/>
        <v>59</v>
      </c>
      <c r="Y249" s="8">
        <f t="shared" si="58"/>
        <v>46.228000000000002</v>
      </c>
      <c r="Z249" s="8">
        <f t="shared" si="59"/>
        <v>0</v>
      </c>
      <c r="AA249" s="8">
        <v>1</v>
      </c>
      <c r="AB249" s="8">
        <f t="shared" si="60"/>
        <v>0</v>
      </c>
      <c r="AC249" s="8">
        <f t="shared" si="61"/>
        <v>0</v>
      </c>
      <c r="AD249" s="9">
        <f>IF(DATASHEET!R250=0,"",DATASHEET!R250)</f>
        <v>42233</v>
      </c>
      <c r="AE249" s="6" t="str">
        <f>IF(DATASHEET!S250=0,"",DATASHEET!S250)</f>
        <v/>
      </c>
      <c r="AF249" s="6" t="str">
        <f>IF(DATASHEET!T250=0,"",DATASHEET!T250)</f>
        <v/>
      </c>
      <c r="AG249" s="6">
        <f>IF(DATASHEET!V250=0,"",DATASHEET!V250)</f>
        <v>57</v>
      </c>
      <c r="AH249" s="67">
        <f t="shared" si="63"/>
        <v>135</v>
      </c>
      <c r="AI249" s="67">
        <f t="shared" si="64"/>
        <v>57</v>
      </c>
      <c r="AJ249" s="67">
        <f t="shared" si="65"/>
        <v>0</v>
      </c>
      <c r="AK249" s="67">
        <v>1</v>
      </c>
      <c r="AL249" s="67">
        <f t="shared" si="66"/>
        <v>0</v>
      </c>
      <c r="AM249" s="67">
        <f t="shared" si="67"/>
        <v>0</v>
      </c>
      <c r="AN249" s="6" t="str">
        <f>IF(DATASHEET!X250=0,"",DATASHEET!X250)</f>
        <v/>
      </c>
      <c r="AO249" s="6" t="str">
        <f>IF(DATASHEET!Y250=0,"",DATASHEET!Y250)</f>
        <v/>
      </c>
      <c r="AP249" s="6" t="str">
        <f>IF(DATASHEET!Z250=0,"",DATASHEET!Z250)</f>
        <v/>
      </c>
      <c r="AQ249" s="6" t="str">
        <f>IF(DATASHEET!AA250=0,"",DATASHEET!AA250)</f>
        <v/>
      </c>
      <c r="AR249" s="6" t="str">
        <f>IF(DATASHEET!AB250=0,"",DATASHEET!AB250)</f>
        <v/>
      </c>
      <c r="AS249" s="6" t="str">
        <f>IF(DATASHEET!AC250=0,"",DATASHEET!AC250)</f>
        <v/>
      </c>
      <c r="AT249" s="6" t="str">
        <f>IF(DATASHEET!AD250=0,"",DATASHEET!AD250)</f>
        <v/>
      </c>
      <c r="AU249" s="6" t="str">
        <f>IF(DATASHEET!AE250=0,"",DATASHEET!AE250)</f>
        <v/>
      </c>
    </row>
    <row r="250" spans="1:47" ht="15" customHeight="1">
      <c r="A250" s="6" t="str">
        <f>IF(DATASHEET!A251=0,"",DATASHEET!A251)</f>
        <v>CENTURY</v>
      </c>
      <c r="B250" s="6" t="str">
        <f>IF(DATASHEET!B251=0,"",DATASHEET!B251)</f>
        <v>E</v>
      </c>
      <c r="C250" s="6" t="str">
        <f>IF(DATASHEET!C251=0,"",DATASHEET!C251)</f>
        <v>SS CTRL</v>
      </c>
      <c r="D250" s="8" t="str">
        <f t="shared" si="52"/>
        <v>SS CTRL</v>
      </c>
      <c r="E250" s="6">
        <f>IF(DATASHEET!D251=0,"",DATASHEET!D251)</f>
        <v>8</v>
      </c>
      <c r="F250" s="6" t="str">
        <f>IF(DATASHEET!E251=0,"",DATASHEET!E251)</f>
        <v>SS</v>
      </c>
      <c r="G250" s="9">
        <f>IF(DATASHEET!F251=0,"",DATASHEET!F251)</f>
        <v>42098</v>
      </c>
      <c r="H250" s="6">
        <f>IF(DATASHEET!G251=0,"",DATASHEET!G251)</f>
        <v>43.18</v>
      </c>
      <c r="I250" s="6">
        <f>IF(DATASHEET!H251=0,"",DATASHEET!H251)</f>
        <v>6.0959999999999992</v>
      </c>
      <c r="J250" s="9">
        <f>IF(DATASHEET!I251=0,"",DATASHEET!I251)</f>
        <v>42116</v>
      </c>
      <c r="K250" s="6" t="str">
        <f>IF(DATASHEET!J251=0,"",DATASHEET!J251)</f>
        <v/>
      </c>
      <c r="L250" s="6" t="str">
        <f>IF(DATASHEET!K251=0,"",DATASHEET!K251)</f>
        <v/>
      </c>
      <c r="M250" s="6" t="str">
        <f>IF(DATASHEET!L251=0,"",DATASHEET!L251)</f>
        <v/>
      </c>
      <c r="N250" s="10">
        <f t="shared" si="62"/>
        <v>18</v>
      </c>
      <c r="O250" s="8">
        <f t="shared" si="53"/>
        <v>43.18</v>
      </c>
      <c r="P250" s="8">
        <f t="shared" si="54"/>
        <v>0</v>
      </c>
      <c r="Q250" s="8">
        <v>1</v>
      </c>
      <c r="R250" s="8">
        <f t="shared" si="55"/>
        <v>0</v>
      </c>
      <c r="S250" s="8">
        <f t="shared" si="56"/>
        <v>0</v>
      </c>
      <c r="T250" s="9">
        <f>IF(DATASHEET!M251=0,"",DATASHEET!M251)</f>
        <v>42157</v>
      </c>
      <c r="U250" s="6" t="str">
        <f>IF(DATASHEET!N251=0,"",DATASHEET!N251)</f>
        <v/>
      </c>
      <c r="V250" s="6" t="str">
        <f>IF(DATASHEET!O251=0,"",DATASHEET!O251)</f>
        <v/>
      </c>
      <c r="W250" s="6">
        <f>IF(DATASHEET!Q251=0,"",DATASHEET!Q251)</f>
        <v>48.006</v>
      </c>
      <c r="X250" s="10">
        <f t="shared" si="57"/>
        <v>59</v>
      </c>
      <c r="Y250" s="8">
        <f t="shared" si="58"/>
        <v>48.006</v>
      </c>
      <c r="Z250" s="8">
        <f t="shared" si="59"/>
        <v>0</v>
      </c>
      <c r="AA250" s="8">
        <v>1</v>
      </c>
      <c r="AB250" s="8">
        <f t="shared" si="60"/>
        <v>0</v>
      </c>
      <c r="AC250" s="8">
        <f t="shared" si="61"/>
        <v>0</v>
      </c>
      <c r="AD250" s="9">
        <f>IF(DATASHEET!R251=0,"",DATASHEET!R251)</f>
        <v>42233</v>
      </c>
      <c r="AE250" s="6" t="str">
        <f>IF(DATASHEET!S251=0,"",DATASHEET!S251)</f>
        <v/>
      </c>
      <c r="AF250" s="6" t="str">
        <f>IF(DATASHEET!T251=0,"",DATASHEET!T251)</f>
        <v/>
      </c>
      <c r="AG250" s="6">
        <f>IF(DATASHEET!V251=0,"",DATASHEET!V251)</f>
        <v>61</v>
      </c>
      <c r="AH250" s="67">
        <f t="shared" si="63"/>
        <v>135</v>
      </c>
      <c r="AI250" s="67">
        <f t="shared" si="64"/>
        <v>61</v>
      </c>
      <c r="AJ250" s="67">
        <f t="shared" si="65"/>
        <v>0</v>
      </c>
      <c r="AK250" s="67">
        <v>1</v>
      </c>
      <c r="AL250" s="67">
        <f t="shared" si="66"/>
        <v>0</v>
      </c>
      <c r="AM250" s="67">
        <f t="shared" si="67"/>
        <v>0</v>
      </c>
      <c r="AN250" s="6" t="str">
        <f>IF(DATASHEET!X251=0,"",DATASHEET!X251)</f>
        <v/>
      </c>
      <c r="AO250" s="6" t="str">
        <f>IF(DATASHEET!Y251=0,"",DATASHEET!Y251)</f>
        <v/>
      </c>
      <c r="AP250" s="6" t="str">
        <f>IF(DATASHEET!Z251=0,"",DATASHEET!Z251)</f>
        <v/>
      </c>
      <c r="AQ250" s="6" t="str">
        <f>IF(DATASHEET!AA251=0,"",DATASHEET!AA251)</f>
        <v/>
      </c>
      <c r="AR250" s="6" t="str">
        <f>IF(DATASHEET!AB251=0,"",DATASHEET!AB251)</f>
        <v/>
      </c>
      <c r="AS250" s="6" t="str">
        <f>IF(DATASHEET!AC251=0,"",DATASHEET!AC251)</f>
        <v/>
      </c>
      <c r="AT250" s="6" t="str">
        <f>IF(DATASHEET!AD251=0,"",DATASHEET!AD251)</f>
        <v/>
      </c>
      <c r="AU250" s="6" t="str">
        <f>IF(DATASHEET!AE251=0,"",DATASHEET!AE251)</f>
        <v/>
      </c>
    </row>
    <row r="251" spans="1:47" ht="15" customHeight="1">
      <c r="A251" s="6" t="str">
        <f>IF(DATASHEET!A252=0,"",DATASHEET!A252)</f>
        <v>CENTURY</v>
      </c>
      <c r="B251" s="6" t="str">
        <f>IF(DATASHEET!B252=0,"",DATASHEET!B252)</f>
        <v>E</v>
      </c>
      <c r="C251" s="6" t="str">
        <f>IF(DATASHEET!C252=0,"",DATASHEET!C252)</f>
        <v>SS CTRL</v>
      </c>
      <c r="D251" s="8" t="str">
        <f t="shared" si="52"/>
        <v>SS CTRL</v>
      </c>
      <c r="E251" s="6">
        <f>IF(DATASHEET!D252=0,"",DATASHEET!D252)</f>
        <v>9</v>
      </c>
      <c r="F251" s="6" t="str">
        <f>IF(DATASHEET!E252=0,"",DATASHEET!E252)</f>
        <v>SS</v>
      </c>
      <c r="G251" s="9">
        <f>IF(DATASHEET!F252=0,"",DATASHEET!F252)</f>
        <v>42098</v>
      </c>
      <c r="H251" s="6">
        <f>IF(DATASHEET!G252=0,"",DATASHEET!G252)</f>
        <v>50.8</v>
      </c>
      <c r="I251" s="6">
        <f>IF(DATASHEET!H252=0,"",DATASHEET!H252)</f>
        <v>5.08</v>
      </c>
      <c r="J251" s="9">
        <f>IF(DATASHEET!I252=0,"",DATASHEET!I252)</f>
        <v>42116</v>
      </c>
      <c r="K251" s="6" t="str">
        <f>IF(DATASHEET!J252=0,"",DATASHEET!J252)</f>
        <v/>
      </c>
      <c r="L251" s="6" t="str">
        <f>IF(DATASHEET!K252=0,"",DATASHEET!K252)</f>
        <v/>
      </c>
      <c r="M251" s="6" t="str">
        <f>IF(DATASHEET!L252=0,"",DATASHEET!L252)</f>
        <v/>
      </c>
      <c r="N251" s="10">
        <f t="shared" si="62"/>
        <v>18</v>
      </c>
      <c r="O251" s="8">
        <f t="shared" si="53"/>
        <v>50.8</v>
      </c>
      <c r="P251" s="8">
        <f t="shared" si="54"/>
        <v>0</v>
      </c>
      <c r="Q251" s="8">
        <v>1</v>
      </c>
      <c r="R251" s="8">
        <f t="shared" si="55"/>
        <v>0</v>
      </c>
      <c r="S251" s="8">
        <f t="shared" si="56"/>
        <v>0</v>
      </c>
      <c r="T251" s="9">
        <f>IF(DATASHEET!M252=0,"",DATASHEET!M252)</f>
        <v>42157</v>
      </c>
      <c r="U251" s="6" t="str">
        <f>IF(DATASHEET!N252=0,"",DATASHEET!N252)</f>
        <v/>
      </c>
      <c r="V251" s="6" t="str">
        <f>IF(DATASHEET!O252=0,"",DATASHEET!O252)</f>
        <v/>
      </c>
      <c r="W251" s="6">
        <f>IF(DATASHEET!Q252=0,"",DATASHEET!Q252)</f>
        <v>57.15</v>
      </c>
      <c r="X251" s="10">
        <f t="shared" si="57"/>
        <v>59</v>
      </c>
      <c r="Y251" s="8">
        <f t="shared" si="58"/>
        <v>57.15</v>
      </c>
      <c r="Z251" s="8">
        <f t="shared" si="59"/>
        <v>0</v>
      </c>
      <c r="AA251" s="8">
        <v>1</v>
      </c>
      <c r="AB251" s="8">
        <f t="shared" si="60"/>
        <v>0</v>
      </c>
      <c r="AC251" s="8">
        <f t="shared" si="61"/>
        <v>0</v>
      </c>
      <c r="AD251" s="9">
        <f>IF(DATASHEET!R252=0,"",DATASHEET!R252)</f>
        <v>42233</v>
      </c>
      <c r="AE251" s="6" t="str">
        <f>IF(DATASHEET!S252=0,"",DATASHEET!S252)</f>
        <v/>
      </c>
      <c r="AF251" s="6" t="str">
        <f>IF(DATASHEET!T252=0,"",DATASHEET!T252)</f>
        <v/>
      </c>
      <c r="AG251" s="6">
        <f>IF(DATASHEET!V252=0,"",DATASHEET!V252)</f>
        <v>71</v>
      </c>
      <c r="AH251" s="67">
        <f t="shared" si="63"/>
        <v>135</v>
      </c>
      <c r="AI251" s="67">
        <f t="shared" si="64"/>
        <v>71</v>
      </c>
      <c r="AJ251" s="67">
        <f t="shared" si="65"/>
        <v>0</v>
      </c>
      <c r="AK251" s="67">
        <v>1</v>
      </c>
      <c r="AL251" s="67">
        <f t="shared" si="66"/>
        <v>0</v>
      </c>
      <c r="AM251" s="67">
        <f t="shared" si="67"/>
        <v>0</v>
      </c>
      <c r="AN251" s="6" t="str">
        <f>IF(DATASHEET!X252=0,"",DATASHEET!X252)</f>
        <v/>
      </c>
      <c r="AO251" s="6" t="str">
        <f>IF(DATASHEET!Y252=0,"",DATASHEET!Y252)</f>
        <v/>
      </c>
      <c r="AP251" s="6" t="str">
        <f>IF(DATASHEET!Z252=0,"",DATASHEET!Z252)</f>
        <v/>
      </c>
      <c r="AQ251" s="6" t="str">
        <f>IF(DATASHEET!AA252=0,"",DATASHEET!AA252)</f>
        <v/>
      </c>
      <c r="AR251" s="6" t="str">
        <f>IF(DATASHEET!AB252=0,"",DATASHEET!AB252)</f>
        <v/>
      </c>
      <c r="AS251" s="6" t="str">
        <f>IF(DATASHEET!AC252=0,"",DATASHEET!AC252)</f>
        <v/>
      </c>
      <c r="AT251" s="6" t="str">
        <f>IF(DATASHEET!AD252=0,"",DATASHEET!AD252)</f>
        <v/>
      </c>
      <c r="AU251" s="6" t="str">
        <f>IF(DATASHEET!AE252=0,"",DATASHEET!AE252)</f>
        <v/>
      </c>
    </row>
    <row r="252" spans="1:47" ht="15" customHeight="1">
      <c r="A252" s="6" t="str">
        <f>IF(DATASHEET!A253=0,"",DATASHEET!A253)</f>
        <v>CENTURY</v>
      </c>
      <c r="B252" s="6" t="str">
        <f>IF(DATASHEET!B253=0,"",DATASHEET!B253)</f>
        <v>E</v>
      </c>
      <c r="C252" s="6" t="str">
        <f>IF(DATASHEET!C253=0,"",DATASHEET!C253)</f>
        <v>SS CTRL</v>
      </c>
      <c r="D252" s="8" t="str">
        <f t="shared" si="52"/>
        <v>SS CTRL</v>
      </c>
      <c r="E252" s="6">
        <f>IF(DATASHEET!D253=0,"",DATASHEET!D253)</f>
        <v>10</v>
      </c>
      <c r="F252" s="6" t="str">
        <f>IF(DATASHEET!E253=0,"",DATASHEET!E253)</f>
        <v>SS</v>
      </c>
      <c r="G252" s="9">
        <f>IF(DATASHEET!F253=0,"",DATASHEET!F253)</f>
        <v>42098</v>
      </c>
      <c r="H252" s="6">
        <f>IF(DATASHEET!G253=0,"",DATASHEET!G253)</f>
        <v>45.72</v>
      </c>
      <c r="I252" s="6">
        <f>IF(DATASHEET!H253=0,"",DATASHEET!H253)</f>
        <v>6.6040000000000001</v>
      </c>
      <c r="J252" s="9">
        <f>IF(DATASHEET!I253=0,"",DATASHEET!I253)</f>
        <v>42116</v>
      </c>
      <c r="K252" s="6" t="str">
        <f>IF(DATASHEET!J253=0,"",DATASHEET!J253)</f>
        <v/>
      </c>
      <c r="L252" s="6" t="str">
        <f>IF(DATASHEET!K253=0,"",DATASHEET!K253)</f>
        <v/>
      </c>
      <c r="M252" s="6" t="str">
        <f>IF(DATASHEET!L253=0,"",DATASHEET!L253)</f>
        <v/>
      </c>
      <c r="N252" s="10">
        <f t="shared" si="62"/>
        <v>18</v>
      </c>
      <c r="O252" s="8">
        <f t="shared" si="53"/>
        <v>45.72</v>
      </c>
      <c r="P252" s="8">
        <f t="shared" si="54"/>
        <v>0</v>
      </c>
      <c r="Q252" s="8">
        <v>1</v>
      </c>
      <c r="R252" s="8">
        <f t="shared" si="55"/>
        <v>0</v>
      </c>
      <c r="S252" s="8">
        <f t="shared" si="56"/>
        <v>0</v>
      </c>
      <c r="T252" s="9">
        <f>IF(DATASHEET!M253=0,"",DATASHEET!M253)</f>
        <v>42157</v>
      </c>
      <c r="U252" s="6" t="str">
        <f>IF(DATASHEET!N253=0,"",DATASHEET!N253)</f>
        <v/>
      </c>
      <c r="V252" s="6" t="str">
        <f>IF(DATASHEET!O253=0,"",DATASHEET!O253)</f>
        <v/>
      </c>
      <c r="W252" s="6">
        <f>IF(DATASHEET!Q253=0,"",DATASHEET!Q253)</f>
        <v>54.61</v>
      </c>
      <c r="X252" s="10">
        <f t="shared" si="57"/>
        <v>59</v>
      </c>
      <c r="Y252" s="8">
        <f t="shared" si="58"/>
        <v>54.61</v>
      </c>
      <c r="Z252" s="8">
        <f t="shared" si="59"/>
        <v>0</v>
      </c>
      <c r="AA252" s="8">
        <v>1</v>
      </c>
      <c r="AB252" s="8">
        <f t="shared" si="60"/>
        <v>0</v>
      </c>
      <c r="AC252" s="8">
        <f t="shared" si="61"/>
        <v>0</v>
      </c>
      <c r="AD252" s="9">
        <f>IF(DATASHEET!R253=0,"",DATASHEET!R253)</f>
        <v>42233</v>
      </c>
      <c r="AE252" s="6" t="str">
        <f>IF(DATASHEET!S253=0,"",DATASHEET!S253)</f>
        <v/>
      </c>
      <c r="AF252" s="6" t="str">
        <f>IF(DATASHEET!T253=0,"",DATASHEET!T253)</f>
        <v/>
      </c>
      <c r="AG252" s="6">
        <f>IF(DATASHEET!V253=0,"",DATASHEET!V253)</f>
        <v>73</v>
      </c>
      <c r="AH252" s="67">
        <f t="shared" si="63"/>
        <v>135</v>
      </c>
      <c r="AI252" s="67">
        <f t="shared" si="64"/>
        <v>73</v>
      </c>
      <c r="AJ252" s="67">
        <f t="shared" si="65"/>
        <v>0</v>
      </c>
      <c r="AK252" s="67">
        <v>1</v>
      </c>
      <c r="AL252" s="67">
        <f t="shared" si="66"/>
        <v>0</v>
      </c>
      <c r="AM252" s="67">
        <f t="shared" si="67"/>
        <v>0</v>
      </c>
      <c r="AN252" s="6" t="str">
        <f>IF(DATASHEET!X253=0,"",DATASHEET!X253)</f>
        <v/>
      </c>
      <c r="AO252" s="6" t="str">
        <f>IF(DATASHEET!Y253=0,"",DATASHEET!Y253)</f>
        <v/>
      </c>
      <c r="AP252" s="6" t="str">
        <f>IF(DATASHEET!Z253=0,"",DATASHEET!Z253)</f>
        <v/>
      </c>
      <c r="AQ252" s="6" t="str">
        <f>IF(DATASHEET!AA253=0,"",DATASHEET!AA253)</f>
        <v/>
      </c>
      <c r="AR252" s="6" t="str">
        <f>IF(DATASHEET!AB253=0,"",DATASHEET!AB253)</f>
        <v/>
      </c>
      <c r="AS252" s="6" t="str">
        <f>IF(DATASHEET!AC253=0,"",DATASHEET!AC253)</f>
        <v/>
      </c>
      <c r="AT252" s="6" t="str">
        <f>IF(DATASHEET!AD253=0,"",DATASHEET!AD253)</f>
        <v/>
      </c>
      <c r="AU252" s="6" t="str">
        <f>IF(DATASHEET!AE253=0,"",DATASHEET!AE253)</f>
        <v/>
      </c>
    </row>
    <row r="253" spans="1:47" ht="15" customHeight="1">
      <c r="A253" s="6" t="str">
        <f>IF(DATASHEET!A254=0,"",DATASHEET!A254)</f>
        <v>CENTURY</v>
      </c>
      <c r="B253" s="6" t="str">
        <f>IF(DATASHEET!B254=0,"",DATASHEET!B254)</f>
        <v>E</v>
      </c>
      <c r="C253" s="6" t="str">
        <f>IF(DATASHEET!C254=0,"",DATASHEET!C254)</f>
        <v>SS CTRL</v>
      </c>
      <c r="D253" s="8" t="str">
        <f t="shared" si="52"/>
        <v>SS CTRL</v>
      </c>
      <c r="E253" s="6">
        <f>IF(DATASHEET!D254=0,"",DATASHEET!D254)</f>
        <v>11</v>
      </c>
      <c r="F253" s="6" t="str">
        <f>IF(DATASHEET!E254=0,"",DATASHEET!E254)</f>
        <v>SS</v>
      </c>
      <c r="G253" s="9">
        <f>IF(DATASHEET!F254=0,"",DATASHEET!F254)</f>
        <v>42098</v>
      </c>
      <c r="H253" s="6">
        <f>IF(DATASHEET!G254=0,"",DATASHEET!G254)</f>
        <v>43.942</v>
      </c>
      <c r="I253" s="6">
        <f>IF(DATASHEET!H254=0,"",DATASHEET!H254)</f>
        <v>4.5719999999999992</v>
      </c>
      <c r="J253" s="9">
        <f>IF(DATASHEET!I254=0,"",DATASHEET!I254)</f>
        <v>42116</v>
      </c>
      <c r="K253" s="6" t="str">
        <f>IF(DATASHEET!J254=0,"",DATASHEET!J254)</f>
        <v/>
      </c>
      <c r="L253" s="6" t="str">
        <f>IF(DATASHEET!K254=0,"",DATASHEET!K254)</f>
        <v/>
      </c>
      <c r="M253" s="6" t="str">
        <f>IF(DATASHEET!L254=0,"",DATASHEET!L254)</f>
        <v/>
      </c>
      <c r="N253" s="10">
        <f t="shared" si="62"/>
        <v>18</v>
      </c>
      <c r="O253" s="8">
        <f t="shared" si="53"/>
        <v>43.942</v>
      </c>
      <c r="P253" s="8">
        <f t="shared" si="54"/>
        <v>0</v>
      </c>
      <c r="Q253" s="8">
        <v>1</v>
      </c>
      <c r="R253" s="8">
        <f t="shared" si="55"/>
        <v>0</v>
      </c>
      <c r="S253" s="8">
        <f t="shared" si="56"/>
        <v>0</v>
      </c>
      <c r="T253" s="9">
        <f>IF(DATASHEET!M254=0,"",DATASHEET!M254)</f>
        <v>42157</v>
      </c>
      <c r="U253" s="6" t="str">
        <f>IF(DATASHEET!N254=0,"",DATASHEET!N254)</f>
        <v/>
      </c>
      <c r="V253" s="6" t="str">
        <f>IF(DATASHEET!O254=0,"",DATASHEET!O254)</f>
        <v/>
      </c>
      <c r="W253" s="6">
        <f>IF(DATASHEET!Q254=0,"",DATASHEET!Q254)</f>
        <v>50.545999999999999</v>
      </c>
      <c r="X253" s="10">
        <f t="shared" si="57"/>
        <v>59</v>
      </c>
      <c r="Y253" s="8">
        <f t="shared" si="58"/>
        <v>50.545999999999999</v>
      </c>
      <c r="Z253" s="8">
        <f t="shared" si="59"/>
        <v>0</v>
      </c>
      <c r="AA253" s="8">
        <v>1</v>
      </c>
      <c r="AB253" s="8">
        <f t="shared" si="60"/>
        <v>0</v>
      </c>
      <c r="AC253" s="8">
        <f t="shared" si="61"/>
        <v>0</v>
      </c>
      <c r="AD253" s="9">
        <f>IF(DATASHEET!R254=0,"",DATASHEET!R254)</f>
        <v>42233</v>
      </c>
      <c r="AE253" s="6" t="str">
        <f>IF(DATASHEET!S254=0,"",DATASHEET!S254)</f>
        <v/>
      </c>
      <c r="AF253" s="6" t="str">
        <f>IF(DATASHEET!T254=0,"",DATASHEET!T254)</f>
        <v/>
      </c>
      <c r="AG253" s="6">
        <f>IF(DATASHEET!V254=0,"",DATASHEET!V254)</f>
        <v>58</v>
      </c>
      <c r="AH253" s="67">
        <f t="shared" si="63"/>
        <v>135</v>
      </c>
      <c r="AI253" s="67">
        <f t="shared" si="64"/>
        <v>58</v>
      </c>
      <c r="AJ253" s="67">
        <f t="shared" si="65"/>
        <v>0</v>
      </c>
      <c r="AK253" s="67">
        <v>1</v>
      </c>
      <c r="AL253" s="67">
        <f t="shared" si="66"/>
        <v>0</v>
      </c>
      <c r="AM253" s="67">
        <f t="shared" si="67"/>
        <v>0</v>
      </c>
      <c r="AN253" s="6" t="str">
        <f>IF(DATASHEET!X254=0,"",DATASHEET!X254)</f>
        <v/>
      </c>
      <c r="AO253" s="6" t="str">
        <f>IF(DATASHEET!Y254=0,"",DATASHEET!Y254)</f>
        <v/>
      </c>
      <c r="AP253" s="6" t="str">
        <f>IF(DATASHEET!Z254=0,"",DATASHEET!Z254)</f>
        <v/>
      </c>
      <c r="AQ253" s="6" t="str">
        <f>IF(DATASHEET!AA254=0,"",DATASHEET!AA254)</f>
        <v/>
      </c>
      <c r="AR253" s="6" t="str">
        <f>IF(DATASHEET!AB254=0,"",DATASHEET!AB254)</f>
        <v/>
      </c>
      <c r="AS253" s="6" t="str">
        <f>IF(DATASHEET!AC254=0,"",DATASHEET!AC254)</f>
        <v/>
      </c>
      <c r="AT253" s="6" t="str">
        <f>IF(DATASHEET!AD254=0,"",DATASHEET!AD254)</f>
        <v/>
      </c>
      <c r="AU253" s="6" t="str">
        <f>IF(DATASHEET!AE254=0,"",DATASHEET!AE254)</f>
        <v/>
      </c>
    </row>
    <row r="254" spans="1:47" ht="15" customHeight="1">
      <c r="A254" s="6" t="str">
        <f>IF(DATASHEET!A255=0,"",DATASHEET!A255)</f>
        <v>CENTURY</v>
      </c>
      <c r="B254" s="6" t="str">
        <f>IF(DATASHEET!B255=0,"",DATASHEET!B255)</f>
        <v>E</v>
      </c>
      <c r="C254" s="6" t="str">
        <f>IF(DATASHEET!C255=0,"",DATASHEET!C255)</f>
        <v>SS CTRL</v>
      </c>
      <c r="D254" s="8" t="str">
        <f t="shared" si="52"/>
        <v>SS CTRL</v>
      </c>
      <c r="E254" s="6">
        <f>IF(DATASHEET!D255=0,"",DATASHEET!D255)</f>
        <v>12</v>
      </c>
      <c r="F254" s="6" t="str">
        <f>IF(DATASHEET!E255=0,"",DATASHEET!E255)</f>
        <v>SS</v>
      </c>
      <c r="G254" s="9">
        <f>IF(DATASHEET!F255=0,"",DATASHEET!F255)</f>
        <v>42098</v>
      </c>
      <c r="H254" s="6">
        <f>IF(DATASHEET!G255=0,"",DATASHEET!G255)</f>
        <v>40.64</v>
      </c>
      <c r="I254" s="6">
        <f>IF(DATASHEET!H255=0,"",DATASHEET!H255)</f>
        <v>7.1120000000000001</v>
      </c>
      <c r="J254" s="9">
        <f>IF(DATASHEET!I255=0,"",DATASHEET!I255)</f>
        <v>42116</v>
      </c>
      <c r="K254" s="6" t="str">
        <f>IF(DATASHEET!J255=0,"",DATASHEET!J255)</f>
        <v/>
      </c>
      <c r="L254" s="6" t="str">
        <f>IF(DATASHEET!K255=0,"",DATASHEET!K255)</f>
        <v/>
      </c>
      <c r="M254" s="6" t="str">
        <f>IF(DATASHEET!L255=0,"",DATASHEET!L255)</f>
        <v/>
      </c>
      <c r="N254" s="10">
        <f t="shared" si="62"/>
        <v>18</v>
      </c>
      <c r="O254" s="8">
        <f t="shared" si="53"/>
        <v>40.64</v>
      </c>
      <c r="P254" s="8">
        <f t="shared" si="54"/>
        <v>0</v>
      </c>
      <c r="Q254" s="8">
        <v>1</v>
      </c>
      <c r="R254" s="8">
        <f t="shared" si="55"/>
        <v>0</v>
      </c>
      <c r="S254" s="8">
        <f t="shared" si="56"/>
        <v>0</v>
      </c>
      <c r="T254" s="9">
        <f>IF(DATASHEET!M255=0,"",DATASHEET!M255)</f>
        <v>42157</v>
      </c>
      <c r="U254" s="6" t="str">
        <f>IF(DATASHEET!N255=0,"",DATASHEET!N255)</f>
        <v/>
      </c>
      <c r="V254" s="6" t="str">
        <f>IF(DATASHEET!O255=0,"",DATASHEET!O255)</f>
        <v/>
      </c>
      <c r="W254" s="6">
        <f>IF(DATASHEET!Q255=0,"",DATASHEET!Q255)</f>
        <v>52.577999999999996</v>
      </c>
      <c r="X254" s="10">
        <f t="shared" si="57"/>
        <v>59</v>
      </c>
      <c r="Y254" s="8">
        <f t="shared" si="58"/>
        <v>52.577999999999996</v>
      </c>
      <c r="Z254" s="8">
        <f t="shared" si="59"/>
        <v>0</v>
      </c>
      <c r="AA254" s="8">
        <v>1</v>
      </c>
      <c r="AB254" s="8">
        <f t="shared" si="60"/>
        <v>0</v>
      </c>
      <c r="AC254" s="8">
        <f t="shared" si="61"/>
        <v>0</v>
      </c>
      <c r="AD254" s="9">
        <f>IF(DATASHEET!R255=0,"",DATASHEET!R255)</f>
        <v>42233</v>
      </c>
      <c r="AE254" s="6" t="str">
        <f>IF(DATASHEET!S255=0,"",DATASHEET!S255)</f>
        <v/>
      </c>
      <c r="AF254" s="6" t="str">
        <f>IF(DATASHEET!T255=0,"",DATASHEET!T255)</f>
        <v/>
      </c>
      <c r="AG254" s="6">
        <f>IF(DATASHEET!V255=0,"",DATASHEET!V255)</f>
        <v>57</v>
      </c>
      <c r="AH254" s="67">
        <f t="shared" si="63"/>
        <v>135</v>
      </c>
      <c r="AI254" s="67">
        <f t="shared" si="64"/>
        <v>57</v>
      </c>
      <c r="AJ254" s="67">
        <f t="shared" si="65"/>
        <v>0</v>
      </c>
      <c r="AK254" s="67">
        <v>1</v>
      </c>
      <c r="AL254" s="67">
        <f t="shared" si="66"/>
        <v>0</v>
      </c>
      <c r="AM254" s="67">
        <f t="shared" si="67"/>
        <v>0</v>
      </c>
      <c r="AN254" s="6" t="str">
        <f>IF(DATASHEET!X255=0,"",DATASHEET!X255)</f>
        <v/>
      </c>
      <c r="AO254" s="6" t="str">
        <f>IF(DATASHEET!Y255=0,"",DATASHEET!Y255)</f>
        <v/>
      </c>
      <c r="AP254" s="6" t="str">
        <f>IF(DATASHEET!Z255=0,"",DATASHEET!Z255)</f>
        <v/>
      </c>
      <c r="AQ254" s="6" t="str">
        <f>IF(DATASHEET!AA255=0,"",DATASHEET!AA255)</f>
        <v/>
      </c>
      <c r="AR254" s="6" t="str">
        <f>IF(DATASHEET!AB255=0,"",DATASHEET!AB255)</f>
        <v/>
      </c>
      <c r="AS254" s="6" t="str">
        <f>IF(DATASHEET!AC255=0,"",DATASHEET!AC255)</f>
        <v/>
      </c>
      <c r="AT254" s="6" t="str">
        <f>IF(DATASHEET!AD255=0,"",DATASHEET!AD255)</f>
        <v/>
      </c>
      <c r="AU254" s="6" t="str">
        <f>IF(DATASHEET!AE255=0,"",DATASHEET!AE255)</f>
        <v/>
      </c>
    </row>
    <row r="255" spans="1:47" ht="15" customHeight="1">
      <c r="A255" s="6" t="str">
        <f>IF(DATASHEET!A256=0,"",DATASHEET!A256)</f>
        <v>CENTURY</v>
      </c>
      <c r="B255" s="6" t="str">
        <f>IF(DATASHEET!B256=0,"",DATASHEET!B256)</f>
        <v>E</v>
      </c>
      <c r="C255" s="6" t="str">
        <f>IF(DATASHEET!C256=0,"",DATASHEET!C256)</f>
        <v>SS CTRL</v>
      </c>
      <c r="D255" s="8" t="str">
        <f t="shared" si="52"/>
        <v>SS CTRL</v>
      </c>
      <c r="E255" s="6">
        <f>IF(DATASHEET!D256=0,"",DATASHEET!D256)</f>
        <v>13</v>
      </c>
      <c r="F255" s="6" t="str">
        <f>IF(DATASHEET!E256=0,"",DATASHEET!E256)</f>
        <v>SS</v>
      </c>
      <c r="G255" s="9">
        <f>IF(DATASHEET!F256=0,"",DATASHEET!F256)</f>
        <v>42098</v>
      </c>
      <c r="H255" s="6">
        <f>IF(DATASHEET!G256=0,"",DATASHEET!G256)</f>
        <v>48.26</v>
      </c>
      <c r="I255" s="6">
        <f>IF(DATASHEET!H256=0,"",DATASHEET!H256)</f>
        <v>5.08</v>
      </c>
      <c r="J255" s="9">
        <f>IF(DATASHEET!I256=0,"",DATASHEET!I256)</f>
        <v>42116</v>
      </c>
      <c r="K255" s="6" t="str">
        <f>IF(DATASHEET!J256=0,"",DATASHEET!J256)</f>
        <v/>
      </c>
      <c r="L255" s="6" t="str">
        <f>IF(DATASHEET!K256=0,"",DATASHEET!K256)</f>
        <v/>
      </c>
      <c r="M255" s="6" t="str">
        <f>IF(DATASHEET!L256=0,"",DATASHEET!L256)</f>
        <v/>
      </c>
      <c r="N255" s="10">
        <f t="shared" si="62"/>
        <v>18</v>
      </c>
      <c r="O255" s="8">
        <f t="shared" si="53"/>
        <v>48.26</v>
      </c>
      <c r="P255" s="8">
        <f t="shared" si="54"/>
        <v>0</v>
      </c>
      <c r="Q255" s="8">
        <v>1</v>
      </c>
      <c r="R255" s="8">
        <f t="shared" si="55"/>
        <v>0</v>
      </c>
      <c r="S255" s="8">
        <f t="shared" si="56"/>
        <v>0</v>
      </c>
      <c r="T255" s="9">
        <f>IF(DATASHEET!M256=0,"",DATASHEET!M256)</f>
        <v>42157</v>
      </c>
      <c r="U255" s="6" t="str">
        <f>IF(DATASHEET!N256=0,"",DATASHEET!N256)</f>
        <v/>
      </c>
      <c r="V255" s="6" t="str">
        <f>IF(DATASHEET!O256=0,"",DATASHEET!O256)</f>
        <v/>
      </c>
      <c r="W255" s="6">
        <f>IF(DATASHEET!Q256=0,"",DATASHEET!Q256)</f>
        <v>51.054000000000002</v>
      </c>
      <c r="X255" s="10">
        <f t="shared" si="57"/>
        <v>59</v>
      </c>
      <c r="Y255" s="8">
        <f t="shared" si="58"/>
        <v>51.054000000000002</v>
      </c>
      <c r="Z255" s="8">
        <f t="shared" si="59"/>
        <v>0</v>
      </c>
      <c r="AA255" s="8">
        <v>1</v>
      </c>
      <c r="AB255" s="8">
        <f t="shared" si="60"/>
        <v>0</v>
      </c>
      <c r="AC255" s="8">
        <f t="shared" si="61"/>
        <v>0</v>
      </c>
      <c r="AD255" s="9">
        <f>IF(DATASHEET!R256=0,"",DATASHEET!R256)</f>
        <v>42233</v>
      </c>
      <c r="AE255" s="6" t="str">
        <f>IF(DATASHEET!S256=0,"",DATASHEET!S256)</f>
        <v/>
      </c>
      <c r="AF255" s="6" t="str">
        <f>IF(DATASHEET!T256=0,"",DATASHEET!T256)</f>
        <v/>
      </c>
      <c r="AG255" s="6">
        <f>IF(DATASHEET!V256=0,"",DATASHEET!V256)</f>
        <v>59</v>
      </c>
      <c r="AH255" s="67">
        <f t="shared" si="63"/>
        <v>135</v>
      </c>
      <c r="AI255" s="67">
        <f t="shared" si="64"/>
        <v>59</v>
      </c>
      <c r="AJ255" s="67">
        <f t="shared" si="65"/>
        <v>0</v>
      </c>
      <c r="AK255" s="67">
        <v>1</v>
      </c>
      <c r="AL255" s="67">
        <f t="shared" si="66"/>
        <v>0</v>
      </c>
      <c r="AM255" s="67">
        <f t="shared" si="67"/>
        <v>0</v>
      </c>
      <c r="AN255" s="6" t="str">
        <f>IF(DATASHEET!X256=0,"",DATASHEET!X256)</f>
        <v/>
      </c>
      <c r="AO255" s="6" t="str">
        <f>IF(DATASHEET!Y256=0,"",DATASHEET!Y256)</f>
        <v/>
      </c>
      <c r="AP255" s="6" t="str">
        <f>IF(DATASHEET!Z256=0,"",DATASHEET!Z256)</f>
        <v/>
      </c>
      <c r="AQ255" s="6" t="str">
        <f>IF(DATASHEET!AA256=0,"",DATASHEET!AA256)</f>
        <v/>
      </c>
      <c r="AR255" s="6" t="str">
        <f>IF(DATASHEET!AB256=0,"",DATASHEET!AB256)</f>
        <v/>
      </c>
      <c r="AS255" s="6" t="str">
        <f>IF(DATASHEET!AC256=0,"",DATASHEET!AC256)</f>
        <v/>
      </c>
      <c r="AT255" s="6" t="str">
        <f>IF(DATASHEET!AD256=0,"",DATASHEET!AD256)</f>
        <v/>
      </c>
      <c r="AU255" s="6" t="str">
        <f>IF(DATASHEET!AE256=0,"",DATASHEET!AE256)</f>
        <v/>
      </c>
    </row>
    <row r="256" spans="1:47" ht="15" customHeight="1">
      <c r="A256" s="6" t="str">
        <f>IF(DATASHEET!A257=0,"",DATASHEET!A257)</f>
        <v>CENTURY</v>
      </c>
      <c r="B256" s="6" t="str">
        <f>IF(DATASHEET!B257=0,"",DATASHEET!B257)</f>
        <v>E</v>
      </c>
      <c r="C256" s="6" t="str">
        <f>IF(DATASHEET!C257=0,"",DATASHEET!C257)</f>
        <v>SS CTRL</v>
      </c>
      <c r="D256" s="8" t="str">
        <f t="shared" si="52"/>
        <v>SS CTRL</v>
      </c>
      <c r="E256" s="6">
        <f>IF(DATASHEET!D257=0,"",DATASHEET!D257)</f>
        <v>14</v>
      </c>
      <c r="F256" s="6" t="str">
        <f>IF(DATASHEET!E257=0,"",DATASHEET!E257)</f>
        <v>SS</v>
      </c>
      <c r="G256" s="9">
        <f>IF(DATASHEET!F257=0,"",DATASHEET!F257)</f>
        <v>42098</v>
      </c>
      <c r="H256" s="6">
        <f>IF(DATASHEET!G257=0,"",DATASHEET!G257)</f>
        <v>49.53</v>
      </c>
      <c r="I256" s="6">
        <f>IF(DATASHEET!H257=0,"",DATASHEET!H257)</f>
        <v>5.08</v>
      </c>
      <c r="J256" s="9">
        <f>IF(DATASHEET!I257=0,"",DATASHEET!I257)</f>
        <v>42116</v>
      </c>
      <c r="K256" s="6" t="str">
        <f>IF(DATASHEET!J257=0,"",DATASHEET!J257)</f>
        <v/>
      </c>
      <c r="L256" s="6" t="str">
        <f>IF(DATASHEET!K257=0,"",DATASHEET!K257)</f>
        <v/>
      </c>
      <c r="M256" s="6" t="str">
        <f>IF(DATASHEET!L257=0,"",DATASHEET!L257)</f>
        <v/>
      </c>
      <c r="N256" s="10">
        <f t="shared" si="62"/>
        <v>18</v>
      </c>
      <c r="O256" s="8">
        <f t="shared" si="53"/>
        <v>49.53</v>
      </c>
      <c r="P256" s="8">
        <f t="shared" si="54"/>
        <v>0</v>
      </c>
      <c r="Q256" s="8">
        <v>1</v>
      </c>
      <c r="R256" s="8">
        <f t="shared" si="55"/>
        <v>0</v>
      </c>
      <c r="S256" s="8">
        <f t="shared" si="56"/>
        <v>0</v>
      </c>
      <c r="T256" s="9">
        <f>IF(DATASHEET!M257=0,"",DATASHEET!M257)</f>
        <v>42157</v>
      </c>
      <c r="U256" s="6" t="str">
        <f>IF(DATASHEET!N257=0,"",DATASHEET!N257)</f>
        <v/>
      </c>
      <c r="V256" s="6" t="str">
        <f>IF(DATASHEET!O257=0,"",DATASHEET!O257)</f>
        <v/>
      </c>
      <c r="W256" s="6">
        <f>IF(DATASHEET!Q257=0,"",DATASHEET!Q257)</f>
        <v>58.42</v>
      </c>
      <c r="X256" s="10">
        <f t="shared" si="57"/>
        <v>59</v>
      </c>
      <c r="Y256" s="8">
        <f t="shared" si="58"/>
        <v>58.42</v>
      </c>
      <c r="Z256" s="8">
        <f t="shared" si="59"/>
        <v>0</v>
      </c>
      <c r="AA256" s="8">
        <v>1</v>
      </c>
      <c r="AB256" s="8">
        <f t="shared" si="60"/>
        <v>0</v>
      </c>
      <c r="AC256" s="8">
        <f t="shared" si="61"/>
        <v>0</v>
      </c>
      <c r="AD256" s="9">
        <f>IF(DATASHEET!R257=0,"",DATASHEET!R257)</f>
        <v>42233</v>
      </c>
      <c r="AE256" s="6" t="str">
        <f>IF(DATASHEET!S257=0,"",DATASHEET!S257)</f>
        <v/>
      </c>
      <c r="AF256" s="6" t="str">
        <f>IF(DATASHEET!T257=0,"",DATASHEET!T257)</f>
        <v/>
      </c>
      <c r="AG256" s="6">
        <f>IF(DATASHEET!V257=0,"",DATASHEET!V257)</f>
        <v>67</v>
      </c>
      <c r="AH256" s="67">
        <f t="shared" si="63"/>
        <v>135</v>
      </c>
      <c r="AI256" s="67">
        <f t="shared" si="64"/>
        <v>67</v>
      </c>
      <c r="AJ256" s="67">
        <f t="shared" si="65"/>
        <v>0</v>
      </c>
      <c r="AK256" s="67">
        <v>1</v>
      </c>
      <c r="AL256" s="67">
        <f t="shared" si="66"/>
        <v>0</v>
      </c>
      <c r="AM256" s="67">
        <f t="shared" si="67"/>
        <v>0</v>
      </c>
      <c r="AN256" s="6" t="str">
        <f>IF(DATASHEET!X257=0,"",DATASHEET!X257)</f>
        <v/>
      </c>
      <c r="AO256" s="6" t="str">
        <f>IF(DATASHEET!Y257=0,"",DATASHEET!Y257)</f>
        <v/>
      </c>
      <c r="AP256" s="6" t="str">
        <f>IF(DATASHEET!Z257=0,"",DATASHEET!Z257)</f>
        <v/>
      </c>
      <c r="AQ256" s="6" t="str">
        <f>IF(DATASHEET!AA257=0,"",DATASHEET!AA257)</f>
        <v/>
      </c>
      <c r="AR256" s="6" t="str">
        <f>IF(DATASHEET!AB257=0,"",DATASHEET!AB257)</f>
        <v/>
      </c>
      <c r="AS256" s="6" t="str">
        <f>IF(DATASHEET!AC257=0,"",DATASHEET!AC257)</f>
        <v/>
      </c>
      <c r="AT256" s="6" t="str">
        <f>IF(DATASHEET!AD257=0,"",DATASHEET!AD257)</f>
        <v/>
      </c>
      <c r="AU256" s="6" t="str">
        <f>IF(DATASHEET!AE257=0,"",DATASHEET!AE257)</f>
        <v/>
      </c>
    </row>
    <row r="257" spans="1:47" ht="15" customHeight="1">
      <c r="A257" s="6" t="str">
        <f>IF(DATASHEET!A258=0,"",DATASHEET!A258)</f>
        <v>CENTURY</v>
      </c>
      <c r="B257" s="6" t="str">
        <f>IF(DATASHEET!B258=0,"",DATASHEET!B258)</f>
        <v>E</v>
      </c>
      <c r="C257" s="6" t="str">
        <f>IF(DATASHEET!C258=0,"",DATASHEET!C258)</f>
        <v>SS CTRL</v>
      </c>
      <c r="D257" s="8" t="str">
        <f t="shared" si="52"/>
        <v>SS CTRL</v>
      </c>
      <c r="E257" s="6">
        <f>IF(DATASHEET!D258=0,"",DATASHEET!D258)</f>
        <v>15</v>
      </c>
      <c r="F257" s="6" t="str">
        <f>IF(DATASHEET!E258=0,"",DATASHEET!E258)</f>
        <v>SS</v>
      </c>
      <c r="G257" s="9">
        <f>IF(DATASHEET!F258=0,"",DATASHEET!F258)</f>
        <v>42098</v>
      </c>
      <c r="H257" s="6">
        <f>IF(DATASHEET!G258=0,"",DATASHEET!G258)</f>
        <v>45.72</v>
      </c>
      <c r="I257" s="6">
        <f>IF(DATASHEET!H258=0,"",DATASHEET!H258)</f>
        <v>4.8259999999999996</v>
      </c>
      <c r="J257" s="9">
        <f>IF(DATASHEET!I258=0,"",DATASHEET!I258)</f>
        <v>42116</v>
      </c>
      <c r="K257" s="6" t="str">
        <f>IF(DATASHEET!J258=0,"",DATASHEET!J258)</f>
        <v/>
      </c>
      <c r="L257" s="6" t="str">
        <f>IF(DATASHEET!K258=0,"",DATASHEET!K258)</f>
        <v/>
      </c>
      <c r="M257" s="6" t="str">
        <f>IF(DATASHEET!L258=0,"",DATASHEET!L258)</f>
        <v/>
      </c>
      <c r="N257" s="10">
        <f t="shared" si="62"/>
        <v>18</v>
      </c>
      <c r="O257" s="8">
        <f t="shared" si="53"/>
        <v>45.72</v>
      </c>
      <c r="P257" s="8">
        <f t="shared" si="54"/>
        <v>0</v>
      </c>
      <c r="Q257" s="8">
        <v>1</v>
      </c>
      <c r="R257" s="8">
        <f t="shared" si="55"/>
        <v>0</v>
      </c>
      <c r="S257" s="8">
        <f t="shared" si="56"/>
        <v>0</v>
      </c>
      <c r="T257" s="9">
        <f>IF(DATASHEET!M258=0,"",DATASHEET!M258)</f>
        <v>42157</v>
      </c>
      <c r="U257" s="6" t="str">
        <f>IF(DATASHEET!N258=0,"",DATASHEET!N258)</f>
        <v/>
      </c>
      <c r="V257" s="6" t="str">
        <f>IF(DATASHEET!O258=0,"",DATASHEET!O258)</f>
        <v/>
      </c>
      <c r="W257" s="6">
        <f>IF(DATASHEET!Q258=0,"",DATASHEET!Q258)</f>
        <v>58.927999999999997</v>
      </c>
      <c r="X257" s="10">
        <f t="shared" si="57"/>
        <v>59</v>
      </c>
      <c r="Y257" s="8">
        <f t="shared" si="58"/>
        <v>58.927999999999997</v>
      </c>
      <c r="Z257" s="8">
        <f t="shared" si="59"/>
        <v>0</v>
      </c>
      <c r="AA257" s="8">
        <v>1</v>
      </c>
      <c r="AB257" s="8">
        <f t="shared" si="60"/>
        <v>0</v>
      </c>
      <c r="AC257" s="8">
        <f t="shared" si="61"/>
        <v>0</v>
      </c>
      <c r="AD257" s="9">
        <f>IF(DATASHEET!R258=0,"",DATASHEET!R258)</f>
        <v>42233</v>
      </c>
      <c r="AE257" s="6" t="str">
        <f>IF(DATASHEET!S258=0,"",DATASHEET!S258)</f>
        <v/>
      </c>
      <c r="AF257" s="6" t="str">
        <f>IF(DATASHEET!T258=0,"",DATASHEET!T258)</f>
        <v/>
      </c>
      <c r="AG257" s="6">
        <f>IF(DATASHEET!V258=0,"",DATASHEET!V258)</f>
        <v>65</v>
      </c>
      <c r="AH257" s="67">
        <f t="shared" si="63"/>
        <v>135</v>
      </c>
      <c r="AI257" s="67">
        <f t="shared" si="64"/>
        <v>65</v>
      </c>
      <c r="AJ257" s="67">
        <f t="shared" si="65"/>
        <v>0</v>
      </c>
      <c r="AK257" s="67">
        <v>1</v>
      </c>
      <c r="AL257" s="67">
        <f t="shared" si="66"/>
        <v>0</v>
      </c>
      <c r="AM257" s="67">
        <f t="shared" si="67"/>
        <v>0</v>
      </c>
      <c r="AN257" s="6" t="str">
        <f>IF(DATASHEET!X258=0,"",DATASHEET!X258)</f>
        <v/>
      </c>
      <c r="AO257" s="6" t="str">
        <f>IF(DATASHEET!Y258=0,"",DATASHEET!Y258)</f>
        <v/>
      </c>
      <c r="AP257" s="6" t="str">
        <f>IF(DATASHEET!Z258=0,"",DATASHEET!Z258)</f>
        <v/>
      </c>
      <c r="AQ257" s="6" t="str">
        <f>IF(DATASHEET!AA258=0,"",DATASHEET!AA258)</f>
        <v/>
      </c>
      <c r="AR257" s="6" t="str">
        <f>IF(DATASHEET!AB258=0,"",DATASHEET!AB258)</f>
        <v/>
      </c>
      <c r="AS257" s="6" t="str">
        <f>IF(DATASHEET!AC258=0,"",DATASHEET!AC258)</f>
        <v/>
      </c>
      <c r="AT257" s="6" t="str">
        <f>IF(DATASHEET!AD258=0,"",DATASHEET!AD258)</f>
        <v/>
      </c>
      <c r="AU257" s="6" t="str">
        <f>IF(DATASHEET!AE258=0,"",DATASHEET!AE258)</f>
        <v/>
      </c>
    </row>
    <row r="258" spans="1:47" ht="15" customHeight="1">
      <c r="A258" s="6" t="str">
        <f>IF(DATASHEET!A259=0,"",DATASHEET!A259)</f>
        <v>CENTURY</v>
      </c>
      <c r="B258" s="6" t="str">
        <f>IF(DATASHEET!B259=0,"",DATASHEET!B259)</f>
        <v>E</v>
      </c>
      <c r="C258" s="6" t="str">
        <f>IF(DATASHEET!C259=0,"",DATASHEET!C259)</f>
        <v>SS CTRL</v>
      </c>
      <c r="D258" s="8" t="str">
        <f t="shared" si="52"/>
        <v>SS CTRL</v>
      </c>
      <c r="E258" s="6">
        <f>IF(DATASHEET!D259=0,"",DATASHEET!D259)</f>
        <v>16</v>
      </c>
      <c r="F258" s="6" t="str">
        <f>IF(DATASHEET!E259=0,"",DATASHEET!E259)</f>
        <v>SS</v>
      </c>
      <c r="G258" s="9">
        <f>IF(DATASHEET!F259=0,"",DATASHEET!F259)</f>
        <v>42098</v>
      </c>
      <c r="H258" s="6">
        <f>IF(DATASHEET!G259=0,"",DATASHEET!G259)</f>
        <v>45.72</v>
      </c>
      <c r="I258" s="6">
        <f>IF(DATASHEET!H259=0,"",DATASHEET!H259)</f>
        <v>4.8259999999999996</v>
      </c>
      <c r="J258" s="9">
        <f>IF(DATASHEET!I259=0,"",DATASHEET!I259)</f>
        <v>42116</v>
      </c>
      <c r="K258" s="6" t="str">
        <f>IF(DATASHEET!J259=0,"",DATASHEET!J259)</f>
        <v/>
      </c>
      <c r="L258" s="6" t="str">
        <f>IF(DATASHEET!K259=0,"",DATASHEET!K259)</f>
        <v/>
      </c>
      <c r="M258" s="6" t="str">
        <f>IF(DATASHEET!L259=0,"",DATASHEET!L259)</f>
        <v/>
      </c>
      <c r="N258" s="10">
        <f t="shared" si="62"/>
        <v>18</v>
      </c>
      <c r="O258" s="8">
        <f t="shared" si="53"/>
        <v>45.72</v>
      </c>
      <c r="P258" s="8">
        <f t="shared" si="54"/>
        <v>0</v>
      </c>
      <c r="Q258" s="8">
        <v>1</v>
      </c>
      <c r="R258" s="8">
        <f t="shared" si="55"/>
        <v>0</v>
      </c>
      <c r="S258" s="8">
        <f t="shared" si="56"/>
        <v>0</v>
      </c>
      <c r="T258" s="9">
        <f>IF(DATASHEET!M259=0,"",DATASHEET!M259)</f>
        <v>42157</v>
      </c>
      <c r="U258" s="6" t="str">
        <f>IF(DATASHEET!N259=0,"",DATASHEET!N259)</f>
        <v/>
      </c>
      <c r="V258" s="6" t="str">
        <f>IF(DATASHEET!O259=0,"",DATASHEET!O259)</f>
        <v/>
      </c>
      <c r="W258" s="6">
        <f>IF(DATASHEET!Q259=0,"",DATASHEET!Q259)</f>
        <v>58.165999999999997</v>
      </c>
      <c r="X258" s="10">
        <f t="shared" si="57"/>
        <v>59</v>
      </c>
      <c r="Y258" s="8">
        <f t="shared" si="58"/>
        <v>58.165999999999997</v>
      </c>
      <c r="Z258" s="8">
        <f t="shared" si="59"/>
        <v>0</v>
      </c>
      <c r="AA258" s="8">
        <v>1</v>
      </c>
      <c r="AB258" s="8">
        <f t="shared" si="60"/>
        <v>0</v>
      </c>
      <c r="AC258" s="8">
        <f t="shared" si="61"/>
        <v>0</v>
      </c>
      <c r="AD258" s="9">
        <f>IF(DATASHEET!R259=0,"",DATASHEET!R259)</f>
        <v>42233</v>
      </c>
      <c r="AE258" s="6" t="str">
        <f>IF(DATASHEET!S259=0,"",DATASHEET!S259)</f>
        <v/>
      </c>
      <c r="AF258" s="6" t="str">
        <f>IF(DATASHEET!T259=0,"",DATASHEET!T259)</f>
        <v/>
      </c>
      <c r="AG258" s="6">
        <f>IF(DATASHEET!V259=0,"",DATASHEET!V259)</f>
        <v>63</v>
      </c>
      <c r="AH258" s="67">
        <f t="shared" si="63"/>
        <v>135</v>
      </c>
      <c r="AI258" s="67">
        <f t="shared" si="64"/>
        <v>63</v>
      </c>
      <c r="AJ258" s="67">
        <f t="shared" si="65"/>
        <v>0</v>
      </c>
      <c r="AK258" s="67">
        <v>1</v>
      </c>
      <c r="AL258" s="67">
        <f t="shared" si="66"/>
        <v>0</v>
      </c>
      <c r="AM258" s="67">
        <f t="shared" si="67"/>
        <v>0</v>
      </c>
      <c r="AN258" s="6" t="str">
        <f>IF(DATASHEET!X259=0,"",DATASHEET!X259)</f>
        <v/>
      </c>
      <c r="AO258" s="6" t="str">
        <f>IF(DATASHEET!Y259=0,"",DATASHEET!Y259)</f>
        <v/>
      </c>
      <c r="AP258" s="6" t="str">
        <f>IF(DATASHEET!Z259=0,"",DATASHEET!Z259)</f>
        <v/>
      </c>
      <c r="AQ258" s="6" t="str">
        <f>IF(DATASHEET!AA259=0,"",DATASHEET!AA259)</f>
        <v/>
      </c>
      <c r="AR258" s="6" t="str">
        <f>IF(DATASHEET!AB259=0,"",DATASHEET!AB259)</f>
        <v/>
      </c>
      <c r="AS258" s="6" t="str">
        <f>IF(DATASHEET!AC259=0,"",DATASHEET!AC259)</f>
        <v/>
      </c>
      <c r="AT258" s="6" t="str">
        <f>IF(DATASHEET!AD259=0,"",DATASHEET!AD259)</f>
        <v/>
      </c>
      <c r="AU258" s="6" t="str">
        <f>IF(DATASHEET!AE259=0,"",DATASHEET!AE259)</f>
        <v/>
      </c>
    </row>
    <row r="259" spans="1:47" ht="15" customHeight="1">
      <c r="A259" s="6" t="str">
        <f>IF(DATASHEET!A260=0,"",DATASHEET!A260)</f>
        <v>CENTURY</v>
      </c>
      <c r="B259" s="6" t="str">
        <f>IF(DATASHEET!B260=0,"",DATASHEET!B260)</f>
        <v>E</v>
      </c>
      <c r="C259" s="6" t="str">
        <f>IF(DATASHEET!C260=0,"",DATASHEET!C260)</f>
        <v>SS CTRL</v>
      </c>
      <c r="D259" s="8" t="str">
        <f t="shared" ref="D259:D322" si="68">IF(C259="CO-PLANTING",CONCATENATE(C259," ",F259),C259)</f>
        <v>SS CTRL</v>
      </c>
      <c r="E259" s="6">
        <f>IF(DATASHEET!D260=0,"",DATASHEET!D260)</f>
        <v>17</v>
      </c>
      <c r="F259" s="6" t="str">
        <f>IF(DATASHEET!E260=0,"",DATASHEET!E260)</f>
        <v>SS</v>
      </c>
      <c r="G259" s="9">
        <f>IF(DATASHEET!F260=0,"",DATASHEET!F260)</f>
        <v>42098</v>
      </c>
      <c r="H259" s="6">
        <f>IF(DATASHEET!G260=0,"",DATASHEET!G260)</f>
        <v>43.434000000000005</v>
      </c>
      <c r="I259" s="6">
        <f>IF(DATASHEET!H260=0,"",DATASHEET!H260)</f>
        <v>6.35</v>
      </c>
      <c r="J259" s="9">
        <f>IF(DATASHEET!I260=0,"",DATASHEET!I260)</f>
        <v>42116</v>
      </c>
      <c r="K259" s="6" t="str">
        <f>IF(DATASHEET!J260=0,"",DATASHEET!J260)</f>
        <v/>
      </c>
      <c r="L259" s="6" t="str">
        <f>IF(DATASHEET!K260=0,"",DATASHEET!K260)</f>
        <v/>
      </c>
      <c r="M259" s="6" t="str">
        <f>IF(DATASHEET!L260=0,"",DATASHEET!L260)</f>
        <v/>
      </c>
      <c r="N259" s="10">
        <f t="shared" si="62"/>
        <v>18</v>
      </c>
      <c r="O259" s="8">
        <f t="shared" ref="O259:O322" si="69">IF(M259="",$H259,M259)</f>
        <v>43.434000000000005</v>
      </c>
      <c r="P259" s="8">
        <f t="shared" ref="P259:P322" si="70">IF(ISERROR($H259-M259),0,ABS($H259-M259))</f>
        <v>0</v>
      </c>
      <c r="Q259" s="8">
        <v>1</v>
      </c>
      <c r="R259" s="8">
        <f t="shared" ref="R259:R322" si="71">IF(K259="Y",1,0)</f>
        <v>0</v>
      </c>
      <c r="S259" s="8">
        <f t="shared" ref="S259:S322" si="72">IF(L259="Y",1,0)</f>
        <v>0</v>
      </c>
      <c r="T259" s="9">
        <f>IF(DATASHEET!M260=0,"",DATASHEET!M260)</f>
        <v>42157</v>
      </c>
      <c r="U259" s="6" t="str">
        <f>IF(DATASHEET!N260=0,"",DATASHEET!N260)</f>
        <v/>
      </c>
      <c r="V259" s="6" t="str">
        <f>IF(DATASHEET!O260=0,"",DATASHEET!O260)</f>
        <v/>
      </c>
      <c r="W259" s="6">
        <f>IF(DATASHEET!Q260=0,"",DATASHEET!Q260)</f>
        <v>53.594000000000001</v>
      </c>
      <c r="X259" s="10">
        <f t="shared" ref="X259:X322" si="73">T259-$G259</f>
        <v>59</v>
      </c>
      <c r="Y259" s="8">
        <f t="shared" ref="Y259:Y322" si="74">W259</f>
        <v>53.594000000000001</v>
      </c>
      <c r="Z259" s="8">
        <f t="shared" ref="Z259:Z322" si="75">IF(AND($H259-W259&gt;0,U259="Y"),ABS($H259-W259),0)</f>
        <v>0</v>
      </c>
      <c r="AA259" s="8">
        <v>1</v>
      </c>
      <c r="AB259" s="8">
        <f t="shared" ref="AB259:AB322" si="76">IF(U259="Y",1,0)</f>
        <v>0</v>
      </c>
      <c r="AC259" s="8">
        <f t="shared" ref="AC259:AC322" si="77">IF(V259="Y",1,0)</f>
        <v>0</v>
      </c>
      <c r="AD259" s="9">
        <f>IF(DATASHEET!R260=0,"",DATASHEET!R260)</f>
        <v>42233</v>
      </c>
      <c r="AE259" s="6" t="str">
        <f>IF(DATASHEET!S260=0,"",DATASHEET!S260)</f>
        <v/>
      </c>
      <c r="AF259" s="6" t="str">
        <f>IF(DATASHEET!T260=0,"",DATASHEET!T260)</f>
        <v/>
      </c>
      <c r="AG259" s="6">
        <f>IF(DATASHEET!V260=0,"",DATASHEET!V260)</f>
        <v>61</v>
      </c>
      <c r="AH259" s="67">
        <f t="shared" si="63"/>
        <v>135</v>
      </c>
      <c r="AI259" s="67">
        <f t="shared" si="64"/>
        <v>61</v>
      </c>
      <c r="AJ259" s="67">
        <f t="shared" si="65"/>
        <v>0</v>
      </c>
      <c r="AK259" s="67">
        <v>1</v>
      </c>
      <c r="AL259" s="67">
        <f t="shared" si="66"/>
        <v>0</v>
      </c>
      <c r="AM259" s="67">
        <f t="shared" si="67"/>
        <v>0</v>
      </c>
      <c r="AN259" s="6" t="str">
        <f>IF(DATASHEET!X260=0,"",DATASHEET!X260)</f>
        <v/>
      </c>
      <c r="AO259" s="6" t="str">
        <f>IF(DATASHEET!Y260=0,"",DATASHEET!Y260)</f>
        <v/>
      </c>
      <c r="AP259" s="6" t="str">
        <f>IF(DATASHEET!Z260=0,"",DATASHEET!Z260)</f>
        <v/>
      </c>
      <c r="AQ259" s="6" t="str">
        <f>IF(DATASHEET!AA260=0,"",DATASHEET!AA260)</f>
        <v/>
      </c>
      <c r="AR259" s="6" t="str">
        <f>IF(DATASHEET!AB260=0,"",DATASHEET!AB260)</f>
        <v/>
      </c>
      <c r="AS259" s="6" t="str">
        <f>IF(DATASHEET!AC260=0,"",DATASHEET!AC260)</f>
        <v/>
      </c>
      <c r="AT259" s="6" t="str">
        <f>IF(DATASHEET!AD260=0,"",DATASHEET!AD260)</f>
        <v/>
      </c>
      <c r="AU259" s="6" t="str">
        <f>IF(DATASHEET!AE260=0,"",DATASHEET!AE260)</f>
        <v/>
      </c>
    </row>
    <row r="260" spans="1:47" ht="15" customHeight="1">
      <c r="A260" s="6" t="str">
        <f>IF(DATASHEET!A261=0,"",DATASHEET!A261)</f>
        <v>CENTURY</v>
      </c>
      <c r="B260" s="6" t="str">
        <f>IF(DATASHEET!B261=0,"",DATASHEET!B261)</f>
        <v>E</v>
      </c>
      <c r="C260" s="6" t="str">
        <f>IF(DATASHEET!C261=0,"",DATASHEET!C261)</f>
        <v>SS CTRL</v>
      </c>
      <c r="D260" s="8" t="str">
        <f t="shared" si="68"/>
        <v>SS CTRL</v>
      </c>
      <c r="E260" s="6">
        <f>IF(DATASHEET!D261=0,"",DATASHEET!D261)</f>
        <v>18</v>
      </c>
      <c r="F260" s="6" t="str">
        <f>IF(DATASHEET!E261=0,"",DATASHEET!E261)</f>
        <v>SS</v>
      </c>
      <c r="G260" s="9">
        <f>IF(DATASHEET!F261=0,"",DATASHEET!F261)</f>
        <v>42098</v>
      </c>
      <c r="H260" s="6">
        <f>IF(DATASHEET!G261=0,"",DATASHEET!G261)</f>
        <v>38.1</v>
      </c>
      <c r="I260" s="6">
        <f>IF(DATASHEET!H261=0,"",DATASHEET!H261)</f>
        <v>6.6040000000000001</v>
      </c>
      <c r="J260" s="9">
        <f>IF(DATASHEET!I261=0,"",DATASHEET!I261)</f>
        <v>42116</v>
      </c>
      <c r="K260" s="6" t="str">
        <f>IF(DATASHEET!J261=0,"",DATASHEET!J261)</f>
        <v/>
      </c>
      <c r="L260" s="6" t="str">
        <f>IF(DATASHEET!K261=0,"",DATASHEET!K261)</f>
        <v/>
      </c>
      <c r="M260" s="6" t="str">
        <f>IF(DATASHEET!L261=0,"",DATASHEET!L261)</f>
        <v/>
      </c>
      <c r="N260" s="10">
        <f t="shared" ref="N260:N323" si="78">J260-G260</f>
        <v>18</v>
      </c>
      <c r="O260" s="8">
        <f t="shared" si="69"/>
        <v>38.1</v>
      </c>
      <c r="P260" s="8">
        <f t="shared" si="70"/>
        <v>0</v>
      </c>
      <c r="Q260" s="8">
        <v>1</v>
      </c>
      <c r="R260" s="8">
        <f t="shared" si="71"/>
        <v>0</v>
      </c>
      <c r="S260" s="8">
        <f t="shared" si="72"/>
        <v>0</v>
      </c>
      <c r="T260" s="9">
        <f>IF(DATASHEET!M261=0,"",DATASHEET!M261)</f>
        <v>42157</v>
      </c>
      <c r="U260" s="6" t="str">
        <f>IF(DATASHEET!N261=0,"",DATASHEET!N261)</f>
        <v/>
      </c>
      <c r="V260" s="6" t="str">
        <f>IF(DATASHEET!O261=0,"",DATASHEET!O261)</f>
        <v/>
      </c>
      <c r="W260" s="6">
        <f>IF(DATASHEET!Q261=0,"",DATASHEET!Q261)</f>
        <v>56.134000000000007</v>
      </c>
      <c r="X260" s="10">
        <f t="shared" si="73"/>
        <v>59</v>
      </c>
      <c r="Y260" s="8">
        <f t="shared" si="74"/>
        <v>56.134000000000007</v>
      </c>
      <c r="Z260" s="8">
        <f t="shared" si="75"/>
        <v>0</v>
      </c>
      <c r="AA260" s="8">
        <v>1</v>
      </c>
      <c r="AB260" s="8">
        <f t="shared" si="76"/>
        <v>0</v>
      </c>
      <c r="AC260" s="8">
        <f t="shared" si="77"/>
        <v>0</v>
      </c>
      <c r="AD260" s="9">
        <f>IF(DATASHEET!R261=0,"",DATASHEET!R261)</f>
        <v>42233</v>
      </c>
      <c r="AE260" s="6" t="str">
        <f>IF(DATASHEET!S261=0,"",DATASHEET!S261)</f>
        <v/>
      </c>
      <c r="AF260" s="6" t="str">
        <f>IF(DATASHEET!T261=0,"",DATASHEET!T261)</f>
        <v/>
      </c>
      <c r="AG260" s="6">
        <f>IF(DATASHEET!V261=0,"",DATASHEET!V261)</f>
        <v>66</v>
      </c>
      <c r="AH260" s="67">
        <f t="shared" ref="AH260:AH323" si="79">AD260-$G260</f>
        <v>135</v>
      </c>
      <c r="AI260" s="67">
        <f t="shared" ref="AI260:AI323" si="80">AG260</f>
        <v>66</v>
      </c>
      <c r="AJ260" s="67">
        <f t="shared" ref="AJ260:AJ323" si="81">IF(AND($W260-AG260&gt;0,AE260="Y"),ABS($W260-AG260),0)</f>
        <v>0</v>
      </c>
      <c r="AK260" s="67">
        <v>1</v>
      </c>
      <c r="AL260" s="67">
        <f t="shared" ref="AL260:AL323" si="82">IF(AE260="Y",1,0)</f>
        <v>0</v>
      </c>
      <c r="AM260" s="67">
        <f t="shared" ref="AM260:AM323" si="83">IF(AF260="Y",1,0)</f>
        <v>0</v>
      </c>
      <c r="AN260" s="6" t="str">
        <f>IF(DATASHEET!X261=0,"",DATASHEET!X261)</f>
        <v/>
      </c>
      <c r="AO260" s="6" t="str">
        <f>IF(DATASHEET!Y261=0,"",DATASHEET!Y261)</f>
        <v/>
      </c>
      <c r="AP260" s="6" t="str">
        <f>IF(DATASHEET!Z261=0,"",DATASHEET!Z261)</f>
        <v/>
      </c>
      <c r="AQ260" s="6" t="str">
        <f>IF(DATASHEET!AA261=0,"",DATASHEET!AA261)</f>
        <v/>
      </c>
      <c r="AR260" s="6" t="str">
        <f>IF(DATASHEET!AB261=0,"",DATASHEET!AB261)</f>
        <v/>
      </c>
      <c r="AS260" s="6" t="str">
        <f>IF(DATASHEET!AC261=0,"",DATASHEET!AC261)</f>
        <v/>
      </c>
      <c r="AT260" s="6" t="str">
        <f>IF(DATASHEET!AD261=0,"",DATASHEET!AD261)</f>
        <v/>
      </c>
      <c r="AU260" s="6" t="str">
        <f>IF(DATASHEET!AE261=0,"",DATASHEET!AE261)</f>
        <v/>
      </c>
    </row>
    <row r="261" spans="1:47" ht="15" customHeight="1">
      <c r="A261" s="6" t="str">
        <f>IF(DATASHEET!A262=0,"",DATASHEET!A262)</f>
        <v>CENTURY</v>
      </c>
      <c r="B261" s="6" t="str">
        <f>IF(DATASHEET!B262=0,"",DATASHEET!B262)</f>
        <v>E</v>
      </c>
      <c r="C261" s="6" t="str">
        <f>IF(DATASHEET!C262=0,"",DATASHEET!C262)</f>
        <v>SS CTRL</v>
      </c>
      <c r="D261" s="8" t="str">
        <f t="shared" si="68"/>
        <v>SS CTRL</v>
      </c>
      <c r="E261" s="6">
        <f>IF(DATASHEET!D262=0,"",DATASHEET!D262)</f>
        <v>19</v>
      </c>
      <c r="F261" s="6" t="str">
        <f>IF(DATASHEET!E262=0,"",DATASHEET!E262)</f>
        <v>SS</v>
      </c>
      <c r="G261" s="9">
        <f>IF(DATASHEET!F262=0,"",DATASHEET!F262)</f>
        <v>42098</v>
      </c>
      <c r="H261" s="6">
        <f>IF(DATASHEET!G262=0,"",DATASHEET!G262)</f>
        <v>53.34</v>
      </c>
      <c r="I261" s="6">
        <f>IF(DATASHEET!H262=0,"",DATASHEET!H262)</f>
        <v>4.5719999999999992</v>
      </c>
      <c r="J261" s="9">
        <f>IF(DATASHEET!I262=0,"",DATASHEET!I262)</f>
        <v>42116</v>
      </c>
      <c r="K261" s="6" t="str">
        <f>IF(DATASHEET!J262=0,"",DATASHEET!J262)</f>
        <v/>
      </c>
      <c r="L261" s="6" t="str">
        <f>IF(DATASHEET!K262=0,"",DATASHEET!K262)</f>
        <v/>
      </c>
      <c r="M261" s="6" t="str">
        <f>IF(DATASHEET!L262=0,"",DATASHEET!L262)</f>
        <v/>
      </c>
      <c r="N261" s="10">
        <f t="shared" si="78"/>
        <v>18</v>
      </c>
      <c r="O261" s="8">
        <f t="shared" si="69"/>
        <v>53.34</v>
      </c>
      <c r="P261" s="8">
        <f t="shared" si="70"/>
        <v>0</v>
      </c>
      <c r="Q261" s="8">
        <v>1</v>
      </c>
      <c r="R261" s="8">
        <f t="shared" si="71"/>
        <v>0</v>
      </c>
      <c r="S261" s="8">
        <f t="shared" si="72"/>
        <v>0</v>
      </c>
      <c r="T261" s="9">
        <f>IF(DATASHEET!M262=0,"",DATASHEET!M262)</f>
        <v>42157</v>
      </c>
      <c r="U261" s="6" t="str">
        <f>IF(DATASHEET!N262=0,"",DATASHEET!N262)</f>
        <v/>
      </c>
      <c r="V261" s="6" t="str">
        <f>IF(DATASHEET!O262=0,"",DATASHEET!O262)</f>
        <v/>
      </c>
      <c r="W261" s="6">
        <f>IF(DATASHEET!Q262=0,"",DATASHEET!Q262)</f>
        <v>49.275999999999996</v>
      </c>
      <c r="X261" s="10">
        <f t="shared" si="73"/>
        <v>59</v>
      </c>
      <c r="Y261" s="8">
        <f t="shared" si="74"/>
        <v>49.275999999999996</v>
      </c>
      <c r="Z261" s="8">
        <f t="shared" si="75"/>
        <v>0</v>
      </c>
      <c r="AA261" s="8">
        <v>1</v>
      </c>
      <c r="AB261" s="8">
        <f t="shared" si="76"/>
        <v>0</v>
      </c>
      <c r="AC261" s="8">
        <f t="shared" si="77"/>
        <v>0</v>
      </c>
      <c r="AD261" s="9">
        <f>IF(DATASHEET!R262=0,"",DATASHEET!R262)</f>
        <v>42233</v>
      </c>
      <c r="AE261" s="6" t="str">
        <f>IF(DATASHEET!S262=0,"",DATASHEET!S262)</f>
        <v/>
      </c>
      <c r="AF261" s="6" t="str">
        <f>IF(DATASHEET!T262=0,"",DATASHEET!T262)</f>
        <v/>
      </c>
      <c r="AG261" s="6">
        <f>IF(DATASHEET!V262=0,"",DATASHEET!V262)</f>
        <v>56</v>
      </c>
      <c r="AH261" s="67">
        <f t="shared" si="79"/>
        <v>135</v>
      </c>
      <c r="AI261" s="67">
        <f t="shared" si="80"/>
        <v>56</v>
      </c>
      <c r="AJ261" s="67">
        <f t="shared" si="81"/>
        <v>0</v>
      </c>
      <c r="AK261" s="67">
        <v>1</v>
      </c>
      <c r="AL261" s="67">
        <f t="shared" si="82"/>
        <v>0</v>
      </c>
      <c r="AM261" s="67">
        <f t="shared" si="83"/>
        <v>0</v>
      </c>
      <c r="AN261" s="6" t="str">
        <f>IF(DATASHEET!X262=0,"",DATASHEET!X262)</f>
        <v/>
      </c>
      <c r="AO261" s="6" t="str">
        <f>IF(DATASHEET!Y262=0,"",DATASHEET!Y262)</f>
        <v/>
      </c>
      <c r="AP261" s="6" t="str">
        <f>IF(DATASHEET!Z262=0,"",DATASHEET!Z262)</f>
        <v/>
      </c>
      <c r="AQ261" s="6" t="str">
        <f>IF(DATASHEET!AA262=0,"",DATASHEET!AA262)</f>
        <v/>
      </c>
      <c r="AR261" s="6" t="str">
        <f>IF(DATASHEET!AB262=0,"",DATASHEET!AB262)</f>
        <v/>
      </c>
      <c r="AS261" s="6" t="str">
        <f>IF(DATASHEET!AC262=0,"",DATASHEET!AC262)</f>
        <v/>
      </c>
      <c r="AT261" s="6" t="str">
        <f>IF(DATASHEET!AD262=0,"",DATASHEET!AD262)</f>
        <v/>
      </c>
      <c r="AU261" s="6" t="str">
        <f>IF(DATASHEET!AE262=0,"",DATASHEET!AE262)</f>
        <v/>
      </c>
    </row>
    <row r="262" spans="1:47" ht="15" customHeight="1">
      <c r="A262" s="6" t="str">
        <f>IF(DATASHEET!A263=0,"",DATASHEET!A263)</f>
        <v>CENTURY</v>
      </c>
      <c r="B262" s="6" t="str">
        <f>IF(DATASHEET!B263=0,"",DATASHEET!B263)</f>
        <v>E</v>
      </c>
      <c r="C262" s="6" t="str">
        <f>IF(DATASHEET!C263=0,"",DATASHEET!C263)</f>
        <v>SS CTRL</v>
      </c>
      <c r="D262" s="8" t="str">
        <f t="shared" si="68"/>
        <v>SS CTRL</v>
      </c>
      <c r="E262" s="6">
        <f>IF(DATASHEET!D263=0,"",DATASHEET!D263)</f>
        <v>20</v>
      </c>
      <c r="F262" s="6" t="str">
        <f>IF(DATASHEET!E263=0,"",DATASHEET!E263)</f>
        <v>SS</v>
      </c>
      <c r="G262" s="9">
        <f>IF(DATASHEET!F263=0,"",DATASHEET!F263)</f>
        <v>42098</v>
      </c>
      <c r="H262" s="6">
        <f>IF(DATASHEET!G263=0,"",DATASHEET!G263)</f>
        <v>40.64</v>
      </c>
      <c r="I262" s="6">
        <f>IF(DATASHEET!H263=0,"",DATASHEET!H263)</f>
        <v>3.302</v>
      </c>
      <c r="J262" s="9">
        <f>IF(DATASHEET!I263=0,"",DATASHEET!I263)</f>
        <v>42116</v>
      </c>
      <c r="K262" s="6" t="str">
        <f>IF(DATASHEET!J263=0,"",DATASHEET!J263)</f>
        <v/>
      </c>
      <c r="L262" s="6" t="str">
        <f>IF(DATASHEET!K263=0,"",DATASHEET!K263)</f>
        <v/>
      </c>
      <c r="M262" s="6" t="str">
        <f>IF(DATASHEET!L263=0,"",DATASHEET!L263)</f>
        <v/>
      </c>
      <c r="N262" s="10">
        <f t="shared" si="78"/>
        <v>18</v>
      </c>
      <c r="O262" s="8">
        <f t="shared" si="69"/>
        <v>40.64</v>
      </c>
      <c r="P262" s="8">
        <f t="shared" si="70"/>
        <v>0</v>
      </c>
      <c r="Q262" s="8">
        <v>1</v>
      </c>
      <c r="R262" s="8">
        <f t="shared" si="71"/>
        <v>0</v>
      </c>
      <c r="S262" s="8">
        <f t="shared" si="72"/>
        <v>0</v>
      </c>
      <c r="T262" s="9">
        <f>IF(DATASHEET!M263=0,"",DATASHEET!M263)</f>
        <v>42157</v>
      </c>
      <c r="U262" s="6" t="str">
        <f>IF(DATASHEET!N263=0,"",DATASHEET!N263)</f>
        <v/>
      </c>
      <c r="V262" s="6" t="str">
        <f>IF(DATASHEET!O263=0,"",DATASHEET!O263)</f>
        <v/>
      </c>
      <c r="W262" s="6">
        <f>IF(DATASHEET!Q263=0,"",DATASHEET!Q263)</f>
        <v>62.230000000000004</v>
      </c>
      <c r="X262" s="10">
        <f t="shared" si="73"/>
        <v>59</v>
      </c>
      <c r="Y262" s="8">
        <f t="shared" si="74"/>
        <v>62.230000000000004</v>
      </c>
      <c r="Z262" s="8">
        <f t="shared" si="75"/>
        <v>0</v>
      </c>
      <c r="AA262" s="8">
        <v>1</v>
      </c>
      <c r="AB262" s="8">
        <f t="shared" si="76"/>
        <v>0</v>
      </c>
      <c r="AC262" s="8">
        <f t="shared" si="77"/>
        <v>0</v>
      </c>
      <c r="AD262" s="9">
        <f>IF(DATASHEET!R263=0,"",DATASHEET!R263)</f>
        <v>42233</v>
      </c>
      <c r="AE262" s="6" t="str">
        <f>IF(DATASHEET!S263=0,"",DATASHEET!S263)</f>
        <v/>
      </c>
      <c r="AF262" s="6" t="str">
        <f>IF(DATASHEET!T263=0,"",DATASHEET!T263)</f>
        <v/>
      </c>
      <c r="AG262" s="6">
        <f>IF(DATASHEET!V263=0,"",DATASHEET!V263)</f>
        <v>64</v>
      </c>
      <c r="AH262" s="67">
        <f t="shared" si="79"/>
        <v>135</v>
      </c>
      <c r="AI262" s="67">
        <f t="shared" si="80"/>
        <v>64</v>
      </c>
      <c r="AJ262" s="67">
        <f t="shared" si="81"/>
        <v>0</v>
      </c>
      <c r="AK262" s="67">
        <v>1</v>
      </c>
      <c r="AL262" s="67">
        <f t="shared" si="82"/>
        <v>0</v>
      </c>
      <c r="AM262" s="67">
        <f t="shared" si="83"/>
        <v>0</v>
      </c>
      <c r="AN262" s="6" t="str">
        <f>IF(DATASHEET!X263=0,"",DATASHEET!X263)</f>
        <v/>
      </c>
      <c r="AO262" s="6" t="str">
        <f>IF(DATASHEET!Y263=0,"",DATASHEET!Y263)</f>
        <v/>
      </c>
      <c r="AP262" s="6" t="str">
        <f>IF(DATASHEET!Z263=0,"",DATASHEET!Z263)</f>
        <v/>
      </c>
      <c r="AQ262" s="6" t="str">
        <f>IF(DATASHEET!AA263=0,"",DATASHEET!AA263)</f>
        <v/>
      </c>
      <c r="AR262" s="6" t="str">
        <f>IF(DATASHEET!AB263=0,"",DATASHEET!AB263)</f>
        <v/>
      </c>
      <c r="AS262" s="6" t="str">
        <f>IF(DATASHEET!AC263=0,"",DATASHEET!AC263)</f>
        <v/>
      </c>
      <c r="AT262" s="6" t="str">
        <f>IF(DATASHEET!AD263=0,"",DATASHEET!AD263)</f>
        <v/>
      </c>
      <c r="AU262" s="6" t="str">
        <f>IF(DATASHEET!AE263=0,"",DATASHEET!AE263)</f>
        <v/>
      </c>
    </row>
    <row r="263" spans="1:47" ht="15" customHeight="1">
      <c r="A263" s="6" t="str">
        <f>IF(DATASHEET!A264=0,"",DATASHEET!A264)</f>
        <v>CENTURY</v>
      </c>
      <c r="B263" s="6" t="str">
        <f>IF(DATASHEET!B264=0,"",DATASHEET!B264)</f>
        <v>F</v>
      </c>
      <c r="C263" s="6" t="str">
        <f>IF(DATASHEET!C264=0,"",DATASHEET!C264)</f>
        <v>FENCE CTRL</v>
      </c>
      <c r="D263" s="8" t="str">
        <f t="shared" si="68"/>
        <v>FENCE CTRL</v>
      </c>
      <c r="E263" s="6">
        <f>IF(DATASHEET!D264=0,"",DATASHEET!D264)</f>
        <v>1</v>
      </c>
      <c r="F263" s="6" t="str">
        <f>IF(DATASHEET!E264=0,"",DATASHEET!E264)</f>
        <v>WRC</v>
      </c>
      <c r="G263" s="9">
        <f>IF(DATASHEET!F264=0,"",DATASHEET!F264)</f>
        <v>42098</v>
      </c>
      <c r="H263" s="6">
        <f>IF(DATASHEET!G264=0,"",DATASHEET!G264)</f>
        <v>34.798000000000002</v>
      </c>
      <c r="I263" s="6">
        <f>IF(DATASHEET!H264=0,"",DATASHEET!H264)</f>
        <v>3.556</v>
      </c>
      <c r="J263" s="9">
        <f>IF(DATASHEET!I264=0,"",DATASHEET!I264)</f>
        <v>42116</v>
      </c>
      <c r="K263" s="6" t="str">
        <f>IF(DATASHEET!J264=0,"",DATASHEET!J264)</f>
        <v/>
      </c>
      <c r="L263" s="6" t="str">
        <f>IF(DATASHEET!K264=0,"",DATASHEET!K264)</f>
        <v/>
      </c>
      <c r="M263" s="6" t="str">
        <f>IF(DATASHEET!L264=0,"",DATASHEET!L264)</f>
        <v/>
      </c>
      <c r="N263" s="10">
        <f t="shared" si="78"/>
        <v>18</v>
      </c>
      <c r="O263" s="8">
        <f t="shared" si="69"/>
        <v>34.798000000000002</v>
      </c>
      <c r="P263" s="8">
        <f t="shared" si="70"/>
        <v>0</v>
      </c>
      <c r="Q263" s="8">
        <v>1</v>
      </c>
      <c r="R263" s="8">
        <f t="shared" si="71"/>
        <v>0</v>
      </c>
      <c r="S263" s="8">
        <f t="shared" si="72"/>
        <v>0</v>
      </c>
      <c r="T263" s="9">
        <f>IF(DATASHEET!M264=0,"",DATASHEET!M264)</f>
        <v>42157</v>
      </c>
      <c r="U263" s="6" t="str">
        <f>IF(DATASHEET!N264=0,"",DATASHEET!N264)</f>
        <v/>
      </c>
      <c r="V263" s="6" t="str">
        <f>IF(DATASHEET!O264=0,"",DATASHEET!O264)</f>
        <v/>
      </c>
      <c r="W263" s="6">
        <f>IF(DATASHEET!Q264=0,"",DATASHEET!Q264)</f>
        <v>40.64</v>
      </c>
      <c r="X263" s="10">
        <f t="shared" si="73"/>
        <v>59</v>
      </c>
      <c r="Y263" s="8">
        <f t="shared" si="74"/>
        <v>40.64</v>
      </c>
      <c r="Z263" s="8">
        <f t="shared" si="75"/>
        <v>0</v>
      </c>
      <c r="AA263" s="8">
        <v>1</v>
      </c>
      <c r="AB263" s="8">
        <f t="shared" si="76"/>
        <v>0</v>
      </c>
      <c r="AC263" s="8">
        <f t="shared" si="77"/>
        <v>0</v>
      </c>
      <c r="AD263" s="9">
        <f>IF(DATASHEET!R264=0,"",DATASHEET!R264)</f>
        <v>42233</v>
      </c>
      <c r="AE263" s="6" t="str">
        <f>IF(DATASHEET!S264=0,"",DATASHEET!S264)</f>
        <v/>
      </c>
      <c r="AF263" s="6" t="str">
        <f>IF(DATASHEET!T264=0,"",DATASHEET!T264)</f>
        <v/>
      </c>
      <c r="AG263" s="6">
        <f>IF(DATASHEET!V264=0,"",DATASHEET!V264)</f>
        <v>53</v>
      </c>
      <c r="AH263" s="67">
        <f t="shared" si="79"/>
        <v>135</v>
      </c>
      <c r="AI263" s="67">
        <f t="shared" si="80"/>
        <v>53</v>
      </c>
      <c r="AJ263" s="67">
        <f t="shared" si="81"/>
        <v>0</v>
      </c>
      <c r="AK263" s="67">
        <v>1</v>
      </c>
      <c r="AL263" s="67">
        <f t="shared" si="82"/>
        <v>0</v>
      </c>
      <c r="AM263" s="67">
        <f t="shared" si="83"/>
        <v>0</v>
      </c>
      <c r="AN263" s="6" t="str">
        <f>IF(DATASHEET!X264=0,"",DATASHEET!X264)</f>
        <v/>
      </c>
      <c r="AO263" s="6" t="str">
        <f>IF(DATASHEET!Y264=0,"",DATASHEET!Y264)</f>
        <v/>
      </c>
      <c r="AP263" s="6" t="str">
        <f>IF(DATASHEET!Z264=0,"",DATASHEET!Z264)</f>
        <v/>
      </c>
      <c r="AQ263" s="6" t="str">
        <f>IF(DATASHEET!AA264=0,"",DATASHEET!AA264)</f>
        <v/>
      </c>
      <c r="AR263" s="6" t="str">
        <f>IF(DATASHEET!AB264=0,"",DATASHEET!AB264)</f>
        <v/>
      </c>
      <c r="AS263" s="6" t="str">
        <f>IF(DATASHEET!AC264=0,"",DATASHEET!AC264)</f>
        <v/>
      </c>
      <c r="AT263" s="6" t="str">
        <f>IF(DATASHEET!AD264=0,"",DATASHEET!AD264)</f>
        <v/>
      </c>
      <c r="AU263" s="6" t="str">
        <f>IF(DATASHEET!AE264=0,"",DATASHEET!AE264)</f>
        <v/>
      </c>
    </row>
    <row r="264" spans="1:47" ht="15" customHeight="1">
      <c r="A264" s="6" t="str">
        <f>IF(DATASHEET!A265=0,"",DATASHEET!A265)</f>
        <v>CENTURY</v>
      </c>
      <c r="B264" s="6" t="str">
        <f>IF(DATASHEET!B265=0,"",DATASHEET!B265)</f>
        <v>F</v>
      </c>
      <c r="C264" s="6" t="str">
        <f>IF(DATASHEET!C265=0,"",DATASHEET!C265)</f>
        <v>FENCE CTRL</v>
      </c>
      <c r="D264" s="8" t="str">
        <f t="shared" si="68"/>
        <v>FENCE CTRL</v>
      </c>
      <c r="E264" s="6">
        <f>IF(DATASHEET!D265=0,"",DATASHEET!D265)</f>
        <v>2</v>
      </c>
      <c r="F264" s="6" t="str">
        <f>IF(DATASHEET!E265=0,"",DATASHEET!E265)</f>
        <v>WRC</v>
      </c>
      <c r="G264" s="9">
        <f>IF(DATASHEET!F265=0,"",DATASHEET!F265)</f>
        <v>42098</v>
      </c>
      <c r="H264" s="6">
        <f>IF(DATASHEET!G265=0,"",DATASHEET!G265)</f>
        <v>33.274000000000001</v>
      </c>
      <c r="I264" s="6">
        <f>IF(DATASHEET!H265=0,"",DATASHEET!H265)</f>
        <v>2.2859999999999996</v>
      </c>
      <c r="J264" s="9">
        <f>IF(DATASHEET!I265=0,"",DATASHEET!I265)</f>
        <v>42116</v>
      </c>
      <c r="K264" s="6" t="str">
        <f>IF(DATASHEET!J265=0,"",DATASHEET!J265)</f>
        <v/>
      </c>
      <c r="L264" s="6" t="str">
        <f>IF(DATASHEET!K265=0,"",DATASHEET!K265)</f>
        <v/>
      </c>
      <c r="M264" s="6" t="str">
        <f>IF(DATASHEET!L265=0,"",DATASHEET!L265)</f>
        <v/>
      </c>
      <c r="N264" s="10">
        <f t="shared" si="78"/>
        <v>18</v>
      </c>
      <c r="O264" s="8">
        <f t="shared" si="69"/>
        <v>33.274000000000001</v>
      </c>
      <c r="P264" s="8">
        <f t="shared" si="70"/>
        <v>0</v>
      </c>
      <c r="Q264" s="8">
        <v>1</v>
      </c>
      <c r="R264" s="8">
        <f t="shared" si="71"/>
        <v>0</v>
      </c>
      <c r="S264" s="8">
        <f t="shared" si="72"/>
        <v>0</v>
      </c>
      <c r="T264" s="9">
        <f>IF(DATASHEET!M265=0,"",DATASHEET!M265)</f>
        <v>42157</v>
      </c>
      <c r="U264" s="6" t="str">
        <f>IF(DATASHEET!N265=0,"",DATASHEET!N265)</f>
        <v/>
      </c>
      <c r="V264" s="6" t="str">
        <f>IF(DATASHEET!O265=0,"",DATASHEET!O265)</f>
        <v/>
      </c>
      <c r="W264" s="6">
        <f>IF(DATASHEET!Q265=0,"",DATASHEET!Q265)</f>
        <v>39.369999999999997</v>
      </c>
      <c r="X264" s="10">
        <f t="shared" si="73"/>
        <v>59</v>
      </c>
      <c r="Y264" s="8">
        <f t="shared" si="74"/>
        <v>39.369999999999997</v>
      </c>
      <c r="Z264" s="8">
        <f t="shared" si="75"/>
        <v>0</v>
      </c>
      <c r="AA264" s="8">
        <v>1</v>
      </c>
      <c r="AB264" s="8">
        <f t="shared" si="76"/>
        <v>0</v>
      </c>
      <c r="AC264" s="8">
        <f t="shared" si="77"/>
        <v>0</v>
      </c>
      <c r="AD264" s="9">
        <f>IF(DATASHEET!R265=0,"",DATASHEET!R265)</f>
        <v>42233</v>
      </c>
      <c r="AE264" s="6" t="str">
        <f>IF(DATASHEET!S265=0,"",DATASHEET!S265)</f>
        <v/>
      </c>
      <c r="AF264" s="6" t="str">
        <f>IF(DATASHEET!T265=0,"",DATASHEET!T265)</f>
        <v/>
      </c>
      <c r="AG264" s="6">
        <f>IF(DATASHEET!V265=0,"",DATASHEET!V265)</f>
        <v>46</v>
      </c>
      <c r="AH264" s="67">
        <f t="shared" si="79"/>
        <v>135</v>
      </c>
      <c r="AI264" s="67">
        <f t="shared" si="80"/>
        <v>46</v>
      </c>
      <c r="AJ264" s="67">
        <f t="shared" si="81"/>
        <v>0</v>
      </c>
      <c r="AK264" s="67">
        <v>1</v>
      </c>
      <c r="AL264" s="67">
        <f t="shared" si="82"/>
        <v>0</v>
      </c>
      <c r="AM264" s="67">
        <f t="shared" si="83"/>
        <v>0</v>
      </c>
      <c r="AN264" s="6" t="str">
        <f>IF(DATASHEET!X265=0,"",DATASHEET!X265)</f>
        <v/>
      </c>
      <c r="AO264" s="6" t="str">
        <f>IF(DATASHEET!Y265=0,"",DATASHEET!Y265)</f>
        <v/>
      </c>
      <c r="AP264" s="6" t="str">
        <f>IF(DATASHEET!Z265=0,"",DATASHEET!Z265)</f>
        <v/>
      </c>
      <c r="AQ264" s="6" t="str">
        <f>IF(DATASHEET!AA265=0,"",DATASHEET!AA265)</f>
        <v/>
      </c>
      <c r="AR264" s="6" t="str">
        <f>IF(DATASHEET!AB265=0,"",DATASHEET!AB265)</f>
        <v/>
      </c>
      <c r="AS264" s="6" t="str">
        <f>IF(DATASHEET!AC265=0,"",DATASHEET!AC265)</f>
        <v/>
      </c>
      <c r="AT264" s="6" t="str">
        <f>IF(DATASHEET!AD265=0,"",DATASHEET!AD265)</f>
        <v/>
      </c>
      <c r="AU264" s="6" t="str">
        <f>IF(DATASHEET!AE265=0,"",DATASHEET!AE265)</f>
        <v/>
      </c>
    </row>
    <row r="265" spans="1:47" ht="15" customHeight="1">
      <c r="A265" s="6" t="str">
        <f>IF(DATASHEET!A266=0,"",DATASHEET!A266)</f>
        <v>CENTURY</v>
      </c>
      <c r="B265" s="6" t="str">
        <f>IF(DATASHEET!B266=0,"",DATASHEET!B266)</f>
        <v>F</v>
      </c>
      <c r="C265" s="6" t="str">
        <f>IF(DATASHEET!C266=0,"",DATASHEET!C266)</f>
        <v>FENCE CTRL</v>
      </c>
      <c r="D265" s="8" t="str">
        <f t="shared" si="68"/>
        <v>FENCE CTRL</v>
      </c>
      <c r="E265" s="6">
        <f>IF(DATASHEET!D266=0,"",DATASHEET!D266)</f>
        <v>3</v>
      </c>
      <c r="F265" s="6" t="str">
        <f>IF(DATASHEET!E266=0,"",DATASHEET!E266)</f>
        <v>WRC</v>
      </c>
      <c r="G265" s="9">
        <f>IF(DATASHEET!F266=0,"",DATASHEET!F266)</f>
        <v>42098</v>
      </c>
      <c r="H265" s="6">
        <f>IF(DATASHEET!G266=0,"",DATASHEET!G266)</f>
        <v>29.718</v>
      </c>
      <c r="I265" s="6">
        <f>IF(DATASHEET!H266=0,"",DATASHEET!H266)</f>
        <v>3.302</v>
      </c>
      <c r="J265" s="9">
        <f>IF(DATASHEET!I266=0,"",DATASHEET!I266)</f>
        <v>42116</v>
      </c>
      <c r="K265" s="6" t="str">
        <f>IF(DATASHEET!J266=0,"",DATASHEET!J266)</f>
        <v/>
      </c>
      <c r="L265" s="6" t="str">
        <f>IF(DATASHEET!K266=0,"",DATASHEET!K266)</f>
        <v/>
      </c>
      <c r="M265" s="6" t="str">
        <f>IF(DATASHEET!L266=0,"",DATASHEET!L266)</f>
        <v/>
      </c>
      <c r="N265" s="10">
        <f t="shared" si="78"/>
        <v>18</v>
      </c>
      <c r="O265" s="8">
        <f t="shared" si="69"/>
        <v>29.718</v>
      </c>
      <c r="P265" s="8">
        <f t="shared" si="70"/>
        <v>0</v>
      </c>
      <c r="Q265" s="8">
        <v>1</v>
      </c>
      <c r="R265" s="8">
        <f t="shared" si="71"/>
        <v>0</v>
      </c>
      <c r="S265" s="8">
        <f t="shared" si="72"/>
        <v>0</v>
      </c>
      <c r="T265" s="9">
        <f>IF(DATASHEET!M266=0,"",DATASHEET!M266)</f>
        <v>42157</v>
      </c>
      <c r="U265" s="6" t="str">
        <f>IF(DATASHEET!N266=0,"",DATASHEET!N266)</f>
        <v/>
      </c>
      <c r="V265" s="6" t="str">
        <f>IF(DATASHEET!O266=0,"",DATASHEET!O266)</f>
        <v/>
      </c>
      <c r="W265" s="6">
        <f>IF(DATASHEET!Q266=0,"",DATASHEET!Q266)</f>
        <v>38.353999999999999</v>
      </c>
      <c r="X265" s="10">
        <f t="shared" si="73"/>
        <v>59</v>
      </c>
      <c r="Y265" s="8">
        <f t="shared" si="74"/>
        <v>38.353999999999999</v>
      </c>
      <c r="Z265" s="8">
        <f t="shared" si="75"/>
        <v>0</v>
      </c>
      <c r="AA265" s="8">
        <v>1</v>
      </c>
      <c r="AB265" s="8">
        <f t="shared" si="76"/>
        <v>0</v>
      </c>
      <c r="AC265" s="8">
        <f t="shared" si="77"/>
        <v>0</v>
      </c>
      <c r="AD265" s="9">
        <f>IF(DATASHEET!R266=0,"",DATASHEET!R266)</f>
        <v>42233</v>
      </c>
      <c r="AE265" s="6" t="str">
        <f>IF(DATASHEET!S266=0,"",DATASHEET!S266)</f>
        <v/>
      </c>
      <c r="AF265" s="6" t="str">
        <f>IF(DATASHEET!T266=0,"",DATASHEET!T266)</f>
        <v/>
      </c>
      <c r="AG265" s="6">
        <f>IF(DATASHEET!V266=0,"",DATASHEET!V266)</f>
        <v>56</v>
      </c>
      <c r="AH265" s="67">
        <f t="shared" si="79"/>
        <v>135</v>
      </c>
      <c r="AI265" s="67">
        <f t="shared" si="80"/>
        <v>56</v>
      </c>
      <c r="AJ265" s="67">
        <f t="shared" si="81"/>
        <v>0</v>
      </c>
      <c r="AK265" s="67">
        <v>1</v>
      </c>
      <c r="AL265" s="67">
        <f t="shared" si="82"/>
        <v>0</v>
      </c>
      <c r="AM265" s="67">
        <f t="shared" si="83"/>
        <v>0</v>
      </c>
      <c r="AN265" s="6" t="str">
        <f>IF(DATASHEET!X266=0,"",DATASHEET!X266)</f>
        <v/>
      </c>
      <c r="AO265" s="6" t="str">
        <f>IF(DATASHEET!Y266=0,"",DATASHEET!Y266)</f>
        <v/>
      </c>
      <c r="AP265" s="6" t="str">
        <f>IF(DATASHEET!Z266=0,"",DATASHEET!Z266)</f>
        <v/>
      </c>
      <c r="AQ265" s="6" t="str">
        <f>IF(DATASHEET!AA266=0,"",DATASHEET!AA266)</f>
        <v/>
      </c>
      <c r="AR265" s="6" t="str">
        <f>IF(DATASHEET!AB266=0,"",DATASHEET!AB266)</f>
        <v/>
      </c>
      <c r="AS265" s="6" t="str">
        <f>IF(DATASHEET!AC266=0,"",DATASHEET!AC266)</f>
        <v/>
      </c>
      <c r="AT265" s="6" t="str">
        <f>IF(DATASHEET!AD266=0,"",DATASHEET!AD266)</f>
        <v/>
      </c>
      <c r="AU265" s="6" t="str">
        <f>IF(DATASHEET!AE266=0,"",DATASHEET!AE266)</f>
        <v/>
      </c>
    </row>
    <row r="266" spans="1:47" ht="15" customHeight="1">
      <c r="A266" s="6" t="str">
        <f>IF(DATASHEET!A267=0,"",DATASHEET!A267)</f>
        <v>CENTURY</v>
      </c>
      <c r="B266" s="6" t="str">
        <f>IF(DATASHEET!B267=0,"",DATASHEET!B267)</f>
        <v>F</v>
      </c>
      <c r="C266" s="6" t="str">
        <f>IF(DATASHEET!C267=0,"",DATASHEET!C267)</f>
        <v>FENCE CTRL</v>
      </c>
      <c r="D266" s="8" t="str">
        <f t="shared" si="68"/>
        <v>FENCE CTRL</v>
      </c>
      <c r="E266" s="6">
        <f>IF(DATASHEET!D267=0,"",DATASHEET!D267)</f>
        <v>4</v>
      </c>
      <c r="F266" s="6" t="str">
        <f>IF(DATASHEET!E267=0,"",DATASHEET!E267)</f>
        <v>WRC</v>
      </c>
      <c r="G266" s="9">
        <f>IF(DATASHEET!F267=0,"",DATASHEET!F267)</f>
        <v>42098</v>
      </c>
      <c r="H266" s="6">
        <f>IF(DATASHEET!G267=0,"",DATASHEET!G267)</f>
        <v>41.910000000000004</v>
      </c>
      <c r="I266" s="6">
        <f>IF(DATASHEET!H267=0,"",DATASHEET!H267)</f>
        <v>4.0640000000000001</v>
      </c>
      <c r="J266" s="9">
        <f>IF(DATASHEET!I267=0,"",DATASHEET!I267)</f>
        <v>42116</v>
      </c>
      <c r="K266" s="6" t="str">
        <f>IF(DATASHEET!J267=0,"",DATASHEET!J267)</f>
        <v/>
      </c>
      <c r="L266" s="6" t="str">
        <f>IF(DATASHEET!K267=0,"",DATASHEET!K267)</f>
        <v/>
      </c>
      <c r="M266" s="6" t="str">
        <f>IF(DATASHEET!L267=0,"",DATASHEET!L267)</f>
        <v/>
      </c>
      <c r="N266" s="10">
        <f t="shared" si="78"/>
        <v>18</v>
      </c>
      <c r="O266" s="8">
        <f t="shared" si="69"/>
        <v>41.910000000000004</v>
      </c>
      <c r="P266" s="8">
        <f t="shared" si="70"/>
        <v>0</v>
      </c>
      <c r="Q266" s="8">
        <v>1</v>
      </c>
      <c r="R266" s="8">
        <f t="shared" si="71"/>
        <v>0</v>
      </c>
      <c r="S266" s="8">
        <f t="shared" si="72"/>
        <v>0</v>
      </c>
      <c r="T266" s="9">
        <f>IF(DATASHEET!M267=0,"",DATASHEET!M267)</f>
        <v>42157</v>
      </c>
      <c r="U266" s="6" t="str">
        <f>IF(DATASHEET!N267=0,"",DATASHEET!N267)</f>
        <v/>
      </c>
      <c r="V266" s="6" t="str">
        <f>IF(DATASHEET!O267=0,"",DATASHEET!O267)</f>
        <v/>
      </c>
      <c r="W266" s="6">
        <f>IF(DATASHEET!Q267=0,"",DATASHEET!Q267)</f>
        <v>55.625999999999998</v>
      </c>
      <c r="X266" s="10">
        <f t="shared" si="73"/>
        <v>59</v>
      </c>
      <c r="Y266" s="8">
        <f t="shared" si="74"/>
        <v>55.625999999999998</v>
      </c>
      <c r="Z266" s="8">
        <f t="shared" si="75"/>
        <v>0</v>
      </c>
      <c r="AA266" s="8">
        <v>1</v>
      </c>
      <c r="AB266" s="8">
        <f t="shared" si="76"/>
        <v>0</v>
      </c>
      <c r="AC266" s="8">
        <f t="shared" si="77"/>
        <v>0</v>
      </c>
      <c r="AD266" s="9">
        <f>IF(DATASHEET!R267=0,"",DATASHEET!R267)</f>
        <v>42233</v>
      </c>
      <c r="AE266" s="6" t="str">
        <f>IF(DATASHEET!S267=0,"",DATASHEET!S267)</f>
        <v/>
      </c>
      <c r="AF266" s="6" t="str">
        <f>IF(DATASHEET!T267=0,"",DATASHEET!T267)</f>
        <v/>
      </c>
      <c r="AG266" s="6">
        <f>IF(DATASHEET!V267=0,"",DATASHEET!V267)</f>
        <v>51</v>
      </c>
      <c r="AH266" s="67">
        <f t="shared" si="79"/>
        <v>135</v>
      </c>
      <c r="AI266" s="67">
        <f t="shared" si="80"/>
        <v>51</v>
      </c>
      <c r="AJ266" s="67">
        <f t="shared" si="81"/>
        <v>0</v>
      </c>
      <c r="AK266" s="67">
        <v>1</v>
      </c>
      <c r="AL266" s="67">
        <f t="shared" si="82"/>
        <v>0</v>
      </c>
      <c r="AM266" s="67">
        <f t="shared" si="83"/>
        <v>0</v>
      </c>
      <c r="AN266" s="6" t="str">
        <f>IF(DATASHEET!X267=0,"",DATASHEET!X267)</f>
        <v/>
      </c>
      <c r="AO266" s="6" t="str">
        <f>IF(DATASHEET!Y267=0,"",DATASHEET!Y267)</f>
        <v/>
      </c>
      <c r="AP266" s="6" t="str">
        <f>IF(DATASHEET!Z267=0,"",DATASHEET!Z267)</f>
        <v/>
      </c>
      <c r="AQ266" s="6" t="str">
        <f>IF(DATASHEET!AA267=0,"",DATASHEET!AA267)</f>
        <v/>
      </c>
      <c r="AR266" s="6" t="str">
        <f>IF(DATASHEET!AB267=0,"",DATASHEET!AB267)</f>
        <v/>
      </c>
      <c r="AS266" s="6" t="str">
        <f>IF(DATASHEET!AC267=0,"",DATASHEET!AC267)</f>
        <v/>
      </c>
      <c r="AT266" s="6" t="str">
        <f>IF(DATASHEET!AD267=0,"",DATASHEET!AD267)</f>
        <v/>
      </c>
      <c r="AU266" s="6" t="str">
        <f>IF(DATASHEET!AE267=0,"",DATASHEET!AE267)</f>
        <v/>
      </c>
    </row>
    <row r="267" spans="1:47" ht="15" customHeight="1">
      <c r="A267" s="6" t="str">
        <f>IF(DATASHEET!A268=0,"",DATASHEET!A268)</f>
        <v>CENTURY</v>
      </c>
      <c r="B267" s="6" t="str">
        <f>IF(DATASHEET!B268=0,"",DATASHEET!B268)</f>
        <v>F</v>
      </c>
      <c r="C267" s="6" t="str">
        <f>IF(DATASHEET!C268=0,"",DATASHEET!C268)</f>
        <v>FENCE CTRL</v>
      </c>
      <c r="D267" s="8" t="str">
        <f t="shared" si="68"/>
        <v>FENCE CTRL</v>
      </c>
      <c r="E267" s="6">
        <f>IF(DATASHEET!D268=0,"",DATASHEET!D268)</f>
        <v>5</v>
      </c>
      <c r="F267" s="6" t="str">
        <f>IF(DATASHEET!E268=0,"",DATASHEET!E268)</f>
        <v>WRC</v>
      </c>
      <c r="G267" s="9">
        <f>IF(DATASHEET!F268=0,"",DATASHEET!F268)</f>
        <v>42098</v>
      </c>
      <c r="H267" s="6">
        <f>IF(DATASHEET!G268=0,"",DATASHEET!G268)</f>
        <v>26.67</v>
      </c>
      <c r="I267" s="6">
        <f>IF(DATASHEET!H268=0,"",DATASHEET!H268)</f>
        <v>3.0479999999999996</v>
      </c>
      <c r="J267" s="9">
        <f>IF(DATASHEET!I268=0,"",DATASHEET!I268)</f>
        <v>42116</v>
      </c>
      <c r="K267" s="6" t="str">
        <f>IF(DATASHEET!J268=0,"",DATASHEET!J268)</f>
        <v/>
      </c>
      <c r="L267" s="6" t="str">
        <f>IF(DATASHEET!K268=0,"",DATASHEET!K268)</f>
        <v/>
      </c>
      <c r="M267" s="6" t="str">
        <f>IF(DATASHEET!L268=0,"",DATASHEET!L268)</f>
        <v/>
      </c>
      <c r="N267" s="10">
        <f t="shared" si="78"/>
        <v>18</v>
      </c>
      <c r="O267" s="8">
        <f t="shared" si="69"/>
        <v>26.67</v>
      </c>
      <c r="P267" s="8">
        <f t="shared" si="70"/>
        <v>0</v>
      </c>
      <c r="Q267" s="8">
        <v>1</v>
      </c>
      <c r="R267" s="8">
        <f t="shared" si="71"/>
        <v>0</v>
      </c>
      <c r="S267" s="8">
        <f t="shared" si="72"/>
        <v>0</v>
      </c>
      <c r="T267" s="9">
        <f>IF(DATASHEET!M268=0,"",DATASHEET!M268)</f>
        <v>42157</v>
      </c>
      <c r="U267" s="6" t="str">
        <f>IF(DATASHEET!N268=0,"",DATASHEET!N268)</f>
        <v/>
      </c>
      <c r="V267" s="6" t="str">
        <f>IF(DATASHEET!O268=0,"",DATASHEET!O268)</f>
        <v/>
      </c>
      <c r="W267" s="6">
        <f>IF(DATASHEET!Q268=0,"",DATASHEET!Q268)</f>
        <v>33.274000000000001</v>
      </c>
      <c r="X267" s="10">
        <f t="shared" si="73"/>
        <v>59</v>
      </c>
      <c r="Y267" s="8">
        <f t="shared" si="74"/>
        <v>33.274000000000001</v>
      </c>
      <c r="Z267" s="8">
        <f t="shared" si="75"/>
        <v>0</v>
      </c>
      <c r="AA267" s="8">
        <v>1</v>
      </c>
      <c r="AB267" s="8">
        <f t="shared" si="76"/>
        <v>0</v>
      </c>
      <c r="AC267" s="8">
        <f t="shared" si="77"/>
        <v>0</v>
      </c>
      <c r="AD267" s="9">
        <f>IF(DATASHEET!R268=0,"",DATASHEET!R268)</f>
        <v>42233</v>
      </c>
      <c r="AE267" s="6" t="str">
        <f>IF(DATASHEET!S268=0,"",DATASHEET!S268)</f>
        <v/>
      </c>
      <c r="AF267" s="6" t="str">
        <f>IF(DATASHEET!T268=0,"",DATASHEET!T268)</f>
        <v/>
      </c>
      <c r="AG267" s="6">
        <f>IF(DATASHEET!V268=0,"",DATASHEET!V268)</f>
        <v>42</v>
      </c>
      <c r="AH267" s="67">
        <f t="shared" si="79"/>
        <v>135</v>
      </c>
      <c r="AI267" s="67">
        <f t="shared" si="80"/>
        <v>42</v>
      </c>
      <c r="AJ267" s="67">
        <f t="shared" si="81"/>
        <v>0</v>
      </c>
      <c r="AK267" s="67">
        <v>1</v>
      </c>
      <c r="AL267" s="67">
        <f t="shared" si="82"/>
        <v>0</v>
      </c>
      <c r="AM267" s="67">
        <f t="shared" si="83"/>
        <v>0</v>
      </c>
      <c r="AN267" s="6" t="str">
        <f>IF(DATASHEET!X268=0,"",DATASHEET!X268)</f>
        <v/>
      </c>
      <c r="AO267" s="6" t="str">
        <f>IF(DATASHEET!Y268=0,"",DATASHEET!Y268)</f>
        <v/>
      </c>
      <c r="AP267" s="6" t="str">
        <f>IF(DATASHEET!Z268=0,"",DATASHEET!Z268)</f>
        <v/>
      </c>
      <c r="AQ267" s="6" t="str">
        <f>IF(DATASHEET!AA268=0,"",DATASHEET!AA268)</f>
        <v/>
      </c>
      <c r="AR267" s="6" t="str">
        <f>IF(DATASHEET!AB268=0,"",DATASHEET!AB268)</f>
        <v/>
      </c>
      <c r="AS267" s="6" t="str">
        <f>IF(DATASHEET!AC268=0,"",DATASHEET!AC268)</f>
        <v/>
      </c>
      <c r="AT267" s="6" t="str">
        <f>IF(DATASHEET!AD268=0,"",DATASHEET!AD268)</f>
        <v/>
      </c>
      <c r="AU267" s="6" t="str">
        <f>IF(DATASHEET!AE268=0,"",DATASHEET!AE268)</f>
        <v/>
      </c>
    </row>
    <row r="268" spans="1:47" ht="15" customHeight="1">
      <c r="A268" s="6" t="str">
        <f>IF(DATASHEET!A269=0,"",DATASHEET!A269)</f>
        <v>CENTURY</v>
      </c>
      <c r="B268" s="6" t="str">
        <f>IF(DATASHEET!B269=0,"",DATASHEET!B269)</f>
        <v>F</v>
      </c>
      <c r="C268" s="6" t="str">
        <f>IF(DATASHEET!C269=0,"",DATASHEET!C269)</f>
        <v>FENCE CTRL</v>
      </c>
      <c r="D268" s="8" t="str">
        <f t="shared" si="68"/>
        <v>FENCE CTRL</v>
      </c>
      <c r="E268" s="6">
        <f>IF(DATASHEET!D269=0,"",DATASHEET!D269)</f>
        <v>6</v>
      </c>
      <c r="F268" s="6" t="str">
        <f>IF(DATASHEET!E269=0,"",DATASHEET!E269)</f>
        <v>WRC</v>
      </c>
      <c r="G268" s="9">
        <f>IF(DATASHEET!F269=0,"",DATASHEET!F269)</f>
        <v>42098</v>
      </c>
      <c r="H268" s="6">
        <f>IF(DATASHEET!G269=0,"",DATASHEET!G269)</f>
        <v>23.367999999999999</v>
      </c>
      <c r="I268" s="6">
        <f>IF(DATASHEET!H269=0,"",DATASHEET!H269)</f>
        <v>3.556</v>
      </c>
      <c r="J268" s="9">
        <f>IF(DATASHEET!I269=0,"",DATASHEET!I269)</f>
        <v>42116</v>
      </c>
      <c r="K268" s="6" t="str">
        <f>IF(DATASHEET!J269=0,"",DATASHEET!J269)</f>
        <v/>
      </c>
      <c r="L268" s="6" t="str">
        <f>IF(DATASHEET!K269=0,"",DATASHEET!K269)</f>
        <v/>
      </c>
      <c r="M268" s="6" t="str">
        <f>IF(DATASHEET!L269=0,"",DATASHEET!L269)</f>
        <v/>
      </c>
      <c r="N268" s="10">
        <f t="shared" si="78"/>
        <v>18</v>
      </c>
      <c r="O268" s="8">
        <f t="shared" si="69"/>
        <v>23.367999999999999</v>
      </c>
      <c r="P268" s="8">
        <f t="shared" si="70"/>
        <v>0</v>
      </c>
      <c r="Q268" s="8">
        <v>1</v>
      </c>
      <c r="R268" s="8">
        <f t="shared" si="71"/>
        <v>0</v>
      </c>
      <c r="S268" s="8">
        <f t="shared" si="72"/>
        <v>0</v>
      </c>
      <c r="T268" s="9">
        <f>IF(DATASHEET!M269=0,"",DATASHEET!M269)</f>
        <v>42157</v>
      </c>
      <c r="U268" s="6" t="str">
        <f>IF(DATASHEET!N269=0,"",DATASHEET!N269)</f>
        <v/>
      </c>
      <c r="V268" s="6" t="str">
        <f>IF(DATASHEET!O269=0,"",DATASHEET!O269)</f>
        <v/>
      </c>
      <c r="W268" s="6">
        <f>IF(DATASHEET!Q269=0,"",DATASHEET!Q269)</f>
        <v>25.4</v>
      </c>
      <c r="X268" s="10">
        <f t="shared" si="73"/>
        <v>59</v>
      </c>
      <c r="Y268" s="8">
        <f t="shared" si="74"/>
        <v>25.4</v>
      </c>
      <c r="Z268" s="8">
        <f t="shared" si="75"/>
        <v>0</v>
      </c>
      <c r="AA268" s="8">
        <v>1</v>
      </c>
      <c r="AB268" s="8">
        <f t="shared" si="76"/>
        <v>0</v>
      </c>
      <c r="AC268" s="8">
        <f t="shared" si="77"/>
        <v>0</v>
      </c>
      <c r="AD268" s="9">
        <f>IF(DATASHEET!R269=0,"",DATASHEET!R269)</f>
        <v>42233</v>
      </c>
      <c r="AE268" s="6" t="str">
        <f>IF(DATASHEET!S269=0,"",DATASHEET!S269)</f>
        <v/>
      </c>
      <c r="AF268" s="6" t="str">
        <f>IF(DATASHEET!T269=0,"",DATASHEET!T269)</f>
        <v/>
      </c>
      <c r="AG268" s="6">
        <f>IF(DATASHEET!V269=0,"",DATASHEET!V269)</f>
        <v>33</v>
      </c>
      <c r="AH268" s="67">
        <f t="shared" si="79"/>
        <v>135</v>
      </c>
      <c r="AI268" s="67">
        <f t="shared" si="80"/>
        <v>33</v>
      </c>
      <c r="AJ268" s="67">
        <f t="shared" si="81"/>
        <v>0</v>
      </c>
      <c r="AK268" s="67">
        <v>1</v>
      </c>
      <c r="AL268" s="67">
        <f t="shared" si="82"/>
        <v>0</v>
      </c>
      <c r="AM268" s="67">
        <f t="shared" si="83"/>
        <v>0</v>
      </c>
      <c r="AN268" s="6" t="str">
        <f>IF(DATASHEET!X269=0,"",DATASHEET!X269)</f>
        <v/>
      </c>
      <c r="AO268" s="6" t="str">
        <f>IF(DATASHEET!Y269=0,"",DATASHEET!Y269)</f>
        <v/>
      </c>
      <c r="AP268" s="6" t="str">
        <f>IF(DATASHEET!Z269=0,"",DATASHEET!Z269)</f>
        <v/>
      </c>
      <c r="AQ268" s="6" t="str">
        <f>IF(DATASHEET!AA269=0,"",DATASHEET!AA269)</f>
        <v/>
      </c>
      <c r="AR268" s="6" t="str">
        <f>IF(DATASHEET!AB269=0,"",DATASHEET!AB269)</f>
        <v/>
      </c>
      <c r="AS268" s="6" t="str">
        <f>IF(DATASHEET!AC269=0,"",DATASHEET!AC269)</f>
        <v/>
      </c>
      <c r="AT268" s="6" t="str">
        <f>IF(DATASHEET!AD269=0,"",DATASHEET!AD269)</f>
        <v/>
      </c>
      <c r="AU268" s="6" t="str">
        <f>IF(DATASHEET!AE269=0,"",DATASHEET!AE269)</f>
        <v/>
      </c>
    </row>
    <row r="269" spans="1:47" ht="15" customHeight="1">
      <c r="A269" s="6" t="str">
        <f>IF(DATASHEET!A270=0,"",DATASHEET!A270)</f>
        <v>CENTURY</v>
      </c>
      <c r="B269" s="6" t="str">
        <f>IF(DATASHEET!B270=0,"",DATASHEET!B270)</f>
        <v>F</v>
      </c>
      <c r="C269" s="6" t="str">
        <f>IF(DATASHEET!C270=0,"",DATASHEET!C270)</f>
        <v>FENCE CTRL</v>
      </c>
      <c r="D269" s="8" t="str">
        <f t="shared" si="68"/>
        <v>FENCE CTRL</v>
      </c>
      <c r="E269" s="6">
        <f>IF(DATASHEET!D270=0,"",DATASHEET!D270)</f>
        <v>7</v>
      </c>
      <c r="F269" s="6" t="str">
        <f>IF(DATASHEET!E270=0,"",DATASHEET!E270)</f>
        <v>WRC</v>
      </c>
      <c r="G269" s="9">
        <f>IF(DATASHEET!F270=0,"",DATASHEET!F270)</f>
        <v>42098</v>
      </c>
      <c r="H269" s="6">
        <f>IF(DATASHEET!G270=0,"",DATASHEET!G270)</f>
        <v>39.369999999999997</v>
      </c>
      <c r="I269" s="6">
        <f>IF(DATASHEET!H270=0,"",DATASHEET!H270)</f>
        <v>3.8099999999999996</v>
      </c>
      <c r="J269" s="9">
        <f>IF(DATASHEET!I270=0,"",DATASHEET!I270)</f>
        <v>42116</v>
      </c>
      <c r="K269" s="6" t="str">
        <f>IF(DATASHEET!J270=0,"",DATASHEET!J270)</f>
        <v/>
      </c>
      <c r="L269" s="6" t="str">
        <f>IF(DATASHEET!K270=0,"",DATASHEET!K270)</f>
        <v/>
      </c>
      <c r="M269" s="6" t="str">
        <f>IF(DATASHEET!L270=0,"",DATASHEET!L270)</f>
        <v/>
      </c>
      <c r="N269" s="10">
        <f t="shared" si="78"/>
        <v>18</v>
      </c>
      <c r="O269" s="8">
        <f t="shared" si="69"/>
        <v>39.369999999999997</v>
      </c>
      <c r="P269" s="8">
        <f t="shared" si="70"/>
        <v>0</v>
      </c>
      <c r="Q269" s="8">
        <v>1</v>
      </c>
      <c r="R269" s="8">
        <f t="shared" si="71"/>
        <v>0</v>
      </c>
      <c r="S269" s="8">
        <f t="shared" si="72"/>
        <v>0</v>
      </c>
      <c r="T269" s="9">
        <f>IF(DATASHEET!M270=0,"",DATASHEET!M270)</f>
        <v>42157</v>
      </c>
      <c r="U269" s="6" t="str">
        <f>IF(DATASHEET!N270=0,"",DATASHEET!N270)</f>
        <v/>
      </c>
      <c r="V269" s="6" t="str">
        <f>IF(DATASHEET!O270=0,"",DATASHEET!O270)</f>
        <v/>
      </c>
      <c r="W269" s="6">
        <f>IF(DATASHEET!Q270=0,"",DATASHEET!Q270)</f>
        <v>45.72</v>
      </c>
      <c r="X269" s="10">
        <f t="shared" si="73"/>
        <v>59</v>
      </c>
      <c r="Y269" s="8">
        <f t="shared" si="74"/>
        <v>45.72</v>
      </c>
      <c r="Z269" s="8">
        <f t="shared" si="75"/>
        <v>0</v>
      </c>
      <c r="AA269" s="8">
        <v>1</v>
      </c>
      <c r="AB269" s="8">
        <f t="shared" si="76"/>
        <v>0</v>
      </c>
      <c r="AC269" s="8">
        <f t="shared" si="77"/>
        <v>0</v>
      </c>
      <c r="AD269" s="9">
        <f>IF(DATASHEET!R270=0,"",DATASHEET!R270)</f>
        <v>42233</v>
      </c>
      <c r="AE269" s="6" t="str">
        <f>IF(DATASHEET!S270=0,"",DATASHEET!S270)</f>
        <v/>
      </c>
      <c r="AF269" s="6" t="str">
        <f>IF(DATASHEET!T270=0,"",DATASHEET!T270)</f>
        <v/>
      </c>
      <c r="AG269" s="6">
        <f>IF(DATASHEET!V270=0,"",DATASHEET!V270)</f>
        <v>45</v>
      </c>
      <c r="AH269" s="67">
        <f t="shared" si="79"/>
        <v>135</v>
      </c>
      <c r="AI269" s="67">
        <f t="shared" si="80"/>
        <v>45</v>
      </c>
      <c r="AJ269" s="67">
        <f t="shared" si="81"/>
        <v>0</v>
      </c>
      <c r="AK269" s="67">
        <v>1</v>
      </c>
      <c r="AL269" s="67">
        <f t="shared" si="82"/>
        <v>0</v>
      </c>
      <c r="AM269" s="67">
        <f t="shared" si="83"/>
        <v>0</v>
      </c>
      <c r="AN269" s="6" t="str">
        <f>IF(DATASHEET!X270=0,"",DATASHEET!X270)</f>
        <v/>
      </c>
      <c r="AO269" s="6" t="str">
        <f>IF(DATASHEET!Y270=0,"",DATASHEET!Y270)</f>
        <v/>
      </c>
      <c r="AP269" s="6" t="str">
        <f>IF(DATASHEET!Z270=0,"",DATASHEET!Z270)</f>
        <v/>
      </c>
      <c r="AQ269" s="6" t="str">
        <f>IF(DATASHEET!AA270=0,"",DATASHEET!AA270)</f>
        <v/>
      </c>
      <c r="AR269" s="6" t="str">
        <f>IF(DATASHEET!AB270=0,"",DATASHEET!AB270)</f>
        <v/>
      </c>
      <c r="AS269" s="6" t="str">
        <f>IF(DATASHEET!AC270=0,"",DATASHEET!AC270)</f>
        <v/>
      </c>
      <c r="AT269" s="6" t="str">
        <f>IF(DATASHEET!AD270=0,"",DATASHEET!AD270)</f>
        <v/>
      </c>
      <c r="AU269" s="6" t="str">
        <f>IF(DATASHEET!AE270=0,"",DATASHEET!AE270)</f>
        <v/>
      </c>
    </row>
    <row r="270" spans="1:47" ht="15" customHeight="1">
      <c r="A270" s="6" t="str">
        <f>IF(DATASHEET!A271=0,"",DATASHEET!A271)</f>
        <v>CENTURY</v>
      </c>
      <c r="B270" s="6" t="str">
        <f>IF(DATASHEET!B271=0,"",DATASHEET!B271)</f>
        <v>F</v>
      </c>
      <c r="C270" s="6" t="str">
        <f>IF(DATASHEET!C271=0,"",DATASHEET!C271)</f>
        <v>FENCE CTRL</v>
      </c>
      <c r="D270" s="8" t="str">
        <f t="shared" si="68"/>
        <v>FENCE CTRL</v>
      </c>
      <c r="E270" s="6">
        <f>IF(DATASHEET!D271=0,"",DATASHEET!D271)</f>
        <v>8</v>
      </c>
      <c r="F270" s="6" t="str">
        <f>IF(DATASHEET!E271=0,"",DATASHEET!E271)</f>
        <v>WRC</v>
      </c>
      <c r="G270" s="9">
        <f>IF(DATASHEET!F271=0,"",DATASHEET!F271)</f>
        <v>42098</v>
      </c>
      <c r="H270" s="6">
        <f>IF(DATASHEET!G271=0,"",DATASHEET!G271)</f>
        <v>29.463999999999999</v>
      </c>
      <c r="I270" s="6">
        <f>IF(DATASHEET!H271=0,"",DATASHEET!H271)</f>
        <v>2.54</v>
      </c>
      <c r="J270" s="9">
        <f>IF(DATASHEET!I271=0,"",DATASHEET!I271)</f>
        <v>42116</v>
      </c>
      <c r="K270" s="6" t="str">
        <f>IF(DATASHEET!J271=0,"",DATASHEET!J271)</f>
        <v/>
      </c>
      <c r="L270" s="6" t="str">
        <f>IF(DATASHEET!K271=0,"",DATASHEET!K271)</f>
        <v/>
      </c>
      <c r="M270" s="6" t="str">
        <f>IF(DATASHEET!L271=0,"",DATASHEET!L271)</f>
        <v/>
      </c>
      <c r="N270" s="10">
        <f t="shared" si="78"/>
        <v>18</v>
      </c>
      <c r="O270" s="8">
        <f t="shared" si="69"/>
        <v>29.463999999999999</v>
      </c>
      <c r="P270" s="8">
        <f t="shared" si="70"/>
        <v>0</v>
      </c>
      <c r="Q270" s="8">
        <v>1</v>
      </c>
      <c r="R270" s="8">
        <f t="shared" si="71"/>
        <v>0</v>
      </c>
      <c r="S270" s="8">
        <f t="shared" si="72"/>
        <v>0</v>
      </c>
      <c r="T270" s="9">
        <f>IF(DATASHEET!M271=0,"",DATASHEET!M271)</f>
        <v>42157</v>
      </c>
      <c r="U270" s="6" t="str">
        <f>IF(DATASHEET!N271=0,"",DATASHEET!N271)</f>
        <v/>
      </c>
      <c r="V270" s="6" t="str">
        <f>IF(DATASHEET!O271=0,"",DATASHEET!O271)</f>
        <v/>
      </c>
      <c r="W270" s="6">
        <f>IF(DATASHEET!Q271=0,"",DATASHEET!Q271)</f>
        <v>29.972000000000001</v>
      </c>
      <c r="X270" s="10">
        <f t="shared" si="73"/>
        <v>59</v>
      </c>
      <c r="Y270" s="8">
        <f t="shared" si="74"/>
        <v>29.972000000000001</v>
      </c>
      <c r="Z270" s="8">
        <f t="shared" si="75"/>
        <v>0</v>
      </c>
      <c r="AA270" s="8">
        <v>1</v>
      </c>
      <c r="AB270" s="8">
        <f t="shared" si="76"/>
        <v>0</v>
      </c>
      <c r="AC270" s="8">
        <f t="shared" si="77"/>
        <v>0</v>
      </c>
      <c r="AD270" s="9">
        <f>IF(DATASHEET!R271=0,"",DATASHEET!R271)</f>
        <v>42233</v>
      </c>
      <c r="AE270" s="6" t="str">
        <f>IF(DATASHEET!S271=0,"",DATASHEET!S271)</f>
        <v/>
      </c>
      <c r="AF270" s="6" t="str">
        <f>IF(DATASHEET!T271=0,"",DATASHEET!T271)</f>
        <v/>
      </c>
      <c r="AG270" s="6">
        <f>IF(DATASHEET!V271=0,"",DATASHEET!V271)</f>
        <v>36</v>
      </c>
      <c r="AH270" s="67">
        <f t="shared" si="79"/>
        <v>135</v>
      </c>
      <c r="AI270" s="67">
        <f t="shared" si="80"/>
        <v>36</v>
      </c>
      <c r="AJ270" s="67">
        <f t="shared" si="81"/>
        <v>0</v>
      </c>
      <c r="AK270" s="67">
        <v>1</v>
      </c>
      <c r="AL270" s="67">
        <f t="shared" si="82"/>
        <v>0</v>
      </c>
      <c r="AM270" s="67">
        <f t="shared" si="83"/>
        <v>0</v>
      </c>
      <c r="AN270" s="6" t="str">
        <f>IF(DATASHEET!X271=0,"",DATASHEET!X271)</f>
        <v/>
      </c>
      <c r="AO270" s="6" t="str">
        <f>IF(DATASHEET!Y271=0,"",DATASHEET!Y271)</f>
        <v/>
      </c>
      <c r="AP270" s="6" t="str">
        <f>IF(DATASHEET!Z271=0,"",DATASHEET!Z271)</f>
        <v/>
      </c>
      <c r="AQ270" s="6" t="str">
        <f>IF(DATASHEET!AA271=0,"",DATASHEET!AA271)</f>
        <v/>
      </c>
      <c r="AR270" s="6" t="str">
        <f>IF(DATASHEET!AB271=0,"",DATASHEET!AB271)</f>
        <v/>
      </c>
      <c r="AS270" s="6" t="str">
        <f>IF(DATASHEET!AC271=0,"",DATASHEET!AC271)</f>
        <v/>
      </c>
      <c r="AT270" s="6" t="str">
        <f>IF(DATASHEET!AD271=0,"",DATASHEET!AD271)</f>
        <v/>
      </c>
      <c r="AU270" s="6" t="str">
        <f>IF(DATASHEET!AE271=0,"",DATASHEET!AE271)</f>
        <v/>
      </c>
    </row>
    <row r="271" spans="1:47" ht="15" customHeight="1">
      <c r="A271" s="6" t="str">
        <f>IF(DATASHEET!A272=0,"",DATASHEET!A272)</f>
        <v>CENTURY</v>
      </c>
      <c r="B271" s="6" t="str">
        <f>IF(DATASHEET!B272=0,"",DATASHEET!B272)</f>
        <v>F</v>
      </c>
      <c r="C271" s="6" t="str">
        <f>IF(DATASHEET!C272=0,"",DATASHEET!C272)</f>
        <v>FENCE CTRL</v>
      </c>
      <c r="D271" s="8" t="str">
        <f t="shared" si="68"/>
        <v>FENCE CTRL</v>
      </c>
      <c r="E271" s="6">
        <f>IF(DATASHEET!D272=0,"",DATASHEET!D272)</f>
        <v>9</v>
      </c>
      <c r="F271" s="6" t="str">
        <f>IF(DATASHEET!E272=0,"",DATASHEET!E272)</f>
        <v>WRC</v>
      </c>
      <c r="G271" s="9">
        <f>IF(DATASHEET!F272=0,"",DATASHEET!F272)</f>
        <v>42098</v>
      </c>
      <c r="H271" s="6">
        <f>IF(DATASHEET!G272=0,"",DATASHEET!G272)</f>
        <v>30.48</v>
      </c>
      <c r="I271" s="6">
        <f>IF(DATASHEET!H272=0,"",DATASHEET!H272)</f>
        <v>2.54</v>
      </c>
      <c r="J271" s="9">
        <f>IF(DATASHEET!I272=0,"",DATASHEET!I272)</f>
        <v>42116</v>
      </c>
      <c r="K271" s="6" t="str">
        <f>IF(DATASHEET!J272=0,"",DATASHEET!J272)</f>
        <v/>
      </c>
      <c r="L271" s="6" t="str">
        <f>IF(DATASHEET!K272=0,"",DATASHEET!K272)</f>
        <v/>
      </c>
      <c r="M271" s="6" t="str">
        <f>IF(DATASHEET!L272=0,"",DATASHEET!L272)</f>
        <v/>
      </c>
      <c r="N271" s="10">
        <f t="shared" si="78"/>
        <v>18</v>
      </c>
      <c r="O271" s="8">
        <f t="shared" si="69"/>
        <v>30.48</v>
      </c>
      <c r="P271" s="8">
        <f t="shared" si="70"/>
        <v>0</v>
      </c>
      <c r="Q271" s="8">
        <v>1</v>
      </c>
      <c r="R271" s="8">
        <f t="shared" si="71"/>
        <v>0</v>
      </c>
      <c r="S271" s="8">
        <f t="shared" si="72"/>
        <v>0</v>
      </c>
      <c r="T271" s="9">
        <f>IF(DATASHEET!M272=0,"",DATASHEET!M272)</f>
        <v>42157</v>
      </c>
      <c r="U271" s="6" t="str">
        <f>IF(DATASHEET!N272=0,"",DATASHEET!N272)</f>
        <v/>
      </c>
      <c r="V271" s="6" t="str">
        <f>IF(DATASHEET!O272=0,"",DATASHEET!O272)</f>
        <v/>
      </c>
      <c r="W271" s="6">
        <f>IF(DATASHEET!Q272=0,"",DATASHEET!Q272)</f>
        <v>30.48</v>
      </c>
      <c r="X271" s="10">
        <f t="shared" si="73"/>
        <v>59</v>
      </c>
      <c r="Y271" s="8">
        <f t="shared" si="74"/>
        <v>30.48</v>
      </c>
      <c r="Z271" s="8">
        <f t="shared" si="75"/>
        <v>0</v>
      </c>
      <c r="AA271" s="8">
        <v>1</v>
      </c>
      <c r="AB271" s="8">
        <f t="shared" si="76"/>
        <v>0</v>
      </c>
      <c r="AC271" s="8">
        <f t="shared" si="77"/>
        <v>0</v>
      </c>
      <c r="AD271" s="9">
        <f>IF(DATASHEET!R272=0,"",DATASHEET!R272)</f>
        <v>42233</v>
      </c>
      <c r="AE271" s="6" t="str">
        <f>IF(DATASHEET!S272=0,"",DATASHEET!S272)</f>
        <v/>
      </c>
      <c r="AF271" s="6" t="str">
        <f>IF(DATASHEET!T272=0,"",DATASHEET!T272)</f>
        <v>Y</v>
      </c>
      <c r="AG271" s="6">
        <f>IF(DATASHEET!V272=0,"",DATASHEET!V272)</f>
        <v>28</v>
      </c>
      <c r="AH271" s="67">
        <f t="shared" si="79"/>
        <v>135</v>
      </c>
      <c r="AI271" s="67">
        <f t="shared" si="80"/>
        <v>28</v>
      </c>
      <c r="AJ271" s="67">
        <f t="shared" si="81"/>
        <v>0</v>
      </c>
      <c r="AK271" s="67">
        <v>1</v>
      </c>
      <c r="AL271" s="67">
        <f t="shared" si="82"/>
        <v>0</v>
      </c>
      <c r="AM271" s="67">
        <f t="shared" si="83"/>
        <v>1</v>
      </c>
      <c r="AN271" s="6" t="str">
        <f>IF(DATASHEET!X272=0,"",DATASHEET!X272)</f>
        <v/>
      </c>
      <c r="AO271" s="6" t="str">
        <f>IF(DATASHEET!Y272=0,"",DATASHEET!Y272)</f>
        <v/>
      </c>
      <c r="AP271" s="6" t="str">
        <f>IF(DATASHEET!Z272=0,"",DATASHEET!Z272)</f>
        <v/>
      </c>
      <c r="AQ271" s="6" t="str">
        <f>IF(DATASHEET!AA272=0,"",DATASHEET!AA272)</f>
        <v/>
      </c>
      <c r="AR271" s="6" t="str">
        <f>IF(DATASHEET!AB272=0,"",DATASHEET!AB272)</f>
        <v/>
      </c>
      <c r="AS271" s="6" t="str">
        <f>IF(DATASHEET!AC272=0,"",DATASHEET!AC272)</f>
        <v/>
      </c>
      <c r="AT271" s="6" t="str">
        <f>IF(DATASHEET!AD272=0,"",DATASHEET!AD272)</f>
        <v/>
      </c>
      <c r="AU271" s="6" t="str">
        <f>IF(DATASHEET!AE272=0,"",DATASHEET!AE272)</f>
        <v/>
      </c>
    </row>
    <row r="272" spans="1:47" ht="15" customHeight="1">
      <c r="A272" s="6" t="str">
        <f>IF(DATASHEET!A273=0,"",DATASHEET!A273)</f>
        <v>CENTURY</v>
      </c>
      <c r="B272" s="6" t="str">
        <f>IF(DATASHEET!B273=0,"",DATASHEET!B273)</f>
        <v>F</v>
      </c>
      <c r="C272" s="6" t="str">
        <f>IF(DATASHEET!C273=0,"",DATASHEET!C273)</f>
        <v>FENCE CTRL</v>
      </c>
      <c r="D272" s="8" t="str">
        <f t="shared" si="68"/>
        <v>FENCE CTRL</v>
      </c>
      <c r="E272" s="6">
        <f>IF(DATASHEET!D273=0,"",DATASHEET!D273)</f>
        <v>10</v>
      </c>
      <c r="F272" s="6" t="str">
        <f>IF(DATASHEET!E273=0,"",DATASHEET!E273)</f>
        <v>WRC</v>
      </c>
      <c r="G272" s="9">
        <f>IF(DATASHEET!F273=0,"",DATASHEET!F273)</f>
        <v>42098</v>
      </c>
      <c r="H272" s="6">
        <f>IF(DATASHEET!G273=0,"",DATASHEET!G273)</f>
        <v>25.907999999999998</v>
      </c>
      <c r="I272" s="6">
        <f>IF(DATASHEET!H273=0,"",DATASHEET!H273)</f>
        <v>4.8259999999999996</v>
      </c>
      <c r="J272" s="9">
        <f>IF(DATASHEET!I273=0,"",DATASHEET!I273)</f>
        <v>42116</v>
      </c>
      <c r="K272" s="6" t="str">
        <f>IF(DATASHEET!J273=0,"",DATASHEET!J273)</f>
        <v/>
      </c>
      <c r="L272" s="6" t="str">
        <f>IF(DATASHEET!K273=0,"",DATASHEET!K273)</f>
        <v/>
      </c>
      <c r="M272" s="6" t="str">
        <f>IF(DATASHEET!L273=0,"",DATASHEET!L273)</f>
        <v/>
      </c>
      <c r="N272" s="10">
        <f t="shared" si="78"/>
        <v>18</v>
      </c>
      <c r="O272" s="8">
        <f t="shared" si="69"/>
        <v>25.907999999999998</v>
      </c>
      <c r="P272" s="8">
        <f t="shared" si="70"/>
        <v>0</v>
      </c>
      <c r="Q272" s="8">
        <v>1</v>
      </c>
      <c r="R272" s="8">
        <f t="shared" si="71"/>
        <v>0</v>
      </c>
      <c r="S272" s="8">
        <f t="shared" si="72"/>
        <v>0</v>
      </c>
      <c r="T272" s="9">
        <f>IF(DATASHEET!M273=0,"",DATASHEET!M273)</f>
        <v>42157</v>
      </c>
      <c r="U272" s="6" t="str">
        <f>IF(DATASHEET!N273=0,"",DATASHEET!N273)</f>
        <v/>
      </c>
      <c r="V272" s="6" t="str">
        <f>IF(DATASHEET!O273=0,"",DATASHEET!O273)</f>
        <v/>
      </c>
      <c r="W272" s="6">
        <f>IF(DATASHEET!Q273=0,"",DATASHEET!Q273)</f>
        <v>28.447999999999997</v>
      </c>
      <c r="X272" s="10">
        <f t="shared" si="73"/>
        <v>59</v>
      </c>
      <c r="Y272" s="8">
        <f t="shared" si="74"/>
        <v>28.447999999999997</v>
      </c>
      <c r="Z272" s="8">
        <f t="shared" si="75"/>
        <v>0</v>
      </c>
      <c r="AA272" s="8">
        <v>1</v>
      </c>
      <c r="AB272" s="8">
        <f t="shared" si="76"/>
        <v>0</v>
      </c>
      <c r="AC272" s="8">
        <f t="shared" si="77"/>
        <v>0</v>
      </c>
      <c r="AD272" s="9">
        <f>IF(DATASHEET!R273=0,"",DATASHEET!R273)</f>
        <v>42233</v>
      </c>
      <c r="AE272" s="6" t="str">
        <f>IF(DATASHEET!S273=0,"",DATASHEET!S273)</f>
        <v/>
      </c>
      <c r="AF272" s="6" t="str">
        <f>IF(DATASHEET!T273=0,"",DATASHEET!T273)</f>
        <v/>
      </c>
      <c r="AG272" s="6">
        <f>IF(DATASHEET!V273=0,"",DATASHEET!V273)</f>
        <v>33</v>
      </c>
      <c r="AH272" s="67">
        <f t="shared" si="79"/>
        <v>135</v>
      </c>
      <c r="AI272" s="67">
        <f t="shared" si="80"/>
        <v>33</v>
      </c>
      <c r="AJ272" s="67">
        <f t="shared" si="81"/>
        <v>0</v>
      </c>
      <c r="AK272" s="67">
        <v>1</v>
      </c>
      <c r="AL272" s="67">
        <f t="shared" si="82"/>
        <v>0</v>
      </c>
      <c r="AM272" s="67">
        <f t="shared" si="83"/>
        <v>0</v>
      </c>
      <c r="AN272" s="6" t="str">
        <f>IF(DATASHEET!X273=0,"",DATASHEET!X273)</f>
        <v/>
      </c>
      <c r="AO272" s="6" t="str">
        <f>IF(DATASHEET!Y273=0,"",DATASHEET!Y273)</f>
        <v/>
      </c>
      <c r="AP272" s="6" t="str">
        <f>IF(DATASHEET!Z273=0,"",DATASHEET!Z273)</f>
        <v/>
      </c>
      <c r="AQ272" s="6" t="str">
        <f>IF(DATASHEET!AA273=0,"",DATASHEET!AA273)</f>
        <v/>
      </c>
      <c r="AR272" s="6" t="str">
        <f>IF(DATASHEET!AB273=0,"",DATASHEET!AB273)</f>
        <v/>
      </c>
      <c r="AS272" s="6" t="str">
        <f>IF(DATASHEET!AC273=0,"",DATASHEET!AC273)</f>
        <v/>
      </c>
      <c r="AT272" s="6" t="str">
        <f>IF(DATASHEET!AD273=0,"",DATASHEET!AD273)</f>
        <v/>
      </c>
      <c r="AU272" s="6" t="str">
        <f>IF(DATASHEET!AE273=0,"",DATASHEET!AE273)</f>
        <v/>
      </c>
    </row>
    <row r="273" spans="1:47" ht="15" customHeight="1">
      <c r="A273" s="6" t="str">
        <f>IF(DATASHEET!A274=0,"",DATASHEET!A274)</f>
        <v>CENTURY</v>
      </c>
      <c r="B273" s="6" t="str">
        <f>IF(DATASHEET!B274=0,"",DATASHEET!B274)</f>
        <v>F</v>
      </c>
      <c r="C273" s="6" t="str">
        <f>IF(DATASHEET!C274=0,"",DATASHEET!C274)</f>
        <v>FENCE CTRL</v>
      </c>
      <c r="D273" s="8" t="str">
        <f t="shared" si="68"/>
        <v>FENCE CTRL</v>
      </c>
      <c r="E273" s="6">
        <f>IF(DATASHEET!D274=0,"",DATASHEET!D274)</f>
        <v>11</v>
      </c>
      <c r="F273" s="6" t="str">
        <f>IF(DATASHEET!E274=0,"",DATASHEET!E274)</f>
        <v>WRC</v>
      </c>
      <c r="G273" s="9">
        <f>IF(DATASHEET!F274=0,"",DATASHEET!F274)</f>
        <v>42098</v>
      </c>
      <c r="H273" s="6">
        <f>IF(DATASHEET!G274=0,"",DATASHEET!G274)</f>
        <v>24.637999999999998</v>
      </c>
      <c r="I273" s="6">
        <f>IF(DATASHEET!H274=0,"",DATASHEET!H274)</f>
        <v>3.0479999999999996</v>
      </c>
      <c r="J273" s="9">
        <f>IF(DATASHEET!I274=0,"",DATASHEET!I274)</f>
        <v>42116</v>
      </c>
      <c r="K273" s="6" t="str">
        <f>IF(DATASHEET!J274=0,"",DATASHEET!J274)</f>
        <v/>
      </c>
      <c r="L273" s="6" t="str">
        <f>IF(DATASHEET!K274=0,"",DATASHEET!K274)</f>
        <v/>
      </c>
      <c r="M273" s="6" t="str">
        <f>IF(DATASHEET!L274=0,"",DATASHEET!L274)</f>
        <v/>
      </c>
      <c r="N273" s="10">
        <f t="shared" si="78"/>
        <v>18</v>
      </c>
      <c r="O273" s="8">
        <f t="shared" si="69"/>
        <v>24.637999999999998</v>
      </c>
      <c r="P273" s="8">
        <f t="shared" si="70"/>
        <v>0</v>
      </c>
      <c r="Q273" s="8">
        <v>1</v>
      </c>
      <c r="R273" s="8">
        <f t="shared" si="71"/>
        <v>0</v>
      </c>
      <c r="S273" s="8">
        <f t="shared" si="72"/>
        <v>0</v>
      </c>
      <c r="T273" s="9">
        <f>IF(DATASHEET!M274=0,"",DATASHEET!M274)</f>
        <v>42157</v>
      </c>
      <c r="U273" s="6" t="str">
        <f>IF(DATASHEET!N274=0,"",DATASHEET!N274)</f>
        <v/>
      </c>
      <c r="V273" s="6" t="str">
        <f>IF(DATASHEET!O274=0,"",DATASHEET!O274)</f>
        <v/>
      </c>
      <c r="W273" s="6">
        <f>IF(DATASHEET!Q274=0,"",DATASHEET!Q274)</f>
        <v>26.416</v>
      </c>
      <c r="X273" s="10">
        <f t="shared" si="73"/>
        <v>59</v>
      </c>
      <c r="Y273" s="8">
        <f t="shared" si="74"/>
        <v>26.416</v>
      </c>
      <c r="Z273" s="8">
        <f t="shared" si="75"/>
        <v>0</v>
      </c>
      <c r="AA273" s="8">
        <v>1</v>
      </c>
      <c r="AB273" s="8">
        <f t="shared" si="76"/>
        <v>0</v>
      </c>
      <c r="AC273" s="8">
        <f t="shared" si="77"/>
        <v>0</v>
      </c>
      <c r="AD273" s="9">
        <f>IF(DATASHEET!R274=0,"",DATASHEET!R274)</f>
        <v>42233</v>
      </c>
      <c r="AE273" s="6" t="str">
        <f>IF(DATASHEET!S274=0,"",DATASHEET!S274)</f>
        <v/>
      </c>
      <c r="AF273" s="6" t="str">
        <f>IF(DATASHEET!T274=0,"",DATASHEET!T274)</f>
        <v/>
      </c>
      <c r="AG273" s="6" t="str">
        <f>IF(DATASHEET!V274=0,"",DATASHEET!V274)</f>
        <v>26</v>
      </c>
      <c r="AH273" s="67">
        <f t="shared" si="79"/>
        <v>135</v>
      </c>
      <c r="AI273" s="67" t="str">
        <f t="shared" si="80"/>
        <v>26</v>
      </c>
      <c r="AJ273" s="67">
        <f t="shared" si="81"/>
        <v>0</v>
      </c>
      <c r="AK273" s="67">
        <v>1</v>
      </c>
      <c r="AL273" s="67">
        <f t="shared" si="82"/>
        <v>0</v>
      </c>
      <c r="AM273" s="67">
        <f t="shared" si="83"/>
        <v>0</v>
      </c>
      <c r="AN273" s="6" t="str">
        <f>IF(DATASHEET!X274=0,"",DATASHEET!X274)</f>
        <v/>
      </c>
      <c r="AO273" s="6" t="str">
        <f>IF(DATASHEET!Y274=0,"",DATASHEET!Y274)</f>
        <v/>
      </c>
      <c r="AP273" s="6" t="str">
        <f>IF(DATASHEET!Z274=0,"",DATASHEET!Z274)</f>
        <v/>
      </c>
      <c r="AQ273" s="6" t="str">
        <f>IF(DATASHEET!AA274=0,"",DATASHEET!AA274)</f>
        <v/>
      </c>
      <c r="AR273" s="6" t="str">
        <f>IF(DATASHEET!AB274=0,"",DATASHEET!AB274)</f>
        <v/>
      </c>
      <c r="AS273" s="6" t="str">
        <f>IF(DATASHEET!AC274=0,"",DATASHEET!AC274)</f>
        <v/>
      </c>
      <c r="AT273" s="6" t="str">
        <f>IF(DATASHEET!AD274=0,"",DATASHEET!AD274)</f>
        <v/>
      </c>
      <c r="AU273" s="6" t="str">
        <f>IF(DATASHEET!AE274=0,"",DATASHEET!AE274)</f>
        <v/>
      </c>
    </row>
    <row r="274" spans="1:47" ht="15" customHeight="1">
      <c r="A274" s="6" t="str">
        <f>IF(DATASHEET!A275=0,"",DATASHEET!A275)</f>
        <v>CENTURY</v>
      </c>
      <c r="B274" s="6" t="str">
        <f>IF(DATASHEET!B275=0,"",DATASHEET!B275)</f>
        <v>F</v>
      </c>
      <c r="C274" s="6" t="str">
        <f>IF(DATASHEET!C275=0,"",DATASHEET!C275)</f>
        <v>FENCE CTRL</v>
      </c>
      <c r="D274" s="8" t="str">
        <f t="shared" si="68"/>
        <v>FENCE CTRL</v>
      </c>
      <c r="E274" s="6">
        <f>IF(DATASHEET!D275=0,"",DATASHEET!D275)</f>
        <v>12</v>
      </c>
      <c r="F274" s="6" t="str">
        <f>IF(DATASHEET!E275=0,"",DATASHEET!E275)</f>
        <v>WRC</v>
      </c>
      <c r="G274" s="9">
        <f>IF(DATASHEET!F275=0,"",DATASHEET!F275)</f>
        <v>42098</v>
      </c>
      <c r="H274" s="6">
        <f>IF(DATASHEET!G275=0,"",DATASHEET!G275)</f>
        <v>19.05</v>
      </c>
      <c r="I274" s="6">
        <f>IF(DATASHEET!H275=0,"",DATASHEET!H275)</f>
        <v>4.3180000000000005</v>
      </c>
      <c r="J274" s="9">
        <f>IF(DATASHEET!I275=0,"",DATASHEET!I275)</f>
        <v>42116</v>
      </c>
      <c r="K274" s="6" t="str">
        <f>IF(DATASHEET!J275=0,"",DATASHEET!J275)</f>
        <v/>
      </c>
      <c r="L274" s="6" t="str">
        <f>IF(DATASHEET!K275=0,"",DATASHEET!K275)</f>
        <v/>
      </c>
      <c r="M274" s="6" t="str">
        <f>IF(DATASHEET!L275=0,"",DATASHEET!L275)</f>
        <v/>
      </c>
      <c r="N274" s="10">
        <f t="shared" si="78"/>
        <v>18</v>
      </c>
      <c r="O274" s="8">
        <f t="shared" si="69"/>
        <v>19.05</v>
      </c>
      <c r="P274" s="8">
        <f t="shared" si="70"/>
        <v>0</v>
      </c>
      <c r="Q274" s="8">
        <v>1</v>
      </c>
      <c r="R274" s="8">
        <f t="shared" si="71"/>
        <v>0</v>
      </c>
      <c r="S274" s="8">
        <f t="shared" si="72"/>
        <v>0</v>
      </c>
      <c r="T274" s="9">
        <f>IF(DATASHEET!M275=0,"",DATASHEET!M275)</f>
        <v>42157</v>
      </c>
      <c r="U274" s="6" t="str">
        <f>IF(DATASHEET!N275=0,"",DATASHEET!N275)</f>
        <v/>
      </c>
      <c r="V274" s="6" t="str">
        <f>IF(DATASHEET!O275=0,"",DATASHEET!O275)</f>
        <v/>
      </c>
      <c r="W274" s="6">
        <f>IF(DATASHEET!Q275=0,"",DATASHEET!Q275)</f>
        <v>24.384</v>
      </c>
      <c r="X274" s="10">
        <f t="shared" si="73"/>
        <v>59</v>
      </c>
      <c r="Y274" s="8">
        <f t="shared" si="74"/>
        <v>24.384</v>
      </c>
      <c r="Z274" s="8">
        <f t="shared" si="75"/>
        <v>0</v>
      </c>
      <c r="AA274" s="8">
        <v>1</v>
      </c>
      <c r="AB274" s="8">
        <f t="shared" si="76"/>
        <v>0</v>
      </c>
      <c r="AC274" s="8">
        <f t="shared" si="77"/>
        <v>0</v>
      </c>
      <c r="AD274" s="9">
        <f>IF(DATASHEET!R275=0,"",DATASHEET!R275)</f>
        <v>42233</v>
      </c>
      <c r="AE274" s="6" t="str">
        <f>IF(DATASHEET!S275=0,"",DATASHEET!S275)</f>
        <v/>
      </c>
      <c r="AF274" s="6" t="str">
        <f>IF(DATASHEET!T275=0,"",DATASHEET!T275)</f>
        <v/>
      </c>
      <c r="AG274" s="6" t="str">
        <f>IF(DATASHEET!V275=0,"",DATASHEET!V275)</f>
        <v>26</v>
      </c>
      <c r="AH274" s="67">
        <f t="shared" si="79"/>
        <v>135</v>
      </c>
      <c r="AI274" s="67" t="str">
        <f t="shared" si="80"/>
        <v>26</v>
      </c>
      <c r="AJ274" s="67">
        <f t="shared" si="81"/>
        <v>0</v>
      </c>
      <c r="AK274" s="67">
        <v>1</v>
      </c>
      <c r="AL274" s="67">
        <f t="shared" si="82"/>
        <v>0</v>
      </c>
      <c r="AM274" s="67">
        <f t="shared" si="83"/>
        <v>0</v>
      </c>
      <c r="AN274" s="6" t="str">
        <f>IF(DATASHEET!X275=0,"",DATASHEET!X275)</f>
        <v/>
      </c>
      <c r="AO274" s="6" t="str">
        <f>IF(DATASHEET!Y275=0,"",DATASHEET!Y275)</f>
        <v/>
      </c>
      <c r="AP274" s="6" t="str">
        <f>IF(DATASHEET!Z275=0,"",DATASHEET!Z275)</f>
        <v/>
      </c>
      <c r="AQ274" s="6" t="str">
        <f>IF(DATASHEET!AA275=0,"",DATASHEET!AA275)</f>
        <v/>
      </c>
      <c r="AR274" s="6" t="str">
        <f>IF(DATASHEET!AB275=0,"",DATASHEET!AB275)</f>
        <v/>
      </c>
      <c r="AS274" s="6" t="str">
        <f>IF(DATASHEET!AC275=0,"",DATASHEET!AC275)</f>
        <v/>
      </c>
      <c r="AT274" s="6" t="str">
        <f>IF(DATASHEET!AD275=0,"",DATASHEET!AD275)</f>
        <v/>
      </c>
      <c r="AU274" s="6" t="str">
        <f>IF(DATASHEET!AE275=0,"",DATASHEET!AE275)</f>
        <v/>
      </c>
    </row>
    <row r="275" spans="1:47" ht="15" customHeight="1">
      <c r="A275" s="6" t="str">
        <f>IF(DATASHEET!A276=0,"",DATASHEET!A276)</f>
        <v>CENTURY</v>
      </c>
      <c r="B275" s="6" t="str">
        <f>IF(DATASHEET!B276=0,"",DATASHEET!B276)</f>
        <v>F</v>
      </c>
      <c r="C275" s="6" t="str">
        <f>IF(DATASHEET!C276=0,"",DATASHEET!C276)</f>
        <v>FENCE CTRL</v>
      </c>
      <c r="D275" s="8" t="str">
        <f t="shared" si="68"/>
        <v>FENCE CTRL</v>
      </c>
      <c r="E275" s="6">
        <f>IF(DATASHEET!D276=0,"",DATASHEET!D276)</f>
        <v>13</v>
      </c>
      <c r="F275" s="6" t="str">
        <f>IF(DATASHEET!E276=0,"",DATASHEET!E276)</f>
        <v>WRC</v>
      </c>
      <c r="G275" s="9">
        <f>IF(DATASHEET!F276=0,"",DATASHEET!F276)</f>
        <v>42098</v>
      </c>
      <c r="H275" s="6">
        <f>IF(DATASHEET!G276=0,"",DATASHEET!G276)</f>
        <v>15.494</v>
      </c>
      <c r="I275" s="6">
        <f>IF(DATASHEET!H276=0,"",DATASHEET!H276)</f>
        <v>2.794</v>
      </c>
      <c r="J275" s="9">
        <f>IF(DATASHEET!I276=0,"",DATASHEET!I276)</f>
        <v>42116</v>
      </c>
      <c r="K275" s="6" t="str">
        <f>IF(DATASHEET!J276=0,"",DATASHEET!J276)</f>
        <v/>
      </c>
      <c r="L275" s="6" t="str">
        <f>IF(DATASHEET!K276=0,"",DATASHEET!K276)</f>
        <v/>
      </c>
      <c r="M275" s="6" t="str">
        <f>IF(DATASHEET!L276=0,"",DATASHEET!L276)</f>
        <v/>
      </c>
      <c r="N275" s="10">
        <f t="shared" si="78"/>
        <v>18</v>
      </c>
      <c r="O275" s="8">
        <f t="shared" si="69"/>
        <v>15.494</v>
      </c>
      <c r="P275" s="8">
        <f t="shared" si="70"/>
        <v>0</v>
      </c>
      <c r="Q275" s="8">
        <v>1</v>
      </c>
      <c r="R275" s="8">
        <f t="shared" si="71"/>
        <v>0</v>
      </c>
      <c r="S275" s="8">
        <f t="shared" si="72"/>
        <v>0</v>
      </c>
      <c r="T275" s="9">
        <f>IF(DATASHEET!M276=0,"",DATASHEET!M276)</f>
        <v>42157</v>
      </c>
      <c r="U275" s="6" t="str">
        <f>IF(DATASHEET!N276=0,"",DATASHEET!N276)</f>
        <v/>
      </c>
      <c r="V275" s="6" t="str">
        <f>IF(DATASHEET!O276=0,"",DATASHEET!O276)</f>
        <v/>
      </c>
      <c r="W275" s="6">
        <f>IF(DATASHEET!Q276=0,"",DATASHEET!Q276)</f>
        <v>19.812000000000001</v>
      </c>
      <c r="X275" s="10">
        <f t="shared" si="73"/>
        <v>59</v>
      </c>
      <c r="Y275" s="8">
        <f t="shared" si="74"/>
        <v>19.812000000000001</v>
      </c>
      <c r="Z275" s="8">
        <f t="shared" si="75"/>
        <v>0</v>
      </c>
      <c r="AA275" s="8">
        <v>1</v>
      </c>
      <c r="AB275" s="8">
        <f t="shared" si="76"/>
        <v>0</v>
      </c>
      <c r="AC275" s="8">
        <f t="shared" si="77"/>
        <v>0</v>
      </c>
      <c r="AD275" s="9">
        <f>IF(DATASHEET!R276=0,"",DATASHEET!R276)</f>
        <v>42233</v>
      </c>
      <c r="AE275" s="6" t="str">
        <f>IF(DATASHEET!S276=0,"",DATASHEET!S276)</f>
        <v/>
      </c>
      <c r="AF275" s="6" t="str">
        <f>IF(DATASHEET!T276=0,"",DATASHEET!T276)</f>
        <v/>
      </c>
      <c r="AG275" s="6" t="str">
        <f>IF(DATASHEET!V276=0,"",DATASHEET!V276)</f>
        <v>29</v>
      </c>
      <c r="AH275" s="67">
        <f t="shared" si="79"/>
        <v>135</v>
      </c>
      <c r="AI275" s="67" t="str">
        <f t="shared" si="80"/>
        <v>29</v>
      </c>
      <c r="AJ275" s="67">
        <f t="shared" si="81"/>
        <v>0</v>
      </c>
      <c r="AK275" s="67">
        <v>1</v>
      </c>
      <c r="AL275" s="67">
        <f t="shared" si="82"/>
        <v>0</v>
      </c>
      <c r="AM275" s="67">
        <f t="shared" si="83"/>
        <v>0</v>
      </c>
      <c r="AN275" s="6" t="str">
        <f>IF(DATASHEET!X276=0,"",DATASHEET!X276)</f>
        <v/>
      </c>
      <c r="AO275" s="6" t="str">
        <f>IF(DATASHEET!Y276=0,"",DATASHEET!Y276)</f>
        <v/>
      </c>
      <c r="AP275" s="6" t="str">
        <f>IF(DATASHEET!Z276=0,"",DATASHEET!Z276)</f>
        <v/>
      </c>
      <c r="AQ275" s="6" t="str">
        <f>IF(DATASHEET!AA276=0,"",DATASHEET!AA276)</f>
        <v/>
      </c>
      <c r="AR275" s="6" t="str">
        <f>IF(DATASHEET!AB276=0,"",DATASHEET!AB276)</f>
        <v/>
      </c>
      <c r="AS275" s="6" t="str">
        <f>IF(DATASHEET!AC276=0,"",DATASHEET!AC276)</f>
        <v/>
      </c>
      <c r="AT275" s="6" t="str">
        <f>IF(DATASHEET!AD276=0,"",DATASHEET!AD276)</f>
        <v/>
      </c>
      <c r="AU275" s="6" t="str">
        <f>IF(DATASHEET!AE276=0,"",DATASHEET!AE276)</f>
        <v/>
      </c>
    </row>
    <row r="276" spans="1:47" ht="15" customHeight="1">
      <c r="A276" s="6" t="str">
        <f>IF(DATASHEET!A277=0,"",DATASHEET!A277)</f>
        <v>CENTURY</v>
      </c>
      <c r="B276" s="6" t="str">
        <f>IF(DATASHEET!B277=0,"",DATASHEET!B277)</f>
        <v>F</v>
      </c>
      <c r="C276" s="6" t="str">
        <f>IF(DATASHEET!C277=0,"",DATASHEET!C277)</f>
        <v>FENCE CTRL</v>
      </c>
      <c r="D276" s="8" t="str">
        <f t="shared" si="68"/>
        <v>FENCE CTRL</v>
      </c>
      <c r="E276" s="6">
        <f>IF(DATASHEET!D277=0,"",DATASHEET!D277)</f>
        <v>14</v>
      </c>
      <c r="F276" s="6" t="str">
        <f>IF(DATASHEET!E277=0,"",DATASHEET!E277)</f>
        <v>WRC</v>
      </c>
      <c r="G276" s="9">
        <f>IF(DATASHEET!F277=0,"",DATASHEET!F277)</f>
        <v>42098</v>
      </c>
      <c r="H276" s="6">
        <f>IF(DATASHEET!G277=0,"",DATASHEET!G277)</f>
        <v>33.020000000000003</v>
      </c>
      <c r="I276" s="6">
        <f>IF(DATASHEET!H277=0,"",DATASHEET!H277)</f>
        <v>3.0479999999999996</v>
      </c>
      <c r="J276" s="9">
        <f>IF(DATASHEET!I277=0,"",DATASHEET!I277)</f>
        <v>42116</v>
      </c>
      <c r="K276" s="6" t="str">
        <f>IF(DATASHEET!J277=0,"",DATASHEET!J277)</f>
        <v/>
      </c>
      <c r="L276" s="6" t="str">
        <f>IF(DATASHEET!K277=0,"",DATASHEET!K277)</f>
        <v/>
      </c>
      <c r="M276" s="6" t="str">
        <f>IF(DATASHEET!L277=0,"",DATASHEET!L277)</f>
        <v/>
      </c>
      <c r="N276" s="10">
        <f t="shared" si="78"/>
        <v>18</v>
      </c>
      <c r="O276" s="8">
        <f t="shared" si="69"/>
        <v>33.020000000000003</v>
      </c>
      <c r="P276" s="8">
        <f t="shared" si="70"/>
        <v>0</v>
      </c>
      <c r="Q276" s="8">
        <v>1</v>
      </c>
      <c r="R276" s="8">
        <f t="shared" si="71"/>
        <v>0</v>
      </c>
      <c r="S276" s="8">
        <f t="shared" si="72"/>
        <v>0</v>
      </c>
      <c r="T276" s="9">
        <f>IF(DATASHEET!M277=0,"",DATASHEET!M277)</f>
        <v>42157</v>
      </c>
      <c r="U276" s="6" t="str">
        <f>IF(DATASHEET!N277=0,"",DATASHEET!N277)</f>
        <v/>
      </c>
      <c r="V276" s="6" t="str">
        <f>IF(DATASHEET!O277=0,"",DATASHEET!O277)</f>
        <v/>
      </c>
      <c r="W276" s="6">
        <f>IF(DATASHEET!Q277=0,"",DATASHEET!Q277)</f>
        <v>34.29</v>
      </c>
      <c r="X276" s="10">
        <f t="shared" si="73"/>
        <v>59</v>
      </c>
      <c r="Y276" s="8">
        <f t="shared" si="74"/>
        <v>34.29</v>
      </c>
      <c r="Z276" s="8">
        <f t="shared" si="75"/>
        <v>0</v>
      </c>
      <c r="AA276" s="8">
        <v>1</v>
      </c>
      <c r="AB276" s="8">
        <f t="shared" si="76"/>
        <v>0</v>
      </c>
      <c r="AC276" s="8">
        <f t="shared" si="77"/>
        <v>0</v>
      </c>
      <c r="AD276" s="9">
        <f>IF(DATASHEET!R277=0,"",DATASHEET!R277)</f>
        <v>42233</v>
      </c>
      <c r="AE276" s="6" t="str">
        <f>IF(DATASHEET!S277=0,"",DATASHEET!S277)</f>
        <v/>
      </c>
      <c r="AF276" s="6" t="str">
        <f>IF(DATASHEET!T277=0,"",DATASHEET!T277)</f>
        <v/>
      </c>
      <c r="AG276" s="6" t="str">
        <f>IF(DATASHEET!V277=0,"",DATASHEET!V277)</f>
        <v>45</v>
      </c>
      <c r="AH276" s="67">
        <f t="shared" si="79"/>
        <v>135</v>
      </c>
      <c r="AI276" s="67" t="str">
        <f t="shared" si="80"/>
        <v>45</v>
      </c>
      <c r="AJ276" s="67">
        <f t="shared" si="81"/>
        <v>0</v>
      </c>
      <c r="AK276" s="67">
        <v>1</v>
      </c>
      <c r="AL276" s="67">
        <f t="shared" si="82"/>
        <v>0</v>
      </c>
      <c r="AM276" s="67">
        <f t="shared" si="83"/>
        <v>0</v>
      </c>
      <c r="AN276" s="6" t="str">
        <f>IF(DATASHEET!X277=0,"",DATASHEET!X277)</f>
        <v/>
      </c>
      <c r="AO276" s="6" t="str">
        <f>IF(DATASHEET!Y277=0,"",DATASHEET!Y277)</f>
        <v/>
      </c>
      <c r="AP276" s="6" t="str">
        <f>IF(DATASHEET!Z277=0,"",DATASHEET!Z277)</f>
        <v/>
      </c>
      <c r="AQ276" s="6" t="str">
        <f>IF(DATASHEET!AA277=0,"",DATASHEET!AA277)</f>
        <v/>
      </c>
      <c r="AR276" s="6" t="str">
        <f>IF(DATASHEET!AB277=0,"",DATASHEET!AB277)</f>
        <v/>
      </c>
      <c r="AS276" s="6" t="str">
        <f>IF(DATASHEET!AC277=0,"",DATASHEET!AC277)</f>
        <v/>
      </c>
      <c r="AT276" s="6" t="str">
        <f>IF(DATASHEET!AD277=0,"",DATASHEET!AD277)</f>
        <v/>
      </c>
      <c r="AU276" s="6" t="str">
        <f>IF(DATASHEET!AE277=0,"",DATASHEET!AE277)</f>
        <v/>
      </c>
    </row>
    <row r="277" spans="1:47" ht="15" customHeight="1">
      <c r="A277" s="6" t="str">
        <f>IF(DATASHEET!A278=0,"",DATASHEET!A278)</f>
        <v>CENTURY</v>
      </c>
      <c r="B277" s="6" t="str">
        <f>IF(DATASHEET!B278=0,"",DATASHEET!B278)</f>
        <v>F</v>
      </c>
      <c r="C277" s="6" t="str">
        <f>IF(DATASHEET!C278=0,"",DATASHEET!C278)</f>
        <v>FENCE CTRL</v>
      </c>
      <c r="D277" s="8" t="str">
        <f t="shared" si="68"/>
        <v>FENCE CTRL</v>
      </c>
      <c r="E277" s="6">
        <f>IF(DATASHEET!D278=0,"",DATASHEET!D278)</f>
        <v>15</v>
      </c>
      <c r="F277" s="6" t="str">
        <f>IF(DATASHEET!E278=0,"",DATASHEET!E278)</f>
        <v>WRC</v>
      </c>
      <c r="G277" s="9">
        <f>IF(DATASHEET!F278=0,"",DATASHEET!F278)</f>
        <v>42098</v>
      </c>
      <c r="H277" s="6">
        <f>IF(DATASHEET!G278=0,"",DATASHEET!G278)</f>
        <v>24.637999999999998</v>
      </c>
      <c r="I277" s="6">
        <f>IF(DATASHEET!H278=0,"",DATASHEET!H278)</f>
        <v>4.3180000000000005</v>
      </c>
      <c r="J277" s="9">
        <f>IF(DATASHEET!I278=0,"",DATASHEET!I278)</f>
        <v>42116</v>
      </c>
      <c r="K277" s="6" t="str">
        <f>IF(DATASHEET!J278=0,"",DATASHEET!J278)</f>
        <v/>
      </c>
      <c r="L277" s="6" t="str">
        <f>IF(DATASHEET!K278=0,"",DATASHEET!K278)</f>
        <v/>
      </c>
      <c r="M277" s="6" t="str">
        <f>IF(DATASHEET!L278=0,"",DATASHEET!L278)</f>
        <v/>
      </c>
      <c r="N277" s="10">
        <f t="shared" si="78"/>
        <v>18</v>
      </c>
      <c r="O277" s="8">
        <f t="shared" si="69"/>
        <v>24.637999999999998</v>
      </c>
      <c r="P277" s="8">
        <f t="shared" si="70"/>
        <v>0</v>
      </c>
      <c r="Q277" s="8">
        <v>1</v>
      </c>
      <c r="R277" s="8">
        <f t="shared" si="71"/>
        <v>0</v>
      </c>
      <c r="S277" s="8">
        <f t="shared" si="72"/>
        <v>0</v>
      </c>
      <c r="T277" s="9">
        <f>IF(DATASHEET!M278=0,"",DATASHEET!M278)</f>
        <v>42157</v>
      </c>
      <c r="U277" s="6" t="str">
        <f>IF(DATASHEET!N278=0,"",DATASHEET!N278)</f>
        <v/>
      </c>
      <c r="V277" s="6" t="str">
        <f>IF(DATASHEET!O278=0,"",DATASHEET!O278)</f>
        <v/>
      </c>
      <c r="W277" s="6">
        <f>IF(DATASHEET!Q278=0,"",DATASHEET!Q278)</f>
        <v>27.94</v>
      </c>
      <c r="X277" s="10">
        <f t="shared" si="73"/>
        <v>59</v>
      </c>
      <c r="Y277" s="8">
        <f t="shared" si="74"/>
        <v>27.94</v>
      </c>
      <c r="Z277" s="8">
        <f t="shared" si="75"/>
        <v>0</v>
      </c>
      <c r="AA277" s="8">
        <v>1</v>
      </c>
      <c r="AB277" s="8">
        <f t="shared" si="76"/>
        <v>0</v>
      </c>
      <c r="AC277" s="8">
        <f t="shared" si="77"/>
        <v>0</v>
      </c>
      <c r="AD277" s="9">
        <f>IF(DATASHEET!R278=0,"",DATASHEET!R278)</f>
        <v>42233</v>
      </c>
      <c r="AE277" s="6" t="str">
        <f>IF(DATASHEET!S278=0,"",DATASHEET!S278)</f>
        <v/>
      </c>
      <c r="AF277" s="6" t="str">
        <f>IF(DATASHEET!T278=0,"",DATASHEET!T278)</f>
        <v/>
      </c>
      <c r="AG277" s="6" t="str">
        <f>IF(DATASHEET!V278=0,"",DATASHEET!V278)</f>
        <v>27</v>
      </c>
      <c r="AH277" s="67">
        <f t="shared" si="79"/>
        <v>135</v>
      </c>
      <c r="AI277" s="67" t="str">
        <f t="shared" si="80"/>
        <v>27</v>
      </c>
      <c r="AJ277" s="67">
        <f t="shared" si="81"/>
        <v>0</v>
      </c>
      <c r="AK277" s="67">
        <v>1</v>
      </c>
      <c r="AL277" s="67">
        <f t="shared" si="82"/>
        <v>0</v>
      </c>
      <c r="AM277" s="67">
        <f t="shared" si="83"/>
        <v>0</v>
      </c>
      <c r="AN277" s="6" t="str">
        <f>IF(DATASHEET!X278=0,"",DATASHEET!X278)</f>
        <v/>
      </c>
      <c r="AO277" s="6" t="str">
        <f>IF(DATASHEET!Y278=0,"",DATASHEET!Y278)</f>
        <v/>
      </c>
      <c r="AP277" s="6" t="str">
        <f>IF(DATASHEET!Z278=0,"",DATASHEET!Z278)</f>
        <v/>
      </c>
      <c r="AQ277" s="6" t="str">
        <f>IF(DATASHEET!AA278=0,"",DATASHEET!AA278)</f>
        <v/>
      </c>
      <c r="AR277" s="6" t="str">
        <f>IF(DATASHEET!AB278=0,"",DATASHEET!AB278)</f>
        <v/>
      </c>
      <c r="AS277" s="6" t="str">
        <f>IF(DATASHEET!AC278=0,"",DATASHEET!AC278)</f>
        <v/>
      </c>
      <c r="AT277" s="6" t="str">
        <f>IF(DATASHEET!AD278=0,"",DATASHEET!AD278)</f>
        <v/>
      </c>
      <c r="AU277" s="6" t="str">
        <f>IF(DATASHEET!AE278=0,"",DATASHEET!AE278)</f>
        <v/>
      </c>
    </row>
    <row r="278" spans="1:47" ht="15" customHeight="1">
      <c r="A278" s="6" t="str">
        <f>IF(DATASHEET!A279=0,"",DATASHEET!A279)</f>
        <v>CENTURY</v>
      </c>
      <c r="B278" s="6" t="str">
        <f>IF(DATASHEET!B279=0,"",DATASHEET!B279)</f>
        <v>F</v>
      </c>
      <c r="C278" s="6" t="str">
        <f>IF(DATASHEET!C279=0,"",DATASHEET!C279)</f>
        <v>FENCE CTRL</v>
      </c>
      <c r="D278" s="8" t="str">
        <f t="shared" si="68"/>
        <v>FENCE CTRL</v>
      </c>
      <c r="E278" s="6">
        <f>IF(DATASHEET!D279=0,"",DATASHEET!D279)</f>
        <v>16</v>
      </c>
      <c r="F278" s="6" t="str">
        <f>IF(DATASHEET!E279=0,"",DATASHEET!E279)</f>
        <v>WRC</v>
      </c>
      <c r="G278" s="9">
        <f>IF(DATASHEET!F279=0,"",DATASHEET!F279)</f>
        <v>42098</v>
      </c>
      <c r="H278" s="6">
        <f>IF(DATASHEET!G279=0,"",DATASHEET!G279)</f>
        <v>22.097999999999999</v>
      </c>
      <c r="I278" s="6">
        <f>IF(DATASHEET!H279=0,"",DATASHEET!H279)</f>
        <v>3.0479999999999996</v>
      </c>
      <c r="J278" s="9">
        <f>IF(DATASHEET!I279=0,"",DATASHEET!I279)</f>
        <v>42116</v>
      </c>
      <c r="K278" s="6" t="str">
        <f>IF(DATASHEET!J279=0,"",DATASHEET!J279)</f>
        <v/>
      </c>
      <c r="L278" s="6" t="str">
        <f>IF(DATASHEET!K279=0,"",DATASHEET!K279)</f>
        <v/>
      </c>
      <c r="M278" s="6" t="str">
        <f>IF(DATASHEET!L279=0,"",DATASHEET!L279)</f>
        <v/>
      </c>
      <c r="N278" s="10">
        <f t="shared" si="78"/>
        <v>18</v>
      </c>
      <c r="O278" s="8">
        <f t="shared" si="69"/>
        <v>22.097999999999999</v>
      </c>
      <c r="P278" s="8">
        <f t="shared" si="70"/>
        <v>0</v>
      </c>
      <c r="Q278" s="8">
        <v>1</v>
      </c>
      <c r="R278" s="8">
        <f t="shared" si="71"/>
        <v>0</v>
      </c>
      <c r="S278" s="8">
        <f t="shared" si="72"/>
        <v>0</v>
      </c>
      <c r="T278" s="9">
        <f>IF(DATASHEET!M279=0,"",DATASHEET!M279)</f>
        <v>42157</v>
      </c>
      <c r="U278" s="6" t="str">
        <f>IF(DATASHEET!N279=0,"",DATASHEET!N279)</f>
        <v/>
      </c>
      <c r="V278" s="6" t="str">
        <f>IF(DATASHEET!O279=0,"",DATASHEET!O279)</f>
        <v/>
      </c>
      <c r="W278" s="6">
        <f>IF(DATASHEET!Q279=0,"",DATASHEET!Q279)</f>
        <v>22.86</v>
      </c>
      <c r="X278" s="10">
        <f t="shared" si="73"/>
        <v>59</v>
      </c>
      <c r="Y278" s="8">
        <f t="shared" si="74"/>
        <v>22.86</v>
      </c>
      <c r="Z278" s="8">
        <f t="shared" si="75"/>
        <v>0</v>
      </c>
      <c r="AA278" s="8">
        <v>1</v>
      </c>
      <c r="AB278" s="8">
        <f t="shared" si="76"/>
        <v>0</v>
      </c>
      <c r="AC278" s="8">
        <f t="shared" si="77"/>
        <v>0</v>
      </c>
      <c r="AD278" s="9">
        <f>IF(DATASHEET!R279=0,"",DATASHEET!R279)</f>
        <v>42233</v>
      </c>
      <c r="AE278" s="6" t="str">
        <f>IF(DATASHEET!S279=0,"",DATASHEET!S279)</f>
        <v/>
      </c>
      <c r="AF278" s="6" t="str">
        <f>IF(DATASHEET!T279=0,"",DATASHEET!T279)</f>
        <v/>
      </c>
      <c r="AG278" s="6" t="str">
        <f>IF(DATASHEET!V279=0,"",DATASHEET!V279)</f>
        <v>28</v>
      </c>
      <c r="AH278" s="67">
        <f t="shared" si="79"/>
        <v>135</v>
      </c>
      <c r="AI278" s="67" t="str">
        <f t="shared" si="80"/>
        <v>28</v>
      </c>
      <c r="AJ278" s="67">
        <f t="shared" si="81"/>
        <v>0</v>
      </c>
      <c r="AK278" s="67">
        <v>1</v>
      </c>
      <c r="AL278" s="67">
        <f t="shared" si="82"/>
        <v>0</v>
      </c>
      <c r="AM278" s="67">
        <f t="shared" si="83"/>
        <v>0</v>
      </c>
      <c r="AN278" s="6" t="str">
        <f>IF(DATASHEET!X279=0,"",DATASHEET!X279)</f>
        <v/>
      </c>
      <c r="AO278" s="6" t="str">
        <f>IF(DATASHEET!Y279=0,"",DATASHEET!Y279)</f>
        <v/>
      </c>
      <c r="AP278" s="6" t="str">
        <f>IF(DATASHEET!Z279=0,"",DATASHEET!Z279)</f>
        <v/>
      </c>
      <c r="AQ278" s="6" t="str">
        <f>IF(DATASHEET!AA279=0,"",DATASHEET!AA279)</f>
        <v/>
      </c>
      <c r="AR278" s="6" t="str">
        <f>IF(DATASHEET!AB279=0,"",DATASHEET!AB279)</f>
        <v/>
      </c>
      <c r="AS278" s="6" t="str">
        <f>IF(DATASHEET!AC279=0,"",DATASHEET!AC279)</f>
        <v/>
      </c>
      <c r="AT278" s="6" t="str">
        <f>IF(DATASHEET!AD279=0,"",DATASHEET!AD279)</f>
        <v/>
      </c>
      <c r="AU278" s="6" t="str">
        <f>IF(DATASHEET!AE279=0,"",DATASHEET!AE279)</f>
        <v/>
      </c>
    </row>
    <row r="279" spans="1:47" ht="15" customHeight="1">
      <c r="A279" s="6" t="str">
        <f>IF(DATASHEET!A280=0,"",DATASHEET!A280)</f>
        <v>CENTURY</v>
      </c>
      <c r="B279" s="6" t="str">
        <f>IF(DATASHEET!B280=0,"",DATASHEET!B280)</f>
        <v>F</v>
      </c>
      <c r="C279" s="6" t="str">
        <f>IF(DATASHEET!C280=0,"",DATASHEET!C280)</f>
        <v>FENCE CTRL</v>
      </c>
      <c r="D279" s="8" t="str">
        <f t="shared" si="68"/>
        <v>FENCE CTRL</v>
      </c>
      <c r="E279" s="6">
        <f>IF(DATASHEET!D280=0,"",DATASHEET!D280)</f>
        <v>17</v>
      </c>
      <c r="F279" s="6" t="str">
        <f>IF(DATASHEET!E280=0,"",DATASHEET!E280)</f>
        <v>WRC</v>
      </c>
      <c r="G279" s="9">
        <f>IF(DATASHEET!F280=0,"",DATASHEET!F280)</f>
        <v>42098</v>
      </c>
      <c r="H279" s="6">
        <f>IF(DATASHEET!G280=0,"",DATASHEET!G280)</f>
        <v>25.907999999999998</v>
      </c>
      <c r="I279" s="6">
        <f>IF(DATASHEET!H280=0,"",DATASHEET!H280)</f>
        <v>2.794</v>
      </c>
      <c r="J279" s="9">
        <f>IF(DATASHEET!I280=0,"",DATASHEET!I280)</f>
        <v>42116</v>
      </c>
      <c r="K279" s="6" t="str">
        <f>IF(DATASHEET!J280=0,"",DATASHEET!J280)</f>
        <v/>
      </c>
      <c r="L279" s="6" t="str">
        <f>IF(DATASHEET!K280=0,"",DATASHEET!K280)</f>
        <v/>
      </c>
      <c r="M279" s="6" t="str">
        <f>IF(DATASHEET!L280=0,"",DATASHEET!L280)</f>
        <v/>
      </c>
      <c r="N279" s="10">
        <f t="shared" si="78"/>
        <v>18</v>
      </c>
      <c r="O279" s="8">
        <f t="shared" si="69"/>
        <v>25.907999999999998</v>
      </c>
      <c r="P279" s="8">
        <f t="shared" si="70"/>
        <v>0</v>
      </c>
      <c r="Q279" s="8">
        <v>1</v>
      </c>
      <c r="R279" s="8">
        <f t="shared" si="71"/>
        <v>0</v>
      </c>
      <c r="S279" s="8">
        <f t="shared" si="72"/>
        <v>0</v>
      </c>
      <c r="T279" s="9">
        <f>IF(DATASHEET!M280=0,"",DATASHEET!M280)</f>
        <v>42157</v>
      </c>
      <c r="U279" s="6" t="str">
        <f>IF(DATASHEET!N280=0,"",DATASHEET!N280)</f>
        <v/>
      </c>
      <c r="V279" s="6" t="str">
        <f>IF(DATASHEET!O280=0,"",DATASHEET!O280)</f>
        <v/>
      </c>
      <c r="W279" s="6">
        <f>IF(DATASHEET!Q280=0,"",DATASHEET!Q280)</f>
        <v>30.733999999999998</v>
      </c>
      <c r="X279" s="10">
        <f t="shared" si="73"/>
        <v>59</v>
      </c>
      <c r="Y279" s="8">
        <f t="shared" si="74"/>
        <v>30.733999999999998</v>
      </c>
      <c r="Z279" s="8">
        <f t="shared" si="75"/>
        <v>0</v>
      </c>
      <c r="AA279" s="8">
        <v>1</v>
      </c>
      <c r="AB279" s="8">
        <f t="shared" si="76"/>
        <v>0</v>
      </c>
      <c r="AC279" s="8">
        <f t="shared" si="77"/>
        <v>0</v>
      </c>
      <c r="AD279" s="9">
        <f>IF(DATASHEET!R280=0,"",DATASHEET!R280)</f>
        <v>42233</v>
      </c>
      <c r="AE279" s="6" t="str">
        <f>IF(DATASHEET!S280=0,"",DATASHEET!S280)</f>
        <v/>
      </c>
      <c r="AF279" s="6" t="str">
        <f>IF(DATASHEET!T280=0,"",DATASHEET!T280)</f>
        <v/>
      </c>
      <c r="AG279" s="6" t="str">
        <f>IF(DATASHEET!V280=0,"",DATASHEET!V280)</f>
        <v>35</v>
      </c>
      <c r="AH279" s="67">
        <f t="shared" si="79"/>
        <v>135</v>
      </c>
      <c r="AI279" s="67" t="str">
        <f t="shared" si="80"/>
        <v>35</v>
      </c>
      <c r="AJ279" s="67">
        <f t="shared" si="81"/>
        <v>0</v>
      </c>
      <c r="AK279" s="67">
        <v>1</v>
      </c>
      <c r="AL279" s="67">
        <f t="shared" si="82"/>
        <v>0</v>
      </c>
      <c r="AM279" s="67">
        <f t="shared" si="83"/>
        <v>0</v>
      </c>
      <c r="AN279" s="6" t="str">
        <f>IF(DATASHEET!X280=0,"",DATASHEET!X280)</f>
        <v/>
      </c>
      <c r="AO279" s="6" t="str">
        <f>IF(DATASHEET!Y280=0,"",DATASHEET!Y280)</f>
        <v/>
      </c>
      <c r="AP279" s="6" t="str">
        <f>IF(DATASHEET!Z280=0,"",DATASHEET!Z280)</f>
        <v/>
      </c>
      <c r="AQ279" s="6" t="str">
        <f>IF(DATASHEET!AA280=0,"",DATASHEET!AA280)</f>
        <v/>
      </c>
      <c r="AR279" s="6" t="str">
        <f>IF(DATASHEET!AB280=0,"",DATASHEET!AB280)</f>
        <v/>
      </c>
      <c r="AS279" s="6" t="str">
        <f>IF(DATASHEET!AC280=0,"",DATASHEET!AC280)</f>
        <v/>
      </c>
      <c r="AT279" s="6" t="str">
        <f>IF(DATASHEET!AD280=0,"",DATASHEET!AD280)</f>
        <v/>
      </c>
      <c r="AU279" s="6" t="str">
        <f>IF(DATASHEET!AE280=0,"",DATASHEET!AE280)</f>
        <v/>
      </c>
    </row>
    <row r="280" spans="1:47" ht="15" customHeight="1">
      <c r="A280" s="6" t="str">
        <f>IF(DATASHEET!A281=0,"",DATASHEET!A281)</f>
        <v>CENTURY</v>
      </c>
      <c r="B280" s="6" t="str">
        <f>IF(DATASHEET!B281=0,"",DATASHEET!B281)</f>
        <v>F</v>
      </c>
      <c r="C280" s="6" t="str">
        <f>IF(DATASHEET!C281=0,"",DATASHEET!C281)</f>
        <v>FENCE CTRL</v>
      </c>
      <c r="D280" s="8" t="str">
        <f t="shared" si="68"/>
        <v>FENCE CTRL</v>
      </c>
      <c r="E280" s="6">
        <f>IF(DATASHEET!D281=0,"",DATASHEET!D281)</f>
        <v>18</v>
      </c>
      <c r="F280" s="6" t="str">
        <f>IF(DATASHEET!E281=0,"",DATASHEET!E281)</f>
        <v>WRC</v>
      </c>
      <c r="G280" s="9">
        <f>IF(DATASHEET!F281=0,"",DATASHEET!F281)</f>
        <v>42098</v>
      </c>
      <c r="H280" s="6">
        <f>IF(DATASHEET!G281=0,"",DATASHEET!G281)</f>
        <v>31.75</v>
      </c>
      <c r="I280" s="6">
        <f>IF(DATASHEET!H281=0,"",DATASHEET!H281)</f>
        <v>4.0640000000000001</v>
      </c>
      <c r="J280" s="9">
        <f>IF(DATASHEET!I281=0,"",DATASHEET!I281)</f>
        <v>42116</v>
      </c>
      <c r="K280" s="6" t="str">
        <f>IF(DATASHEET!J281=0,"",DATASHEET!J281)</f>
        <v/>
      </c>
      <c r="L280" s="6" t="str">
        <f>IF(DATASHEET!K281=0,"",DATASHEET!K281)</f>
        <v/>
      </c>
      <c r="M280" s="6" t="str">
        <f>IF(DATASHEET!L281=0,"",DATASHEET!L281)</f>
        <v/>
      </c>
      <c r="N280" s="10">
        <f t="shared" si="78"/>
        <v>18</v>
      </c>
      <c r="O280" s="8">
        <f t="shared" si="69"/>
        <v>31.75</v>
      </c>
      <c r="P280" s="8">
        <f t="shared" si="70"/>
        <v>0</v>
      </c>
      <c r="Q280" s="8">
        <v>1</v>
      </c>
      <c r="R280" s="8">
        <f t="shared" si="71"/>
        <v>0</v>
      </c>
      <c r="S280" s="8">
        <f t="shared" si="72"/>
        <v>0</v>
      </c>
      <c r="T280" s="9">
        <f>IF(DATASHEET!M281=0,"",DATASHEET!M281)</f>
        <v>42157</v>
      </c>
      <c r="U280" s="6" t="str">
        <f>IF(DATASHEET!N281=0,"",DATASHEET!N281)</f>
        <v/>
      </c>
      <c r="V280" s="6" t="str">
        <f>IF(DATASHEET!O281=0,"",DATASHEET!O281)</f>
        <v/>
      </c>
      <c r="W280" s="6">
        <f>IF(DATASHEET!Q281=0,"",DATASHEET!Q281)</f>
        <v>34.798000000000002</v>
      </c>
      <c r="X280" s="10">
        <f t="shared" si="73"/>
        <v>59</v>
      </c>
      <c r="Y280" s="8">
        <f t="shared" si="74"/>
        <v>34.798000000000002</v>
      </c>
      <c r="Z280" s="8">
        <f t="shared" si="75"/>
        <v>0</v>
      </c>
      <c r="AA280" s="8">
        <v>1</v>
      </c>
      <c r="AB280" s="8">
        <f t="shared" si="76"/>
        <v>0</v>
      </c>
      <c r="AC280" s="8">
        <f t="shared" si="77"/>
        <v>0</v>
      </c>
      <c r="AD280" s="9">
        <f>IF(DATASHEET!R281=0,"",DATASHEET!R281)</f>
        <v>42233</v>
      </c>
      <c r="AE280" s="6" t="str">
        <f>IF(DATASHEET!S281=0,"",DATASHEET!S281)</f>
        <v/>
      </c>
      <c r="AF280" s="6" t="str">
        <f>IF(DATASHEET!T281=0,"",DATASHEET!T281)</f>
        <v/>
      </c>
      <c r="AG280" s="6">
        <f>IF(DATASHEET!V281=0,"",DATASHEET!V281)</f>
        <v>40</v>
      </c>
      <c r="AH280" s="67">
        <f t="shared" si="79"/>
        <v>135</v>
      </c>
      <c r="AI280" s="67">
        <f t="shared" si="80"/>
        <v>40</v>
      </c>
      <c r="AJ280" s="67">
        <f t="shared" si="81"/>
        <v>0</v>
      </c>
      <c r="AK280" s="67">
        <v>1</v>
      </c>
      <c r="AL280" s="67">
        <f t="shared" si="82"/>
        <v>0</v>
      </c>
      <c r="AM280" s="67">
        <f t="shared" si="83"/>
        <v>0</v>
      </c>
      <c r="AN280" s="6" t="str">
        <f>IF(DATASHEET!X281=0,"",DATASHEET!X281)</f>
        <v/>
      </c>
      <c r="AO280" s="6" t="str">
        <f>IF(DATASHEET!Y281=0,"",DATASHEET!Y281)</f>
        <v/>
      </c>
      <c r="AP280" s="6" t="str">
        <f>IF(DATASHEET!Z281=0,"",DATASHEET!Z281)</f>
        <v/>
      </c>
      <c r="AQ280" s="6" t="str">
        <f>IF(DATASHEET!AA281=0,"",DATASHEET!AA281)</f>
        <v/>
      </c>
      <c r="AR280" s="6" t="str">
        <f>IF(DATASHEET!AB281=0,"",DATASHEET!AB281)</f>
        <v/>
      </c>
      <c r="AS280" s="6" t="str">
        <f>IF(DATASHEET!AC281=0,"",DATASHEET!AC281)</f>
        <v/>
      </c>
      <c r="AT280" s="6" t="str">
        <f>IF(DATASHEET!AD281=0,"",DATASHEET!AD281)</f>
        <v/>
      </c>
      <c r="AU280" s="6" t="str">
        <f>IF(DATASHEET!AE281=0,"",DATASHEET!AE281)</f>
        <v/>
      </c>
    </row>
    <row r="281" spans="1:47" ht="15" customHeight="1">
      <c r="A281" s="6" t="str">
        <f>IF(DATASHEET!A282=0,"",DATASHEET!A282)</f>
        <v>CENTURY</v>
      </c>
      <c r="B281" s="6" t="str">
        <f>IF(DATASHEET!B282=0,"",DATASHEET!B282)</f>
        <v>F</v>
      </c>
      <c r="C281" s="6" t="str">
        <f>IF(DATASHEET!C282=0,"",DATASHEET!C282)</f>
        <v>FENCE CTRL</v>
      </c>
      <c r="D281" s="8" t="str">
        <f t="shared" si="68"/>
        <v>FENCE CTRL</v>
      </c>
      <c r="E281" s="6">
        <f>IF(DATASHEET!D282=0,"",DATASHEET!D282)</f>
        <v>19</v>
      </c>
      <c r="F281" s="6" t="str">
        <f>IF(DATASHEET!E282=0,"",DATASHEET!E282)</f>
        <v>WRC</v>
      </c>
      <c r="G281" s="9">
        <f>IF(DATASHEET!F282=0,"",DATASHEET!F282)</f>
        <v>42098</v>
      </c>
      <c r="H281" s="6">
        <f>IF(DATASHEET!G282=0,"",DATASHEET!G282)</f>
        <v>40.64</v>
      </c>
      <c r="I281" s="6">
        <f>IF(DATASHEET!H282=0,"",DATASHEET!H282)</f>
        <v>2.794</v>
      </c>
      <c r="J281" s="9">
        <f>IF(DATASHEET!I282=0,"",DATASHEET!I282)</f>
        <v>42116</v>
      </c>
      <c r="K281" s="6" t="str">
        <f>IF(DATASHEET!J282=0,"",DATASHEET!J282)</f>
        <v/>
      </c>
      <c r="L281" s="6" t="str">
        <f>IF(DATASHEET!K282=0,"",DATASHEET!K282)</f>
        <v/>
      </c>
      <c r="M281" s="6" t="str">
        <f>IF(DATASHEET!L282=0,"",DATASHEET!L282)</f>
        <v/>
      </c>
      <c r="N281" s="10">
        <f t="shared" si="78"/>
        <v>18</v>
      </c>
      <c r="O281" s="8">
        <f t="shared" si="69"/>
        <v>40.64</v>
      </c>
      <c r="P281" s="8">
        <f t="shared" si="70"/>
        <v>0</v>
      </c>
      <c r="Q281" s="8">
        <v>1</v>
      </c>
      <c r="R281" s="8">
        <f t="shared" si="71"/>
        <v>0</v>
      </c>
      <c r="S281" s="8">
        <f t="shared" si="72"/>
        <v>0</v>
      </c>
      <c r="T281" s="9">
        <f>IF(DATASHEET!M282=0,"",DATASHEET!M282)</f>
        <v>42157</v>
      </c>
      <c r="U281" s="6" t="str">
        <f>IF(DATASHEET!N282=0,"",DATASHEET!N282)</f>
        <v/>
      </c>
      <c r="V281" s="6" t="str">
        <f>IF(DATASHEET!O282=0,"",DATASHEET!O282)</f>
        <v/>
      </c>
      <c r="W281" s="6">
        <f>IF(DATASHEET!Q282=0,"",DATASHEET!Q282)</f>
        <v>41.147999999999996</v>
      </c>
      <c r="X281" s="10">
        <f t="shared" si="73"/>
        <v>59</v>
      </c>
      <c r="Y281" s="8">
        <f t="shared" si="74"/>
        <v>41.147999999999996</v>
      </c>
      <c r="Z281" s="8">
        <f t="shared" si="75"/>
        <v>0</v>
      </c>
      <c r="AA281" s="8">
        <v>1</v>
      </c>
      <c r="AB281" s="8">
        <f t="shared" si="76"/>
        <v>0</v>
      </c>
      <c r="AC281" s="8">
        <f t="shared" si="77"/>
        <v>0</v>
      </c>
      <c r="AD281" s="9">
        <f>IF(DATASHEET!R282=0,"",DATASHEET!R282)</f>
        <v>42233</v>
      </c>
      <c r="AE281" s="6" t="str">
        <f>IF(DATASHEET!S282=0,"",DATASHEET!S282)</f>
        <v/>
      </c>
      <c r="AF281" s="6" t="str">
        <f>IF(DATASHEET!T282=0,"",DATASHEET!T282)</f>
        <v/>
      </c>
      <c r="AG281" s="6">
        <f>IF(DATASHEET!V282=0,"",DATASHEET!V282)</f>
        <v>44</v>
      </c>
      <c r="AH281" s="67">
        <f t="shared" si="79"/>
        <v>135</v>
      </c>
      <c r="AI281" s="67">
        <f t="shared" si="80"/>
        <v>44</v>
      </c>
      <c r="AJ281" s="67">
        <f t="shared" si="81"/>
        <v>0</v>
      </c>
      <c r="AK281" s="67">
        <v>1</v>
      </c>
      <c r="AL281" s="67">
        <f t="shared" si="82"/>
        <v>0</v>
      </c>
      <c r="AM281" s="67">
        <f t="shared" si="83"/>
        <v>0</v>
      </c>
      <c r="AN281" s="6" t="str">
        <f>IF(DATASHEET!X282=0,"",DATASHEET!X282)</f>
        <v/>
      </c>
      <c r="AO281" s="6" t="str">
        <f>IF(DATASHEET!Y282=0,"",DATASHEET!Y282)</f>
        <v/>
      </c>
      <c r="AP281" s="6" t="str">
        <f>IF(DATASHEET!Z282=0,"",DATASHEET!Z282)</f>
        <v/>
      </c>
      <c r="AQ281" s="6" t="str">
        <f>IF(DATASHEET!AA282=0,"",DATASHEET!AA282)</f>
        <v/>
      </c>
      <c r="AR281" s="6" t="str">
        <f>IF(DATASHEET!AB282=0,"",DATASHEET!AB282)</f>
        <v/>
      </c>
      <c r="AS281" s="6" t="str">
        <f>IF(DATASHEET!AC282=0,"",DATASHEET!AC282)</f>
        <v/>
      </c>
      <c r="AT281" s="6" t="str">
        <f>IF(DATASHEET!AD282=0,"",DATASHEET!AD282)</f>
        <v/>
      </c>
      <c r="AU281" s="6" t="str">
        <f>IF(DATASHEET!AE282=0,"",DATASHEET!AE282)</f>
        <v/>
      </c>
    </row>
    <row r="282" spans="1:47" ht="15" customHeight="1">
      <c r="A282" s="6" t="str">
        <f>IF(DATASHEET!A283=0,"",DATASHEET!A283)</f>
        <v>CENTURY</v>
      </c>
      <c r="B282" s="6" t="str">
        <f>IF(DATASHEET!B283=0,"",DATASHEET!B283)</f>
        <v>F</v>
      </c>
      <c r="C282" s="6" t="str">
        <f>IF(DATASHEET!C283=0,"",DATASHEET!C283)</f>
        <v>FENCE CTRL</v>
      </c>
      <c r="D282" s="8" t="str">
        <f t="shared" si="68"/>
        <v>FENCE CTRL</v>
      </c>
      <c r="E282" s="6">
        <f>IF(DATASHEET!D283=0,"",DATASHEET!D283)</f>
        <v>20</v>
      </c>
      <c r="F282" s="6" t="str">
        <f>IF(DATASHEET!E283=0,"",DATASHEET!E283)</f>
        <v>WRC</v>
      </c>
      <c r="G282" s="9">
        <f>IF(DATASHEET!F283=0,"",DATASHEET!F283)</f>
        <v>42098</v>
      </c>
      <c r="H282" s="6">
        <f>IF(DATASHEET!G283=0,"",DATASHEET!G283)</f>
        <v>25.4</v>
      </c>
      <c r="I282" s="6">
        <f>IF(DATASHEET!H283=0,"",DATASHEET!H283)</f>
        <v>2.794</v>
      </c>
      <c r="J282" s="9">
        <f>IF(DATASHEET!I283=0,"",DATASHEET!I283)</f>
        <v>42116</v>
      </c>
      <c r="K282" s="6" t="str">
        <f>IF(DATASHEET!J283=0,"",DATASHEET!J283)</f>
        <v/>
      </c>
      <c r="L282" s="6" t="str">
        <f>IF(DATASHEET!K283=0,"",DATASHEET!K283)</f>
        <v/>
      </c>
      <c r="M282" s="6" t="str">
        <f>IF(DATASHEET!L283=0,"",DATASHEET!L283)</f>
        <v/>
      </c>
      <c r="N282" s="10">
        <f t="shared" si="78"/>
        <v>18</v>
      </c>
      <c r="O282" s="8">
        <f t="shared" si="69"/>
        <v>25.4</v>
      </c>
      <c r="P282" s="8">
        <f t="shared" si="70"/>
        <v>0</v>
      </c>
      <c r="Q282" s="8">
        <v>1</v>
      </c>
      <c r="R282" s="8">
        <f t="shared" si="71"/>
        <v>0</v>
      </c>
      <c r="S282" s="8">
        <f t="shared" si="72"/>
        <v>0</v>
      </c>
      <c r="T282" s="9">
        <f>IF(DATASHEET!M283=0,"",DATASHEET!M283)</f>
        <v>42157</v>
      </c>
      <c r="U282" s="6" t="str">
        <f>IF(DATASHEET!N283=0,"",DATASHEET!N283)</f>
        <v/>
      </c>
      <c r="V282" s="6" t="str">
        <f>IF(DATASHEET!O283=0,"",DATASHEET!O283)</f>
        <v>Y</v>
      </c>
      <c r="W282" s="6">
        <f>IF(DATASHEET!Q283=0,"",DATASHEET!Q283)</f>
        <v>22.097999999999999</v>
      </c>
      <c r="X282" s="10">
        <f t="shared" si="73"/>
        <v>59</v>
      </c>
      <c r="Y282" s="8">
        <f t="shared" si="74"/>
        <v>22.097999999999999</v>
      </c>
      <c r="Z282" s="8">
        <f t="shared" si="75"/>
        <v>0</v>
      </c>
      <c r="AA282" s="8">
        <v>1</v>
      </c>
      <c r="AB282" s="8">
        <f t="shared" si="76"/>
        <v>0</v>
      </c>
      <c r="AC282" s="8">
        <f t="shared" si="77"/>
        <v>1</v>
      </c>
      <c r="AD282" s="9">
        <f>IF(DATASHEET!R283=0,"",DATASHEET!R283)</f>
        <v>42233</v>
      </c>
      <c r="AE282" s="6" t="str">
        <f>IF(DATASHEET!S283=0,"",DATASHEET!S283)</f>
        <v/>
      </c>
      <c r="AF282" s="6" t="str">
        <f>IF(DATASHEET!T283=0,"",DATASHEET!T283)</f>
        <v>Y</v>
      </c>
      <c r="AG282" s="6">
        <f>IF(DATASHEET!V283=0,"",DATASHEET!V283)</f>
        <v>20</v>
      </c>
      <c r="AH282" s="67">
        <f t="shared" si="79"/>
        <v>135</v>
      </c>
      <c r="AI282" s="67">
        <f t="shared" si="80"/>
        <v>20</v>
      </c>
      <c r="AJ282" s="67">
        <f t="shared" si="81"/>
        <v>0</v>
      </c>
      <c r="AK282" s="67">
        <v>1</v>
      </c>
      <c r="AL282" s="67">
        <f t="shared" si="82"/>
        <v>0</v>
      </c>
      <c r="AM282" s="67">
        <f t="shared" si="83"/>
        <v>1</v>
      </c>
      <c r="AN282" s="6" t="str">
        <f>IF(DATASHEET!X283=0,"",DATASHEET!X283)</f>
        <v/>
      </c>
      <c r="AO282" s="6" t="str">
        <f>IF(DATASHEET!Y283=0,"",DATASHEET!Y283)</f>
        <v/>
      </c>
      <c r="AP282" s="6" t="str">
        <f>IF(DATASHEET!Z283=0,"",DATASHEET!Z283)</f>
        <v/>
      </c>
      <c r="AQ282" s="6" t="str">
        <f>IF(DATASHEET!AA283=0,"",DATASHEET!AA283)</f>
        <v/>
      </c>
      <c r="AR282" s="6" t="str">
        <f>IF(DATASHEET!AB283=0,"",DATASHEET!AB283)</f>
        <v/>
      </c>
      <c r="AS282" s="6" t="str">
        <f>IF(DATASHEET!AC283=0,"",DATASHEET!AC283)</f>
        <v/>
      </c>
      <c r="AT282" s="6" t="str">
        <f>IF(DATASHEET!AD283=0,"",DATASHEET!AD283)</f>
        <v/>
      </c>
      <c r="AU282" s="6" t="str">
        <f>IF(DATASHEET!AE283=0,"",DATASHEET!AE283)</f>
        <v/>
      </c>
    </row>
    <row r="283" spans="1:47" ht="15" customHeight="1">
      <c r="A283" s="6" t="str">
        <f>IF(DATASHEET!A284=0,"",DATASHEET!A284)</f>
        <v>1000 SWITCHBACK</v>
      </c>
      <c r="B283" s="6" t="str">
        <f>IF(DATASHEET!B284=0,"",DATASHEET!B284)</f>
        <v>A</v>
      </c>
      <c r="C283" s="6" t="str">
        <f>IF(DATASHEET!C284=0,"",DATASHEET!C284)</f>
        <v>SS CTRL</v>
      </c>
      <c r="D283" s="8" t="str">
        <f t="shared" si="68"/>
        <v>SS CTRL</v>
      </c>
      <c r="E283" s="6">
        <f>IF(DATASHEET!D284=0,"",DATASHEET!D284)</f>
        <v>1</v>
      </c>
      <c r="F283" s="6" t="str">
        <f>IF(DATASHEET!E284=0,"",DATASHEET!E284)</f>
        <v>SS</v>
      </c>
      <c r="G283" s="9">
        <f>IF(DATASHEET!F284=0,"",DATASHEET!F284)</f>
        <v>42096</v>
      </c>
      <c r="H283" s="6">
        <f>IF(DATASHEET!G284=0,"",DATASHEET!G284)</f>
        <v>41.910000000000004</v>
      </c>
      <c r="I283" s="6">
        <f>IF(DATASHEET!H284=0,"",DATASHEET!H284)</f>
        <v>5.08</v>
      </c>
      <c r="J283" s="9">
        <f>IF(DATASHEET!I284=0,"",DATASHEET!I284)</f>
        <v>42104</v>
      </c>
      <c r="K283" s="6" t="str">
        <f>IF(DATASHEET!J284=0,"",DATASHEET!J284)</f>
        <v/>
      </c>
      <c r="L283" s="6" t="str">
        <f>IF(DATASHEET!K284=0,"",DATASHEET!K284)</f>
        <v/>
      </c>
      <c r="M283" s="6" t="str">
        <f>IF(DATASHEET!L284=0,"",DATASHEET!L284)</f>
        <v/>
      </c>
      <c r="N283" s="10">
        <f t="shared" si="78"/>
        <v>8</v>
      </c>
      <c r="O283" s="8">
        <f t="shared" si="69"/>
        <v>41.910000000000004</v>
      </c>
      <c r="P283" s="8">
        <f t="shared" si="70"/>
        <v>0</v>
      </c>
      <c r="Q283" s="8">
        <v>1</v>
      </c>
      <c r="R283" s="8">
        <f t="shared" si="71"/>
        <v>0</v>
      </c>
      <c r="S283" s="8">
        <f t="shared" si="72"/>
        <v>0</v>
      </c>
      <c r="T283" s="9">
        <f>IF(DATASHEET!M284=0,"",DATASHEET!M284)</f>
        <v>42157</v>
      </c>
      <c r="U283" s="6" t="str">
        <f>IF(DATASHEET!N284=0,"",DATASHEET!N284)</f>
        <v/>
      </c>
      <c r="V283" s="6" t="str">
        <f>IF(DATASHEET!O284=0,"",DATASHEET!O284)</f>
        <v/>
      </c>
      <c r="W283" s="6">
        <f>IF(DATASHEET!Q284=0,"",DATASHEET!Q284)</f>
        <v>53.594000000000001</v>
      </c>
      <c r="X283" s="10">
        <f t="shared" si="73"/>
        <v>61</v>
      </c>
      <c r="Y283" s="8">
        <f t="shared" si="74"/>
        <v>53.594000000000001</v>
      </c>
      <c r="Z283" s="8">
        <f t="shared" si="75"/>
        <v>0</v>
      </c>
      <c r="AA283" s="8">
        <v>1</v>
      </c>
      <c r="AB283" s="8">
        <f t="shared" si="76"/>
        <v>0</v>
      </c>
      <c r="AC283" s="8">
        <f t="shared" si="77"/>
        <v>0</v>
      </c>
      <c r="AD283" s="9">
        <f>IF(DATASHEET!R284=0,"",DATASHEET!R284)</f>
        <v>42233</v>
      </c>
      <c r="AE283" s="6" t="str">
        <f>IF(DATASHEET!S284=0,"",DATASHEET!S284)</f>
        <v/>
      </c>
      <c r="AF283" s="6" t="str">
        <f>IF(DATASHEET!T284=0,"",DATASHEET!T284)</f>
        <v/>
      </c>
      <c r="AG283" s="6">
        <f>IF(DATASHEET!V284=0,"",DATASHEET!V284)</f>
        <v>60</v>
      </c>
      <c r="AH283" s="67">
        <f t="shared" si="79"/>
        <v>137</v>
      </c>
      <c r="AI283" s="67">
        <f t="shared" si="80"/>
        <v>60</v>
      </c>
      <c r="AJ283" s="67">
        <f t="shared" si="81"/>
        <v>0</v>
      </c>
      <c r="AK283" s="67">
        <v>1</v>
      </c>
      <c r="AL283" s="67">
        <f t="shared" si="82"/>
        <v>0</v>
      </c>
      <c r="AM283" s="67">
        <f t="shared" si="83"/>
        <v>0</v>
      </c>
      <c r="AN283" s="6" t="str">
        <f>IF(DATASHEET!X284=0,"",DATASHEET!X284)</f>
        <v/>
      </c>
      <c r="AO283" s="6" t="str">
        <f>IF(DATASHEET!Y284=0,"",DATASHEET!Y284)</f>
        <v/>
      </c>
      <c r="AP283" s="6" t="str">
        <f>IF(DATASHEET!Z284=0,"",DATASHEET!Z284)</f>
        <v/>
      </c>
      <c r="AQ283" s="6" t="str">
        <f>IF(DATASHEET!AA284=0,"",DATASHEET!AA284)</f>
        <v/>
      </c>
      <c r="AR283" s="6" t="str">
        <f>IF(DATASHEET!AB284=0,"",DATASHEET!AB284)</f>
        <v/>
      </c>
      <c r="AS283" s="6" t="str">
        <f>IF(DATASHEET!AC284=0,"",DATASHEET!AC284)</f>
        <v/>
      </c>
      <c r="AT283" s="6" t="str">
        <f>IF(DATASHEET!AD284=0,"",DATASHEET!AD284)</f>
        <v/>
      </c>
      <c r="AU283" s="6" t="str">
        <f>IF(DATASHEET!AE284=0,"",DATASHEET!AE284)</f>
        <v/>
      </c>
    </row>
    <row r="284" spans="1:47" ht="15" customHeight="1">
      <c r="A284" s="6" t="str">
        <f>IF(DATASHEET!A285=0,"",DATASHEET!A285)</f>
        <v>1000 SWITCHBACK</v>
      </c>
      <c r="B284" s="6" t="str">
        <f>IF(DATASHEET!B285=0,"",DATASHEET!B285)</f>
        <v>A</v>
      </c>
      <c r="C284" s="6" t="str">
        <f>IF(DATASHEET!C285=0,"",DATASHEET!C285)</f>
        <v>SS CTRL</v>
      </c>
      <c r="D284" s="8" t="str">
        <f t="shared" si="68"/>
        <v>SS CTRL</v>
      </c>
      <c r="E284" s="6">
        <f>IF(DATASHEET!D285=0,"",DATASHEET!D285)</f>
        <v>2</v>
      </c>
      <c r="F284" s="6" t="str">
        <f>IF(DATASHEET!E285=0,"",DATASHEET!E285)</f>
        <v>SS</v>
      </c>
      <c r="G284" s="9">
        <f>IF(DATASHEET!F285=0,"",DATASHEET!F285)</f>
        <v>42096</v>
      </c>
      <c r="H284" s="6">
        <f>IF(DATASHEET!G285=0,"",DATASHEET!G285)</f>
        <v>38.1</v>
      </c>
      <c r="I284" s="6">
        <f>IF(DATASHEET!H285=0,"",DATASHEET!H285)</f>
        <v>4.8259999999999996</v>
      </c>
      <c r="J284" s="9">
        <f>IF(DATASHEET!I285=0,"",DATASHEET!I285)</f>
        <v>42104</v>
      </c>
      <c r="K284" s="6" t="str">
        <f>IF(DATASHEET!J285=0,"",DATASHEET!J285)</f>
        <v/>
      </c>
      <c r="L284" s="6" t="str">
        <f>IF(DATASHEET!K285=0,"",DATASHEET!K285)</f>
        <v/>
      </c>
      <c r="M284" s="6" t="str">
        <f>IF(DATASHEET!L285=0,"",DATASHEET!L285)</f>
        <v/>
      </c>
      <c r="N284" s="10">
        <f t="shared" si="78"/>
        <v>8</v>
      </c>
      <c r="O284" s="8">
        <f t="shared" si="69"/>
        <v>38.1</v>
      </c>
      <c r="P284" s="8">
        <f t="shared" si="70"/>
        <v>0</v>
      </c>
      <c r="Q284" s="8">
        <v>1</v>
      </c>
      <c r="R284" s="8">
        <f t="shared" si="71"/>
        <v>0</v>
      </c>
      <c r="S284" s="8">
        <f t="shared" si="72"/>
        <v>0</v>
      </c>
      <c r="T284" s="9">
        <f>IF(DATASHEET!M285=0,"",DATASHEET!M285)</f>
        <v>42157</v>
      </c>
      <c r="U284" s="6" t="str">
        <f>IF(DATASHEET!N285=0,"",DATASHEET!N285)</f>
        <v/>
      </c>
      <c r="V284" s="6" t="str">
        <f>IF(DATASHEET!O285=0,"",DATASHEET!O285)</f>
        <v/>
      </c>
      <c r="W284" s="6">
        <f>IF(DATASHEET!Q285=0,"",DATASHEET!Q285)</f>
        <v>48.006</v>
      </c>
      <c r="X284" s="10">
        <f t="shared" si="73"/>
        <v>61</v>
      </c>
      <c r="Y284" s="8">
        <f t="shared" si="74"/>
        <v>48.006</v>
      </c>
      <c r="Z284" s="8">
        <f t="shared" si="75"/>
        <v>0</v>
      </c>
      <c r="AA284" s="8">
        <v>1</v>
      </c>
      <c r="AB284" s="8">
        <f t="shared" si="76"/>
        <v>0</v>
      </c>
      <c r="AC284" s="8">
        <f t="shared" si="77"/>
        <v>0</v>
      </c>
      <c r="AD284" s="9">
        <f>IF(DATASHEET!R285=0,"",DATASHEET!R285)</f>
        <v>42233</v>
      </c>
      <c r="AE284" s="6" t="str">
        <f>IF(DATASHEET!S285=0,"",DATASHEET!S285)</f>
        <v/>
      </c>
      <c r="AF284" s="6" t="str">
        <f>IF(DATASHEET!T285=0,"",DATASHEET!T285)</f>
        <v/>
      </c>
      <c r="AG284" s="6">
        <f>IF(DATASHEET!V285=0,"",DATASHEET!V285)</f>
        <v>53</v>
      </c>
      <c r="AH284" s="67">
        <f t="shared" si="79"/>
        <v>137</v>
      </c>
      <c r="AI284" s="67">
        <f t="shared" si="80"/>
        <v>53</v>
      </c>
      <c r="AJ284" s="67">
        <f t="shared" si="81"/>
        <v>0</v>
      </c>
      <c r="AK284" s="67">
        <v>1</v>
      </c>
      <c r="AL284" s="67">
        <f t="shared" si="82"/>
        <v>0</v>
      </c>
      <c r="AM284" s="67">
        <f t="shared" si="83"/>
        <v>0</v>
      </c>
      <c r="AN284" s="6" t="str">
        <f>IF(DATASHEET!X285=0,"",DATASHEET!X285)</f>
        <v/>
      </c>
      <c r="AO284" s="6" t="str">
        <f>IF(DATASHEET!Y285=0,"",DATASHEET!Y285)</f>
        <v/>
      </c>
      <c r="AP284" s="6" t="str">
        <f>IF(DATASHEET!Z285=0,"",DATASHEET!Z285)</f>
        <v/>
      </c>
      <c r="AQ284" s="6" t="str">
        <f>IF(DATASHEET!AA285=0,"",DATASHEET!AA285)</f>
        <v/>
      </c>
      <c r="AR284" s="6" t="str">
        <f>IF(DATASHEET!AB285=0,"",DATASHEET!AB285)</f>
        <v/>
      </c>
      <c r="AS284" s="6" t="str">
        <f>IF(DATASHEET!AC285=0,"",DATASHEET!AC285)</f>
        <v/>
      </c>
      <c r="AT284" s="6" t="str">
        <f>IF(DATASHEET!AD285=0,"",DATASHEET!AD285)</f>
        <v/>
      </c>
      <c r="AU284" s="6" t="str">
        <f>IF(DATASHEET!AE285=0,"",DATASHEET!AE285)</f>
        <v/>
      </c>
    </row>
    <row r="285" spans="1:47" ht="15" customHeight="1">
      <c r="A285" s="6" t="str">
        <f>IF(DATASHEET!A286=0,"",DATASHEET!A286)</f>
        <v>1000 SWITCHBACK</v>
      </c>
      <c r="B285" s="6" t="str">
        <f>IF(DATASHEET!B286=0,"",DATASHEET!B286)</f>
        <v>A</v>
      </c>
      <c r="C285" s="6" t="str">
        <f>IF(DATASHEET!C286=0,"",DATASHEET!C286)</f>
        <v>SS CTRL</v>
      </c>
      <c r="D285" s="8" t="str">
        <f t="shared" si="68"/>
        <v>SS CTRL</v>
      </c>
      <c r="E285" s="6">
        <f>IF(DATASHEET!D286=0,"",DATASHEET!D286)</f>
        <v>3</v>
      </c>
      <c r="F285" s="6" t="str">
        <f>IF(DATASHEET!E286=0,"",DATASHEET!E286)</f>
        <v>SS</v>
      </c>
      <c r="G285" s="9">
        <f>IF(DATASHEET!F286=0,"",DATASHEET!F286)</f>
        <v>42096</v>
      </c>
      <c r="H285" s="6">
        <f>IF(DATASHEET!G286=0,"",DATASHEET!G286)</f>
        <v>52.07</v>
      </c>
      <c r="I285" s="6">
        <f>IF(DATASHEET!H286=0,"",DATASHEET!H286)</f>
        <v>5.8419999999999996</v>
      </c>
      <c r="J285" s="9">
        <f>IF(DATASHEET!I286=0,"",DATASHEET!I286)</f>
        <v>42104</v>
      </c>
      <c r="K285" s="6" t="str">
        <f>IF(DATASHEET!J286=0,"",DATASHEET!J286)</f>
        <v/>
      </c>
      <c r="L285" s="6" t="str">
        <f>IF(DATASHEET!K286=0,"",DATASHEET!K286)</f>
        <v/>
      </c>
      <c r="M285" s="6" t="str">
        <f>IF(DATASHEET!L286=0,"",DATASHEET!L286)</f>
        <v/>
      </c>
      <c r="N285" s="10">
        <f t="shared" si="78"/>
        <v>8</v>
      </c>
      <c r="O285" s="8">
        <f t="shared" si="69"/>
        <v>52.07</v>
      </c>
      <c r="P285" s="8">
        <f t="shared" si="70"/>
        <v>0</v>
      </c>
      <c r="Q285" s="8">
        <v>1</v>
      </c>
      <c r="R285" s="8">
        <f t="shared" si="71"/>
        <v>0</v>
      </c>
      <c r="S285" s="8">
        <f t="shared" si="72"/>
        <v>0</v>
      </c>
      <c r="T285" s="9">
        <f>IF(DATASHEET!M286=0,"",DATASHEET!M286)</f>
        <v>42157</v>
      </c>
      <c r="U285" s="6" t="str">
        <f>IF(DATASHEET!N286=0,"",DATASHEET!N286)</f>
        <v/>
      </c>
      <c r="V285" s="6" t="str">
        <f>IF(DATASHEET!O286=0,"",DATASHEET!O286)</f>
        <v/>
      </c>
      <c r="W285" s="6">
        <f>IF(DATASHEET!Q286=0,"",DATASHEET!Q286)</f>
        <v>63.245999999999995</v>
      </c>
      <c r="X285" s="10">
        <f t="shared" si="73"/>
        <v>61</v>
      </c>
      <c r="Y285" s="8">
        <f t="shared" si="74"/>
        <v>63.245999999999995</v>
      </c>
      <c r="Z285" s="8">
        <f t="shared" si="75"/>
        <v>0</v>
      </c>
      <c r="AA285" s="8">
        <v>1</v>
      </c>
      <c r="AB285" s="8">
        <f t="shared" si="76"/>
        <v>0</v>
      </c>
      <c r="AC285" s="8">
        <f t="shared" si="77"/>
        <v>0</v>
      </c>
      <c r="AD285" s="9">
        <f>IF(DATASHEET!R286=0,"",DATASHEET!R286)</f>
        <v>42233</v>
      </c>
      <c r="AE285" s="6" t="str">
        <f>IF(DATASHEET!S286=0,"",DATASHEET!S286)</f>
        <v/>
      </c>
      <c r="AF285" s="6" t="str">
        <f>IF(DATASHEET!T286=0,"",DATASHEET!T286)</f>
        <v/>
      </c>
      <c r="AG285" s="6">
        <f>IF(DATASHEET!V286=0,"",DATASHEET!V286)</f>
        <v>74</v>
      </c>
      <c r="AH285" s="67">
        <f t="shared" si="79"/>
        <v>137</v>
      </c>
      <c r="AI285" s="67">
        <f t="shared" si="80"/>
        <v>74</v>
      </c>
      <c r="AJ285" s="67">
        <f t="shared" si="81"/>
        <v>0</v>
      </c>
      <c r="AK285" s="67">
        <v>1</v>
      </c>
      <c r="AL285" s="67">
        <f t="shared" si="82"/>
        <v>0</v>
      </c>
      <c r="AM285" s="67">
        <f t="shared" si="83"/>
        <v>0</v>
      </c>
      <c r="AN285" s="6" t="str">
        <f>IF(DATASHEET!X286=0,"",DATASHEET!X286)</f>
        <v/>
      </c>
      <c r="AO285" s="6" t="str">
        <f>IF(DATASHEET!Y286=0,"",DATASHEET!Y286)</f>
        <v/>
      </c>
      <c r="AP285" s="6" t="str">
        <f>IF(DATASHEET!Z286=0,"",DATASHEET!Z286)</f>
        <v/>
      </c>
      <c r="AQ285" s="6" t="str">
        <f>IF(DATASHEET!AA286=0,"",DATASHEET!AA286)</f>
        <v/>
      </c>
      <c r="AR285" s="6" t="str">
        <f>IF(DATASHEET!AB286=0,"",DATASHEET!AB286)</f>
        <v/>
      </c>
      <c r="AS285" s="6" t="str">
        <f>IF(DATASHEET!AC286=0,"",DATASHEET!AC286)</f>
        <v/>
      </c>
      <c r="AT285" s="6" t="str">
        <f>IF(DATASHEET!AD286=0,"",DATASHEET!AD286)</f>
        <v/>
      </c>
      <c r="AU285" s="6" t="str">
        <f>IF(DATASHEET!AE286=0,"",DATASHEET!AE286)</f>
        <v/>
      </c>
    </row>
    <row r="286" spans="1:47" ht="15" customHeight="1">
      <c r="A286" s="6" t="str">
        <f>IF(DATASHEET!A287=0,"",DATASHEET!A287)</f>
        <v>1000 SWITCHBACK</v>
      </c>
      <c r="B286" s="6" t="str">
        <f>IF(DATASHEET!B287=0,"",DATASHEET!B287)</f>
        <v>A</v>
      </c>
      <c r="C286" s="6" t="str">
        <f>IF(DATASHEET!C287=0,"",DATASHEET!C287)</f>
        <v>SS CTRL</v>
      </c>
      <c r="D286" s="8" t="str">
        <f t="shared" si="68"/>
        <v>SS CTRL</v>
      </c>
      <c r="E286" s="6">
        <f>IF(DATASHEET!D287=0,"",DATASHEET!D287)</f>
        <v>4</v>
      </c>
      <c r="F286" s="6" t="str">
        <f>IF(DATASHEET!E287=0,"",DATASHEET!E287)</f>
        <v>SS</v>
      </c>
      <c r="G286" s="9">
        <f>IF(DATASHEET!F287=0,"",DATASHEET!F287)</f>
        <v>42096</v>
      </c>
      <c r="H286" s="6">
        <f>IF(DATASHEET!G287=0,"",DATASHEET!G287)</f>
        <v>48.514000000000003</v>
      </c>
      <c r="I286" s="6">
        <f>IF(DATASHEET!H287=0,"",DATASHEET!H287)</f>
        <v>4.8259999999999996</v>
      </c>
      <c r="J286" s="9">
        <f>IF(DATASHEET!I287=0,"",DATASHEET!I287)</f>
        <v>42104</v>
      </c>
      <c r="K286" s="6" t="str">
        <f>IF(DATASHEET!J287=0,"",DATASHEET!J287)</f>
        <v/>
      </c>
      <c r="L286" s="6" t="str">
        <f>IF(DATASHEET!K287=0,"",DATASHEET!K287)</f>
        <v/>
      </c>
      <c r="M286" s="6" t="str">
        <f>IF(DATASHEET!L287=0,"",DATASHEET!L287)</f>
        <v/>
      </c>
      <c r="N286" s="10">
        <f t="shared" si="78"/>
        <v>8</v>
      </c>
      <c r="O286" s="8">
        <f t="shared" si="69"/>
        <v>48.514000000000003</v>
      </c>
      <c r="P286" s="8">
        <f t="shared" si="70"/>
        <v>0</v>
      </c>
      <c r="Q286" s="8">
        <v>1</v>
      </c>
      <c r="R286" s="8">
        <f t="shared" si="71"/>
        <v>0</v>
      </c>
      <c r="S286" s="8">
        <f t="shared" si="72"/>
        <v>0</v>
      </c>
      <c r="T286" s="9">
        <f>IF(DATASHEET!M287=0,"",DATASHEET!M287)</f>
        <v>42157</v>
      </c>
      <c r="U286" s="6" t="str">
        <f>IF(DATASHEET!N287=0,"",DATASHEET!N287)</f>
        <v/>
      </c>
      <c r="V286" s="6" t="str">
        <f>IF(DATASHEET!O287=0,"",DATASHEET!O287)</f>
        <v/>
      </c>
      <c r="W286" s="6">
        <f>IF(DATASHEET!Q287=0,"",DATASHEET!Q287)</f>
        <v>51.815999999999995</v>
      </c>
      <c r="X286" s="10">
        <f t="shared" si="73"/>
        <v>61</v>
      </c>
      <c r="Y286" s="8">
        <f t="shared" si="74"/>
        <v>51.815999999999995</v>
      </c>
      <c r="Z286" s="8">
        <f t="shared" si="75"/>
        <v>0</v>
      </c>
      <c r="AA286" s="8">
        <v>1</v>
      </c>
      <c r="AB286" s="8">
        <f t="shared" si="76"/>
        <v>0</v>
      </c>
      <c r="AC286" s="8">
        <f t="shared" si="77"/>
        <v>0</v>
      </c>
      <c r="AD286" s="9">
        <f>IF(DATASHEET!R287=0,"",DATASHEET!R287)</f>
        <v>42233</v>
      </c>
      <c r="AE286" s="6" t="str">
        <f>IF(DATASHEET!S287=0,"",DATASHEET!S287)</f>
        <v/>
      </c>
      <c r="AF286" s="6" t="str">
        <f>IF(DATASHEET!T287=0,"",DATASHEET!T287)</f>
        <v/>
      </c>
      <c r="AG286" s="6">
        <f>IF(DATASHEET!V287=0,"",DATASHEET!V287)</f>
        <v>57</v>
      </c>
      <c r="AH286" s="67">
        <f t="shared" si="79"/>
        <v>137</v>
      </c>
      <c r="AI286" s="67">
        <f t="shared" si="80"/>
        <v>57</v>
      </c>
      <c r="AJ286" s="67">
        <f t="shared" si="81"/>
        <v>0</v>
      </c>
      <c r="AK286" s="67">
        <v>1</v>
      </c>
      <c r="AL286" s="67">
        <f t="shared" si="82"/>
        <v>0</v>
      </c>
      <c r="AM286" s="67">
        <f t="shared" si="83"/>
        <v>0</v>
      </c>
      <c r="AN286" s="6" t="str">
        <f>IF(DATASHEET!X287=0,"",DATASHEET!X287)</f>
        <v/>
      </c>
      <c r="AO286" s="6" t="str">
        <f>IF(DATASHEET!Y287=0,"",DATASHEET!Y287)</f>
        <v/>
      </c>
      <c r="AP286" s="6" t="str">
        <f>IF(DATASHEET!Z287=0,"",DATASHEET!Z287)</f>
        <v/>
      </c>
      <c r="AQ286" s="6" t="str">
        <f>IF(DATASHEET!AA287=0,"",DATASHEET!AA287)</f>
        <v/>
      </c>
      <c r="AR286" s="6" t="str">
        <f>IF(DATASHEET!AB287=0,"",DATASHEET!AB287)</f>
        <v/>
      </c>
      <c r="AS286" s="6" t="str">
        <f>IF(DATASHEET!AC287=0,"",DATASHEET!AC287)</f>
        <v/>
      </c>
      <c r="AT286" s="6" t="str">
        <f>IF(DATASHEET!AD287=0,"",DATASHEET!AD287)</f>
        <v/>
      </c>
      <c r="AU286" s="6" t="str">
        <f>IF(DATASHEET!AE287=0,"",DATASHEET!AE287)</f>
        <v/>
      </c>
    </row>
    <row r="287" spans="1:47" ht="15" customHeight="1">
      <c r="A287" s="6" t="str">
        <f>IF(DATASHEET!A288=0,"",DATASHEET!A288)</f>
        <v>1000 SWITCHBACK</v>
      </c>
      <c r="B287" s="6" t="str">
        <f>IF(DATASHEET!B288=0,"",DATASHEET!B288)</f>
        <v>A</v>
      </c>
      <c r="C287" s="6" t="str">
        <f>IF(DATASHEET!C288=0,"",DATASHEET!C288)</f>
        <v>SS CTRL</v>
      </c>
      <c r="D287" s="8" t="str">
        <f t="shared" si="68"/>
        <v>SS CTRL</v>
      </c>
      <c r="E287" s="6">
        <f>IF(DATASHEET!D288=0,"",DATASHEET!D288)</f>
        <v>5</v>
      </c>
      <c r="F287" s="6" t="str">
        <f>IF(DATASHEET!E288=0,"",DATASHEET!E288)</f>
        <v>SS</v>
      </c>
      <c r="G287" s="9">
        <f>IF(DATASHEET!F288=0,"",DATASHEET!F288)</f>
        <v>42096</v>
      </c>
      <c r="H287" s="6">
        <f>IF(DATASHEET!G288=0,"",DATASHEET!G288)</f>
        <v>40.132000000000005</v>
      </c>
      <c r="I287" s="6">
        <f>IF(DATASHEET!H288=0,"",DATASHEET!H288)</f>
        <v>3.8099999999999996</v>
      </c>
      <c r="J287" s="9">
        <f>IF(DATASHEET!I288=0,"",DATASHEET!I288)</f>
        <v>42104</v>
      </c>
      <c r="K287" s="6" t="str">
        <f>IF(DATASHEET!J288=0,"",DATASHEET!J288)</f>
        <v/>
      </c>
      <c r="L287" s="6" t="str">
        <f>IF(DATASHEET!K288=0,"",DATASHEET!K288)</f>
        <v/>
      </c>
      <c r="M287" s="6" t="str">
        <f>IF(DATASHEET!L288=0,"",DATASHEET!L288)</f>
        <v/>
      </c>
      <c r="N287" s="10">
        <f t="shared" si="78"/>
        <v>8</v>
      </c>
      <c r="O287" s="8">
        <f t="shared" si="69"/>
        <v>40.132000000000005</v>
      </c>
      <c r="P287" s="8">
        <f t="shared" si="70"/>
        <v>0</v>
      </c>
      <c r="Q287" s="8">
        <v>1</v>
      </c>
      <c r="R287" s="8">
        <f t="shared" si="71"/>
        <v>0</v>
      </c>
      <c r="S287" s="8">
        <f t="shared" si="72"/>
        <v>0</v>
      </c>
      <c r="T287" s="9">
        <f>IF(DATASHEET!M288=0,"",DATASHEET!M288)</f>
        <v>42157</v>
      </c>
      <c r="U287" s="6" t="str">
        <f>IF(DATASHEET!N288=0,"",DATASHEET!N288)</f>
        <v/>
      </c>
      <c r="V287" s="6" t="str">
        <f>IF(DATASHEET!O288=0,"",DATASHEET!O288)</f>
        <v/>
      </c>
      <c r="W287" s="6">
        <f>IF(DATASHEET!Q288=0,"",DATASHEET!Q288)</f>
        <v>52.07</v>
      </c>
      <c r="X287" s="10">
        <f t="shared" si="73"/>
        <v>61</v>
      </c>
      <c r="Y287" s="8">
        <f t="shared" si="74"/>
        <v>52.07</v>
      </c>
      <c r="Z287" s="8">
        <f t="shared" si="75"/>
        <v>0</v>
      </c>
      <c r="AA287" s="8">
        <v>1</v>
      </c>
      <c r="AB287" s="8">
        <f t="shared" si="76"/>
        <v>0</v>
      </c>
      <c r="AC287" s="8">
        <f t="shared" si="77"/>
        <v>0</v>
      </c>
      <c r="AD287" s="9">
        <f>IF(DATASHEET!R288=0,"",DATASHEET!R288)</f>
        <v>42233</v>
      </c>
      <c r="AE287" s="6" t="str">
        <f>IF(DATASHEET!S288=0,"",DATASHEET!S288)</f>
        <v/>
      </c>
      <c r="AF287" s="6" t="str">
        <f>IF(DATASHEET!T288=0,"",DATASHEET!T288)</f>
        <v/>
      </c>
      <c r="AG287" s="6">
        <f>IF(DATASHEET!V288=0,"",DATASHEET!V288)</f>
        <v>59</v>
      </c>
      <c r="AH287" s="67">
        <f t="shared" si="79"/>
        <v>137</v>
      </c>
      <c r="AI287" s="67">
        <f t="shared" si="80"/>
        <v>59</v>
      </c>
      <c r="AJ287" s="67">
        <f t="shared" si="81"/>
        <v>0</v>
      </c>
      <c r="AK287" s="67">
        <v>1</v>
      </c>
      <c r="AL287" s="67">
        <f t="shared" si="82"/>
        <v>0</v>
      </c>
      <c r="AM287" s="67">
        <f t="shared" si="83"/>
        <v>0</v>
      </c>
      <c r="AN287" s="6" t="str">
        <f>IF(DATASHEET!X288=0,"",DATASHEET!X288)</f>
        <v/>
      </c>
      <c r="AO287" s="6" t="str">
        <f>IF(DATASHEET!Y288=0,"",DATASHEET!Y288)</f>
        <v/>
      </c>
      <c r="AP287" s="6" t="str">
        <f>IF(DATASHEET!Z288=0,"",DATASHEET!Z288)</f>
        <v/>
      </c>
      <c r="AQ287" s="6" t="str">
        <f>IF(DATASHEET!AA288=0,"",DATASHEET!AA288)</f>
        <v/>
      </c>
      <c r="AR287" s="6" t="str">
        <f>IF(DATASHEET!AB288=0,"",DATASHEET!AB288)</f>
        <v/>
      </c>
      <c r="AS287" s="6" t="str">
        <f>IF(DATASHEET!AC288=0,"",DATASHEET!AC288)</f>
        <v/>
      </c>
      <c r="AT287" s="6" t="str">
        <f>IF(DATASHEET!AD288=0,"",DATASHEET!AD288)</f>
        <v/>
      </c>
      <c r="AU287" s="6" t="str">
        <f>IF(DATASHEET!AE288=0,"",DATASHEET!AE288)</f>
        <v/>
      </c>
    </row>
    <row r="288" spans="1:47" ht="15" customHeight="1">
      <c r="A288" s="6" t="str">
        <f>IF(DATASHEET!A289=0,"",DATASHEET!A289)</f>
        <v>1000 SWITCHBACK</v>
      </c>
      <c r="B288" s="6" t="str">
        <f>IF(DATASHEET!B289=0,"",DATASHEET!B289)</f>
        <v>A</v>
      </c>
      <c r="C288" s="6" t="str">
        <f>IF(DATASHEET!C289=0,"",DATASHEET!C289)</f>
        <v>SS CTRL</v>
      </c>
      <c r="D288" s="8" t="str">
        <f t="shared" si="68"/>
        <v>SS CTRL</v>
      </c>
      <c r="E288" s="6">
        <f>IF(DATASHEET!D289=0,"",DATASHEET!D289)</f>
        <v>6</v>
      </c>
      <c r="F288" s="6" t="str">
        <f>IF(DATASHEET!E289=0,"",DATASHEET!E289)</f>
        <v>SS</v>
      </c>
      <c r="G288" s="9">
        <f>IF(DATASHEET!F289=0,"",DATASHEET!F289)</f>
        <v>42096</v>
      </c>
      <c r="H288" s="6">
        <f>IF(DATASHEET!G289=0,"",DATASHEET!G289)</f>
        <v>43.18</v>
      </c>
      <c r="I288" s="6">
        <f>IF(DATASHEET!H289=0,"",DATASHEET!H289)</f>
        <v>4.8259999999999996</v>
      </c>
      <c r="J288" s="9">
        <f>IF(DATASHEET!I289=0,"",DATASHEET!I289)</f>
        <v>42104</v>
      </c>
      <c r="K288" s="6" t="str">
        <f>IF(DATASHEET!J289=0,"",DATASHEET!J289)</f>
        <v/>
      </c>
      <c r="L288" s="6" t="str">
        <f>IF(DATASHEET!K289=0,"",DATASHEET!K289)</f>
        <v/>
      </c>
      <c r="M288" s="6" t="str">
        <f>IF(DATASHEET!L289=0,"",DATASHEET!L289)</f>
        <v/>
      </c>
      <c r="N288" s="10">
        <f t="shared" si="78"/>
        <v>8</v>
      </c>
      <c r="O288" s="8">
        <f t="shared" si="69"/>
        <v>43.18</v>
      </c>
      <c r="P288" s="8">
        <f t="shared" si="70"/>
        <v>0</v>
      </c>
      <c r="Q288" s="8">
        <v>1</v>
      </c>
      <c r="R288" s="8">
        <f t="shared" si="71"/>
        <v>0</v>
      </c>
      <c r="S288" s="8">
        <f t="shared" si="72"/>
        <v>0</v>
      </c>
      <c r="T288" s="9">
        <f>IF(DATASHEET!M289=0,"",DATASHEET!M289)</f>
        <v>42157</v>
      </c>
      <c r="U288" s="6" t="str">
        <f>IF(DATASHEET!N289=0,"",DATASHEET!N289)</f>
        <v/>
      </c>
      <c r="V288" s="6" t="str">
        <f>IF(DATASHEET!O289=0,"",DATASHEET!O289)</f>
        <v/>
      </c>
      <c r="W288" s="6">
        <f>IF(DATASHEET!Q289=0,"",DATASHEET!Q289)</f>
        <v>53.34</v>
      </c>
      <c r="X288" s="10">
        <f t="shared" si="73"/>
        <v>61</v>
      </c>
      <c r="Y288" s="8">
        <f t="shared" si="74"/>
        <v>53.34</v>
      </c>
      <c r="Z288" s="8">
        <f t="shared" si="75"/>
        <v>0</v>
      </c>
      <c r="AA288" s="8">
        <v>1</v>
      </c>
      <c r="AB288" s="8">
        <f t="shared" si="76"/>
        <v>0</v>
      </c>
      <c r="AC288" s="8">
        <f t="shared" si="77"/>
        <v>0</v>
      </c>
      <c r="AD288" s="9">
        <f>IF(DATASHEET!R289=0,"",DATASHEET!R289)</f>
        <v>42233</v>
      </c>
      <c r="AE288" s="6" t="str">
        <f>IF(DATASHEET!S289=0,"",DATASHEET!S289)</f>
        <v/>
      </c>
      <c r="AF288" s="6" t="str">
        <f>IF(DATASHEET!T289=0,"",DATASHEET!T289)</f>
        <v/>
      </c>
      <c r="AG288" s="6">
        <f>IF(DATASHEET!V289=0,"",DATASHEET!V289)</f>
        <v>62</v>
      </c>
      <c r="AH288" s="67">
        <f t="shared" si="79"/>
        <v>137</v>
      </c>
      <c r="AI288" s="67">
        <f t="shared" si="80"/>
        <v>62</v>
      </c>
      <c r="AJ288" s="67">
        <f t="shared" si="81"/>
        <v>0</v>
      </c>
      <c r="AK288" s="67">
        <v>1</v>
      </c>
      <c r="AL288" s="67">
        <f t="shared" si="82"/>
        <v>0</v>
      </c>
      <c r="AM288" s="67">
        <f t="shared" si="83"/>
        <v>0</v>
      </c>
      <c r="AN288" s="6" t="str">
        <f>IF(DATASHEET!X289=0,"",DATASHEET!X289)</f>
        <v/>
      </c>
      <c r="AO288" s="6" t="str">
        <f>IF(DATASHEET!Y289=0,"",DATASHEET!Y289)</f>
        <v/>
      </c>
      <c r="AP288" s="6" t="str">
        <f>IF(DATASHEET!Z289=0,"",DATASHEET!Z289)</f>
        <v/>
      </c>
      <c r="AQ288" s="6" t="str">
        <f>IF(DATASHEET!AA289=0,"",DATASHEET!AA289)</f>
        <v/>
      </c>
      <c r="AR288" s="6" t="str">
        <f>IF(DATASHEET!AB289=0,"",DATASHEET!AB289)</f>
        <v/>
      </c>
      <c r="AS288" s="6" t="str">
        <f>IF(DATASHEET!AC289=0,"",DATASHEET!AC289)</f>
        <v/>
      </c>
      <c r="AT288" s="6" t="str">
        <f>IF(DATASHEET!AD289=0,"",DATASHEET!AD289)</f>
        <v/>
      </c>
      <c r="AU288" s="6" t="str">
        <f>IF(DATASHEET!AE289=0,"",DATASHEET!AE289)</f>
        <v/>
      </c>
    </row>
    <row r="289" spans="1:47" ht="15" customHeight="1">
      <c r="A289" s="6" t="str">
        <f>IF(DATASHEET!A290=0,"",DATASHEET!A290)</f>
        <v>1000 SWITCHBACK</v>
      </c>
      <c r="B289" s="6" t="str">
        <f>IF(DATASHEET!B290=0,"",DATASHEET!B290)</f>
        <v>A</v>
      </c>
      <c r="C289" s="6" t="str">
        <f>IF(DATASHEET!C290=0,"",DATASHEET!C290)</f>
        <v>SS CTRL</v>
      </c>
      <c r="D289" s="8" t="str">
        <f t="shared" si="68"/>
        <v>SS CTRL</v>
      </c>
      <c r="E289" s="6">
        <f>IF(DATASHEET!D290=0,"",DATASHEET!D290)</f>
        <v>7</v>
      </c>
      <c r="F289" s="6" t="str">
        <f>IF(DATASHEET!E290=0,"",DATASHEET!E290)</f>
        <v>SS</v>
      </c>
      <c r="G289" s="9">
        <f>IF(DATASHEET!F290=0,"",DATASHEET!F290)</f>
        <v>42096</v>
      </c>
      <c r="H289" s="6">
        <f>IF(DATASHEET!G290=0,"",DATASHEET!G290)</f>
        <v>48.514000000000003</v>
      </c>
      <c r="I289" s="6">
        <f>IF(DATASHEET!H290=0,"",DATASHEET!H290)</f>
        <v>5.5880000000000001</v>
      </c>
      <c r="J289" s="9">
        <f>IF(DATASHEET!I290=0,"",DATASHEET!I290)</f>
        <v>42104</v>
      </c>
      <c r="K289" s="6" t="str">
        <f>IF(DATASHEET!J290=0,"",DATASHEET!J290)</f>
        <v/>
      </c>
      <c r="L289" s="6" t="str">
        <f>IF(DATASHEET!K290=0,"",DATASHEET!K290)</f>
        <v/>
      </c>
      <c r="M289" s="6" t="str">
        <f>IF(DATASHEET!L290=0,"",DATASHEET!L290)</f>
        <v/>
      </c>
      <c r="N289" s="10">
        <f t="shared" si="78"/>
        <v>8</v>
      </c>
      <c r="O289" s="8">
        <f t="shared" si="69"/>
        <v>48.514000000000003</v>
      </c>
      <c r="P289" s="8">
        <f t="shared" si="70"/>
        <v>0</v>
      </c>
      <c r="Q289" s="8">
        <v>1</v>
      </c>
      <c r="R289" s="8">
        <f t="shared" si="71"/>
        <v>0</v>
      </c>
      <c r="S289" s="8">
        <f t="shared" si="72"/>
        <v>0</v>
      </c>
      <c r="T289" s="9">
        <f>IF(DATASHEET!M290=0,"",DATASHEET!M290)</f>
        <v>42157</v>
      </c>
      <c r="U289" s="6" t="str">
        <f>IF(DATASHEET!N290=0,"",DATASHEET!N290)</f>
        <v/>
      </c>
      <c r="V289" s="6" t="str">
        <f>IF(DATASHEET!O290=0,"",DATASHEET!O290)</f>
        <v/>
      </c>
      <c r="W289" s="6">
        <f>IF(DATASHEET!Q290=0,"",DATASHEET!Q290)</f>
        <v>57.15</v>
      </c>
      <c r="X289" s="10">
        <f t="shared" si="73"/>
        <v>61</v>
      </c>
      <c r="Y289" s="8">
        <f t="shared" si="74"/>
        <v>57.15</v>
      </c>
      <c r="Z289" s="8">
        <f t="shared" si="75"/>
        <v>0</v>
      </c>
      <c r="AA289" s="8">
        <v>1</v>
      </c>
      <c r="AB289" s="8">
        <f t="shared" si="76"/>
        <v>0</v>
      </c>
      <c r="AC289" s="8">
        <f t="shared" si="77"/>
        <v>0</v>
      </c>
      <c r="AD289" s="9">
        <f>IF(DATASHEET!R290=0,"",DATASHEET!R290)</f>
        <v>42233</v>
      </c>
      <c r="AE289" s="6" t="str">
        <f>IF(DATASHEET!S290=0,"",DATASHEET!S290)</f>
        <v/>
      </c>
      <c r="AF289" s="6" t="str">
        <f>IF(DATASHEET!T290=0,"",DATASHEET!T290)</f>
        <v/>
      </c>
      <c r="AG289" s="6">
        <f>IF(DATASHEET!V290=0,"",DATASHEET!V290)</f>
        <v>63</v>
      </c>
      <c r="AH289" s="67">
        <f t="shared" si="79"/>
        <v>137</v>
      </c>
      <c r="AI289" s="67">
        <f t="shared" si="80"/>
        <v>63</v>
      </c>
      <c r="AJ289" s="67">
        <f t="shared" si="81"/>
        <v>0</v>
      </c>
      <c r="AK289" s="67">
        <v>1</v>
      </c>
      <c r="AL289" s="67">
        <f t="shared" si="82"/>
        <v>0</v>
      </c>
      <c r="AM289" s="67">
        <f t="shared" si="83"/>
        <v>0</v>
      </c>
      <c r="AN289" s="6" t="str">
        <f>IF(DATASHEET!X290=0,"",DATASHEET!X290)</f>
        <v/>
      </c>
      <c r="AO289" s="6" t="str">
        <f>IF(DATASHEET!Y290=0,"",DATASHEET!Y290)</f>
        <v/>
      </c>
      <c r="AP289" s="6" t="str">
        <f>IF(DATASHEET!Z290=0,"",DATASHEET!Z290)</f>
        <v/>
      </c>
      <c r="AQ289" s="6" t="str">
        <f>IF(DATASHEET!AA290=0,"",DATASHEET!AA290)</f>
        <v/>
      </c>
      <c r="AR289" s="6" t="str">
        <f>IF(DATASHEET!AB290=0,"",DATASHEET!AB290)</f>
        <v/>
      </c>
      <c r="AS289" s="6" t="str">
        <f>IF(DATASHEET!AC290=0,"",DATASHEET!AC290)</f>
        <v/>
      </c>
      <c r="AT289" s="6" t="str">
        <f>IF(DATASHEET!AD290=0,"",DATASHEET!AD290)</f>
        <v/>
      </c>
      <c r="AU289" s="6" t="str">
        <f>IF(DATASHEET!AE290=0,"",DATASHEET!AE290)</f>
        <v/>
      </c>
    </row>
    <row r="290" spans="1:47" ht="15" customHeight="1">
      <c r="A290" s="6" t="str">
        <f>IF(DATASHEET!A291=0,"",DATASHEET!A291)</f>
        <v>1000 SWITCHBACK</v>
      </c>
      <c r="B290" s="6" t="str">
        <f>IF(DATASHEET!B291=0,"",DATASHEET!B291)</f>
        <v>A</v>
      </c>
      <c r="C290" s="6" t="str">
        <f>IF(DATASHEET!C291=0,"",DATASHEET!C291)</f>
        <v>SS CTRL</v>
      </c>
      <c r="D290" s="8" t="str">
        <f t="shared" si="68"/>
        <v>SS CTRL</v>
      </c>
      <c r="E290" s="6">
        <f>IF(DATASHEET!D291=0,"",DATASHEET!D291)</f>
        <v>8</v>
      </c>
      <c r="F290" s="6" t="str">
        <f>IF(DATASHEET!E291=0,"",DATASHEET!E291)</f>
        <v>SS</v>
      </c>
      <c r="G290" s="9">
        <f>IF(DATASHEET!F291=0,"",DATASHEET!F291)</f>
        <v>42096</v>
      </c>
      <c r="H290" s="6">
        <f>IF(DATASHEET!G291=0,"",DATASHEET!G291)</f>
        <v>50.292000000000002</v>
      </c>
      <c r="I290" s="6">
        <f>IF(DATASHEET!H291=0,"",DATASHEET!H291)</f>
        <v>4.8259999999999996</v>
      </c>
      <c r="J290" s="9">
        <f>IF(DATASHEET!I291=0,"",DATASHEET!I291)</f>
        <v>42104</v>
      </c>
      <c r="K290" s="6" t="str">
        <f>IF(DATASHEET!J291=0,"",DATASHEET!J291)</f>
        <v/>
      </c>
      <c r="L290" s="6" t="str">
        <f>IF(DATASHEET!K291=0,"",DATASHEET!K291)</f>
        <v/>
      </c>
      <c r="M290" s="6" t="str">
        <f>IF(DATASHEET!L291=0,"",DATASHEET!L291)</f>
        <v/>
      </c>
      <c r="N290" s="10">
        <f t="shared" si="78"/>
        <v>8</v>
      </c>
      <c r="O290" s="8">
        <f t="shared" si="69"/>
        <v>50.292000000000002</v>
      </c>
      <c r="P290" s="8">
        <f t="shared" si="70"/>
        <v>0</v>
      </c>
      <c r="Q290" s="8">
        <v>1</v>
      </c>
      <c r="R290" s="8">
        <f t="shared" si="71"/>
        <v>0</v>
      </c>
      <c r="S290" s="8">
        <f t="shared" si="72"/>
        <v>0</v>
      </c>
      <c r="T290" s="9">
        <f>IF(DATASHEET!M291=0,"",DATASHEET!M291)</f>
        <v>42157</v>
      </c>
      <c r="U290" s="6" t="str">
        <f>IF(DATASHEET!N291=0,"",DATASHEET!N291)</f>
        <v/>
      </c>
      <c r="V290" s="6" t="str">
        <f>IF(DATASHEET!O291=0,"",DATASHEET!O291)</f>
        <v/>
      </c>
      <c r="W290" s="6">
        <f>IF(DATASHEET!Q291=0,"",DATASHEET!Q291)</f>
        <v>58.42</v>
      </c>
      <c r="X290" s="10">
        <f t="shared" si="73"/>
        <v>61</v>
      </c>
      <c r="Y290" s="8">
        <f t="shared" si="74"/>
        <v>58.42</v>
      </c>
      <c r="Z290" s="8">
        <f t="shared" si="75"/>
        <v>0</v>
      </c>
      <c r="AA290" s="8">
        <v>1</v>
      </c>
      <c r="AB290" s="8">
        <f t="shared" si="76"/>
        <v>0</v>
      </c>
      <c r="AC290" s="8">
        <f t="shared" si="77"/>
        <v>0</v>
      </c>
      <c r="AD290" s="9">
        <f>IF(DATASHEET!R291=0,"",DATASHEET!R291)</f>
        <v>42233</v>
      </c>
      <c r="AE290" s="6" t="str">
        <f>IF(DATASHEET!S291=0,"",DATASHEET!S291)</f>
        <v/>
      </c>
      <c r="AF290" s="6" t="str">
        <f>IF(DATASHEET!T291=0,"",DATASHEET!T291)</f>
        <v/>
      </c>
      <c r="AG290" s="6">
        <f>IF(DATASHEET!V291=0,"",DATASHEET!V291)</f>
        <v>66</v>
      </c>
      <c r="AH290" s="67">
        <f t="shared" si="79"/>
        <v>137</v>
      </c>
      <c r="AI290" s="67">
        <f t="shared" si="80"/>
        <v>66</v>
      </c>
      <c r="AJ290" s="67">
        <f t="shared" si="81"/>
        <v>0</v>
      </c>
      <c r="AK290" s="67">
        <v>1</v>
      </c>
      <c r="AL290" s="67">
        <f t="shared" si="82"/>
        <v>0</v>
      </c>
      <c r="AM290" s="67">
        <f t="shared" si="83"/>
        <v>0</v>
      </c>
      <c r="AN290" s="6" t="str">
        <f>IF(DATASHEET!X291=0,"",DATASHEET!X291)</f>
        <v/>
      </c>
      <c r="AO290" s="6" t="str">
        <f>IF(DATASHEET!Y291=0,"",DATASHEET!Y291)</f>
        <v/>
      </c>
      <c r="AP290" s="6" t="str">
        <f>IF(DATASHEET!Z291=0,"",DATASHEET!Z291)</f>
        <v/>
      </c>
      <c r="AQ290" s="6" t="str">
        <f>IF(DATASHEET!AA291=0,"",DATASHEET!AA291)</f>
        <v/>
      </c>
      <c r="AR290" s="6" t="str">
        <f>IF(DATASHEET!AB291=0,"",DATASHEET!AB291)</f>
        <v/>
      </c>
      <c r="AS290" s="6" t="str">
        <f>IF(DATASHEET!AC291=0,"",DATASHEET!AC291)</f>
        <v/>
      </c>
      <c r="AT290" s="6" t="str">
        <f>IF(DATASHEET!AD291=0,"",DATASHEET!AD291)</f>
        <v/>
      </c>
      <c r="AU290" s="6" t="str">
        <f>IF(DATASHEET!AE291=0,"",DATASHEET!AE291)</f>
        <v/>
      </c>
    </row>
    <row r="291" spans="1:47" ht="15" customHeight="1">
      <c r="A291" s="6" t="str">
        <f>IF(DATASHEET!A292=0,"",DATASHEET!A292)</f>
        <v>1000 SWITCHBACK</v>
      </c>
      <c r="B291" s="6" t="str">
        <f>IF(DATASHEET!B292=0,"",DATASHEET!B292)</f>
        <v>A</v>
      </c>
      <c r="C291" s="6" t="str">
        <f>IF(DATASHEET!C292=0,"",DATASHEET!C292)</f>
        <v>SS CTRL</v>
      </c>
      <c r="D291" s="8" t="str">
        <f t="shared" si="68"/>
        <v>SS CTRL</v>
      </c>
      <c r="E291" s="6">
        <f>IF(DATASHEET!D292=0,"",DATASHEET!D292)</f>
        <v>9</v>
      </c>
      <c r="F291" s="6" t="str">
        <f>IF(DATASHEET!E292=0,"",DATASHEET!E292)</f>
        <v>SS</v>
      </c>
      <c r="G291" s="9">
        <f>IF(DATASHEET!F292=0,"",DATASHEET!F292)</f>
        <v>42096</v>
      </c>
      <c r="H291" s="6">
        <f>IF(DATASHEET!G292=0,"",DATASHEET!G292)</f>
        <v>49.275999999999996</v>
      </c>
      <c r="I291" s="6">
        <f>IF(DATASHEET!H292=0,"",DATASHEET!H292)</f>
        <v>4.5719999999999992</v>
      </c>
      <c r="J291" s="9">
        <f>IF(DATASHEET!I292=0,"",DATASHEET!I292)</f>
        <v>42104</v>
      </c>
      <c r="K291" s="6" t="str">
        <f>IF(DATASHEET!J292=0,"",DATASHEET!J292)</f>
        <v/>
      </c>
      <c r="L291" s="6" t="str">
        <f>IF(DATASHEET!K292=0,"",DATASHEET!K292)</f>
        <v/>
      </c>
      <c r="M291" s="6" t="str">
        <f>IF(DATASHEET!L292=0,"",DATASHEET!L292)</f>
        <v/>
      </c>
      <c r="N291" s="10">
        <f t="shared" si="78"/>
        <v>8</v>
      </c>
      <c r="O291" s="8">
        <f t="shared" si="69"/>
        <v>49.275999999999996</v>
      </c>
      <c r="P291" s="8">
        <f t="shared" si="70"/>
        <v>0</v>
      </c>
      <c r="Q291" s="8">
        <v>1</v>
      </c>
      <c r="R291" s="8">
        <f t="shared" si="71"/>
        <v>0</v>
      </c>
      <c r="S291" s="8">
        <f t="shared" si="72"/>
        <v>0</v>
      </c>
      <c r="T291" s="9">
        <f>IF(DATASHEET!M292=0,"",DATASHEET!M292)</f>
        <v>42157</v>
      </c>
      <c r="U291" s="6" t="str">
        <f>IF(DATASHEET!N292=0,"",DATASHEET!N292)</f>
        <v/>
      </c>
      <c r="V291" s="6" t="str">
        <f>IF(DATASHEET!O292=0,"",DATASHEET!O292)</f>
        <v/>
      </c>
      <c r="W291" s="6">
        <f>IF(DATASHEET!Q292=0,"",DATASHEET!Q292)</f>
        <v>60.96</v>
      </c>
      <c r="X291" s="10">
        <f t="shared" si="73"/>
        <v>61</v>
      </c>
      <c r="Y291" s="8">
        <f t="shared" si="74"/>
        <v>60.96</v>
      </c>
      <c r="Z291" s="8">
        <f t="shared" si="75"/>
        <v>0</v>
      </c>
      <c r="AA291" s="8">
        <v>1</v>
      </c>
      <c r="AB291" s="8">
        <f t="shared" si="76"/>
        <v>0</v>
      </c>
      <c r="AC291" s="8">
        <f t="shared" si="77"/>
        <v>0</v>
      </c>
      <c r="AD291" s="9">
        <f>IF(DATASHEET!R292=0,"",DATASHEET!R292)</f>
        <v>42233</v>
      </c>
      <c r="AE291" s="6" t="str">
        <f>IF(DATASHEET!S292=0,"",DATASHEET!S292)</f>
        <v/>
      </c>
      <c r="AF291" s="6" t="str">
        <f>IF(DATASHEET!T292=0,"",DATASHEET!T292)</f>
        <v/>
      </c>
      <c r="AG291" s="6">
        <f>IF(DATASHEET!V292=0,"",DATASHEET!V292)</f>
        <v>67</v>
      </c>
      <c r="AH291" s="67">
        <f t="shared" si="79"/>
        <v>137</v>
      </c>
      <c r="AI291" s="67">
        <f t="shared" si="80"/>
        <v>67</v>
      </c>
      <c r="AJ291" s="67">
        <f t="shared" si="81"/>
        <v>0</v>
      </c>
      <c r="AK291" s="67">
        <v>1</v>
      </c>
      <c r="AL291" s="67">
        <f t="shared" si="82"/>
        <v>0</v>
      </c>
      <c r="AM291" s="67">
        <f t="shared" si="83"/>
        <v>0</v>
      </c>
      <c r="AN291" s="6" t="str">
        <f>IF(DATASHEET!X292=0,"",DATASHEET!X292)</f>
        <v/>
      </c>
      <c r="AO291" s="6" t="str">
        <f>IF(DATASHEET!Y292=0,"",DATASHEET!Y292)</f>
        <v/>
      </c>
      <c r="AP291" s="6" t="str">
        <f>IF(DATASHEET!Z292=0,"",DATASHEET!Z292)</f>
        <v/>
      </c>
      <c r="AQ291" s="6" t="str">
        <f>IF(DATASHEET!AA292=0,"",DATASHEET!AA292)</f>
        <v/>
      </c>
      <c r="AR291" s="6" t="str">
        <f>IF(DATASHEET!AB292=0,"",DATASHEET!AB292)</f>
        <v/>
      </c>
      <c r="AS291" s="6" t="str">
        <f>IF(DATASHEET!AC292=0,"",DATASHEET!AC292)</f>
        <v/>
      </c>
      <c r="AT291" s="6" t="str">
        <f>IF(DATASHEET!AD292=0,"",DATASHEET!AD292)</f>
        <v/>
      </c>
      <c r="AU291" s="6" t="str">
        <f>IF(DATASHEET!AE292=0,"",DATASHEET!AE292)</f>
        <v/>
      </c>
    </row>
    <row r="292" spans="1:47" ht="15" customHeight="1">
      <c r="A292" s="6" t="str">
        <f>IF(DATASHEET!A293=0,"",DATASHEET!A293)</f>
        <v>1000 SWITCHBACK</v>
      </c>
      <c r="B292" s="6" t="str">
        <f>IF(DATASHEET!B293=0,"",DATASHEET!B293)</f>
        <v>A</v>
      </c>
      <c r="C292" s="6" t="str">
        <f>IF(DATASHEET!C293=0,"",DATASHEET!C293)</f>
        <v>SS CTRL</v>
      </c>
      <c r="D292" s="8" t="str">
        <f t="shared" si="68"/>
        <v>SS CTRL</v>
      </c>
      <c r="E292" s="6">
        <f>IF(DATASHEET!D293=0,"",DATASHEET!D293)</f>
        <v>10</v>
      </c>
      <c r="F292" s="6" t="str">
        <f>IF(DATASHEET!E293=0,"",DATASHEET!E293)</f>
        <v>SS</v>
      </c>
      <c r="G292" s="9">
        <f>IF(DATASHEET!F293=0,"",DATASHEET!F293)</f>
        <v>42096</v>
      </c>
      <c r="H292" s="6">
        <f>IF(DATASHEET!G293=0,"",DATASHEET!G293)</f>
        <v>44.45</v>
      </c>
      <c r="I292" s="6">
        <f>IF(DATASHEET!H293=0,"",DATASHEET!H293)</f>
        <v>4.3180000000000005</v>
      </c>
      <c r="J292" s="9">
        <f>IF(DATASHEET!I293=0,"",DATASHEET!I293)</f>
        <v>42104</v>
      </c>
      <c r="K292" s="6" t="str">
        <f>IF(DATASHEET!J293=0,"",DATASHEET!J293)</f>
        <v/>
      </c>
      <c r="L292" s="6" t="str">
        <f>IF(DATASHEET!K293=0,"",DATASHEET!K293)</f>
        <v/>
      </c>
      <c r="M292" s="6" t="str">
        <f>IF(DATASHEET!L293=0,"",DATASHEET!L293)</f>
        <v/>
      </c>
      <c r="N292" s="10">
        <f t="shared" si="78"/>
        <v>8</v>
      </c>
      <c r="O292" s="8">
        <f t="shared" si="69"/>
        <v>44.45</v>
      </c>
      <c r="P292" s="8">
        <f t="shared" si="70"/>
        <v>0</v>
      </c>
      <c r="Q292" s="8">
        <v>1</v>
      </c>
      <c r="R292" s="8">
        <f t="shared" si="71"/>
        <v>0</v>
      </c>
      <c r="S292" s="8">
        <f t="shared" si="72"/>
        <v>0</v>
      </c>
      <c r="T292" s="9">
        <f>IF(DATASHEET!M293=0,"",DATASHEET!M293)</f>
        <v>42157</v>
      </c>
      <c r="U292" s="6" t="str">
        <f>IF(DATASHEET!N293=0,"",DATASHEET!N293)</f>
        <v/>
      </c>
      <c r="V292" s="6" t="str">
        <f>IF(DATASHEET!O293=0,"",DATASHEET!O293)</f>
        <v/>
      </c>
      <c r="W292" s="6">
        <f>IF(DATASHEET!Q293=0,"",DATASHEET!Q293)</f>
        <v>50.292000000000002</v>
      </c>
      <c r="X292" s="10">
        <f t="shared" si="73"/>
        <v>61</v>
      </c>
      <c r="Y292" s="8">
        <f t="shared" si="74"/>
        <v>50.292000000000002</v>
      </c>
      <c r="Z292" s="8">
        <f t="shared" si="75"/>
        <v>0</v>
      </c>
      <c r="AA292" s="8">
        <v>1</v>
      </c>
      <c r="AB292" s="8">
        <f t="shared" si="76"/>
        <v>0</v>
      </c>
      <c r="AC292" s="8">
        <f t="shared" si="77"/>
        <v>0</v>
      </c>
      <c r="AD292" s="9">
        <f>IF(DATASHEET!R293=0,"",DATASHEET!R293)</f>
        <v>42233</v>
      </c>
      <c r="AE292" s="6" t="str">
        <f>IF(DATASHEET!S293=0,"",DATASHEET!S293)</f>
        <v/>
      </c>
      <c r="AF292" s="6" t="str">
        <f>IF(DATASHEET!T293=0,"",DATASHEET!T293)</f>
        <v/>
      </c>
      <c r="AG292" s="6">
        <f>IF(DATASHEET!V293=0,"",DATASHEET!V293)</f>
        <v>56</v>
      </c>
      <c r="AH292" s="67">
        <f t="shared" si="79"/>
        <v>137</v>
      </c>
      <c r="AI292" s="67">
        <f t="shared" si="80"/>
        <v>56</v>
      </c>
      <c r="AJ292" s="67">
        <f t="shared" si="81"/>
        <v>0</v>
      </c>
      <c r="AK292" s="67">
        <v>1</v>
      </c>
      <c r="AL292" s="67">
        <f t="shared" si="82"/>
        <v>0</v>
      </c>
      <c r="AM292" s="67">
        <f t="shared" si="83"/>
        <v>0</v>
      </c>
      <c r="AN292" s="6" t="str">
        <f>IF(DATASHEET!X293=0,"",DATASHEET!X293)</f>
        <v/>
      </c>
      <c r="AO292" s="6" t="str">
        <f>IF(DATASHEET!Y293=0,"",DATASHEET!Y293)</f>
        <v/>
      </c>
      <c r="AP292" s="6" t="str">
        <f>IF(DATASHEET!Z293=0,"",DATASHEET!Z293)</f>
        <v/>
      </c>
      <c r="AQ292" s="6" t="str">
        <f>IF(DATASHEET!AA293=0,"",DATASHEET!AA293)</f>
        <v/>
      </c>
      <c r="AR292" s="6" t="str">
        <f>IF(DATASHEET!AB293=0,"",DATASHEET!AB293)</f>
        <v/>
      </c>
      <c r="AS292" s="6" t="str">
        <f>IF(DATASHEET!AC293=0,"",DATASHEET!AC293)</f>
        <v/>
      </c>
      <c r="AT292" s="6" t="str">
        <f>IF(DATASHEET!AD293=0,"",DATASHEET!AD293)</f>
        <v/>
      </c>
      <c r="AU292" s="6" t="str">
        <f>IF(DATASHEET!AE293=0,"",DATASHEET!AE293)</f>
        <v/>
      </c>
    </row>
    <row r="293" spans="1:47" ht="15" customHeight="1">
      <c r="A293" s="6" t="str">
        <f>IF(DATASHEET!A294=0,"",DATASHEET!A294)</f>
        <v>1000 SWITCHBACK</v>
      </c>
      <c r="B293" s="6" t="str">
        <f>IF(DATASHEET!B294=0,"",DATASHEET!B294)</f>
        <v>A</v>
      </c>
      <c r="C293" s="6" t="str">
        <f>IF(DATASHEET!C294=0,"",DATASHEET!C294)</f>
        <v>SS CTRL</v>
      </c>
      <c r="D293" s="8" t="str">
        <f t="shared" si="68"/>
        <v>SS CTRL</v>
      </c>
      <c r="E293" s="6">
        <f>IF(DATASHEET!D294=0,"",DATASHEET!D294)</f>
        <v>11</v>
      </c>
      <c r="F293" s="6" t="str">
        <f>IF(DATASHEET!E294=0,"",DATASHEET!E294)</f>
        <v>SS</v>
      </c>
      <c r="G293" s="9">
        <f>IF(DATASHEET!F294=0,"",DATASHEET!F294)</f>
        <v>42096</v>
      </c>
      <c r="H293" s="6">
        <f>IF(DATASHEET!G294=0,"",DATASHEET!G294)</f>
        <v>45.72</v>
      </c>
      <c r="I293" s="6">
        <f>IF(DATASHEET!H294=0,"",DATASHEET!H294)</f>
        <v>4.0640000000000001</v>
      </c>
      <c r="J293" s="9">
        <f>IF(DATASHEET!I294=0,"",DATASHEET!I294)</f>
        <v>42104</v>
      </c>
      <c r="K293" s="6" t="str">
        <f>IF(DATASHEET!J294=0,"",DATASHEET!J294)</f>
        <v/>
      </c>
      <c r="L293" s="6" t="str">
        <f>IF(DATASHEET!K294=0,"",DATASHEET!K294)</f>
        <v/>
      </c>
      <c r="M293" s="6" t="str">
        <f>IF(DATASHEET!L294=0,"",DATASHEET!L294)</f>
        <v/>
      </c>
      <c r="N293" s="10">
        <f t="shared" si="78"/>
        <v>8</v>
      </c>
      <c r="O293" s="8">
        <f t="shared" si="69"/>
        <v>45.72</v>
      </c>
      <c r="P293" s="8">
        <f t="shared" si="70"/>
        <v>0</v>
      </c>
      <c r="Q293" s="8">
        <v>1</v>
      </c>
      <c r="R293" s="8">
        <f t="shared" si="71"/>
        <v>0</v>
      </c>
      <c r="S293" s="8">
        <f t="shared" si="72"/>
        <v>0</v>
      </c>
      <c r="T293" s="9">
        <f>IF(DATASHEET!M294=0,"",DATASHEET!M294)</f>
        <v>42157</v>
      </c>
      <c r="U293" s="6" t="str">
        <f>IF(DATASHEET!N294=0,"",DATASHEET!N294)</f>
        <v/>
      </c>
      <c r="V293" s="6" t="str">
        <f>IF(DATASHEET!O294=0,"",DATASHEET!O294)</f>
        <v/>
      </c>
      <c r="W293" s="6">
        <f>IF(DATASHEET!Q294=0,"",DATASHEET!Q294)</f>
        <v>52.324000000000005</v>
      </c>
      <c r="X293" s="10">
        <f t="shared" si="73"/>
        <v>61</v>
      </c>
      <c r="Y293" s="8">
        <f t="shared" si="74"/>
        <v>52.324000000000005</v>
      </c>
      <c r="Z293" s="8">
        <f t="shared" si="75"/>
        <v>0</v>
      </c>
      <c r="AA293" s="8">
        <v>1</v>
      </c>
      <c r="AB293" s="8">
        <f t="shared" si="76"/>
        <v>0</v>
      </c>
      <c r="AC293" s="8">
        <f t="shared" si="77"/>
        <v>0</v>
      </c>
      <c r="AD293" s="9">
        <f>IF(DATASHEET!R294=0,"",DATASHEET!R294)</f>
        <v>42233</v>
      </c>
      <c r="AE293" s="6" t="str">
        <f>IF(DATASHEET!S294=0,"",DATASHEET!S294)</f>
        <v/>
      </c>
      <c r="AF293" s="6" t="str">
        <f>IF(DATASHEET!T294=0,"",DATASHEET!T294)</f>
        <v/>
      </c>
      <c r="AG293" s="6">
        <f>IF(DATASHEET!V294=0,"",DATASHEET!V294)</f>
        <v>60.5</v>
      </c>
      <c r="AH293" s="67">
        <f t="shared" si="79"/>
        <v>137</v>
      </c>
      <c r="AI293" s="67">
        <f t="shared" si="80"/>
        <v>60.5</v>
      </c>
      <c r="AJ293" s="67">
        <f t="shared" si="81"/>
        <v>0</v>
      </c>
      <c r="AK293" s="67">
        <v>1</v>
      </c>
      <c r="AL293" s="67">
        <f t="shared" si="82"/>
        <v>0</v>
      </c>
      <c r="AM293" s="67">
        <f t="shared" si="83"/>
        <v>0</v>
      </c>
      <c r="AN293" s="6" t="str">
        <f>IF(DATASHEET!X294=0,"",DATASHEET!X294)</f>
        <v/>
      </c>
      <c r="AO293" s="6" t="str">
        <f>IF(DATASHEET!Y294=0,"",DATASHEET!Y294)</f>
        <v/>
      </c>
      <c r="AP293" s="6" t="str">
        <f>IF(DATASHEET!Z294=0,"",DATASHEET!Z294)</f>
        <v/>
      </c>
      <c r="AQ293" s="6" t="str">
        <f>IF(DATASHEET!AA294=0,"",DATASHEET!AA294)</f>
        <v/>
      </c>
      <c r="AR293" s="6" t="str">
        <f>IF(DATASHEET!AB294=0,"",DATASHEET!AB294)</f>
        <v/>
      </c>
      <c r="AS293" s="6" t="str">
        <f>IF(DATASHEET!AC294=0,"",DATASHEET!AC294)</f>
        <v/>
      </c>
      <c r="AT293" s="6" t="str">
        <f>IF(DATASHEET!AD294=0,"",DATASHEET!AD294)</f>
        <v/>
      </c>
      <c r="AU293" s="6" t="str">
        <f>IF(DATASHEET!AE294=0,"",DATASHEET!AE294)</f>
        <v/>
      </c>
    </row>
    <row r="294" spans="1:47" ht="15" customHeight="1">
      <c r="A294" s="6" t="str">
        <f>IF(DATASHEET!A295=0,"",DATASHEET!A295)</f>
        <v>1000 SWITCHBACK</v>
      </c>
      <c r="B294" s="6" t="str">
        <f>IF(DATASHEET!B295=0,"",DATASHEET!B295)</f>
        <v>A</v>
      </c>
      <c r="C294" s="6" t="str">
        <f>IF(DATASHEET!C295=0,"",DATASHEET!C295)</f>
        <v>SS CTRL</v>
      </c>
      <c r="D294" s="8" t="str">
        <f t="shared" si="68"/>
        <v>SS CTRL</v>
      </c>
      <c r="E294" s="6">
        <f>IF(DATASHEET!D295=0,"",DATASHEET!D295)</f>
        <v>12</v>
      </c>
      <c r="F294" s="6" t="str">
        <f>IF(DATASHEET!E295=0,"",DATASHEET!E295)</f>
        <v>SS</v>
      </c>
      <c r="G294" s="9">
        <f>IF(DATASHEET!F295=0,"",DATASHEET!F295)</f>
        <v>42096</v>
      </c>
      <c r="H294" s="6">
        <f>IF(DATASHEET!G295=0,"",DATASHEET!G295)</f>
        <v>44.45</v>
      </c>
      <c r="I294" s="6">
        <f>IF(DATASHEET!H295=0,"",DATASHEET!H295)</f>
        <v>4.3180000000000005</v>
      </c>
      <c r="J294" s="9">
        <f>IF(DATASHEET!I295=0,"",DATASHEET!I295)</f>
        <v>42104</v>
      </c>
      <c r="K294" s="6" t="str">
        <f>IF(DATASHEET!J295=0,"",DATASHEET!J295)</f>
        <v/>
      </c>
      <c r="L294" s="6" t="str">
        <f>IF(DATASHEET!K295=0,"",DATASHEET!K295)</f>
        <v/>
      </c>
      <c r="M294" s="6" t="str">
        <f>IF(DATASHEET!L295=0,"",DATASHEET!L295)</f>
        <v/>
      </c>
      <c r="N294" s="10">
        <f t="shared" si="78"/>
        <v>8</v>
      </c>
      <c r="O294" s="8">
        <f t="shared" si="69"/>
        <v>44.45</v>
      </c>
      <c r="P294" s="8">
        <f t="shared" si="70"/>
        <v>0</v>
      </c>
      <c r="Q294" s="8">
        <v>1</v>
      </c>
      <c r="R294" s="8">
        <f t="shared" si="71"/>
        <v>0</v>
      </c>
      <c r="S294" s="8">
        <f t="shared" si="72"/>
        <v>0</v>
      </c>
      <c r="T294" s="9">
        <f>IF(DATASHEET!M295=0,"",DATASHEET!M295)</f>
        <v>42157</v>
      </c>
      <c r="U294" s="6" t="str">
        <f>IF(DATASHEET!N295=0,"",DATASHEET!N295)</f>
        <v/>
      </c>
      <c r="V294" s="6" t="str">
        <f>IF(DATASHEET!O295=0,"",DATASHEET!O295)</f>
        <v/>
      </c>
      <c r="W294" s="6">
        <f>IF(DATASHEET!Q295=0,"",DATASHEET!Q295)</f>
        <v>55.625999999999998</v>
      </c>
      <c r="X294" s="10">
        <f t="shared" si="73"/>
        <v>61</v>
      </c>
      <c r="Y294" s="8">
        <f t="shared" si="74"/>
        <v>55.625999999999998</v>
      </c>
      <c r="Z294" s="8">
        <f t="shared" si="75"/>
        <v>0</v>
      </c>
      <c r="AA294" s="8">
        <v>1</v>
      </c>
      <c r="AB294" s="8">
        <f t="shared" si="76"/>
        <v>0</v>
      </c>
      <c r="AC294" s="8">
        <f t="shared" si="77"/>
        <v>0</v>
      </c>
      <c r="AD294" s="9">
        <f>IF(DATASHEET!R295=0,"",DATASHEET!R295)</f>
        <v>42233</v>
      </c>
      <c r="AE294" s="6" t="str">
        <f>IF(DATASHEET!S295=0,"",DATASHEET!S295)</f>
        <v/>
      </c>
      <c r="AF294" s="6" t="str">
        <f>IF(DATASHEET!T295=0,"",DATASHEET!T295)</f>
        <v/>
      </c>
      <c r="AG294" s="6">
        <f>IF(DATASHEET!V295=0,"",DATASHEET!V295)</f>
        <v>63</v>
      </c>
      <c r="AH294" s="67">
        <f t="shared" si="79"/>
        <v>137</v>
      </c>
      <c r="AI294" s="67">
        <f t="shared" si="80"/>
        <v>63</v>
      </c>
      <c r="AJ294" s="67">
        <f t="shared" si="81"/>
        <v>0</v>
      </c>
      <c r="AK294" s="67">
        <v>1</v>
      </c>
      <c r="AL294" s="67">
        <f t="shared" si="82"/>
        <v>0</v>
      </c>
      <c r="AM294" s="67">
        <f t="shared" si="83"/>
        <v>0</v>
      </c>
      <c r="AN294" s="6" t="str">
        <f>IF(DATASHEET!X295=0,"",DATASHEET!X295)</f>
        <v/>
      </c>
      <c r="AO294" s="6" t="str">
        <f>IF(DATASHEET!Y295=0,"",DATASHEET!Y295)</f>
        <v/>
      </c>
      <c r="AP294" s="6" t="str">
        <f>IF(DATASHEET!Z295=0,"",DATASHEET!Z295)</f>
        <v/>
      </c>
      <c r="AQ294" s="6" t="str">
        <f>IF(DATASHEET!AA295=0,"",DATASHEET!AA295)</f>
        <v/>
      </c>
      <c r="AR294" s="6" t="str">
        <f>IF(DATASHEET!AB295=0,"",DATASHEET!AB295)</f>
        <v/>
      </c>
      <c r="AS294" s="6" t="str">
        <f>IF(DATASHEET!AC295=0,"",DATASHEET!AC295)</f>
        <v/>
      </c>
      <c r="AT294" s="6" t="str">
        <f>IF(DATASHEET!AD295=0,"",DATASHEET!AD295)</f>
        <v/>
      </c>
      <c r="AU294" s="6" t="str">
        <f>IF(DATASHEET!AE295=0,"",DATASHEET!AE295)</f>
        <v/>
      </c>
    </row>
    <row r="295" spans="1:47" ht="15" customHeight="1">
      <c r="A295" s="6" t="str">
        <f>IF(DATASHEET!A296=0,"",DATASHEET!A296)</f>
        <v>1000 SWITCHBACK</v>
      </c>
      <c r="B295" s="6" t="str">
        <f>IF(DATASHEET!B296=0,"",DATASHEET!B296)</f>
        <v>A</v>
      </c>
      <c r="C295" s="6" t="str">
        <f>IF(DATASHEET!C296=0,"",DATASHEET!C296)</f>
        <v>SS CTRL</v>
      </c>
      <c r="D295" s="8" t="str">
        <f t="shared" si="68"/>
        <v>SS CTRL</v>
      </c>
      <c r="E295" s="6">
        <f>IF(DATASHEET!D296=0,"",DATASHEET!D296)</f>
        <v>13</v>
      </c>
      <c r="F295" s="6" t="str">
        <f>IF(DATASHEET!E296=0,"",DATASHEET!E296)</f>
        <v>SS</v>
      </c>
      <c r="G295" s="9">
        <f>IF(DATASHEET!F296=0,"",DATASHEET!F296)</f>
        <v>42096</v>
      </c>
      <c r="H295" s="6">
        <f>IF(DATASHEET!G296=0,"",DATASHEET!G296)</f>
        <v>45.72</v>
      </c>
      <c r="I295" s="6">
        <f>IF(DATASHEET!H296=0,"",DATASHEET!H296)</f>
        <v>3.8099999999999996</v>
      </c>
      <c r="J295" s="9">
        <f>IF(DATASHEET!I296=0,"",DATASHEET!I296)</f>
        <v>42104</v>
      </c>
      <c r="K295" s="6" t="str">
        <f>IF(DATASHEET!J296=0,"",DATASHEET!J296)</f>
        <v/>
      </c>
      <c r="L295" s="6" t="str">
        <f>IF(DATASHEET!K296=0,"",DATASHEET!K296)</f>
        <v/>
      </c>
      <c r="M295" s="6" t="str">
        <f>IF(DATASHEET!L296=0,"",DATASHEET!L296)</f>
        <v/>
      </c>
      <c r="N295" s="10">
        <f t="shared" si="78"/>
        <v>8</v>
      </c>
      <c r="O295" s="8">
        <f t="shared" si="69"/>
        <v>45.72</v>
      </c>
      <c r="P295" s="8">
        <f t="shared" si="70"/>
        <v>0</v>
      </c>
      <c r="Q295" s="8">
        <v>1</v>
      </c>
      <c r="R295" s="8">
        <f t="shared" si="71"/>
        <v>0</v>
      </c>
      <c r="S295" s="8">
        <f t="shared" si="72"/>
        <v>0</v>
      </c>
      <c r="T295" s="9">
        <f>IF(DATASHEET!M296=0,"",DATASHEET!M296)</f>
        <v>42157</v>
      </c>
      <c r="U295" s="6" t="str">
        <f>IF(DATASHEET!N296=0,"",DATASHEET!N296)</f>
        <v/>
      </c>
      <c r="V295" s="6" t="str">
        <f>IF(DATASHEET!O296=0,"",DATASHEET!O296)</f>
        <v/>
      </c>
      <c r="W295" s="6">
        <f>IF(DATASHEET!Q296=0,"",DATASHEET!Q296)</f>
        <v>50.545999999999999</v>
      </c>
      <c r="X295" s="10">
        <f t="shared" si="73"/>
        <v>61</v>
      </c>
      <c r="Y295" s="8">
        <f t="shared" si="74"/>
        <v>50.545999999999999</v>
      </c>
      <c r="Z295" s="8">
        <f t="shared" si="75"/>
        <v>0</v>
      </c>
      <c r="AA295" s="8">
        <v>1</v>
      </c>
      <c r="AB295" s="8">
        <f t="shared" si="76"/>
        <v>0</v>
      </c>
      <c r="AC295" s="8">
        <f t="shared" si="77"/>
        <v>0</v>
      </c>
      <c r="AD295" s="9">
        <f>IF(DATASHEET!R296=0,"",DATASHEET!R296)</f>
        <v>42233</v>
      </c>
      <c r="AE295" s="6" t="str">
        <f>IF(DATASHEET!S296=0,"",DATASHEET!S296)</f>
        <v/>
      </c>
      <c r="AF295" s="6" t="str">
        <f>IF(DATASHEET!T296=0,"",DATASHEET!T296)</f>
        <v/>
      </c>
      <c r="AG295" s="6">
        <f>IF(DATASHEET!V296=0,"",DATASHEET!V296)</f>
        <v>62</v>
      </c>
      <c r="AH295" s="67">
        <f t="shared" si="79"/>
        <v>137</v>
      </c>
      <c r="AI295" s="67">
        <f t="shared" si="80"/>
        <v>62</v>
      </c>
      <c r="AJ295" s="67">
        <f t="shared" si="81"/>
        <v>0</v>
      </c>
      <c r="AK295" s="67">
        <v>1</v>
      </c>
      <c r="AL295" s="67">
        <f t="shared" si="82"/>
        <v>0</v>
      </c>
      <c r="AM295" s="67">
        <f t="shared" si="83"/>
        <v>0</v>
      </c>
      <c r="AN295" s="6" t="str">
        <f>IF(DATASHEET!X296=0,"",DATASHEET!X296)</f>
        <v/>
      </c>
      <c r="AO295" s="6" t="str">
        <f>IF(DATASHEET!Y296=0,"",DATASHEET!Y296)</f>
        <v/>
      </c>
      <c r="AP295" s="6" t="str">
        <f>IF(DATASHEET!Z296=0,"",DATASHEET!Z296)</f>
        <v/>
      </c>
      <c r="AQ295" s="6" t="str">
        <f>IF(DATASHEET!AA296=0,"",DATASHEET!AA296)</f>
        <v/>
      </c>
      <c r="AR295" s="6" t="str">
        <f>IF(DATASHEET!AB296=0,"",DATASHEET!AB296)</f>
        <v/>
      </c>
      <c r="AS295" s="6" t="str">
        <f>IF(DATASHEET!AC296=0,"",DATASHEET!AC296)</f>
        <v/>
      </c>
      <c r="AT295" s="6" t="str">
        <f>IF(DATASHEET!AD296=0,"",DATASHEET!AD296)</f>
        <v/>
      </c>
      <c r="AU295" s="6" t="str">
        <f>IF(DATASHEET!AE296=0,"",DATASHEET!AE296)</f>
        <v/>
      </c>
    </row>
    <row r="296" spans="1:47" ht="15" customHeight="1">
      <c r="A296" s="6" t="str">
        <f>IF(DATASHEET!A297=0,"",DATASHEET!A297)</f>
        <v>1000 SWITCHBACK</v>
      </c>
      <c r="B296" s="6" t="str">
        <f>IF(DATASHEET!B297=0,"",DATASHEET!B297)</f>
        <v>A</v>
      </c>
      <c r="C296" s="6" t="str">
        <f>IF(DATASHEET!C297=0,"",DATASHEET!C297)</f>
        <v>SS CTRL</v>
      </c>
      <c r="D296" s="8" t="str">
        <f t="shared" si="68"/>
        <v>SS CTRL</v>
      </c>
      <c r="E296" s="6">
        <f>IF(DATASHEET!D297=0,"",DATASHEET!D297)</f>
        <v>14</v>
      </c>
      <c r="F296" s="6" t="str">
        <f>IF(DATASHEET!E297=0,"",DATASHEET!E297)</f>
        <v>SS</v>
      </c>
      <c r="G296" s="9">
        <f>IF(DATASHEET!F297=0,"",DATASHEET!F297)</f>
        <v>42096</v>
      </c>
      <c r="H296" s="6">
        <f>IF(DATASHEET!G297=0,"",DATASHEET!G297)</f>
        <v>44.45</v>
      </c>
      <c r="I296" s="6">
        <f>IF(DATASHEET!H297=0,"",DATASHEET!H297)</f>
        <v>5.08</v>
      </c>
      <c r="J296" s="9">
        <f>IF(DATASHEET!I297=0,"",DATASHEET!I297)</f>
        <v>42104</v>
      </c>
      <c r="K296" s="6" t="str">
        <f>IF(DATASHEET!J297=0,"",DATASHEET!J297)</f>
        <v/>
      </c>
      <c r="L296" s="6" t="str">
        <f>IF(DATASHEET!K297=0,"",DATASHEET!K297)</f>
        <v/>
      </c>
      <c r="M296" s="6" t="str">
        <f>IF(DATASHEET!L297=0,"",DATASHEET!L297)</f>
        <v/>
      </c>
      <c r="N296" s="10">
        <f t="shared" si="78"/>
        <v>8</v>
      </c>
      <c r="O296" s="8">
        <f t="shared" si="69"/>
        <v>44.45</v>
      </c>
      <c r="P296" s="8">
        <f t="shared" si="70"/>
        <v>0</v>
      </c>
      <c r="Q296" s="8">
        <v>1</v>
      </c>
      <c r="R296" s="8">
        <f t="shared" si="71"/>
        <v>0</v>
      </c>
      <c r="S296" s="8">
        <f t="shared" si="72"/>
        <v>0</v>
      </c>
      <c r="T296" s="9">
        <f>IF(DATASHEET!M297=0,"",DATASHEET!M297)</f>
        <v>42157</v>
      </c>
      <c r="U296" s="6" t="str">
        <f>IF(DATASHEET!N297=0,"",DATASHEET!N297)</f>
        <v/>
      </c>
      <c r="V296" s="6" t="str">
        <f>IF(DATASHEET!O297=0,"",DATASHEET!O297)</f>
        <v/>
      </c>
      <c r="W296" s="6">
        <f>IF(DATASHEET!Q297=0,"",DATASHEET!Q297)</f>
        <v>49.022000000000006</v>
      </c>
      <c r="X296" s="10">
        <f t="shared" si="73"/>
        <v>61</v>
      </c>
      <c r="Y296" s="8">
        <f t="shared" si="74"/>
        <v>49.022000000000006</v>
      </c>
      <c r="Z296" s="8">
        <f t="shared" si="75"/>
        <v>0</v>
      </c>
      <c r="AA296" s="8">
        <v>1</v>
      </c>
      <c r="AB296" s="8">
        <f t="shared" si="76"/>
        <v>0</v>
      </c>
      <c r="AC296" s="8">
        <f t="shared" si="77"/>
        <v>0</v>
      </c>
      <c r="AD296" s="9">
        <f>IF(DATASHEET!R297=0,"",DATASHEET!R297)</f>
        <v>42233</v>
      </c>
      <c r="AE296" s="6" t="str">
        <f>IF(DATASHEET!S297=0,"",DATASHEET!S297)</f>
        <v/>
      </c>
      <c r="AF296" s="6" t="str">
        <f>IF(DATASHEET!T297=0,"",DATASHEET!T297)</f>
        <v/>
      </c>
      <c r="AG296" s="6">
        <f>IF(DATASHEET!V297=0,"",DATASHEET!V297)</f>
        <v>53</v>
      </c>
      <c r="AH296" s="67">
        <f t="shared" si="79"/>
        <v>137</v>
      </c>
      <c r="AI296" s="67">
        <f t="shared" si="80"/>
        <v>53</v>
      </c>
      <c r="AJ296" s="67">
        <f t="shared" si="81"/>
        <v>0</v>
      </c>
      <c r="AK296" s="67">
        <v>1</v>
      </c>
      <c r="AL296" s="67">
        <f t="shared" si="82"/>
        <v>0</v>
      </c>
      <c r="AM296" s="67">
        <f t="shared" si="83"/>
        <v>0</v>
      </c>
      <c r="AN296" s="6" t="str">
        <f>IF(DATASHEET!X297=0,"",DATASHEET!X297)</f>
        <v/>
      </c>
      <c r="AO296" s="6" t="str">
        <f>IF(DATASHEET!Y297=0,"",DATASHEET!Y297)</f>
        <v/>
      </c>
      <c r="AP296" s="6" t="str">
        <f>IF(DATASHEET!Z297=0,"",DATASHEET!Z297)</f>
        <v/>
      </c>
      <c r="AQ296" s="6" t="str">
        <f>IF(DATASHEET!AA297=0,"",DATASHEET!AA297)</f>
        <v/>
      </c>
      <c r="AR296" s="6" t="str">
        <f>IF(DATASHEET!AB297=0,"",DATASHEET!AB297)</f>
        <v/>
      </c>
      <c r="AS296" s="6" t="str">
        <f>IF(DATASHEET!AC297=0,"",DATASHEET!AC297)</f>
        <v/>
      </c>
      <c r="AT296" s="6" t="str">
        <f>IF(DATASHEET!AD297=0,"",DATASHEET!AD297)</f>
        <v/>
      </c>
      <c r="AU296" s="6" t="str">
        <f>IF(DATASHEET!AE297=0,"",DATASHEET!AE297)</f>
        <v/>
      </c>
    </row>
    <row r="297" spans="1:47" ht="15" customHeight="1">
      <c r="A297" s="6" t="str">
        <f>IF(DATASHEET!A298=0,"",DATASHEET!A298)</f>
        <v>1000 SWITCHBACK</v>
      </c>
      <c r="B297" s="6" t="str">
        <f>IF(DATASHEET!B298=0,"",DATASHEET!B298)</f>
        <v>A</v>
      </c>
      <c r="C297" s="6" t="str">
        <f>IF(DATASHEET!C298=0,"",DATASHEET!C298)</f>
        <v>SS CTRL</v>
      </c>
      <c r="D297" s="8" t="str">
        <f t="shared" si="68"/>
        <v>SS CTRL</v>
      </c>
      <c r="E297" s="6">
        <f>IF(DATASHEET!D298=0,"",DATASHEET!D298)</f>
        <v>15</v>
      </c>
      <c r="F297" s="6" t="str">
        <f>IF(DATASHEET!E298=0,"",DATASHEET!E298)</f>
        <v>SS</v>
      </c>
      <c r="G297" s="9">
        <f>IF(DATASHEET!F298=0,"",DATASHEET!F298)</f>
        <v>42096</v>
      </c>
      <c r="H297" s="6">
        <f>IF(DATASHEET!G298=0,"",DATASHEET!G298)</f>
        <v>43.942</v>
      </c>
      <c r="I297" s="6">
        <f>IF(DATASHEET!H298=0,"",DATASHEET!H298)</f>
        <v>5.08</v>
      </c>
      <c r="J297" s="9">
        <f>IF(DATASHEET!I298=0,"",DATASHEET!I298)</f>
        <v>42104</v>
      </c>
      <c r="K297" s="6" t="str">
        <f>IF(DATASHEET!J298=0,"",DATASHEET!J298)</f>
        <v/>
      </c>
      <c r="L297" s="6" t="str">
        <f>IF(DATASHEET!K298=0,"",DATASHEET!K298)</f>
        <v/>
      </c>
      <c r="M297" s="6" t="str">
        <f>IF(DATASHEET!L298=0,"",DATASHEET!L298)</f>
        <v/>
      </c>
      <c r="N297" s="10">
        <f t="shared" si="78"/>
        <v>8</v>
      </c>
      <c r="O297" s="8">
        <f t="shared" si="69"/>
        <v>43.942</v>
      </c>
      <c r="P297" s="8">
        <f t="shared" si="70"/>
        <v>0</v>
      </c>
      <c r="Q297" s="8">
        <v>1</v>
      </c>
      <c r="R297" s="8">
        <f t="shared" si="71"/>
        <v>0</v>
      </c>
      <c r="S297" s="8">
        <f t="shared" si="72"/>
        <v>0</v>
      </c>
      <c r="T297" s="9">
        <f>IF(DATASHEET!M298=0,"",DATASHEET!M298)</f>
        <v>42157</v>
      </c>
      <c r="U297" s="6" t="str">
        <f>IF(DATASHEET!N298=0,"",DATASHEET!N298)</f>
        <v/>
      </c>
      <c r="V297" s="6" t="str">
        <f>IF(DATASHEET!O298=0,"",DATASHEET!O298)</f>
        <v/>
      </c>
      <c r="W297" s="6">
        <f>IF(DATASHEET!Q298=0,"",DATASHEET!Q298)</f>
        <v>51.562000000000005</v>
      </c>
      <c r="X297" s="10">
        <f t="shared" si="73"/>
        <v>61</v>
      </c>
      <c r="Y297" s="8">
        <f t="shared" si="74"/>
        <v>51.562000000000005</v>
      </c>
      <c r="Z297" s="8">
        <f t="shared" si="75"/>
        <v>0</v>
      </c>
      <c r="AA297" s="8">
        <v>1</v>
      </c>
      <c r="AB297" s="8">
        <f t="shared" si="76"/>
        <v>0</v>
      </c>
      <c r="AC297" s="8">
        <f t="shared" si="77"/>
        <v>0</v>
      </c>
      <c r="AD297" s="9">
        <f>IF(DATASHEET!R298=0,"",DATASHEET!R298)</f>
        <v>42233</v>
      </c>
      <c r="AE297" s="6" t="str">
        <f>IF(DATASHEET!S298=0,"",DATASHEET!S298)</f>
        <v/>
      </c>
      <c r="AF297" s="6" t="str">
        <f>IF(DATASHEET!T298=0,"",DATASHEET!T298)</f>
        <v/>
      </c>
      <c r="AG297" s="6">
        <f>IF(DATASHEET!V298=0,"",DATASHEET!V298)</f>
        <v>59</v>
      </c>
      <c r="AH297" s="67">
        <f t="shared" si="79"/>
        <v>137</v>
      </c>
      <c r="AI297" s="67">
        <f t="shared" si="80"/>
        <v>59</v>
      </c>
      <c r="AJ297" s="67">
        <f t="shared" si="81"/>
        <v>0</v>
      </c>
      <c r="AK297" s="67">
        <v>1</v>
      </c>
      <c r="AL297" s="67">
        <f t="shared" si="82"/>
        <v>0</v>
      </c>
      <c r="AM297" s="67">
        <f t="shared" si="83"/>
        <v>0</v>
      </c>
      <c r="AN297" s="6" t="str">
        <f>IF(DATASHEET!X298=0,"",DATASHEET!X298)</f>
        <v/>
      </c>
      <c r="AO297" s="6" t="str">
        <f>IF(DATASHEET!Y298=0,"",DATASHEET!Y298)</f>
        <v/>
      </c>
      <c r="AP297" s="6" t="str">
        <f>IF(DATASHEET!Z298=0,"",DATASHEET!Z298)</f>
        <v/>
      </c>
      <c r="AQ297" s="6" t="str">
        <f>IF(DATASHEET!AA298=0,"",DATASHEET!AA298)</f>
        <v/>
      </c>
      <c r="AR297" s="6" t="str">
        <f>IF(DATASHEET!AB298=0,"",DATASHEET!AB298)</f>
        <v/>
      </c>
      <c r="AS297" s="6" t="str">
        <f>IF(DATASHEET!AC298=0,"",DATASHEET!AC298)</f>
        <v/>
      </c>
      <c r="AT297" s="6" t="str">
        <f>IF(DATASHEET!AD298=0,"",DATASHEET!AD298)</f>
        <v/>
      </c>
      <c r="AU297" s="6" t="str">
        <f>IF(DATASHEET!AE298=0,"",DATASHEET!AE298)</f>
        <v/>
      </c>
    </row>
    <row r="298" spans="1:47" ht="15" customHeight="1">
      <c r="A298" s="6" t="str">
        <f>IF(DATASHEET!A299=0,"",DATASHEET!A299)</f>
        <v>1000 SWITCHBACK</v>
      </c>
      <c r="B298" s="6" t="str">
        <f>IF(DATASHEET!B299=0,"",DATASHEET!B299)</f>
        <v>A</v>
      </c>
      <c r="C298" s="6" t="str">
        <f>IF(DATASHEET!C299=0,"",DATASHEET!C299)</f>
        <v>SS CTRL</v>
      </c>
      <c r="D298" s="8" t="str">
        <f t="shared" si="68"/>
        <v>SS CTRL</v>
      </c>
      <c r="E298" s="6">
        <f>IF(DATASHEET!D299=0,"",DATASHEET!D299)</f>
        <v>16</v>
      </c>
      <c r="F298" s="6" t="str">
        <f>IF(DATASHEET!E299=0,"",DATASHEET!E299)</f>
        <v>SS</v>
      </c>
      <c r="G298" s="9">
        <f>IF(DATASHEET!F299=0,"",DATASHEET!F299)</f>
        <v>42096</v>
      </c>
      <c r="H298" s="6">
        <f>IF(DATASHEET!G299=0,"",DATASHEET!G299)</f>
        <v>49.53</v>
      </c>
      <c r="I298" s="6">
        <f>IF(DATASHEET!H299=0,"",DATASHEET!H299)</f>
        <v>4.3180000000000005</v>
      </c>
      <c r="J298" s="9">
        <f>IF(DATASHEET!I299=0,"",DATASHEET!I299)</f>
        <v>42104</v>
      </c>
      <c r="K298" s="6" t="str">
        <f>IF(DATASHEET!J299=0,"",DATASHEET!J299)</f>
        <v/>
      </c>
      <c r="L298" s="6" t="str">
        <f>IF(DATASHEET!K299=0,"",DATASHEET!K299)</f>
        <v/>
      </c>
      <c r="M298" s="6" t="str">
        <f>IF(DATASHEET!L299=0,"",DATASHEET!L299)</f>
        <v/>
      </c>
      <c r="N298" s="10">
        <f t="shared" si="78"/>
        <v>8</v>
      </c>
      <c r="O298" s="8">
        <f t="shared" si="69"/>
        <v>49.53</v>
      </c>
      <c r="P298" s="8">
        <f t="shared" si="70"/>
        <v>0</v>
      </c>
      <c r="Q298" s="8">
        <v>1</v>
      </c>
      <c r="R298" s="8">
        <f t="shared" si="71"/>
        <v>0</v>
      </c>
      <c r="S298" s="8">
        <f t="shared" si="72"/>
        <v>0</v>
      </c>
      <c r="T298" s="9">
        <f>IF(DATASHEET!M299=0,"",DATASHEET!M299)</f>
        <v>42157</v>
      </c>
      <c r="U298" s="6" t="str">
        <f>IF(DATASHEET!N299=0,"",DATASHEET!N299)</f>
        <v/>
      </c>
      <c r="V298" s="6" t="str">
        <f>IF(DATASHEET!O299=0,"",DATASHEET!O299)</f>
        <v/>
      </c>
      <c r="W298" s="6">
        <f>IF(DATASHEET!Q299=0,"",DATASHEET!Q299)</f>
        <v>57.912000000000006</v>
      </c>
      <c r="X298" s="10">
        <f t="shared" si="73"/>
        <v>61</v>
      </c>
      <c r="Y298" s="8">
        <f t="shared" si="74"/>
        <v>57.912000000000006</v>
      </c>
      <c r="Z298" s="8">
        <f t="shared" si="75"/>
        <v>0</v>
      </c>
      <c r="AA298" s="8">
        <v>1</v>
      </c>
      <c r="AB298" s="8">
        <f t="shared" si="76"/>
        <v>0</v>
      </c>
      <c r="AC298" s="8">
        <f t="shared" si="77"/>
        <v>0</v>
      </c>
      <c r="AD298" s="9">
        <f>IF(DATASHEET!R299=0,"",DATASHEET!R299)</f>
        <v>42233</v>
      </c>
      <c r="AE298" s="6" t="str">
        <f>IF(DATASHEET!S299=0,"",DATASHEET!S299)</f>
        <v/>
      </c>
      <c r="AF298" s="6" t="str">
        <f>IF(DATASHEET!T299=0,"",DATASHEET!T299)</f>
        <v/>
      </c>
      <c r="AG298" s="6">
        <f>IF(DATASHEET!V299=0,"",DATASHEET!V299)</f>
        <v>67</v>
      </c>
      <c r="AH298" s="67">
        <f t="shared" si="79"/>
        <v>137</v>
      </c>
      <c r="AI298" s="67">
        <f t="shared" si="80"/>
        <v>67</v>
      </c>
      <c r="AJ298" s="67">
        <f t="shared" si="81"/>
        <v>0</v>
      </c>
      <c r="AK298" s="67">
        <v>1</v>
      </c>
      <c r="AL298" s="67">
        <f t="shared" si="82"/>
        <v>0</v>
      </c>
      <c r="AM298" s="67">
        <f t="shared" si="83"/>
        <v>0</v>
      </c>
      <c r="AN298" s="6" t="str">
        <f>IF(DATASHEET!X299=0,"",DATASHEET!X299)</f>
        <v/>
      </c>
      <c r="AO298" s="6" t="str">
        <f>IF(DATASHEET!Y299=0,"",DATASHEET!Y299)</f>
        <v/>
      </c>
      <c r="AP298" s="6" t="str">
        <f>IF(DATASHEET!Z299=0,"",DATASHEET!Z299)</f>
        <v/>
      </c>
      <c r="AQ298" s="6" t="str">
        <f>IF(DATASHEET!AA299=0,"",DATASHEET!AA299)</f>
        <v/>
      </c>
      <c r="AR298" s="6" t="str">
        <f>IF(DATASHEET!AB299=0,"",DATASHEET!AB299)</f>
        <v/>
      </c>
      <c r="AS298" s="6" t="str">
        <f>IF(DATASHEET!AC299=0,"",DATASHEET!AC299)</f>
        <v/>
      </c>
      <c r="AT298" s="6" t="str">
        <f>IF(DATASHEET!AD299=0,"",DATASHEET!AD299)</f>
        <v/>
      </c>
      <c r="AU298" s="6" t="str">
        <f>IF(DATASHEET!AE299=0,"",DATASHEET!AE299)</f>
        <v/>
      </c>
    </row>
    <row r="299" spans="1:47" ht="15" customHeight="1">
      <c r="A299" s="6" t="str">
        <f>IF(DATASHEET!A300=0,"",DATASHEET!A300)</f>
        <v>1000 SWITCHBACK</v>
      </c>
      <c r="B299" s="6" t="str">
        <f>IF(DATASHEET!B300=0,"",DATASHEET!B300)</f>
        <v>A</v>
      </c>
      <c r="C299" s="6" t="str">
        <f>IF(DATASHEET!C300=0,"",DATASHEET!C300)</f>
        <v>SS CTRL</v>
      </c>
      <c r="D299" s="8" t="str">
        <f t="shared" si="68"/>
        <v>SS CTRL</v>
      </c>
      <c r="E299" s="6">
        <f>IF(DATASHEET!D300=0,"",DATASHEET!D300)</f>
        <v>17</v>
      </c>
      <c r="F299" s="6" t="str">
        <f>IF(DATASHEET!E300=0,"",DATASHEET!E300)</f>
        <v>SS</v>
      </c>
      <c r="G299" s="9">
        <f>IF(DATASHEET!F300=0,"",DATASHEET!F300)</f>
        <v>42096</v>
      </c>
      <c r="H299" s="6">
        <f>IF(DATASHEET!G300=0,"",DATASHEET!G300)</f>
        <v>50.8</v>
      </c>
      <c r="I299" s="6">
        <f>IF(DATASHEET!H300=0,"",DATASHEET!H300)</f>
        <v>4.8259999999999996</v>
      </c>
      <c r="J299" s="9">
        <f>IF(DATASHEET!I300=0,"",DATASHEET!I300)</f>
        <v>42104</v>
      </c>
      <c r="K299" s="6" t="str">
        <f>IF(DATASHEET!J300=0,"",DATASHEET!J300)</f>
        <v/>
      </c>
      <c r="L299" s="6" t="str">
        <f>IF(DATASHEET!K300=0,"",DATASHEET!K300)</f>
        <v/>
      </c>
      <c r="M299" s="6" t="str">
        <f>IF(DATASHEET!L300=0,"",DATASHEET!L300)</f>
        <v/>
      </c>
      <c r="N299" s="10">
        <f t="shared" si="78"/>
        <v>8</v>
      </c>
      <c r="O299" s="8">
        <f t="shared" si="69"/>
        <v>50.8</v>
      </c>
      <c r="P299" s="8">
        <f t="shared" si="70"/>
        <v>0</v>
      </c>
      <c r="Q299" s="8">
        <v>1</v>
      </c>
      <c r="R299" s="8">
        <f t="shared" si="71"/>
        <v>0</v>
      </c>
      <c r="S299" s="8">
        <f t="shared" si="72"/>
        <v>0</v>
      </c>
      <c r="T299" s="9">
        <f>IF(DATASHEET!M300=0,"",DATASHEET!M300)</f>
        <v>42157</v>
      </c>
      <c r="U299" s="6" t="str">
        <f>IF(DATASHEET!N300=0,"",DATASHEET!N300)</f>
        <v/>
      </c>
      <c r="V299" s="6" t="str">
        <f>IF(DATASHEET!O300=0,"",DATASHEET!O300)</f>
        <v/>
      </c>
      <c r="W299" s="6">
        <f>IF(DATASHEET!Q300=0,"",DATASHEET!Q300)</f>
        <v>58.165999999999997</v>
      </c>
      <c r="X299" s="10">
        <f t="shared" si="73"/>
        <v>61</v>
      </c>
      <c r="Y299" s="8">
        <f t="shared" si="74"/>
        <v>58.165999999999997</v>
      </c>
      <c r="Z299" s="8">
        <f t="shared" si="75"/>
        <v>0</v>
      </c>
      <c r="AA299" s="8">
        <v>1</v>
      </c>
      <c r="AB299" s="8">
        <f t="shared" si="76"/>
        <v>0</v>
      </c>
      <c r="AC299" s="8">
        <f t="shared" si="77"/>
        <v>0</v>
      </c>
      <c r="AD299" s="9">
        <f>IF(DATASHEET!R300=0,"",DATASHEET!R300)</f>
        <v>42233</v>
      </c>
      <c r="AE299" s="6" t="str">
        <f>IF(DATASHEET!S300=0,"",DATASHEET!S300)</f>
        <v/>
      </c>
      <c r="AF299" s="6" t="str">
        <f>IF(DATASHEET!T300=0,"",DATASHEET!T300)</f>
        <v/>
      </c>
      <c r="AG299" s="6">
        <f>IF(DATASHEET!V300=0,"",DATASHEET!V300)</f>
        <v>65</v>
      </c>
      <c r="AH299" s="67">
        <f t="shared" si="79"/>
        <v>137</v>
      </c>
      <c r="AI299" s="67">
        <f t="shared" si="80"/>
        <v>65</v>
      </c>
      <c r="AJ299" s="67">
        <f t="shared" si="81"/>
        <v>0</v>
      </c>
      <c r="AK299" s="67">
        <v>1</v>
      </c>
      <c r="AL299" s="67">
        <f t="shared" si="82"/>
        <v>0</v>
      </c>
      <c r="AM299" s="67">
        <f t="shared" si="83"/>
        <v>0</v>
      </c>
      <c r="AN299" s="6" t="str">
        <f>IF(DATASHEET!X300=0,"",DATASHEET!X300)</f>
        <v/>
      </c>
      <c r="AO299" s="6" t="str">
        <f>IF(DATASHEET!Y300=0,"",DATASHEET!Y300)</f>
        <v/>
      </c>
      <c r="AP299" s="6" t="str">
        <f>IF(DATASHEET!Z300=0,"",DATASHEET!Z300)</f>
        <v/>
      </c>
      <c r="AQ299" s="6" t="str">
        <f>IF(DATASHEET!AA300=0,"",DATASHEET!AA300)</f>
        <v/>
      </c>
      <c r="AR299" s="6" t="str">
        <f>IF(DATASHEET!AB300=0,"",DATASHEET!AB300)</f>
        <v/>
      </c>
      <c r="AS299" s="6" t="str">
        <f>IF(DATASHEET!AC300=0,"",DATASHEET!AC300)</f>
        <v/>
      </c>
      <c r="AT299" s="6" t="str">
        <f>IF(DATASHEET!AD300=0,"",DATASHEET!AD300)</f>
        <v/>
      </c>
      <c r="AU299" s="6" t="str">
        <f>IF(DATASHEET!AE300=0,"",DATASHEET!AE300)</f>
        <v/>
      </c>
    </row>
    <row r="300" spans="1:47" ht="15" customHeight="1">
      <c r="A300" s="6" t="str">
        <f>IF(DATASHEET!A301=0,"",DATASHEET!A301)</f>
        <v>1000 SWITCHBACK</v>
      </c>
      <c r="B300" s="6" t="str">
        <f>IF(DATASHEET!B301=0,"",DATASHEET!B301)</f>
        <v>A</v>
      </c>
      <c r="C300" s="6" t="str">
        <f>IF(DATASHEET!C301=0,"",DATASHEET!C301)</f>
        <v>SS CTRL</v>
      </c>
      <c r="D300" s="8" t="str">
        <f t="shared" si="68"/>
        <v>SS CTRL</v>
      </c>
      <c r="E300" s="6">
        <f>IF(DATASHEET!D301=0,"",DATASHEET!D301)</f>
        <v>18</v>
      </c>
      <c r="F300" s="6" t="str">
        <f>IF(DATASHEET!E301=0,"",DATASHEET!E301)</f>
        <v>SS</v>
      </c>
      <c r="G300" s="9">
        <f>IF(DATASHEET!F301=0,"",DATASHEET!F301)</f>
        <v>42096</v>
      </c>
      <c r="H300" s="6">
        <f>IF(DATASHEET!G301=0,"",DATASHEET!G301)</f>
        <v>41.402000000000001</v>
      </c>
      <c r="I300" s="6">
        <f>IF(DATASHEET!H301=0,"",DATASHEET!H301)</f>
        <v>4.0640000000000001</v>
      </c>
      <c r="J300" s="9">
        <f>IF(DATASHEET!I301=0,"",DATASHEET!I301)</f>
        <v>42104</v>
      </c>
      <c r="K300" s="6" t="str">
        <f>IF(DATASHEET!J301=0,"",DATASHEET!J301)</f>
        <v/>
      </c>
      <c r="L300" s="6" t="str">
        <f>IF(DATASHEET!K301=0,"",DATASHEET!K301)</f>
        <v/>
      </c>
      <c r="M300" s="6" t="str">
        <f>IF(DATASHEET!L301=0,"",DATASHEET!L301)</f>
        <v/>
      </c>
      <c r="N300" s="10">
        <f t="shared" si="78"/>
        <v>8</v>
      </c>
      <c r="O300" s="8">
        <f t="shared" si="69"/>
        <v>41.402000000000001</v>
      </c>
      <c r="P300" s="8">
        <f t="shared" si="70"/>
        <v>0</v>
      </c>
      <c r="Q300" s="8">
        <v>1</v>
      </c>
      <c r="R300" s="8">
        <f t="shared" si="71"/>
        <v>0</v>
      </c>
      <c r="S300" s="8">
        <f t="shared" si="72"/>
        <v>0</v>
      </c>
      <c r="T300" s="9">
        <f>IF(DATASHEET!M301=0,"",DATASHEET!M301)</f>
        <v>42157</v>
      </c>
      <c r="U300" s="6" t="str">
        <f>IF(DATASHEET!N301=0,"",DATASHEET!N301)</f>
        <v/>
      </c>
      <c r="V300" s="6" t="str">
        <f>IF(DATASHEET!O301=0,"",DATASHEET!O301)</f>
        <v/>
      </c>
      <c r="W300" s="6">
        <f>IF(DATASHEET!Q301=0,"",DATASHEET!Q301)</f>
        <v>50.545999999999999</v>
      </c>
      <c r="X300" s="10">
        <f t="shared" si="73"/>
        <v>61</v>
      </c>
      <c r="Y300" s="8">
        <f t="shared" si="74"/>
        <v>50.545999999999999</v>
      </c>
      <c r="Z300" s="8">
        <f t="shared" si="75"/>
        <v>0</v>
      </c>
      <c r="AA300" s="8">
        <v>1</v>
      </c>
      <c r="AB300" s="8">
        <f t="shared" si="76"/>
        <v>0</v>
      </c>
      <c r="AC300" s="8">
        <f t="shared" si="77"/>
        <v>0</v>
      </c>
      <c r="AD300" s="9">
        <f>IF(DATASHEET!R301=0,"",DATASHEET!R301)</f>
        <v>42233</v>
      </c>
      <c r="AE300" s="6" t="str">
        <f>IF(DATASHEET!S301=0,"",DATASHEET!S301)</f>
        <v/>
      </c>
      <c r="AF300" s="6" t="str">
        <f>IF(DATASHEET!T301=0,"",DATASHEET!T301)</f>
        <v/>
      </c>
      <c r="AG300" s="6">
        <f>IF(DATASHEET!V301=0,"",DATASHEET!V301)</f>
        <v>57</v>
      </c>
      <c r="AH300" s="67">
        <f t="shared" si="79"/>
        <v>137</v>
      </c>
      <c r="AI300" s="67">
        <f t="shared" si="80"/>
        <v>57</v>
      </c>
      <c r="AJ300" s="67">
        <f t="shared" si="81"/>
        <v>0</v>
      </c>
      <c r="AK300" s="67">
        <v>1</v>
      </c>
      <c r="AL300" s="67">
        <f t="shared" si="82"/>
        <v>0</v>
      </c>
      <c r="AM300" s="67">
        <f t="shared" si="83"/>
        <v>0</v>
      </c>
      <c r="AN300" s="6" t="str">
        <f>IF(DATASHEET!X301=0,"",DATASHEET!X301)</f>
        <v/>
      </c>
      <c r="AO300" s="6" t="str">
        <f>IF(DATASHEET!Y301=0,"",DATASHEET!Y301)</f>
        <v/>
      </c>
      <c r="AP300" s="6" t="str">
        <f>IF(DATASHEET!Z301=0,"",DATASHEET!Z301)</f>
        <v/>
      </c>
      <c r="AQ300" s="6" t="str">
        <f>IF(DATASHEET!AA301=0,"",DATASHEET!AA301)</f>
        <v/>
      </c>
      <c r="AR300" s="6" t="str">
        <f>IF(DATASHEET!AB301=0,"",DATASHEET!AB301)</f>
        <v/>
      </c>
      <c r="AS300" s="6" t="str">
        <f>IF(DATASHEET!AC301=0,"",DATASHEET!AC301)</f>
        <v/>
      </c>
      <c r="AT300" s="6" t="str">
        <f>IF(DATASHEET!AD301=0,"",DATASHEET!AD301)</f>
        <v/>
      </c>
      <c r="AU300" s="6" t="str">
        <f>IF(DATASHEET!AE301=0,"",DATASHEET!AE301)</f>
        <v/>
      </c>
    </row>
    <row r="301" spans="1:47" ht="15" customHeight="1">
      <c r="A301" s="6" t="str">
        <f>IF(DATASHEET!A302=0,"",DATASHEET!A302)</f>
        <v>1000 SWITCHBACK</v>
      </c>
      <c r="B301" s="6" t="str">
        <f>IF(DATASHEET!B302=0,"",DATASHEET!B302)</f>
        <v>A</v>
      </c>
      <c r="C301" s="6" t="str">
        <f>IF(DATASHEET!C302=0,"",DATASHEET!C302)</f>
        <v>SS CTRL</v>
      </c>
      <c r="D301" s="8" t="str">
        <f t="shared" si="68"/>
        <v>SS CTRL</v>
      </c>
      <c r="E301" s="6">
        <f>IF(DATASHEET!D302=0,"",DATASHEET!D302)</f>
        <v>19</v>
      </c>
      <c r="F301" s="6" t="str">
        <f>IF(DATASHEET!E302=0,"",DATASHEET!E302)</f>
        <v>SS</v>
      </c>
      <c r="G301" s="9">
        <f>IF(DATASHEET!F302=0,"",DATASHEET!F302)</f>
        <v>42096</v>
      </c>
      <c r="H301" s="6">
        <f>IF(DATASHEET!G302=0,"",DATASHEET!G302)</f>
        <v>46.481999999999999</v>
      </c>
      <c r="I301" s="6">
        <f>IF(DATASHEET!H302=0,"",DATASHEET!H302)</f>
        <v>4.0640000000000001</v>
      </c>
      <c r="J301" s="9">
        <f>IF(DATASHEET!I302=0,"",DATASHEET!I302)</f>
        <v>42104</v>
      </c>
      <c r="K301" s="6" t="str">
        <f>IF(DATASHEET!J302=0,"",DATASHEET!J302)</f>
        <v/>
      </c>
      <c r="L301" s="6" t="str">
        <f>IF(DATASHEET!K302=0,"",DATASHEET!K302)</f>
        <v/>
      </c>
      <c r="M301" s="6" t="str">
        <f>IF(DATASHEET!L302=0,"",DATASHEET!L302)</f>
        <v/>
      </c>
      <c r="N301" s="10">
        <f t="shared" si="78"/>
        <v>8</v>
      </c>
      <c r="O301" s="8">
        <f t="shared" si="69"/>
        <v>46.481999999999999</v>
      </c>
      <c r="P301" s="8">
        <f t="shared" si="70"/>
        <v>0</v>
      </c>
      <c r="Q301" s="8">
        <v>1</v>
      </c>
      <c r="R301" s="8">
        <f t="shared" si="71"/>
        <v>0</v>
      </c>
      <c r="S301" s="8">
        <f t="shared" si="72"/>
        <v>0</v>
      </c>
      <c r="T301" s="9">
        <f>IF(DATASHEET!M302=0,"",DATASHEET!M302)</f>
        <v>42157</v>
      </c>
      <c r="U301" s="6" t="str">
        <f>IF(DATASHEET!N302=0,"",DATASHEET!N302)</f>
        <v/>
      </c>
      <c r="V301" s="6" t="str">
        <f>IF(DATASHEET!O302=0,"",DATASHEET!O302)</f>
        <v/>
      </c>
      <c r="W301" s="6">
        <f>IF(DATASHEET!Q302=0,"",DATASHEET!Q302)</f>
        <v>55.625999999999998</v>
      </c>
      <c r="X301" s="10">
        <f t="shared" si="73"/>
        <v>61</v>
      </c>
      <c r="Y301" s="8">
        <f t="shared" si="74"/>
        <v>55.625999999999998</v>
      </c>
      <c r="Z301" s="8">
        <f t="shared" si="75"/>
        <v>0</v>
      </c>
      <c r="AA301" s="8">
        <v>1</v>
      </c>
      <c r="AB301" s="8">
        <f t="shared" si="76"/>
        <v>0</v>
      </c>
      <c r="AC301" s="8">
        <f t="shared" si="77"/>
        <v>0</v>
      </c>
      <c r="AD301" s="9">
        <f>IF(DATASHEET!R302=0,"",DATASHEET!R302)</f>
        <v>42233</v>
      </c>
      <c r="AE301" s="6" t="str">
        <f>IF(DATASHEET!S302=0,"",DATASHEET!S302)</f>
        <v/>
      </c>
      <c r="AF301" s="6" t="str">
        <f>IF(DATASHEET!T302=0,"",DATASHEET!T302)</f>
        <v/>
      </c>
      <c r="AG301" s="6">
        <f>IF(DATASHEET!V302=0,"",DATASHEET!V302)</f>
        <v>65</v>
      </c>
      <c r="AH301" s="67">
        <f t="shared" si="79"/>
        <v>137</v>
      </c>
      <c r="AI301" s="67">
        <f t="shared" si="80"/>
        <v>65</v>
      </c>
      <c r="AJ301" s="67">
        <f t="shared" si="81"/>
        <v>0</v>
      </c>
      <c r="AK301" s="67">
        <v>1</v>
      </c>
      <c r="AL301" s="67">
        <f t="shared" si="82"/>
        <v>0</v>
      </c>
      <c r="AM301" s="67">
        <f t="shared" si="83"/>
        <v>0</v>
      </c>
      <c r="AN301" s="6" t="str">
        <f>IF(DATASHEET!X302=0,"",DATASHEET!X302)</f>
        <v/>
      </c>
      <c r="AO301" s="6" t="str">
        <f>IF(DATASHEET!Y302=0,"",DATASHEET!Y302)</f>
        <v/>
      </c>
      <c r="AP301" s="6" t="str">
        <f>IF(DATASHEET!Z302=0,"",DATASHEET!Z302)</f>
        <v/>
      </c>
      <c r="AQ301" s="6" t="str">
        <f>IF(DATASHEET!AA302=0,"",DATASHEET!AA302)</f>
        <v/>
      </c>
      <c r="AR301" s="6" t="str">
        <f>IF(DATASHEET!AB302=0,"",DATASHEET!AB302)</f>
        <v/>
      </c>
      <c r="AS301" s="6" t="str">
        <f>IF(DATASHEET!AC302=0,"",DATASHEET!AC302)</f>
        <v/>
      </c>
      <c r="AT301" s="6" t="str">
        <f>IF(DATASHEET!AD302=0,"",DATASHEET!AD302)</f>
        <v/>
      </c>
      <c r="AU301" s="6" t="str">
        <f>IF(DATASHEET!AE302=0,"",DATASHEET!AE302)</f>
        <v/>
      </c>
    </row>
    <row r="302" spans="1:47" ht="15" customHeight="1">
      <c r="A302" s="6" t="str">
        <f>IF(DATASHEET!A303=0,"",DATASHEET!A303)</f>
        <v>1000 SWITCHBACK</v>
      </c>
      <c r="B302" s="6" t="str">
        <f>IF(DATASHEET!B303=0,"",DATASHEET!B303)</f>
        <v>A</v>
      </c>
      <c r="C302" s="6" t="str">
        <f>IF(DATASHEET!C303=0,"",DATASHEET!C303)</f>
        <v>SS CTRL</v>
      </c>
      <c r="D302" s="8" t="str">
        <f t="shared" si="68"/>
        <v>SS CTRL</v>
      </c>
      <c r="E302" s="6">
        <f>IF(DATASHEET!D303=0,"",DATASHEET!D303)</f>
        <v>20</v>
      </c>
      <c r="F302" s="6" t="str">
        <f>IF(DATASHEET!E303=0,"",DATASHEET!E303)</f>
        <v>SS</v>
      </c>
      <c r="G302" s="9">
        <f>IF(DATASHEET!F303=0,"",DATASHEET!F303)</f>
        <v>42096</v>
      </c>
      <c r="H302" s="6">
        <f>IF(DATASHEET!G303=0,"",DATASHEET!G303)</f>
        <v>47.752000000000002</v>
      </c>
      <c r="I302" s="6">
        <f>IF(DATASHEET!H303=0,"",DATASHEET!H303)</f>
        <v>4.8259999999999996</v>
      </c>
      <c r="J302" s="9">
        <f>IF(DATASHEET!I303=0,"",DATASHEET!I303)</f>
        <v>42104</v>
      </c>
      <c r="K302" s="6" t="str">
        <f>IF(DATASHEET!J303=0,"",DATASHEET!J303)</f>
        <v/>
      </c>
      <c r="L302" s="6" t="str">
        <f>IF(DATASHEET!K303=0,"",DATASHEET!K303)</f>
        <v/>
      </c>
      <c r="M302" s="6" t="str">
        <f>IF(DATASHEET!L303=0,"",DATASHEET!L303)</f>
        <v/>
      </c>
      <c r="N302" s="10">
        <f t="shared" si="78"/>
        <v>8</v>
      </c>
      <c r="O302" s="8">
        <f t="shared" si="69"/>
        <v>47.752000000000002</v>
      </c>
      <c r="P302" s="8">
        <f t="shared" si="70"/>
        <v>0</v>
      </c>
      <c r="Q302" s="8">
        <v>1</v>
      </c>
      <c r="R302" s="8">
        <f t="shared" si="71"/>
        <v>0</v>
      </c>
      <c r="S302" s="8">
        <f t="shared" si="72"/>
        <v>0</v>
      </c>
      <c r="T302" s="9">
        <f>IF(DATASHEET!M303=0,"",DATASHEET!M303)</f>
        <v>42157</v>
      </c>
      <c r="U302" s="6" t="str">
        <f>IF(DATASHEET!N303=0,"",DATASHEET!N303)</f>
        <v/>
      </c>
      <c r="V302" s="6" t="str">
        <f>IF(DATASHEET!O303=0,"",DATASHEET!O303)</f>
        <v/>
      </c>
      <c r="W302" s="6">
        <f>IF(DATASHEET!Q303=0,"",DATASHEET!Q303)</f>
        <v>46.735999999999997</v>
      </c>
      <c r="X302" s="10">
        <f t="shared" si="73"/>
        <v>61</v>
      </c>
      <c r="Y302" s="8">
        <f t="shared" si="74"/>
        <v>46.735999999999997</v>
      </c>
      <c r="Z302" s="8">
        <f t="shared" si="75"/>
        <v>0</v>
      </c>
      <c r="AA302" s="8">
        <v>1</v>
      </c>
      <c r="AB302" s="8">
        <f t="shared" si="76"/>
        <v>0</v>
      </c>
      <c r="AC302" s="8">
        <f t="shared" si="77"/>
        <v>0</v>
      </c>
      <c r="AD302" s="9">
        <f>IF(DATASHEET!R303=0,"",DATASHEET!R303)</f>
        <v>42233</v>
      </c>
      <c r="AE302" s="6" t="str">
        <f>IF(DATASHEET!S303=0,"",DATASHEET!S303)</f>
        <v/>
      </c>
      <c r="AF302" s="6" t="str">
        <f>IF(DATASHEET!T303=0,"",DATASHEET!T303)</f>
        <v/>
      </c>
      <c r="AG302" s="6">
        <f>IF(DATASHEET!V303=0,"",DATASHEET!V303)</f>
        <v>57</v>
      </c>
      <c r="AH302" s="67">
        <f t="shared" si="79"/>
        <v>137</v>
      </c>
      <c r="AI302" s="67">
        <f t="shared" si="80"/>
        <v>57</v>
      </c>
      <c r="AJ302" s="67">
        <f t="shared" si="81"/>
        <v>0</v>
      </c>
      <c r="AK302" s="67">
        <v>1</v>
      </c>
      <c r="AL302" s="67">
        <f t="shared" si="82"/>
        <v>0</v>
      </c>
      <c r="AM302" s="67">
        <f t="shared" si="83"/>
        <v>0</v>
      </c>
      <c r="AN302" s="6" t="str">
        <f>IF(DATASHEET!X303=0,"",DATASHEET!X303)</f>
        <v/>
      </c>
      <c r="AO302" s="6" t="str">
        <f>IF(DATASHEET!Y303=0,"",DATASHEET!Y303)</f>
        <v/>
      </c>
      <c r="AP302" s="6" t="str">
        <f>IF(DATASHEET!Z303=0,"",DATASHEET!Z303)</f>
        <v/>
      </c>
      <c r="AQ302" s="6" t="str">
        <f>IF(DATASHEET!AA303=0,"",DATASHEET!AA303)</f>
        <v/>
      </c>
      <c r="AR302" s="6" t="str">
        <f>IF(DATASHEET!AB303=0,"",DATASHEET!AB303)</f>
        <v/>
      </c>
      <c r="AS302" s="6" t="str">
        <f>IF(DATASHEET!AC303=0,"",DATASHEET!AC303)</f>
        <v/>
      </c>
      <c r="AT302" s="6" t="str">
        <f>IF(DATASHEET!AD303=0,"",DATASHEET!AD303)</f>
        <v/>
      </c>
      <c r="AU302" s="6" t="str">
        <f>IF(DATASHEET!AE303=0,"",DATASHEET!AE303)</f>
        <v/>
      </c>
    </row>
    <row r="303" spans="1:47" ht="15" customHeight="1">
      <c r="A303" s="6" t="str">
        <f>IF(DATASHEET!A304=0,"",DATASHEET!A304)</f>
        <v>1000 SWITCHBACK</v>
      </c>
      <c r="B303" s="6" t="str">
        <f>IF(DATASHEET!B304=0,"",DATASHEET!B304)</f>
        <v>B</v>
      </c>
      <c r="C303" s="6" t="str">
        <f>IF(DATASHEET!C304=0,"",DATASHEET!C304)</f>
        <v>CO-PLANTING</v>
      </c>
      <c r="D303" s="8" t="str">
        <f t="shared" si="68"/>
        <v>CO-PLANTING WRC</v>
      </c>
      <c r="E303" s="6">
        <f>IF(DATASHEET!D304=0,"",DATASHEET!D304)</f>
        <v>1</v>
      </c>
      <c r="F303" s="6" t="str">
        <f>IF(DATASHEET!E304=0,"",DATASHEET!E304)</f>
        <v>WRC</v>
      </c>
      <c r="G303" s="9">
        <f>IF(DATASHEET!F304=0,"",DATASHEET!F304)</f>
        <v>42096</v>
      </c>
      <c r="H303" s="6">
        <f>IF(DATASHEET!G304=0,"",DATASHEET!G304)</f>
        <v>43.18</v>
      </c>
      <c r="I303" s="6">
        <f>IF(DATASHEET!H304=0,"",DATASHEET!H304)</f>
        <v>10.667999999999999</v>
      </c>
      <c r="J303" s="9">
        <f>IF(DATASHEET!I304=0,"",DATASHEET!I304)</f>
        <v>42104</v>
      </c>
      <c r="K303" s="6" t="str">
        <f>IF(DATASHEET!J304=0,"",DATASHEET!J304)</f>
        <v/>
      </c>
      <c r="L303" s="6" t="str">
        <f>IF(DATASHEET!K304=0,"",DATASHEET!K304)</f>
        <v/>
      </c>
      <c r="M303" s="6" t="str">
        <f>IF(DATASHEET!L304=0,"",DATASHEET!L304)</f>
        <v/>
      </c>
      <c r="N303" s="10">
        <f t="shared" si="78"/>
        <v>8</v>
      </c>
      <c r="O303" s="8">
        <f t="shared" si="69"/>
        <v>43.18</v>
      </c>
      <c r="P303" s="8">
        <f t="shared" si="70"/>
        <v>0</v>
      </c>
      <c r="Q303" s="8">
        <v>1</v>
      </c>
      <c r="R303" s="8">
        <f t="shared" si="71"/>
        <v>0</v>
      </c>
      <c r="S303" s="8">
        <f t="shared" si="72"/>
        <v>0</v>
      </c>
      <c r="T303" s="9">
        <f>IF(DATASHEET!M304=0,"",DATASHEET!M304)</f>
        <v>42157</v>
      </c>
      <c r="U303" s="6" t="str">
        <f>IF(DATASHEET!N304=0,"",DATASHEET!N304)</f>
        <v>Y</v>
      </c>
      <c r="V303" s="6" t="str">
        <f>IF(DATASHEET!O304=0,"",DATASHEET!O304)</f>
        <v/>
      </c>
      <c r="W303" s="6">
        <f>IF(DATASHEET!Q304=0,"",DATASHEET!Q304)</f>
        <v>45.974000000000004</v>
      </c>
      <c r="X303" s="10">
        <f t="shared" si="73"/>
        <v>61</v>
      </c>
      <c r="Y303" s="8">
        <f t="shared" si="74"/>
        <v>45.974000000000004</v>
      </c>
      <c r="Z303" s="8">
        <f t="shared" si="75"/>
        <v>0</v>
      </c>
      <c r="AA303" s="8">
        <v>1</v>
      </c>
      <c r="AB303" s="8">
        <f t="shared" si="76"/>
        <v>1</v>
      </c>
      <c r="AC303" s="8">
        <f t="shared" si="77"/>
        <v>0</v>
      </c>
      <c r="AD303" s="9">
        <f>IF(DATASHEET!R304=0,"",DATASHEET!R304)</f>
        <v>42233</v>
      </c>
      <c r="AE303" s="6" t="str">
        <f>IF(DATASHEET!S304=0,"",DATASHEET!S304)</f>
        <v>Y</v>
      </c>
      <c r="AF303" s="6" t="str">
        <f>IF(DATASHEET!T304=0,"",DATASHEET!T304)</f>
        <v>Y</v>
      </c>
      <c r="AG303" s="6">
        <f>IF(DATASHEET!V304=0,"",DATASHEET!V304)</f>
        <v>63</v>
      </c>
      <c r="AH303" s="67">
        <f t="shared" si="79"/>
        <v>137</v>
      </c>
      <c r="AI303" s="67">
        <f t="shared" si="80"/>
        <v>63</v>
      </c>
      <c r="AJ303" s="67">
        <f t="shared" si="81"/>
        <v>0</v>
      </c>
      <c r="AK303" s="67">
        <v>1</v>
      </c>
      <c r="AL303" s="67">
        <f t="shared" si="82"/>
        <v>1</v>
      </c>
      <c r="AM303" s="67">
        <f t="shared" si="83"/>
        <v>1</v>
      </c>
      <c r="AN303" s="6" t="str">
        <f>IF(DATASHEET!X304=0,"",DATASHEET!X304)</f>
        <v/>
      </c>
      <c r="AO303" s="6" t="str">
        <f>IF(DATASHEET!Y304=0,"",DATASHEET!Y304)</f>
        <v/>
      </c>
      <c r="AP303" s="6" t="str">
        <f>IF(DATASHEET!Z304=0,"",DATASHEET!Z304)</f>
        <v/>
      </c>
      <c r="AQ303" s="6" t="str">
        <f>IF(DATASHEET!AA304=0,"",DATASHEET!AA304)</f>
        <v/>
      </c>
      <c r="AR303" s="6" t="str">
        <f>IF(DATASHEET!AB304=0,"",DATASHEET!AB304)</f>
        <v/>
      </c>
      <c r="AS303" s="6" t="str">
        <f>IF(DATASHEET!AC304=0,"",DATASHEET!AC304)</f>
        <v/>
      </c>
      <c r="AT303" s="6" t="str">
        <f>IF(DATASHEET!AD304=0,"",DATASHEET!AD304)</f>
        <v/>
      </c>
      <c r="AU303" s="6" t="str">
        <f>IF(DATASHEET!AE304=0,"",DATASHEET!AE304)</f>
        <v/>
      </c>
    </row>
    <row r="304" spans="1:47" ht="15" customHeight="1">
      <c r="A304" s="6" t="str">
        <f>IF(DATASHEET!A305=0,"",DATASHEET!A305)</f>
        <v>1000 SWITCHBACK</v>
      </c>
      <c r="B304" s="6" t="str">
        <f>IF(DATASHEET!B305=0,"",DATASHEET!B305)</f>
        <v>B</v>
      </c>
      <c r="C304" s="6" t="str">
        <f>IF(DATASHEET!C305=0,"",DATASHEET!C305)</f>
        <v>CO-PLANTING</v>
      </c>
      <c r="D304" s="8" t="str">
        <f t="shared" si="68"/>
        <v>CO-PLANTING WRC</v>
      </c>
      <c r="E304" s="6">
        <f>IF(DATASHEET!D305=0,"",DATASHEET!D305)</f>
        <v>2</v>
      </c>
      <c r="F304" s="6" t="str">
        <f>IF(DATASHEET!E305=0,"",DATASHEET!E305)</f>
        <v>WRC</v>
      </c>
      <c r="G304" s="9">
        <f>IF(DATASHEET!F305=0,"",DATASHEET!F305)</f>
        <v>42096</v>
      </c>
      <c r="H304" s="6">
        <f>IF(DATASHEET!G305=0,"",DATASHEET!G305)</f>
        <v>38.353999999999999</v>
      </c>
      <c r="I304" s="6">
        <f>IF(DATASHEET!H305=0,"",DATASHEET!H305)</f>
        <v>4.8259999999999996</v>
      </c>
      <c r="J304" s="9">
        <f>IF(DATASHEET!I305=0,"",DATASHEET!I305)</f>
        <v>42104</v>
      </c>
      <c r="K304" s="6" t="str">
        <f>IF(DATASHEET!J305=0,"",DATASHEET!J305)</f>
        <v/>
      </c>
      <c r="L304" s="6" t="str">
        <f>IF(DATASHEET!K305=0,"",DATASHEET!K305)</f>
        <v/>
      </c>
      <c r="M304" s="6" t="str">
        <f>IF(DATASHEET!L305=0,"",DATASHEET!L305)</f>
        <v/>
      </c>
      <c r="N304" s="10">
        <f t="shared" si="78"/>
        <v>8</v>
      </c>
      <c r="O304" s="8">
        <f t="shared" si="69"/>
        <v>38.353999999999999</v>
      </c>
      <c r="P304" s="8">
        <f t="shared" si="70"/>
        <v>0</v>
      </c>
      <c r="Q304" s="8">
        <v>1</v>
      </c>
      <c r="R304" s="8">
        <f t="shared" si="71"/>
        <v>0</v>
      </c>
      <c r="S304" s="8">
        <f t="shared" si="72"/>
        <v>0</v>
      </c>
      <c r="T304" s="9">
        <f>IF(DATASHEET!M305=0,"",DATASHEET!M305)</f>
        <v>42157</v>
      </c>
      <c r="U304" s="6" t="str">
        <f>IF(DATASHEET!N305=0,"",DATASHEET!N305)</f>
        <v>Y</v>
      </c>
      <c r="V304" s="6" t="str">
        <f>IF(DATASHEET!O305=0,"",DATASHEET!O305)</f>
        <v/>
      </c>
      <c r="W304" s="6">
        <f>IF(DATASHEET!Q305=0,"",DATASHEET!Q305)</f>
        <v>43.942</v>
      </c>
      <c r="X304" s="10">
        <f t="shared" si="73"/>
        <v>61</v>
      </c>
      <c r="Y304" s="8">
        <f t="shared" si="74"/>
        <v>43.942</v>
      </c>
      <c r="Z304" s="8">
        <f t="shared" si="75"/>
        <v>0</v>
      </c>
      <c r="AA304" s="8">
        <v>1</v>
      </c>
      <c r="AB304" s="8">
        <f t="shared" si="76"/>
        <v>1</v>
      </c>
      <c r="AC304" s="8">
        <f t="shared" si="77"/>
        <v>0</v>
      </c>
      <c r="AD304" s="9">
        <f>IF(DATASHEET!R305=0,"",DATASHEET!R305)</f>
        <v>42233</v>
      </c>
      <c r="AE304" s="6" t="str">
        <f>IF(DATASHEET!S305=0,"",DATASHEET!S305)</f>
        <v/>
      </c>
      <c r="AF304" s="6" t="str">
        <f>IF(DATASHEET!T305=0,"",DATASHEET!T305)</f>
        <v/>
      </c>
      <c r="AG304" s="6">
        <f>IF(DATASHEET!V305=0,"",DATASHEET!V305)</f>
        <v>58</v>
      </c>
      <c r="AH304" s="67">
        <f t="shared" si="79"/>
        <v>137</v>
      </c>
      <c r="AI304" s="67">
        <f t="shared" si="80"/>
        <v>58</v>
      </c>
      <c r="AJ304" s="67">
        <f t="shared" si="81"/>
        <v>0</v>
      </c>
      <c r="AK304" s="67">
        <v>1</v>
      </c>
      <c r="AL304" s="67">
        <f t="shared" si="82"/>
        <v>0</v>
      </c>
      <c r="AM304" s="67">
        <f t="shared" si="83"/>
        <v>0</v>
      </c>
      <c r="AN304" s="6" t="str">
        <f>IF(DATASHEET!X305=0,"",DATASHEET!X305)</f>
        <v/>
      </c>
      <c r="AO304" s="6" t="str">
        <f>IF(DATASHEET!Y305=0,"",DATASHEET!Y305)</f>
        <v/>
      </c>
      <c r="AP304" s="6" t="str">
        <f>IF(DATASHEET!Z305=0,"",DATASHEET!Z305)</f>
        <v/>
      </c>
      <c r="AQ304" s="6" t="str">
        <f>IF(DATASHEET!AA305=0,"",DATASHEET!AA305)</f>
        <v/>
      </c>
      <c r="AR304" s="6" t="str">
        <f>IF(DATASHEET!AB305=0,"",DATASHEET!AB305)</f>
        <v/>
      </c>
      <c r="AS304" s="6" t="str">
        <f>IF(DATASHEET!AC305=0,"",DATASHEET!AC305)</f>
        <v/>
      </c>
      <c r="AT304" s="6" t="str">
        <f>IF(DATASHEET!AD305=0,"",DATASHEET!AD305)</f>
        <v/>
      </c>
      <c r="AU304" s="6" t="str">
        <f>IF(DATASHEET!AE305=0,"",DATASHEET!AE305)</f>
        <v/>
      </c>
    </row>
    <row r="305" spans="1:47" ht="15" customHeight="1">
      <c r="A305" s="6" t="str">
        <f>IF(DATASHEET!A306=0,"",DATASHEET!A306)</f>
        <v>1000 SWITCHBACK</v>
      </c>
      <c r="B305" s="6" t="str">
        <f>IF(DATASHEET!B306=0,"",DATASHEET!B306)</f>
        <v>B</v>
      </c>
      <c r="C305" s="6" t="str">
        <f>IF(DATASHEET!C306=0,"",DATASHEET!C306)</f>
        <v>CO-PLANTING</v>
      </c>
      <c r="D305" s="8" t="str">
        <f t="shared" si="68"/>
        <v>CO-PLANTING WRC</v>
      </c>
      <c r="E305" s="6">
        <f>IF(DATASHEET!D306=0,"",DATASHEET!D306)</f>
        <v>3</v>
      </c>
      <c r="F305" s="6" t="str">
        <f>IF(DATASHEET!E306=0,"",DATASHEET!E306)</f>
        <v>WRC</v>
      </c>
      <c r="G305" s="9">
        <f>IF(DATASHEET!F306=0,"",DATASHEET!F306)</f>
        <v>42096</v>
      </c>
      <c r="H305" s="6">
        <f>IF(DATASHEET!G306=0,"",DATASHEET!G306)</f>
        <v>51.815999999999995</v>
      </c>
      <c r="I305" s="6">
        <f>IF(DATASHEET!H306=0,"",DATASHEET!H306)</f>
        <v>4.8259999999999996</v>
      </c>
      <c r="J305" s="9">
        <f>IF(DATASHEET!I306=0,"",DATASHEET!I306)</f>
        <v>42104</v>
      </c>
      <c r="K305" s="6" t="str">
        <f>IF(DATASHEET!J306=0,"",DATASHEET!J306)</f>
        <v/>
      </c>
      <c r="L305" s="6" t="str">
        <f>IF(DATASHEET!K306=0,"",DATASHEET!K306)</f>
        <v/>
      </c>
      <c r="M305" s="6" t="str">
        <f>IF(DATASHEET!L306=0,"",DATASHEET!L306)</f>
        <v/>
      </c>
      <c r="N305" s="10">
        <f t="shared" si="78"/>
        <v>8</v>
      </c>
      <c r="O305" s="8">
        <f t="shared" si="69"/>
        <v>51.815999999999995</v>
      </c>
      <c r="P305" s="8">
        <f t="shared" si="70"/>
        <v>0</v>
      </c>
      <c r="Q305" s="8">
        <v>1</v>
      </c>
      <c r="R305" s="8">
        <f t="shared" si="71"/>
        <v>0</v>
      </c>
      <c r="S305" s="8">
        <f t="shared" si="72"/>
        <v>0</v>
      </c>
      <c r="T305" s="9">
        <f>IF(DATASHEET!M306=0,"",DATASHEET!M306)</f>
        <v>42157</v>
      </c>
      <c r="U305" s="6" t="str">
        <f>IF(DATASHEET!N306=0,"",DATASHEET!N306)</f>
        <v>Y</v>
      </c>
      <c r="V305" s="6" t="str">
        <f>IF(DATASHEET!O306=0,"",DATASHEET!O306)</f>
        <v/>
      </c>
      <c r="W305" s="6">
        <f>IF(DATASHEET!Q306=0,"",DATASHEET!Q306)</f>
        <v>53.594000000000001</v>
      </c>
      <c r="X305" s="10">
        <f t="shared" si="73"/>
        <v>61</v>
      </c>
      <c r="Y305" s="8">
        <f t="shared" si="74"/>
        <v>53.594000000000001</v>
      </c>
      <c r="Z305" s="8">
        <f t="shared" si="75"/>
        <v>0</v>
      </c>
      <c r="AA305" s="8">
        <v>1</v>
      </c>
      <c r="AB305" s="8">
        <f t="shared" si="76"/>
        <v>1</v>
      </c>
      <c r="AC305" s="8">
        <f t="shared" si="77"/>
        <v>0</v>
      </c>
      <c r="AD305" s="9">
        <f>IF(DATASHEET!R306=0,"",DATASHEET!R306)</f>
        <v>42233</v>
      </c>
      <c r="AE305" s="6" t="str">
        <f>IF(DATASHEET!S306=0,"",DATASHEET!S306)</f>
        <v/>
      </c>
      <c r="AF305" s="6" t="str">
        <f>IF(DATASHEET!T306=0,"",DATASHEET!T306)</f>
        <v/>
      </c>
      <c r="AG305" s="6">
        <f>IF(DATASHEET!V306=0,"",DATASHEET!V306)</f>
        <v>56</v>
      </c>
      <c r="AH305" s="67">
        <f t="shared" si="79"/>
        <v>137</v>
      </c>
      <c r="AI305" s="67">
        <f t="shared" si="80"/>
        <v>56</v>
      </c>
      <c r="AJ305" s="67">
        <f t="shared" si="81"/>
        <v>0</v>
      </c>
      <c r="AK305" s="67">
        <v>1</v>
      </c>
      <c r="AL305" s="67">
        <f t="shared" si="82"/>
        <v>0</v>
      </c>
      <c r="AM305" s="67">
        <f t="shared" si="83"/>
        <v>0</v>
      </c>
      <c r="AN305" s="6" t="str">
        <f>IF(DATASHEET!X306=0,"",DATASHEET!X306)</f>
        <v/>
      </c>
      <c r="AO305" s="6" t="str">
        <f>IF(DATASHEET!Y306=0,"",DATASHEET!Y306)</f>
        <v/>
      </c>
      <c r="AP305" s="6" t="str">
        <f>IF(DATASHEET!Z306=0,"",DATASHEET!Z306)</f>
        <v/>
      </c>
      <c r="AQ305" s="6" t="str">
        <f>IF(DATASHEET!AA306=0,"",DATASHEET!AA306)</f>
        <v/>
      </c>
      <c r="AR305" s="6" t="str">
        <f>IF(DATASHEET!AB306=0,"",DATASHEET!AB306)</f>
        <v/>
      </c>
      <c r="AS305" s="6" t="str">
        <f>IF(DATASHEET!AC306=0,"",DATASHEET!AC306)</f>
        <v/>
      </c>
      <c r="AT305" s="6" t="str">
        <f>IF(DATASHEET!AD306=0,"",DATASHEET!AD306)</f>
        <v/>
      </c>
      <c r="AU305" s="6" t="str">
        <f>IF(DATASHEET!AE306=0,"",DATASHEET!AE306)</f>
        <v/>
      </c>
    </row>
    <row r="306" spans="1:47" ht="15" customHeight="1">
      <c r="A306" s="6" t="str">
        <f>IF(DATASHEET!A307=0,"",DATASHEET!A307)</f>
        <v>1000 SWITCHBACK</v>
      </c>
      <c r="B306" s="6" t="str">
        <f>IF(DATASHEET!B307=0,"",DATASHEET!B307)</f>
        <v>B</v>
      </c>
      <c r="C306" s="6" t="str">
        <f>IF(DATASHEET!C307=0,"",DATASHEET!C307)</f>
        <v>CO-PLANTING</v>
      </c>
      <c r="D306" s="8" t="str">
        <f t="shared" si="68"/>
        <v>CO-PLANTING WRC</v>
      </c>
      <c r="E306" s="6">
        <f>IF(DATASHEET!D307=0,"",DATASHEET!D307)</f>
        <v>4</v>
      </c>
      <c r="F306" s="6" t="str">
        <f>IF(DATASHEET!E307=0,"",DATASHEET!E307)</f>
        <v>WRC</v>
      </c>
      <c r="G306" s="9">
        <f>IF(DATASHEET!F307=0,"",DATASHEET!F307)</f>
        <v>42096</v>
      </c>
      <c r="H306" s="6">
        <f>IF(DATASHEET!G307=0,"",DATASHEET!G307)</f>
        <v>27.432000000000002</v>
      </c>
      <c r="I306" s="6">
        <f>IF(DATASHEET!H307=0,"",DATASHEET!H307)</f>
        <v>3.302</v>
      </c>
      <c r="J306" s="9">
        <f>IF(DATASHEET!I307=0,"",DATASHEET!I307)</f>
        <v>42104</v>
      </c>
      <c r="K306" s="6" t="str">
        <f>IF(DATASHEET!J307=0,"",DATASHEET!J307)</f>
        <v/>
      </c>
      <c r="L306" s="6" t="str">
        <f>IF(DATASHEET!K307=0,"",DATASHEET!K307)</f>
        <v/>
      </c>
      <c r="M306" s="6" t="str">
        <f>IF(DATASHEET!L307=0,"",DATASHEET!L307)</f>
        <v/>
      </c>
      <c r="N306" s="10">
        <f t="shared" si="78"/>
        <v>8</v>
      </c>
      <c r="O306" s="8">
        <f t="shared" si="69"/>
        <v>27.432000000000002</v>
      </c>
      <c r="P306" s="8">
        <f t="shared" si="70"/>
        <v>0</v>
      </c>
      <c r="Q306" s="8">
        <v>1</v>
      </c>
      <c r="R306" s="8">
        <f t="shared" si="71"/>
        <v>0</v>
      </c>
      <c r="S306" s="8">
        <f t="shared" si="72"/>
        <v>0</v>
      </c>
      <c r="T306" s="9">
        <f>IF(DATASHEET!M307=0,"",DATASHEET!M307)</f>
        <v>42157</v>
      </c>
      <c r="U306" s="6" t="str">
        <f>IF(DATASHEET!N307=0,"",DATASHEET!N307)</f>
        <v/>
      </c>
      <c r="V306" s="6" t="str">
        <f>IF(DATASHEET!O307=0,"",DATASHEET!O307)</f>
        <v/>
      </c>
      <c r="W306" s="6">
        <f>IF(DATASHEET!Q307=0,"",DATASHEET!Q307)</f>
        <v>34.798000000000002</v>
      </c>
      <c r="X306" s="10">
        <f t="shared" si="73"/>
        <v>61</v>
      </c>
      <c r="Y306" s="8">
        <f t="shared" si="74"/>
        <v>34.798000000000002</v>
      </c>
      <c r="Z306" s="8">
        <f t="shared" si="75"/>
        <v>0</v>
      </c>
      <c r="AA306" s="8">
        <v>1</v>
      </c>
      <c r="AB306" s="8">
        <f t="shared" si="76"/>
        <v>0</v>
      </c>
      <c r="AC306" s="8">
        <f t="shared" si="77"/>
        <v>0</v>
      </c>
      <c r="AD306" s="9">
        <f>IF(DATASHEET!R307=0,"",DATASHEET!R307)</f>
        <v>42233</v>
      </c>
      <c r="AE306" s="6" t="str">
        <f>IF(DATASHEET!S307=0,"",DATASHEET!S307)</f>
        <v/>
      </c>
      <c r="AF306" s="6" t="str">
        <f>IF(DATASHEET!T307=0,"",DATASHEET!T307)</f>
        <v/>
      </c>
      <c r="AG306" s="6">
        <f>IF(DATASHEET!V307=0,"",DATASHEET!V307)</f>
        <v>59</v>
      </c>
      <c r="AH306" s="67">
        <f t="shared" si="79"/>
        <v>137</v>
      </c>
      <c r="AI306" s="67">
        <f t="shared" si="80"/>
        <v>59</v>
      </c>
      <c r="AJ306" s="67">
        <f t="shared" si="81"/>
        <v>0</v>
      </c>
      <c r="AK306" s="67">
        <v>1</v>
      </c>
      <c r="AL306" s="67">
        <f t="shared" si="82"/>
        <v>0</v>
      </c>
      <c r="AM306" s="67">
        <f t="shared" si="83"/>
        <v>0</v>
      </c>
      <c r="AN306" s="6" t="str">
        <f>IF(DATASHEET!X307=0,"",DATASHEET!X307)</f>
        <v/>
      </c>
      <c r="AO306" s="6" t="str">
        <f>IF(DATASHEET!Y307=0,"",DATASHEET!Y307)</f>
        <v/>
      </c>
      <c r="AP306" s="6" t="str">
        <f>IF(DATASHEET!Z307=0,"",DATASHEET!Z307)</f>
        <v/>
      </c>
      <c r="AQ306" s="6" t="str">
        <f>IF(DATASHEET!AA307=0,"",DATASHEET!AA307)</f>
        <v/>
      </c>
      <c r="AR306" s="6" t="str">
        <f>IF(DATASHEET!AB307=0,"",DATASHEET!AB307)</f>
        <v/>
      </c>
      <c r="AS306" s="6" t="str">
        <f>IF(DATASHEET!AC307=0,"",DATASHEET!AC307)</f>
        <v/>
      </c>
      <c r="AT306" s="6" t="str">
        <f>IF(DATASHEET!AD307=0,"",DATASHEET!AD307)</f>
        <v/>
      </c>
      <c r="AU306" s="6" t="str">
        <f>IF(DATASHEET!AE307=0,"",DATASHEET!AE307)</f>
        <v/>
      </c>
    </row>
    <row r="307" spans="1:47" ht="15" customHeight="1">
      <c r="A307" s="6" t="str">
        <f>IF(DATASHEET!A308=0,"",DATASHEET!A308)</f>
        <v>1000 SWITCHBACK</v>
      </c>
      <c r="B307" s="6" t="str">
        <f>IF(DATASHEET!B308=0,"",DATASHEET!B308)</f>
        <v>B</v>
      </c>
      <c r="C307" s="6" t="str">
        <f>IF(DATASHEET!C308=0,"",DATASHEET!C308)</f>
        <v>CO-PLANTING</v>
      </c>
      <c r="D307" s="8" t="str">
        <f t="shared" si="68"/>
        <v>CO-PLANTING WRC</v>
      </c>
      <c r="E307" s="6">
        <f>IF(DATASHEET!D308=0,"",DATASHEET!D308)</f>
        <v>5</v>
      </c>
      <c r="F307" s="6" t="str">
        <f>IF(DATASHEET!E308=0,"",DATASHEET!E308)</f>
        <v>WRC</v>
      </c>
      <c r="G307" s="9">
        <f>IF(DATASHEET!F308=0,"",DATASHEET!F308)</f>
        <v>42096</v>
      </c>
      <c r="H307" s="6">
        <f>IF(DATASHEET!G308=0,"",DATASHEET!G308)</f>
        <v>51.562000000000005</v>
      </c>
      <c r="I307" s="6">
        <f>IF(DATASHEET!H308=0,"",DATASHEET!H308)</f>
        <v>4.8259999999999996</v>
      </c>
      <c r="J307" s="9">
        <f>IF(DATASHEET!I308=0,"",DATASHEET!I308)</f>
        <v>42104</v>
      </c>
      <c r="K307" s="6" t="str">
        <f>IF(DATASHEET!J308=0,"",DATASHEET!J308)</f>
        <v/>
      </c>
      <c r="L307" s="6" t="str">
        <f>IF(DATASHEET!K308=0,"",DATASHEET!K308)</f>
        <v/>
      </c>
      <c r="M307" s="6" t="str">
        <f>IF(DATASHEET!L308=0,"",DATASHEET!L308)</f>
        <v/>
      </c>
      <c r="N307" s="10">
        <f t="shared" si="78"/>
        <v>8</v>
      </c>
      <c r="O307" s="8">
        <f t="shared" si="69"/>
        <v>51.562000000000005</v>
      </c>
      <c r="P307" s="8">
        <f t="shared" si="70"/>
        <v>0</v>
      </c>
      <c r="Q307" s="8">
        <v>1</v>
      </c>
      <c r="R307" s="8">
        <f t="shared" si="71"/>
        <v>0</v>
      </c>
      <c r="S307" s="8">
        <f t="shared" si="72"/>
        <v>0</v>
      </c>
      <c r="T307" s="9">
        <f>IF(DATASHEET!M308=0,"",DATASHEET!M308)</f>
        <v>42157</v>
      </c>
      <c r="U307" s="6" t="str">
        <f>IF(DATASHEET!N308=0,"",DATASHEET!N308)</f>
        <v>Y</v>
      </c>
      <c r="V307" s="6" t="str">
        <f>IF(DATASHEET!O308=0,"",DATASHEET!O308)</f>
        <v/>
      </c>
      <c r="W307" s="6">
        <f>IF(DATASHEET!Q308=0,"",DATASHEET!Q308)</f>
        <v>58.927999999999997</v>
      </c>
      <c r="X307" s="10">
        <f t="shared" si="73"/>
        <v>61</v>
      </c>
      <c r="Y307" s="8">
        <f t="shared" si="74"/>
        <v>58.927999999999997</v>
      </c>
      <c r="Z307" s="8">
        <f t="shared" si="75"/>
        <v>0</v>
      </c>
      <c r="AA307" s="8">
        <v>1</v>
      </c>
      <c r="AB307" s="8">
        <f t="shared" si="76"/>
        <v>1</v>
      </c>
      <c r="AC307" s="8">
        <f t="shared" si="77"/>
        <v>0</v>
      </c>
      <c r="AD307" s="9">
        <f>IF(DATASHEET!R308=0,"",DATASHEET!R308)</f>
        <v>42233</v>
      </c>
      <c r="AE307" s="6" t="str">
        <f>IF(DATASHEET!S308=0,"",DATASHEET!S308)</f>
        <v/>
      </c>
      <c r="AF307" s="6" t="str">
        <f>IF(DATASHEET!T308=0,"",DATASHEET!T308)</f>
        <v/>
      </c>
      <c r="AG307" s="6">
        <f>IF(DATASHEET!V308=0,"",DATASHEET!V308)</f>
        <v>40</v>
      </c>
      <c r="AH307" s="67">
        <f t="shared" si="79"/>
        <v>137</v>
      </c>
      <c r="AI307" s="67">
        <f t="shared" si="80"/>
        <v>40</v>
      </c>
      <c r="AJ307" s="67">
        <f t="shared" si="81"/>
        <v>0</v>
      </c>
      <c r="AK307" s="67">
        <v>1</v>
      </c>
      <c r="AL307" s="67">
        <f t="shared" si="82"/>
        <v>0</v>
      </c>
      <c r="AM307" s="67">
        <f t="shared" si="83"/>
        <v>0</v>
      </c>
      <c r="AN307" s="6" t="str">
        <f>IF(DATASHEET!X308=0,"",DATASHEET!X308)</f>
        <v/>
      </c>
      <c r="AO307" s="6" t="str">
        <f>IF(DATASHEET!Y308=0,"",DATASHEET!Y308)</f>
        <v/>
      </c>
      <c r="AP307" s="6" t="str">
        <f>IF(DATASHEET!Z308=0,"",DATASHEET!Z308)</f>
        <v/>
      </c>
      <c r="AQ307" s="6" t="str">
        <f>IF(DATASHEET!AA308=0,"",DATASHEET!AA308)</f>
        <v/>
      </c>
      <c r="AR307" s="6" t="str">
        <f>IF(DATASHEET!AB308=0,"",DATASHEET!AB308)</f>
        <v/>
      </c>
      <c r="AS307" s="6" t="str">
        <f>IF(DATASHEET!AC308=0,"",DATASHEET!AC308)</f>
        <v/>
      </c>
      <c r="AT307" s="6" t="str">
        <f>IF(DATASHEET!AD308=0,"",DATASHEET!AD308)</f>
        <v/>
      </c>
      <c r="AU307" s="6" t="str">
        <f>IF(DATASHEET!AE308=0,"",DATASHEET!AE308)</f>
        <v/>
      </c>
    </row>
    <row r="308" spans="1:47" ht="15" customHeight="1">
      <c r="A308" s="6" t="str">
        <f>IF(DATASHEET!A309=0,"",DATASHEET!A309)</f>
        <v>1000 SWITCHBACK</v>
      </c>
      <c r="B308" s="6" t="str">
        <f>IF(DATASHEET!B309=0,"",DATASHEET!B309)</f>
        <v>B</v>
      </c>
      <c r="C308" s="6" t="str">
        <f>IF(DATASHEET!C309=0,"",DATASHEET!C309)</f>
        <v>CO-PLANTING</v>
      </c>
      <c r="D308" s="8" t="str">
        <f t="shared" si="68"/>
        <v>CO-PLANTING WRC</v>
      </c>
      <c r="E308" s="6">
        <f>IF(DATASHEET!D309=0,"",DATASHEET!D309)</f>
        <v>6</v>
      </c>
      <c r="F308" s="6" t="str">
        <f>IF(DATASHEET!E309=0,"",DATASHEET!E309)</f>
        <v>WRC</v>
      </c>
      <c r="G308" s="9">
        <f>IF(DATASHEET!F309=0,"",DATASHEET!F309)</f>
        <v>42096</v>
      </c>
      <c r="H308" s="6">
        <f>IF(DATASHEET!G309=0,"",DATASHEET!G309)</f>
        <v>35.814</v>
      </c>
      <c r="I308" s="6">
        <f>IF(DATASHEET!H309=0,"",DATASHEET!H309)</f>
        <v>3.302</v>
      </c>
      <c r="J308" s="9">
        <f>IF(DATASHEET!I309=0,"",DATASHEET!I309)</f>
        <v>42104</v>
      </c>
      <c r="K308" s="6" t="str">
        <f>IF(DATASHEET!J309=0,"",DATASHEET!J309)</f>
        <v/>
      </c>
      <c r="L308" s="6" t="str">
        <f>IF(DATASHEET!K309=0,"",DATASHEET!K309)</f>
        <v/>
      </c>
      <c r="M308" s="6" t="str">
        <f>IF(DATASHEET!L309=0,"",DATASHEET!L309)</f>
        <v/>
      </c>
      <c r="N308" s="10">
        <f t="shared" si="78"/>
        <v>8</v>
      </c>
      <c r="O308" s="8">
        <f t="shared" si="69"/>
        <v>35.814</v>
      </c>
      <c r="P308" s="8">
        <f t="shared" si="70"/>
        <v>0</v>
      </c>
      <c r="Q308" s="8">
        <v>1</v>
      </c>
      <c r="R308" s="8">
        <f t="shared" si="71"/>
        <v>0</v>
      </c>
      <c r="S308" s="8">
        <f t="shared" si="72"/>
        <v>0</v>
      </c>
      <c r="T308" s="9">
        <f>IF(DATASHEET!M309=0,"",DATASHEET!M309)</f>
        <v>42157</v>
      </c>
      <c r="U308" s="6" t="str">
        <f>IF(DATASHEET!N309=0,"",DATASHEET!N309)</f>
        <v/>
      </c>
      <c r="V308" s="6" t="str">
        <f>IF(DATASHEET!O309=0,"",DATASHEET!O309)</f>
        <v/>
      </c>
      <c r="W308" s="6">
        <f>IF(DATASHEET!Q309=0,"",DATASHEET!Q309)</f>
        <v>46.228000000000002</v>
      </c>
      <c r="X308" s="10">
        <f t="shared" si="73"/>
        <v>61</v>
      </c>
      <c r="Y308" s="8">
        <f t="shared" si="74"/>
        <v>46.228000000000002</v>
      </c>
      <c r="Z308" s="8">
        <f t="shared" si="75"/>
        <v>0</v>
      </c>
      <c r="AA308" s="8">
        <v>1</v>
      </c>
      <c r="AB308" s="8">
        <f t="shared" si="76"/>
        <v>0</v>
      </c>
      <c r="AC308" s="8">
        <f t="shared" si="77"/>
        <v>0</v>
      </c>
      <c r="AD308" s="9">
        <f>IF(DATASHEET!R309=0,"",DATASHEET!R309)</f>
        <v>42233</v>
      </c>
      <c r="AE308" s="6" t="str">
        <f>IF(DATASHEET!S309=0,"",DATASHEET!S309)</f>
        <v/>
      </c>
      <c r="AF308" s="6" t="str">
        <f>IF(DATASHEET!T309=0,"",DATASHEET!T309)</f>
        <v/>
      </c>
      <c r="AG308" s="6">
        <f>IF(DATASHEET!V309=0,"",DATASHEET!V309)</f>
        <v>51</v>
      </c>
      <c r="AH308" s="67">
        <f t="shared" si="79"/>
        <v>137</v>
      </c>
      <c r="AI308" s="67">
        <f t="shared" si="80"/>
        <v>51</v>
      </c>
      <c r="AJ308" s="67">
        <f t="shared" si="81"/>
        <v>0</v>
      </c>
      <c r="AK308" s="67">
        <v>1</v>
      </c>
      <c r="AL308" s="67">
        <f t="shared" si="82"/>
        <v>0</v>
      </c>
      <c r="AM308" s="67">
        <f t="shared" si="83"/>
        <v>0</v>
      </c>
      <c r="AN308" s="6" t="str">
        <f>IF(DATASHEET!X309=0,"",DATASHEET!X309)</f>
        <v/>
      </c>
      <c r="AO308" s="6" t="str">
        <f>IF(DATASHEET!Y309=0,"",DATASHEET!Y309)</f>
        <v/>
      </c>
      <c r="AP308" s="6" t="str">
        <f>IF(DATASHEET!Z309=0,"",DATASHEET!Z309)</f>
        <v/>
      </c>
      <c r="AQ308" s="6" t="str">
        <f>IF(DATASHEET!AA309=0,"",DATASHEET!AA309)</f>
        <v/>
      </c>
      <c r="AR308" s="6" t="str">
        <f>IF(DATASHEET!AB309=0,"",DATASHEET!AB309)</f>
        <v/>
      </c>
      <c r="AS308" s="6" t="str">
        <f>IF(DATASHEET!AC309=0,"",DATASHEET!AC309)</f>
        <v/>
      </c>
      <c r="AT308" s="6" t="str">
        <f>IF(DATASHEET!AD309=0,"",DATASHEET!AD309)</f>
        <v/>
      </c>
      <c r="AU308" s="6" t="str">
        <f>IF(DATASHEET!AE309=0,"",DATASHEET!AE309)</f>
        <v/>
      </c>
    </row>
    <row r="309" spans="1:47" ht="15" customHeight="1">
      <c r="A309" s="6" t="str">
        <f>IF(DATASHEET!A310=0,"",DATASHEET!A310)</f>
        <v>1000 SWITCHBACK</v>
      </c>
      <c r="B309" s="6" t="str">
        <f>IF(DATASHEET!B310=0,"",DATASHEET!B310)</f>
        <v>B</v>
      </c>
      <c r="C309" s="6" t="str">
        <f>IF(DATASHEET!C310=0,"",DATASHEET!C310)</f>
        <v>CO-PLANTING</v>
      </c>
      <c r="D309" s="8" t="str">
        <f t="shared" si="68"/>
        <v>CO-PLANTING WRC</v>
      </c>
      <c r="E309" s="6">
        <f>IF(DATASHEET!D310=0,"",DATASHEET!D310)</f>
        <v>7</v>
      </c>
      <c r="F309" s="6" t="str">
        <f>IF(DATASHEET!E310=0,"",DATASHEET!E310)</f>
        <v>WRC</v>
      </c>
      <c r="G309" s="9">
        <f>IF(DATASHEET!F310=0,"",DATASHEET!F310)</f>
        <v>42096</v>
      </c>
      <c r="H309" s="6">
        <f>IF(DATASHEET!G310=0,"",DATASHEET!G310)</f>
        <v>32.512</v>
      </c>
      <c r="I309" s="6">
        <f>IF(DATASHEET!H310=0,"",DATASHEET!H310)</f>
        <v>3.556</v>
      </c>
      <c r="J309" s="9">
        <f>IF(DATASHEET!I310=0,"",DATASHEET!I310)</f>
        <v>42104</v>
      </c>
      <c r="K309" s="6" t="str">
        <f>IF(DATASHEET!J310=0,"",DATASHEET!J310)</f>
        <v/>
      </c>
      <c r="L309" s="6" t="str">
        <f>IF(DATASHEET!K310=0,"",DATASHEET!K310)</f>
        <v/>
      </c>
      <c r="M309" s="6" t="str">
        <f>IF(DATASHEET!L310=0,"",DATASHEET!L310)</f>
        <v/>
      </c>
      <c r="N309" s="10">
        <f t="shared" si="78"/>
        <v>8</v>
      </c>
      <c r="O309" s="8">
        <f t="shared" si="69"/>
        <v>32.512</v>
      </c>
      <c r="P309" s="8">
        <f t="shared" si="70"/>
        <v>0</v>
      </c>
      <c r="Q309" s="8">
        <v>1</v>
      </c>
      <c r="R309" s="8">
        <f t="shared" si="71"/>
        <v>0</v>
      </c>
      <c r="S309" s="8">
        <f t="shared" si="72"/>
        <v>0</v>
      </c>
      <c r="T309" s="9">
        <f>IF(DATASHEET!M310=0,"",DATASHEET!M310)</f>
        <v>42157</v>
      </c>
      <c r="U309" s="6" t="str">
        <f>IF(DATASHEET!N310=0,"",DATASHEET!N310)</f>
        <v/>
      </c>
      <c r="V309" s="6" t="str">
        <f>IF(DATASHEET!O310=0,"",DATASHEET!O310)</f>
        <v/>
      </c>
      <c r="W309" s="6">
        <f>IF(DATASHEET!Q310=0,"",DATASHEET!Q310)</f>
        <v>38.353999999999999</v>
      </c>
      <c r="X309" s="10">
        <f t="shared" si="73"/>
        <v>61</v>
      </c>
      <c r="Y309" s="8">
        <f t="shared" si="74"/>
        <v>38.353999999999999</v>
      </c>
      <c r="Z309" s="8">
        <f t="shared" si="75"/>
        <v>0</v>
      </c>
      <c r="AA309" s="8">
        <v>1</v>
      </c>
      <c r="AB309" s="8">
        <f t="shared" si="76"/>
        <v>0</v>
      </c>
      <c r="AC309" s="8">
        <f t="shared" si="77"/>
        <v>0</v>
      </c>
      <c r="AD309" s="9">
        <f>IF(DATASHEET!R310=0,"",DATASHEET!R310)</f>
        <v>42233</v>
      </c>
      <c r="AE309" s="6" t="str">
        <f>IF(DATASHEET!S310=0,"",DATASHEET!S310)</f>
        <v/>
      </c>
      <c r="AF309" s="6" t="str">
        <f>IF(DATASHEET!T310=0,"",DATASHEET!T310)</f>
        <v/>
      </c>
      <c r="AG309" s="6">
        <f>IF(DATASHEET!V310=0,"",DATASHEET!V310)</f>
        <v>50</v>
      </c>
      <c r="AH309" s="67">
        <f t="shared" si="79"/>
        <v>137</v>
      </c>
      <c r="AI309" s="67">
        <f t="shared" si="80"/>
        <v>50</v>
      </c>
      <c r="AJ309" s="67">
        <f t="shared" si="81"/>
        <v>0</v>
      </c>
      <c r="AK309" s="67">
        <v>1</v>
      </c>
      <c r="AL309" s="67">
        <f t="shared" si="82"/>
        <v>0</v>
      </c>
      <c r="AM309" s="67">
        <f t="shared" si="83"/>
        <v>0</v>
      </c>
      <c r="AN309" s="6" t="str">
        <f>IF(DATASHEET!X310=0,"",DATASHEET!X310)</f>
        <v/>
      </c>
      <c r="AO309" s="6" t="str">
        <f>IF(DATASHEET!Y310=0,"",DATASHEET!Y310)</f>
        <v/>
      </c>
      <c r="AP309" s="6" t="str">
        <f>IF(DATASHEET!Z310=0,"",DATASHEET!Z310)</f>
        <v/>
      </c>
      <c r="AQ309" s="6" t="str">
        <f>IF(DATASHEET!AA310=0,"",DATASHEET!AA310)</f>
        <v/>
      </c>
      <c r="AR309" s="6" t="str">
        <f>IF(DATASHEET!AB310=0,"",DATASHEET!AB310)</f>
        <v/>
      </c>
      <c r="AS309" s="6" t="str">
        <f>IF(DATASHEET!AC310=0,"",DATASHEET!AC310)</f>
        <v/>
      </c>
      <c r="AT309" s="6" t="str">
        <f>IF(DATASHEET!AD310=0,"",DATASHEET!AD310)</f>
        <v/>
      </c>
      <c r="AU309" s="6" t="str">
        <f>IF(DATASHEET!AE310=0,"",DATASHEET!AE310)</f>
        <v/>
      </c>
    </row>
    <row r="310" spans="1:47" ht="15" customHeight="1">
      <c r="A310" s="6" t="str">
        <f>IF(DATASHEET!A311=0,"",DATASHEET!A311)</f>
        <v>1000 SWITCHBACK</v>
      </c>
      <c r="B310" s="6" t="str">
        <f>IF(DATASHEET!B311=0,"",DATASHEET!B311)</f>
        <v>B</v>
      </c>
      <c r="C310" s="6" t="str">
        <f>IF(DATASHEET!C311=0,"",DATASHEET!C311)</f>
        <v>CO-PLANTING</v>
      </c>
      <c r="D310" s="8" t="str">
        <f t="shared" si="68"/>
        <v>CO-PLANTING WRC</v>
      </c>
      <c r="E310" s="6">
        <f>IF(DATASHEET!D311=0,"",DATASHEET!D311)</f>
        <v>8</v>
      </c>
      <c r="F310" s="6" t="str">
        <f>IF(DATASHEET!E311=0,"",DATASHEET!E311)</f>
        <v>WRC</v>
      </c>
      <c r="G310" s="9">
        <f>IF(DATASHEET!F311=0,"",DATASHEET!F311)</f>
        <v>42096</v>
      </c>
      <c r="H310" s="6">
        <f>IF(DATASHEET!G311=0,"",DATASHEET!G311)</f>
        <v>22.86</v>
      </c>
      <c r="I310" s="6">
        <f>IF(DATASHEET!H311=0,"",DATASHEET!H311)</f>
        <v>3.0479999999999996</v>
      </c>
      <c r="J310" s="9">
        <f>IF(DATASHEET!I311=0,"",DATASHEET!I311)</f>
        <v>42104</v>
      </c>
      <c r="K310" s="6" t="str">
        <f>IF(DATASHEET!J311=0,"",DATASHEET!J311)</f>
        <v/>
      </c>
      <c r="L310" s="6" t="str">
        <f>IF(DATASHEET!K311=0,"",DATASHEET!K311)</f>
        <v/>
      </c>
      <c r="M310" s="6" t="str">
        <f>IF(DATASHEET!L311=0,"",DATASHEET!L311)</f>
        <v/>
      </c>
      <c r="N310" s="10">
        <f t="shared" si="78"/>
        <v>8</v>
      </c>
      <c r="O310" s="8">
        <f t="shared" si="69"/>
        <v>22.86</v>
      </c>
      <c r="P310" s="8">
        <f t="shared" si="70"/>
        <v>0</v>
      </c>
      <c r="Q310" s="8">
        <v>1</v>
      </c>
      <c r="R310" s="8">
        <f t="shared" si="71"/>
        <v>0</v>
      </c>
      <c r="S310" s="8">
        <f t="shared" si="72"/>
        <v>0</v>
      </c>
      <c r="T310" s="9">
        <f>IF(DATASHEET!M311=0,"",DATASHEET!M311)</f>
        <v>42157</v>
      </c>
      <c r="U310" s="6" t="str">
        <f>IF(DATASHEET!N311=0,"",DATASHEET!N311)</f>
        <v/>
      </c>
      <c r="V310" s="6" t="str">
        <f>IF(DATASHEET!O311=0,"",DATASHEET!O311)</f>
        <v/>
      </c>
      <c r="W310" s="6">
        <f>IF(DATASHEET!Q311=0,"",DATASHEET!Q311)</f>
        <v>29.463999999999999</v>
      </c>
      <c r="X310" s="10">
        <f t="shared" si="73"/>
        <v>61</v>
      </c>
      <c r="Y310" s="8">
        <f t="shared" si="74"/>
        <v>29.463999999999999</v>
      </c>
      <c r="Z310" s="8">
        <f t="shared" si="75"/>
        <v>0</v>
      </c>
      <c r="AA310" s="8">
        <v>1</v>
      </c>
      <c r="AB310" s="8">
        <f t="shared" si="76"/>
        <v>0</v>
      </c>
      <c r="AC310" s="8">
        <f t="shared" si="77"/>
        <v>0</v>
      </c>
      <c r="AD310" s="9">
        <f>IF(DATASHEET!R311=0,"",DATASHEET!R311)</f>
        <v>42233</v>
      </c>
      <c r="AE310" s="6" t="str">
        <f>IF(DATASHEET!S311=0,"",DATASHEET!S311)</f>
        <v/>
      </c>
      <c r="AF310" s="6" t="str">
        <f>IF(DATASHEET!T311=0,"",DATASHEET!T311)</f>
        <v/>
      </c>
      <c r="AG310" s="6">
        <f>IF(DATASHEET!V311=0,"",DATASHEET!V311)</f>
        <v>31</v>
      </c>
      <c r="AH310" s="67">
        <f t="shared" si="79"/>
        <v>137</v>
      </c>
      <c r="AI310" s="67">
        <f t="shared" si="80"/>
        <v>31</v>
      </c>
      <c r="AJ310" s="67">
        <f t="shared" si="81"/>
        <v>0</v>
      </c>
      <c r="AK310" s="67">
        <v>1</v>
      </c>
      <c r="AL310" s="67">
        <f t="shared" si="82"/>
        <v>0</v>
      </c>
      <c r="AM310" s="67">
        <f t="shared" si="83"/>
        <v>0</v>
      </c>
      <c r="AN310" s="6" t="str">
        <f>IF(DATASHEET!X311=0,"",DATASHEET!X311)</f>
        <v/>
      </c>
      <c r="AO310" s="6" t="str">
        <f>IF(DATASHEET!Y311=0,"",DATASHEET!Y311)</f>
        <v/>
      </c>
      <c r="AP310" s="6" t="str">
        <f>IF(DATASHEET!Z311=0,"",DATASHEET!Z311)</f>
        <v/>
      </c>
      <c r="AQ310" s="6" t="str">
        <f>IF(DATASHEET!AA311=0,"",DATASHEET!AA311)</f>
        <v/>
      </c>
      <c r="AR310" s="6" t="str">
        <f>IF(DATASHEET!AB311=0,"",DATASHEET!AB311)</f>
        <v/>
      </c>
      <c r="AS310" s="6" t="str">
        <f>IF(DATASHEET!AC311=0,"",DATASHEET!AC311)</f>
        <v/>
      </c>
      <c r="AT310" s="6" t="str">
        <f>IF(DATASHEET!AD311=0,"",DATASHEET!AD311)</f>
        <v/>
      </c>
      <c r="AU310" s="6" t="str">
        <f>IF(DATASHEET!AE311=0,"",DATASHEET!AE311)</f>
        <v/>
      </c>
    </row>
    <row r="311" spans="1:47" ht="15" customHeight="1">
      <c r="A311" s="6" t="str">
        <f>IF(DATASHEET!A312=0,"",DATASHEET!A312)</f>
        <v>1000 SWITCHBACK</v>
      </c>
      <c r="B311" s="6" t="str">
        <f>IF(DATASHEET!B312=0,"",DATASHEET!B312)</f>
        <v>B</v>
      </c>
      <c r="C311" s="6" t="str">
        <f>IF(DATASHEET!C312=0,"",DATASHEET!C312)</f>
        <v>CO-PLANTING</v>
      </c>
      <c r="D311" s="8" t="str">
        <f t="shared" si="68"/>
        <v>CO-PLANTING WRC</v>
      </c>
      <c r="E311" s="6">
        <f>IF(DATASHEET!D312=0,"",DATASHEET!D312)</f>
        <v>9</v>
      </c>
      <c r="F311" s="6" t="str">
        <f>IF(DATASHEET!E312=0,"",DATASHEET!E312)</f>
        <v>WRC</v>
      </c>
      <c r="G311" s="9">
        <f>IF(DATASHEET!F312=0,"",DATASHEET!F312)</f>
        <v>42096</v>
      </c>
      <c r="H311" s="6">
        <f>IF(DATASHEET!G312=0,"",DATASHEET!G312)</f>
        <v>48.514000000000003</v>
      </c>
      <c r="I311" s="6">
        <f>IF(DATASHEET!H312=0,"",DATASHEET!H312)</f>
        <v>4.3180000000000005</v>
      </c>
      <c r="J311" s="9">
        <f>IF(DATASHEET!I312=0,"",DATASHEET!I312)</f>
        <v>42104</v>
      </c>
      <c r="K311" s="6" t="str">
        <f>IF(DATASHEET!J312=0,"",DATASHEET!J312)</f>
        <v/>
      </c>
      <c r="L311" s="6" t="str">
        <f>IF(DATASHEET!K312=0,"",DATASHEET!K312)</f>
        <v/>
      </c>
      <c r="M311" s="6" t="str">
        <f>IF(DATASHEET!L312=0,"",DATASHEET!L312)</f>
        <v/>
      </c>
      <c r="N311" s="10">
        <f t="shared" si="78"/>
        <v>8</v>
      </c>
      <c r="O311" s="8">
        <f t="shared" si="69"/>
        <v>48.514000000000003</v>
      </c>
      <c r="P311" s="8">
        <f t="shared" si="70"/>
        <v>0</v>
      </c>
      <c r="Q311" s="8">
        <v>1</v>
      </c>
      <c r="R311" s="8">
        <f t="shared" si="71"/>
        <v>0</v>
      </c>
      <c r="S311" s="8">
        <f t="shared" si="72"/>
        <v>0</v>
      </c>
      <c r="T311" s="9">
        <f>IF(DATASHEET!M312=0,"",DATASHEET!M312)</f>
        <v>42157</v>
      </c>
      <c r="U311" s="6" t="str">
        <f>IF(DATASHEET!N312=0,"",DATASHEET!N312)</f>
        <v>Y</v>
      </c>
      <c r="V311" s="6" t="str">
        <f>IF(DATASHEET!O312=0,"",DATASHEET!O312)</f>
        <v/>
      </c>
      <c r="W311" s="6">
        <f>IF(DATASHEET!Q312=0,"",DATASHEET!Q312)</f>
        <v>53.34</v>
      </c>
      <c r="X311" s="10">
        <f t="shared" si="73"/>
        <v>61</v>
      </c>
      <c r="Y311" s="8">
        <f t="shared" si="74"/>
        <v>53.34</v>
      </c>
      <c r="Z311" s="8">
        <f t="shared" si="75"/>
        <v>0</v>
      </c>
      <c r="AA311" s="8">
        <v>1</v>
      </c>
      <c r="AB311" s="8">
        <f t="shared" si="76"/>
        <v>1</v>
      </c>
      <c r="AC311" s="8">
        <f t="shared" si="77"/>
        <v>0</v>
      </c>
      <c r="AD311" s="9">
        <f>IF(DATASHEET!R312=0,"",DATASHEET!R312)</f>
        <v>42233</v>
      </c>
      <c r="AE311" s="6" t="str">
        <f>IF(DATASHEET!S312=0,"",DATASHEET!S312)</f>
        <v>Y</v>
      </c>
      <c r="AF311" s="6" t="str">
        <f>IF(DATASHEET!T312=0,"",DATASHEET!T312)</f>
        <v/>
      </c>
      <c r="AG311" s="6">
        <f>IF(DATASHEET!V312=0,"",DATASHEET!V312)</f>
        <v>57</v>
      </c>
      <c r="AH311" s="67">
        <f t="shared" si="79"/>
        <v>137</v>
      </c>
      <c r="AI311" s="67">
        <f t="shared" si="80"/>
        <v>57</v>
      </c>
      <c r="AJ311" s="67">
        <f t="shared" si="81"/>
        <v>0</v>
      </c>
      <c r="AK311" s="67">
        <v>1</v>
      </c>
      <c r="AL311" s="67">
        <f t="shared" si="82"/>
        <v>1</v>
      </c>
      <c r="AM311" s="67">
        <f t="shared" si="83"/>
        <v>0</v>
      </c>
      <c r="AN311" s="6" t="str">
        <f>IF(DATASHEET!X312=0,"",DATASHEET!X312)</f>
        <v/>
      </c>
      <c r="AO311" s="6" t="str">
        <f>IF(DATASHEET!Y312=0,"",DATASHEET!Y312)</f>
        <v/>
      </c>
      <c r="AP311" s="6" t="str">
        <f>IF(DATASHEET!Z312=0,"",DATASHEET!Z312)</f>
        <v/>
      </c>
      <c r="AQ311" s="6" t="str">
        <f>IF(DATASHEET!AA312=0,"",DATASHEET!AA312)</f>
        <v/>
      </c>
      <c r="AR311" s="6" t="str">
        <f>IF(DATASHEET!AB312=0,"",DATASHEET!AB312)</f>
        <v/>
      </c>
      <c r="AS311" s="6" t="str">
        <f>IF(DATASHEET!AC312=0,"",DATASHEET!AC312)</f>
        <v/>
      </c>
      <c r="AT311" s="6" t="str">
        <f>IF(DATASHEET!AD312=0,"",DATASHEET!AD312)</f>
        <v/>
      </c>
      <c r="AU311" s="6" t="str">
        <f>IF(DATASHEET!AE312=0,"",DATASHEET!AE312)</f>
        <v/>
      </c>
    </row>
    <row r="312" spans="1:47" ht="15" customHeight="1">
      <c r="A312" s="6" t="str">
        <f>IF(DATASHEET!A313=0,"",DATASHEET!A313)</f>
        <v>1000 SWITCHBACK</v>
      </c>
      <c r="B312" s="6" t="str">
        <f>IF(DATASHEET!B313=0,"",DATASHEET!B313)</f>
        <v>B</v>
      </c>
      <c r="C312" s="6" t="str">
        <f>IF(DATASHEET!C313=0,"",DATASHEET!C313)</f>
        <v>CO-PLANTING</v>
      </c>
      <c r="D312" s="8" t="str">
        <f t="shared" si="68"/>
        <v>CO-PLANTING WRC</v>
      </c>
      <c r="E312" s="6">
        <f>IF(DATASHEET!D313=0,"",DATASHEET!D313)</f>
        <v>10</v>
      </c>
      <c r="F312" s="6" t="str">
        <f>IF(DATASHEET!E313=0,"",DATASHEET!E313)</f>
        <v>WRC</v>
      </c>
      <c r="G312" s="9">
        <f>IF(DATASHEET!F313=0,"",DATASHEET!F313)</f>
        <v>42096</v>
      </c>
      <c r="H312" s="6">
        <f>IF(DATASHEET!G313=0,"",DATASHEET!G313)</f>
        <v>34.29</v>
      </c>
      <c r="I312" s="6">
        <f>IF(DATASHEET!H313=0,"",DATASHEET!H313)</f>
        <v>3.302</v>
      </c>
      <c r="J312" s="9">
        <f>IF(DATASHEET!I313=0,"",DATASHEET!I313)</f>
        <v>42104</v>
      </c>
      <c r="K312" s="6" t="str">
        <f>IF(DATASHEET!J313=0,"",DATASHEET!J313)</f>
        <v/>
      </c>
      <c r="L312" s="6" t="str">
        <f>IF(DATASHEET!K313=0,"",DATASHEET!K313)</f>
        <v/>
      </c>
      <c r="M312" s="6" t="str">
        <f>IF(DATASHEET!L313=0,"",DATASHEET!L313)</f>
        <v/>
      </c>
      <c r="N312" s="10">
        <f t="shared" si="78"/>
        <v>8</v>
      </c>
      <c r="O312" s="8">
        <f t="shared" si="69"/>
        <v>34.29</v>
      </c>
      <c r="P312" s="8">
        <f t="shared" si="70"/>
        <v>0</v>
      </c>
      <c r="Q312" s="8">
        <v>1</v>
      </c>
      <c r="R312" s="8">
        <f t="shared" si="71"/>
        <v>0</v>
      </c>
      <c r="S312" s="8">
        <f t="shared" si="72"/>
        <v>0</v>
      </c>
      <c r="T312" s="9">
        <f>IF(DATASHEET!M313=0,"",DATASHEET!M313)</f>
        <v>42157</v>
      </c>
      <c r="U312" s="6" t="str">
        <f>IF(DATASHEET!N313=0,"",DATASHEET!N313)</f>
        <v/>
      </c>
      <c r="V312" s="6" t="str">
        <f>IF(DATASHEET!O313=0,"",DATASHEET!O313)</f>
        <v/>
      </c>
      <c r="W312" s="6">
        <f>IF(DATASHEET!Q313=0,"",DATASHEET!Q313)</f>
        <v>33.274000000000001</v>
      </c>
      <c r="X312" s="10">
        <f t="shared" si="73"/>
        <v>61</v>
      </c>
      <c r="Y312" s="8">
        <f t="shared" si="74"/>
        <v>33.274000000000001</v>
      </c>
      <c r="Z312" s="8">
        <f t="shared" si="75"/>
        <v>0</v>
      </c>
      <c r="AA312" s="8">
        <v>1</v>
      </c>
      <c r="AB312" s="8">
        <f t="shared" si="76"/>
        <v>0</v>
      </c>
      <c r="AC312" s="8">
        <f t="shared" si="77"/>
        <v>0</v>
      </c>
      <c r="AD312" s="9">
        <f>IF(DATASHEET!R313=0,"",DATASHEET!R313)</f>
        <v>42233</v>
      </c>
      <c r="AE312" s="6" t="str">
        <f>IF(DATASHEET!S313=0,"",DATASHEET!S313)</f>
        <v/>
      </c>
      <c r="AF312" s="6" t="str">
        <f>IF(DATASHEET!T313=0,"",DATASHEET!T313)</f>
        <v/>
      </c>
      <c r="AG312" s="6">
        <f>IF(DATASHEET!V313=0,"",DATASHEET!V313)</f>
        <v>37</v>
      </c>
      <c r="AH312" s="67">
        <f t="shared" si="79"/>
        <v>137</v>
      </c>
      <c r="AI312" s="67">
        <f t="shared" si="80"/>
        <v>37</v>
      </c>
      <c r="AJ312" s="67">
        <f t="shared" si="81"/>
        <v>0</v>
      </c>
      <c r="AK312" s="67">
        <v>1</v>
      </c>
      <c r="AL312" s="67">
        <f t="shared" si="82"/>
        <v>0</v>
      </c>
      <c r="AM312" s="67">
        <f t="shared" si="83"/>
        <v>0</v>
      </c>
      <c r="AN312" s="6" t="str">
        <f>IF(DATASHEET!X313=0,"",DATASHEET!X313)</f>
        <v/>
      </c>
      <c r="AO312" s="6" t="str">
        <f>IF(DATASHEET!Y313=0,"",DATASHEET!Y313)</f>
        <v/>
      </c>
      <c r="AP312" s="6" t="str">
        <f>IF(DATASHEET!Z313=0,"",DATASHEET!Z313)</f>
        <v/>
      </c>
      <c r="AQ312" s="6" t="str">
        <f>IF(DATASHEET!AA313=0,"",DATASHEET!AA313)</f>
        <v/>
      </c>
      <c r="AR312" s="6" t="str">
        <f>IF(DATASHEET!AB313=0,"",DATASHEET!AB313)</f>
        <v/>
      </c>
      <c r="AS312" s="6" t="str">
        <f>IF(DATASHEET!AC313=0,"",DATASHEET!AC313)</f>
        <v/>
      </c>
      <c r="AT312" s="6" t="str">
        <f>IF(DATASHEET!AD313=0,"",DATASHEET!AD313)</f>
        <v/>
      </c>
      <c r="AU312" s="6" t="str">
        <f>IF(DATASHEET!AE313=0,"",DATASHEET!AE313)</f>
        <v/>
      </c>
    </row>
    <row r="313" spans="1:47" ht="15" customHeight="1">
      <c r="A313" s="6" t="str">
        <f>IF(DATASHEET!A314=0,"",DATASHEET!A314)</f>
        <v>1000 SWITCHBACK</v>
      </c>
      <c r="B313" s="6" t="str">
        <f>IF(DATASHEET!B314=0,"",DATASHEET!B314)</f>
        <v>B</v>
      </c>
      <c r="C313" s="6" t="str">
        <f>IF(DATASHEET!C314=0,"",DATASHEET!C314)</f>
        <v>CO-PLANTING</v>
      </c>
      <c r="D313" s="8" t="str">
        <f t="shared" si="68"/>
        <v>CO-PLANTING WRC</v>
      </c>
      <c r="E313" s="6">
        <f>IF(DATASHEET!D314=0,"",DATASHEET!D314)</f>
        <v>11</v>
      </c>
      <c r="F313" s="6" t="str">
        <f>IF(DATASHEET!E314=0,"",DATASHEET!E314)</f>
        <v>WRC</v>
      </c>
      <c r="G313" s="9">
        <f>IF(DATASHEET!F314=0,"",DATASHEET!F314)</f>
        <v>42096</v>
      </c>
      <c r="H313" s="6">
        <f>IF(DATASHEET!G314=0,"",DATASHEET!G314)</f>
        <v>41.910000000000004</v>
      </c>
      <c r="I313" s="6">
        <f>IF(DATASHEET!H314=0,"",DATASHEET!H314)</f>
        <v>4.3180000000000005</v>
      </c>
      <c r="J313" s="9">
        <f>IF(DATASHEET!I314=0,"",DATASHEET!I314)</f>
        <v>42104</v>
      </c>
      <c r="K313" s="6" t="str">
        <f>IF(DATASHEET!J314=0,"",DATASHEET!J314)</f>
        <v/>
      </c>
      <c r="L313" s="6" t="str">
        <f>IF(DATASHEET!K314=0,"",DATASHEET!K314)</f>
        <v/>
      </c>
      <c r="M313" s="6" t="str">
        <f>IF(DATASHEET!L314=0,"",DATASHEET!L314)</f>
        <v/>
      </c>
      <c r="N313" s="10">
        <f t="shared" si="78"/>
        <v>8</v>
      </c>
      <c r="O313" s="8">
        <f t="shared" si="69"/>
        <v>41.910000000000004</v>
      </c>
      <c r="P313" s="8">
        <f t="shared" si="70"/>
        <v>0</v>
      </c>
      <c r="Q313" s="8">
        <v>1</v>
      </c>
      <c r="R313" s="8">
        <f t="shared" si="71"/>
        <v>0</v>
      </c>
      <c r="S313" s="8">
        <f t="shared" si="72"/>
        <v>0</v>
      </c>
      <c r="T313" s="9">
        <f>IF(DATASHEET!M314=0,"",DATASHEET!M314)</f>
        <v>42157</v>
      </c>
      <c r="U313" s="6" t="str">
        <f>IF(DATASHEET!N314=0,"",DATASHEET!N314)</f>
        <v/>
      </c>
      <c r="V313" s="6" t="str">
        <f>IF(DATASHEET!O314=0,"",DATASHEET!O314)</f>
        <v/>
      </c>
      <c r="W313" s="6">
        <f>IF(DATASHEET!Q314=0,"",DATASHEET!Q314)</f>
        <v>42.672000000000004</v>
      </c>
      <c r="X313" s="10">
        <f t="shared" si="73"/>
        <v>61</v>
      </c>
      <c r="Y313" s="8">
        <f t="shared" si="74"/>
        <v>42.672000000000004</v>
      </c>
      <c r="Z313" s="8">
        <f t="shared" si="75"/>
        <v>0</v>
      </c>
      <c r="AA313" s="8">
        <v>1</v>
      </c>
      <c r="AB313" s="8">
        <f t="shared" si="76"/>
        <v>0</v>
      </c>
      <c r="AC313" s="8">
        <f t="shared" si="77"/>
        <v>0</v>
      </c>
      <c r="AD313" s="9">
        <f>IF(DATASHEET!R314=0,"",DATASHEET!R314)</f>
        <v>42233</v>
      </c>
      <c r="AE313" s="6" t="str">
        <f>IF(DATASHEET!S314=0,"",DATASHEET!S314)</f>
        <v/>
      </c>
      <c r="AF313" s="6" t="str">
        <f>IF(DATASHEET!T314=0,"",DATASHEET!T314)</f>
        <v/>
      </c>
      <c r="AG313" s="6">
        <f>IF(DATASHEET!V314=0,"",DATASHEET!V314)</f>
        <v>38</v>
      </c>
      <c r="AH313" s="67">
        <f t="shared" si="79"/>
        <v>137</v>
      </c>
      <c r="AI313" s="67">
        <f t="shared" si="80"/>
        <v>38</v>
      </c>
      <c r="AJ313" s="67">
        <f t="shared" si="81"/>
        <v>0</v>
      </c>
      <c r="AK313" s="67">
        <v>1</v>
      </c>
      <c r="AL313" s="67">
        <f t="shared" si="82"/>
        <v>0</v>
      </c>
      <c r="AM313" s="67">
        <f t="shared" si="83"/>
        <v>0</v>
      </c>
      <c r="AN313" s="6" t="str">
        <f>IF(DATASHEET!X314=0,"",DATASHEET!X314)</f>
        <v/>
      </c>
      <c r="AO313" s="6" t="str">
        <f>IF(DATASHEET!Y314=0,"",DATASHEET!Y314)</f>
        <v/>
      </c>
      <c r="AP313" s="6" t="str">
        <f>IF(DATASHEET!Z314=0,"",DATASHEET!Z314)</f>
        <v/>
      </c>
      <c r="AQ313" s="6" t="str">
        <f>IF(DATASHEET!AA314=0,"",DATASHEET!AA314)</f>
        <v/>
      </c>
      <c r="AR313" s="6" t="str">
        <f>IF(DATASHEET!AB314=0,"",DATASHEET!AB314)</f>
        <v/>
      </c>
      <c r="AS313" s="6" t="str">
        <f>IF(DATASHEET!AC314=0,"",DATASHEET!AC314)</f>
        <v/>
      </c>
      <c r="AT313" s="6" t="str">
        <f>IF(DATASHEET!AD314=0,"",DATASHEET!AD314)</f>
        <v/>
      </c>
      <c r="AU313" s="6" t="str">
        <f>IF(DATASHEET!AE314=0,"",DATASHEET!AE314)</f>
        <v/>
      </c>
    </row>
    <row r="314" spans="1:47" ht="15" customHeight="1">
      <c r="A314" s="6" t="str">
        <f>IF(DATASHEET!A315=0,"",DATASHEET!A315)</f>
        <v>1000 SWITCHBACK</v>
      </c>
      <c r="B314" s="6" t="str">
        <f>IF(DATASHEET!B315=0,"",DATASHEET!B315)</f>
        <v>B</v>
      </c>
      <c r="C314" s="6" t="str">
        <f>IF(DATASHEET!C315=0,"",DATASHEET!C315)</f>
        <v>CO-PLANTING</v>
      </c>
      <c r="D314" s="8" t="str">
        <f t="shared" si="68"/>
        <v>CO-PLANTING WRC</v>
      </c>
      <c r="E314" s="6">
        <f>IF(DATASHEET!D315=0,"",DATASHEET!D315)</f>
        <v>12</v>
      </c>
      <c r="F314" s="6" t="str">
        <f>IF(DATASHEET!E315=0,"",DATASHEET!E315)</f>
        <v>WRC</v>
      </c>
      <c r="G314" s="9">
        <f>IF(DATASHEET!F315=0,"",DATASHEET!F315)</f>
        <v>42096</v>
      </c>
      <c r="H314" s="6">
        <f>IF(DATASHEET!G315=0,"",DATASHEET!G315)</f>
        <v>29.21</v>
      </c>
      <c r="I314" s="6">
        <f>IF(DATASHEET!H315=0,"",DATASHEET!H315)</f>
        <v>3.0479999999999996</v>
      </c>
      <c r="J314" s="9">
        <f>IF(DATASHEET!I315=0,"",DATASHEET!I315)</f>
        <v>42104</v>
      </c>
      <c r="K314" s="6" t="str">
        <f>IF(DATASHEET!J315=0,"",DATASHEET!J315)</f>
        <v/>
      </c>
      <c r="L314" s="6" t="str">
        <f>IF(DATASHEET!K315=0,"",DATASHEET!K315)</f>
        <v/>
      </c>
      <c r="M314" s="6" t="str">
        <f>IF(DATASHEET!L315=0,"",DATASHEET!L315)</f>
        <v/>
      </c>
      <c r="N314" s="10">
        <f t="shared" si="78"/>
        <v>8</v>
      </c>
      <c r="O314" s="8">
        <f t="shared" si="69"/>
        <v>29.21</v>
      </c>
      <c r="P314" s="8">
        <f t="shared" si="70"/>
        <v>0</v>
      </c>
      <c r="Q314" s="8">
        <v>1</v>
      </c>
      <c r="R314" s="8">
        <f t="shared" si="71"/>
        <v>0</v>
      </c>
      <c r="S314" s="8">
        <f t="shared" si="72"/>
        <v>0</v>
      </c>
      <c r="T314" s="9">
        <f>IF(DATASHEET!M315=0,"",DATASHEET!M315)</f>
        <v>42157</v>
      </c>
      <c r="U314" s="6" t="str">
        <f>IF(DATASHEET!N315=0,"",DATASHEET!N315)</f>
        <v/>
      </c>
      <c r="V314" s="6" t="str">
        <f>IF(DATASHEET!O315=0,"",DATASHEET!O315)</f>
        <v/>
      </c>
      <c r="W314" s="6">
        <f>IF(DATASHEET!Q315=0,"",DATASHEET!Q315)</f>
        <v>28.956000000000003</v>
      </c>
      <c r="X314" s="10">
        <f t="shared" si="73"/>
        <v>61</v>
      </c>
      <c r="Y314" s="8">
        <f t="shared" si="74"/>
        <v>28.956000000000003</v>
      </c>
      <c r="Z314" s="8">
        <f t="shared" si="75"/>
        <v>0</v>
      </c>
      <c r="AA314" s="8">
        <v>1</v>
      </c>
      <c r="AB314" s="8">
        <f t="shared" si="76"/>
        <v>0</v>
      </c>
      <c r="AC314" s="8">
        <f t="shared" si="77"/>
        <v>0</v>
      </c>
      <c r="AD314" s="9">
        <f>IF(DATASHEET!R315=0,"",DATASHEET!R315)</f>
        <v>42233</v>
      </c>
      <c r="AE314" s="6" t="str">
        <f>IF(DATASHEET!S315=0,"",DATASHEET!S315)</f>
        <v/>
      </c>
      <c r="AF314" s="6" t="str">
        <f>IF(DATASHEET!T315=0,"",DATASHEET!T315)</f>
        <v/>
      </c>
      <c r="AG314" s="6">
        <f>IF(DATASHEET!V315=0,"",DATASHEET!V315)</f>
        <v>40</v>
      </c>
      <c r="AH314" s="67">
        <f t="shared" si="79"/>
        <v>137</v>
      </c>
      <c r="AI314" s="67">
        <f t="shared" si="80"/>
        <v>40</v>
      </c>
      <c r="AJ314" s="67">
        <f t="shared" si="81"/>
        <v>0</v>
      </c>
      <c r="AK314" s="67">
        <v>1</v>
      </c>
      <c r="AL314" s="67">
        <f t="shared" si="82"/>
        <v>0</v>
      </c>
      <c r="AM314" s="67">
        <f t="shared" si="83"/>
        <v>0</v>
      </c>
      <c r="AN314" s="6" t="str">
        <f>IF(DATASHEET!X315=0,"",DATASHEET!X315)</f>
        <v/>
      </c>
      <c r="AO314" s="6" t="str">
        <f>IF(DATASHEET!Y315=0,"",DATASHEET!Y315)</f>
        <v/>
      </c>
      <c r="AP314" s="6" t="str">
        <f>IF(DATASHEET!Z315=0,"",DATASHEET!Z315)</f>
        <v/>
      </c>
      <c r="AQ314" s="6" t="str">
        <f>IF(DATASHEET!AA315=0,"",DATASHEET!AA315)</f>
        <v/>
      </c>
      <c r="AR314" s="6" t="str">
        <f>IF(DATASHEET!AB315=0,"",DATASHEET!AB315)</f>
        <v/>
      </c>
      <c r="AS314" s="6" t="str">
        <f>IF(DATASHEET!AC315=0,"",DATASHEET!AC315)</f>
        <v/>
      </c>
      <c r="AT314" s="6" t="str">
        <f>IF(DATASHEET!AD315=0,"",DATASHEET!AD315)</f>
        <v/>
      </c>
      <c r="AU314" s="6" t="str">
        <f>IF(DATASHEET!AE315=0,"",DATASHEET!AE315)</f>
        <v/>
      </c>
    </row>
    <row r="315" spans="1:47" ht="15" customHeight="1">
      <c r="A315" s="6" t="str">
        <f>IF(DATASHEET!A316=0,"",DATASHEET!A316)</f>
        <v>1000 SWITCHBACK</v>
      </c>
      <c r="B315" s="6" t="str">
        <f>IF(DATASHEET!B316=0,"",DATASHEET!B316)</f>
        <v>B</v>
      </c>
      <c r="C315" s="6" t="str">
        <f>IF(DATASHEET!C316=0,"",DATASHEET!C316)</f>
        <v>CO-PLANTING</v>
      </c>
      <c r="D315" s="8" t="str">
        <f t="shared" si="68"/>
        <v>CO-PLANTING WRC</v>
      </c>
      <c r="E315" s="6">
        <f>IF(DATASHEET!D316=0,"",DATASHEET!D316)</f>
        <v>13</v>
      </c>
      <c r="F315" s="6" t="str">
        <f>IF(DATASHEET!E316=0,"",DATASHEET!E316)</f>
        <v>WRC</v>
      </c>
      <c r="G315" s="9">
        <f>IF(DATASHEET!F316=0,"",DATASHEET!F316)</f>
        <v>42096</v>
      </c>
      <c r="H315" s="6">
        <f>IF(DATASHEET!G316=0,"",DATASHEET!G316)</f>
        <v>32.003999999999998</v>
      </c>
      <c r="I315" s="6">
        <f>IF(DATASHEET!H316=0,"",DATASHEET!H316)</f>
        <v>3.556</v>
      </c>
      <c r="J315" s="9">
        <f>IF(DATASHEET!I316=0,"",DATASHEET!I316)</f>
        <v>42104</v>
      </c>
      <c r="K315" s="6" t="str">
        <f>IF(DATASHEET!J316=0,"",DATASHEET!J316)</f>
        <v/>
      </c>
      <c r="L315" s="6" t="str">
        <f>IF(DATASHEET!K316=0,"",DATASHEET!K316)</f>
        <v/>
      </c>
      <c r="M315" s="6" t="str">
        <f>IF(DATASHEET!L316=0,"",DATASHEET!L316)</f>
        <v/>
      </c>
      <c r="N315" s="10">
        <f t="shared" si="78"/>
        <v>8</v>
      </c>
      <c r="O315" s="8">
        <f t="shared" si="69"/>
        <v>32.003999999999998</v>
      </c>
      <c r="P315" s="8">
        <f t="shared" si="70"/>
        <v>0</v>
      </c>
      <c r="Q315" s="8">
        <v>1</v>
      </c>
      <c r="R315" s="8">
        <f t="shared" si="71"/>
        <v>0</v>
      </c>
      <c r="S315" s="8">
        <f t="shared" si="72"/>
        <v>0</v>
      </c>
      <c r="T315" s="9">
        <f>IF(DATASHEET!M316=0,"",DATASHEET!M316)</f>
        <v>42157</v>
      </c>
      <c r="U315" s="6" t="str">
        <f>IF(DATASHEET!N316=0,"",DATASHEET!N316)</f>
        <v/>
      </c>
      <c r="V315" s="6" t="str">
        <f>IF(DATASHEET!O316=0,"",DATASHEET!O316)</f>
        <v/>
      </c>
      <c r="W315" s="6">
        <f>IF(DATASHEET!Q316=0,"",DATASHEET!Q316)</f>
        <v>36.83</v>
      </c>
      <c r="X315" s="10">
        <f t="shared" si="73"/>
        <v>61</v>
      </c>
      <c r="Y315" s="8">
        <f t="shared" si="74"/>
        <v>36.83</v>
      </c>
      <c r="Z315" s="8">
        <f t="shared" si="75"/>
        <v>0</v>
      </c>
      <c r="AA315" s="8">
        <v>1</v>
      </c>
      <c r="AB315" s="8">
        <f t="shared" si="76"/>
        <v>0</v>
      </c>
      <c r="AC315" s="8">
        <f t="shared" si="77"/>
        <v>0</v>
      </c>
      <c r="AD315" s="9">
        <f>IF(DATASHEET!R316=0,"",DATASHEET!R316)</f>
        <v>42233</v>
      </c>
      <c r="AE315" s="6" t="str">
        <f>IF(DATASHEET!S316=0,"",DATASHEET!S316)</f>
        <v/>
      </c>
      <c r="AF315" s="6" t="str">
        <f>IF(DATASHEET!T316=0,"",DATASHEET!T316)</f>
        <v/>
      </c>
      <c r="AG315" s="6">
        <f>IF(DATASHEET!V316=0,"",DATASHEET!V316)</f>
        <v>44</v>
      </c>
      <c r="AH315" s="67">
        <f t="shared" si="79"/>
        <v>137</v>
      </c>
      <c r="AI315" s="67">
        <f t="shared" si="80"/>
        <v>44</v>
      </c>
      <c r="AJ315" s="67">
        <f t="shared" si="81"/>
        <v>0</v>
      </c>
      <c r="AK315" s="67">
        <v>1</v>
      </c>
      <c r="AL315" s="67">
        <f t="shared" si="82"/>
        <v>0</v>
      </c>
      <c r="AM315" s="67">
        <f t="shared" si="83"/>
        <v>0</v>
      </c>
      <c r="AN315" s="6" t="str">
        <f>IF(DATASHEET!X316=0,"",DATASHEET!X316)</f>
        <v/>
      </c>
      <c r="AO315" s="6" t="str">
        <f>IF(DATASHEET!Y316=0,"",DATASHEET!Y316)</f>
        <v/>
      </c>
      <c r="AP315" s="6" t="str">
        <f>IF(DATASHEET!Z316=0,"",DATASHEET!Z316)</f>
        <v/>
      </c>
      <c r="AQ315" s="6" t="str">
        <f>IF(DATASHEET!AA316=0,"",DATASHEET!AA316)</f>
        <v/>
      </c>
      <c r="AR315" s="6" t="str">
        <f>IF(DATASHEET!AB316=0,"",DATASHEET!AB316)</f>
        <v/>
      </c>
      <c r="AS315" s="6" t="str">
        <f>IF(DATASHEET!AC316=0,"",DATASHEET!AC316)</f>
        <v/>
      </c>
      <c r="AT315" s="6" t="str">
        <f>IF(DATASHEET!AD316=0,"",DATASHEET!AD316)</f>
        <v/>
      </c>
      <c r="AU315" s="6" t="str">
        <f>IF(DATASHEET!AE316=0,"",DATASHEET!AE316)</f>
        <v/>
      </c>
    </row>
    <row r="316" spans="1:47" ht="15" customHeight="1">
      <c r="A316" s="6" t="str">
        <f>IF(DATASHEET!A317=0,"",DATASHEET!A317)</f>
        <v>1000 SWITCHBACK</v>
      </c>
      <c r="B316" s="6" t="str">
        <f>IF(DATASHEET!B317=0,"",DATASHEET!B317)</f>
        <v>B</v>
      </c>
      <c r="C316" s="6" t="str">
        <f>IF(DATASHEET!C317=0,"",DATASHEET!C317)</f>
        <v>CO-PLANTING</v>
      </c>
      <c r="D316" s="8" t="str">
        <f t="shared" si="68"/>
        <v>CO-PLANTING WRC</v>
      </c>
      <c r="E316" s="6">
        <f>IF(DATASHEET!D317=0,"",DATASHEET!D317)</f>
        <v>14</v>
      </c>
      <c r="F316" s="6" t="str">
        <f>IF(DATASHEET!E317=0,"",DATASHEET!E317)</f>
        <v>WRC</v>
      </c>
      <c r="G316" s="9">
        <f>IF(DATASHEET!F317=0,"",DATASHEET!F317)</f>
        <v>42096</v>
      </c>
      <c r="H316" s="6">
        <f>IF(DATASHEET!G317=0,"",DATASHEET!G317)</f>
        <v>22.86</v>
      </c>
      <c r="I316" s="6">
        <f>IF(DATASHEET!H317=0,"",DATASHEET!H317)</f>
        <v>3.302</v>
      </c>
      <c r="J316" s="9">
        <f>IF(DATASHEET!I317=0,"",DATASHEET!I317)</f>
        <v>42104</v>
      </c>
      <c r="K316" s="6" t="str">
        <f>IF(DATASHEET!J317=0,"",DATASHEET!J317)</f>
        <v/>
      </c>
      <c r="L316" s="6" t="str">
        <f>IF(DATASHEET!K317=0,"",DATASHEET!K317)</f>
        <v/>
      </c>
      <c r="M316" s="6" t="str">
        <f>IF(DATASHEET!L317=0,"",DATASHEET!L317)</f>
        <v/>
      </c>
      <c r="N316" s="10">
        <f t="shared" si="78"/>
        <v>8</v>
      </c>
      <c r="O316" s="8">
        <f t="shared" si="69"/>
        <v>22.86</v>
      </c>
      <c r="P316" s="8">
        <f t="shared" si="70"/>
        <v>0</v>
      </c>
      <c r="Q316" s="8">
        <v>1</v>
      </c>
      <c r="R316" s="8">
        <f t="shared" si="71"/>
        <v>0</v>
      </c>
      <c r="S316" s="8">
        <f t="shared" si="72"/>
        <v>0</v>
      </c>
      <c r="T316" s="9">
        <f>IF(DATASHEET!M317=0,"",DATASHEET!M317)</f>
        <v>42157</v>
      </c>
      <c r="U316" s="6" t="str">
        <f>IF(DATASHEET!N317=0,"",DATASHEET!N317)</f>
        <v/>
      </c>
      <c r="V316" s="6" t="str">
        <f>IF(DATASHEET!O317=0,"",DATASHEET!O317)</f>
        <v/>
      </c>
      <c r="W316" s="6">
        <f>IF(DATASHEET!Q317=0,"",DATASHEET!Q317)</f>
        <v>24.384</v>
      </c>
      <c r="X316" s="10">
        <f t="shared" si="73"/>
        <v>61</v>
      </c>
      <c r="Y316" s="8">
        <f t="shared" si="74"/>
        <v>24.384</v>
      </c>
      <c r="Z316" s="8">
        <f t="shared" si="75"/>
        <v>0</v>
      </c>
      <c r="AA316" s="8">
        <v>1</v>
      </c>
      <c r="AB316" s="8">
        <f t="shared" si="76"/>
        <v>0</v>
      </c>
      <c r="AC316" s="8">
        <f t="shared" si="77"/>
        <v>0</v>
      </c>
      <c r="AD316" s="9">
        <f>IF(DATASHEET!R317=0,"",DATASHEET!R317)</f>
        <v>42233</v>
      </c>
      <c r="AE316" s="6" t="str">
        <f>IF(DATASHEET!S317=0,"",DATASHEET!S317)</f>
        <v/>
      </c>
      <c r="AF316" s="6" t="str">
        <f>IF(DATASHEET!T317=0,"",DATASHEET!T317)</f>
        <v/>
      </c>
      <c r="AG316" s="6">
        <f>IF(DATASHEET!V317=0,"",DATASHEET!V317)</f>
        <v>22</v>
      </c>
      <c r="AH316" s="67">
        <f t="shared" si="79"/>
        <v>137</v>
      </c>
      <c r="AI316" s="67">
        <f t="shared" si="80"/>
        <v>22</v>
      </c>
      <c r="AJ316" s="67">
        <f t="shared" si="81"/>
        <v>0</v>
      </c>
      <c r="AK316" s="67">
        <v>1</v>
      </c>
      <c r="AL316" s="67">
        <f t="shared" si="82"/>
        <v>0</v>
      </c>
      <c r="AM316" s="67">
        <f t="shared" si="83"/>
        <v>0</v>
      </c>
      <c r="AN316" s="6" t="str">
        <f>IF(DATASHEET!X317=0,"",DATASHEET!X317)</f>
        <v/>
      </c>
      <c r="AO316" s="6" t="str">
        <f>IF(DATASHEET!Y317=0,"",DATASHEET!Y317)</f>
        <v/>
      </c>
      <c r="AP316" s="6" t="str">
        <f>IF(DATASHEET!Z317=0,"",DATASHEET!Z317)</f>
        <v/>
      </c>
      <c r="AQ316" s="6" t="str">
        <f>IF(DATASHEET!AA317=0,"",DATASHEET!AA317)</f>
        <v/>
      </c>
      <c r="AR316" s="6" t="str">
        <f>IF(DATASHEET!AB317=0,"",DATASHEET!AB317)</f>
        <v/>
      </c>
      <c r="AS316" s="6" t="str">
        <f>IF(DATASHEET!AC317=0,"",DATASHEET!AC317)</f>
        <v/>
      </c>
      <c r="AT316" s="6" t="str">
        <f>IF(DATASHEET!AD317=0,"",DATASHEET!AD317)</f>
        <v/>
      </c>
      <c r="AU316" s="6" t="str">
        <f>IF(DATASHEET!AE317=0,"",DATASHEET!AE317)</f>
        <v/>
      </c>
    </row>
    <row r="317" spans="1:47" ht="15" customHeight="1">
      <c r="A317" s="6" t="str">
        <f>IF(DATASHEET!A318=0,"",DATASHEET!A318)</f>
        <v>1000 SWITCHBACK</v>
      </c>
      <c r="B317" s="6" t="str">
        <f>IF(DATASHEET!B318=0,"",DATASHEET!B318)</f>
        <v>B</v>
      </c>
      <c r="C317" s="6" t="str">
        <f>IF(DATASHEET!C318=0,"",DATASHEET!C318)</f>
        <v>CO-PLANTING</v>
      </c>
      <c r="D317" s="8" t="str">
        <f t="shared" si="68"/>
        <v>CO-PLANTING WRC</v>
      </c>
      <c r="E317" s="6">
        <f>IF(DATASHEET!D318=0,"",DATASHEET!D318)</f>
        <v>15</v>
      </c>
      <c r="F317" s="6" t="str">
        <f>IF(DATASHEET!E318=0,"",DATASHEET!E318)</f>
        <v>WRC</v>
      </c>
      <c r="G317" s="9">
        <f>IF(DATASHEET!F318=0,"",DATASHEET!F318)</f>
        <v>42096</v>
      </c>
      <c r="H317" s="6">
        <f>IF(DATASHEET!G318=0,"",DATASHEET!G318)</f>
        <v>34.29</v>
      </c>
      <c r="I317" s="6">
        <f>IF(DATASHEET!H318=0,"",DATASHEET!H318)</f>
        <v>4.0640000000000001</v>
      </c>
      <c r="J317" s="9">
        <f>IF(DATASHEET!I318=0,"",DATASHEET!I318)</f>
        <v>42104</v>
      </c>
      <c r="K317" s="6" t="str">
        <f>IF(DATASHEET!J318=0,"",DATASHEET!J318)</f>
        <v/>
      </c>
      <c r="L317" s="6" t="str">
        <f>IF(DATASHEET!K318=0,"",DATASHEET!K318)</f>
        <v/>
      </c>
      <c r="M317" s="6" t="str">
        <f>IF(DATASHEET!L318=0,"",DATASHEET!L318)</f>
        <v/>
      </c>
      <c r="N317" s="10">
        <f t="shared" si="78"/>
        <v>8</v>
      </c>
      <c r="O317" s="8">
        <f t="shared" si="69"/>
        <v>34.29</v>
      </c>
      <c r="P317" s="8">
        <f t="shared" si="70"/>
        <v>0</v>
      </c>
      <c r="Q317" s="8">
        <v>1</v>
      </c>
      <c r="R317" s="8">
        <f t="shared" si="71"/>
        <v>0</v>
      </c>
      <c r="S317" s="8">
        <f t="shared" si="72"/>
        <v>0</v>
      </c>
      <c r="T317" s="9">
        <f>IF(DATASHEET!M318=0,"",DATASHEET!M318)</f>
        <v>42157</v>
      </c>
      <c r="U317" s="6" t="str">
        <f>IF(DATASHEET!N318=0,"",DATASHEET!N318)</f>
        <v/>
      </c>
      <c r="V317" s="6" t="str">
        <f>IF(DATASHEET!O318=0,"",DATASHEET!O318)</f>
        <v/>
      </c>
      <c r="W317" s="6">
        <f>IF(DATASHEET!Q318=0,"",DATASHEET!Q318)</f>
        <v>36.067999999999998</v>
      </c>
      <c r="X317" s="10">
        <f t="shared" si="73"/>
        <v>61</v>
      </c>
      <c r="Y317" s="8">
        <f t="shared" si="74"/>
        <v>36.067999999999998</v>
      </c>
      <c r="Z317" s="8">
        <f t="shared" si="75"/>
        <v>0</v>
      </c>
      <c r="AA317" s="8">
        <v>1</v>
      </c>
      <c r="AB317" s="8">
        <f t="shared" si="76"/>
        <v>0</v>
      </c>
      <c r="AC317" s="8">
        <f t="shared" si="77"/>
        <v>0</v>
      </c>
      <c r="AD317" s="9">
        <f>IF(DATASHEET!R318=0,"",DATASHEET!R318)</f>
        <v>42233</v>
      </c>
      <c r="AE317" s="6" t="str">
        <f>IF(DATASHEET!S318=0,"",DATASHEET!S318)</f>
        <v>Y</v>
      </c>
      <c r="AF317" s="6" t="str">
        <f>IF(DATASHEET!T318=0,"",DATASHEET!T318)</f>
        <v/>
      </c>
      <c r="AG317" s="6">
        <f>IF(DATASHEET!V318=0,"",DATASHEET!V318)</f>
        <v>42</v>
      </c>
      <c r="AH317" s="67">
        <f t="shared" si="79"/>
        <v>137</v>
      </c>
      <c r="AI317" s="67">
        <f t="shared" si="80"/>
        <v>42</v>
      </c>
      <c r="AJ317" s="67">
        <f t="shared" si="81"/>
        <v>0</v>
      </c>
      <c r="AK317" s="67">
        <v>1</v>
      </c>
      <c r="AL317" s="67">
        <f t="shared" si="82"/>
        <v>1</v>
      </c>
      <c r="AM317" s="67">
        <f t="shared" si="83"/>
        <v>0</v>
      </c>
      <c r="AN317" s="6" t="str">
        <f>IF(DATASHEET!X318=0,"",DATASHEET!X318)</f>
        <v/>
      </c>
      <c r="AO317" s="6" t="str">
        <f>IF(DATASHEET!Y318=0,"",DATASHEET!Y318)</f>
        <v/>
      </c>
      <c r="AP317" s="6" t="str">
        <f>IF(DATASHEET!Z318=0,"",DATASHEET!Z318)</f>
        <v/>
      </c>
      <c r="AQ317" s="6" t="str">
        <f>IF(DATASHEET!AA318=0,"",DATASHEET!AA318)</f>
        <v/>
      </c>
      <c r="AR317" s="6" t="str">
        <f>IF(DATASHEET!AB318=0,"",DATASHEET!AB318)</f>
        <v/>
      </c>
      <c r="AS317" s="6" t="str">
        <f>IF(DATASHEET!AC318=0,"",DATASHEET!AC318)</f>
        <v/>
      </c>
      <c r="AT317" s="6" t="str">
        <f>IF(DATASHEET!AD318=0,"",DATASHEET!AD318)</f>
        <v/>
      </c>
      <c r="AU317" s="6" t="str">
        <f>IF(DATASHEET!AE318=0,"",DATASHEET!AE318)</f>
        <v/>
      </c>
    </row>
    <row r="318" spans="1:47" ht="15" customHeight="1">
      <c r="A318" s="6" t="str">
        <f>IF(DATASHEET!A319=0,"",DATASHEET!A319)</f>
        <v>1000 SWITCHBACK</v>
      </c>
      <c r="B318" s="6" t="str">
        <f>IF(DATASHEET!B319=0,"",DATASHEET!B319)</f>
        <v>B</v>
      </c>
      <c r="C318" s="6" t="str">
        <f>IF(DATASHEET!C319=0,"",DATASHEET!C319)</f>
        <v>CO-PLANTING</v>
      </c>
      <c r="D318" s="8" t="str">
        <f t="shared" si="68"/>
        <v>CO-PLANTING WRC</v>
      </c>
      <c r="E318" s="6">
        <f>IF(DATASHEET!D319=0,"",DATASHEET!D319)</f>
        <v>16</v>
      </c>
      <c r="F318" s="6" t="str">
        <f>IF(DATASHEET!E319=0,"",DATASHEET!E319)</f>
        <v>WRC</v>
      </c>
      <c r="G318" s="9">
        <f>IF(DATASHEET!F319=0,"",DATASHEET!F319)</f>
        <v>42096</v>
      </c>
      <c r="H318" s="6">
        <f>IF(DATASHEET!G319=0,"",DATASHEET!G319)</f>
        <v>45.72</v>
      </c>
      <c r="I318" s="6">
        <f>IF(DATASHEET!H319=0,"",DATASHEET!H319)</f>
        <v>6.0959999999999992</v>
      </c>
      <c r="J318" s="9">
        <f>IF(DATASHEET!I319=0,"",DATASHEET!I319)</f>
        <v>42104</v>
      </c>
      <c r="K318" s="6" t="str">
        <f>IF(DATASHEET!J319=0,"",DATASHEET!J319)</f>
        <v/>
      </c>
      <c r="L318" s="6" t="str">
        <f>IF(DATASHEET!K319=0,"",DATASHEET!K319)</f>
        <v/>
      </c>
      <c r="M318" s="6" t="str">
        <f>IF(DATASHEET!L319=0,"",DATASHEET!L319)</f>
        <v/>
      </c>
      <c r="N318" s="10">
        <f t="shared" si="78"/>
        <v>8</v>
      </c>
      <c r="O318" s="8">
        <f t="shared" si="69"/>
        <v>45.72</v>
      </c>
      <c r="P318" s="8">
        <f t="shared" si="70"/>
        <v>0</v>
      </c>
      <c r="Q318" s="8">
        <v>1</v>
      </c>
      <c r="R318" s="8">
        <f t="shared" si="71"/>
        <v>0</v>
      </c>
      <c r="S318" s="8">
        <f t="shared" si="72"/>
        <v>0</v>
      </c>
      <c r="T318" s="9">
        <f>IF(DATASHEET!M319=0,"",DATASHEET!M319)</f>
        <v>42157</v>
      </c>
      <c r="U318" s="6" t="str">
        <f>IF(DATASHEET!N319=0,"",DATASHEET!N319)</f>
        <v/>
      </c>
      <c r="V318" s="6" t="str">
        <f>IF(DATASHEET!O319=0,"",DATASHEET!O319)</f>
        <v/>
      </c>
      <c r="W318" s="6">
        <f>IF(DATASHEET!Q319=0,"",DATASHEET!Q319)</f>
        <v>51.054000000000002</v>
      </c>
      <c r="X318" s="10">
        <f t="shared" si="73"/>
        <v>61</v>
      </c>
      <c r="Y318" s="8">
        <f t="shared" si="74"/>
        <v>51.054000000000002</v>
      </c>
      <c r="Z318" s="8">
        <f t="shared" si="75"/>
        <v>0</v>
      </c>
      <c r="AA318" s="8">
        <v>1</v>
      </c>
      <c r="AB318" s="8">
        <f t="shared" si="76"/>
        <v>0</v>
      </c>
      <c r="AC318" s="8">
        <f t="shared" si="77"/>
        <v>0</v>
      </c>
      <c r="AD318" s="9">
        <f>IF(DATASHEET!R319=0,"",DATASHEET!R319)</f>
        <v>42233</v>
      </c>
      <c r="AE318" s="6" t="str">
        <f>IF(DATASHEET!S319=0,"",DATASHEET!S319)</f>
        <v/>
      </c>
      <c r="AF318" s="6" t="str">
        <f>IF(DATASHEET!T319=0,"",DATASHEET!T319)</f>
        <v/>
      </c>
      <c r="AG318" s="6">
        <f>IF(DATASHEET!V319=0,"",DATASHEET!V319)</f>
        <v>51</v>
      </c>
      <c r="AH318" s="67">
        <f t="shared" si="79"/>
        <v>137</v>
      </c>
      <c r="AI318" s="67">
        <f t="shared" si="80"/>
        <v>51</v>
      </c>
      <c r="AJ318" s="67">
        <f t="shared" si="81"/>
        <v>0</v>
      </c>
      <c r="AK318" s="67">
        <v>1</v>
      </c>
      <c r="AL318" s="67">
        <f t="shared" si="82"/>
        <v>0</v>
      </c>
      <c r="AM318" s="67">
        <f t="shared" si="83"/>
        <v>0</v>
      </c>
      <c r="AN318" s="6" t="str">
        <f>IF(DATASHEET!X319=0,"",DATASHEET!X319)</f>
        <v/>
      </c>
      <c r="AO318" s="6" t="str">
        <f>IF(DATASHEET!Y319=0,"",DATASHEET!Y319)</f>
        <v/>
      </c>
      <c r="AP318" s="6" t="str">
        <f>IF(DATASHEET!Z319=0,"",DATASHEET!Z319)</f>
        <v/>
      </c>
      <c r="AQ318" s="6" t="str">
        <f>IF(DATASHEET!AA319=0,"",DATASHEET!AA319)</f>
        <v/>
      </c>
      <c r="AR318" s="6" t="str">
        <f>IF(DATASHEET!AB319=0,"",DATASHEET!AB319)</f>
        <v/>
      </c>
      <c r="AS318" s="6" t="str">
        <f>IF(DATASHEET!AC319=0,"",DATASHEET!AC319)</f>
        <v/>
      </c>
      <c r="AT318" s="6" t="str">
        <f>IF(DATASHEET!AD319=0,"",DATASHEET!AD319)</f>
        <v/>
      </c>
      <c r="AU318" s="6" t="str">
        <f>IF(DATASHEET!AE319=0,"",DATASHEET!AE319)</f>
        <v/>
      </c>
    </row>
    <row r="319" spans="1:47" ht="15" customHeight="1">
      <c r="A319" s="6" t="str">
        <f>IF(DATASHEET!A320=0,"",DATASHEET!A320)</f>
        <v>1000 SWITCHBACK</v>
      </c>
      <c r="B319" s="6" t="str">
        <f>IF(DATASHEET!B320=0,"",DATASHEET!B320)</f>
        <v>B</v>
      </c>
      <c r="C319" s="6" t="str">
        <f>IF(DATASHEET!C320=0,"",DATASHEET!C320)</f>
        <v>CO-PLANTING</v>
      </c>
      <c r="D319" s="8" t="str">
        <f t="shared" si="68"/>
        <v>CO-PLANTING WRC</v>
      </c>
      <c r="E319" s="6">
        <f>IF(DATASHEET!D320=0,"",DATASHEET!D320)</f>
        <v>17</v>
      </c>
      <c r="F319" s="6" t="str">
        <f>IF(DATASHEET!E320=0,"",DATASHEET!E320)</f>
        <v>WRC</v>
      </c>
      <c r="G319" s="9">
        <f>IF(DATASHEET!F320=0,"",DATASHEET!F320)</f>
        <v>42096</v>
      </c>
      <c r="H319" s="6">
        <f>IF(DATASHEET!G320=0,"",DATASHEET!G320)</f>
        <v>26.67</v>
      </c>
      <c r="I319" s="6">
        <f>IF(DATASHEET!H320=0,"",DATASHEET!H320)</f>
        <v>4.0640000000000001</v>
      </c>
      <c r="J319" s="9">
        <f>IF(DATASHEET!I320=0,"",DATASHEET!I320)</f>
        <v>42104</v>
      </c>
      <c r="K319" s="6" t="str">
        <f>IF(DATASHEET!J320=0,"",DATASHEET!J320)</f>
        <v/>
      </c>
      <c r="L319" s="6" t="str">
        <f>IF(DATASHEET!K320=0,"",DATASHEET!K320)</f>
        <v/>
      </c>
      <c r="M319" s="6" t="str">
        <f>IF(DATASHEET!L320=0,"",DATASHEET!L320)</f>
        <v/>
      </c>
      <c r="N319" s="10">
        <f t="shared" si="78"/>
        <v>8</v>
      </c>
      <c r="O319" s="8">
        <f t="shared" si="69"/>
        <v>26.67</v>
      </c>
      <c r="P319" s="8">
        <f t="shared" si="70"/>
        <v>0</v>
      </c>
      <c r="Q319" s="8">
        <v>1</v>
      </c>
      <c r="R319" s="8">
        <f t="shared" si="71"/>
        <v>0</v>
      </c>
      <c r="S319" s="8">
        <f t="shared" si="72"/>
        <v>0</v>
      </c>
      <c r="T319" s="9">
        <f>IF(DATASHEET!M320=0,"",DATASHEET!M320)</f>
        <v>42157</v>
      </c>
      <c r="U319" s="6" t="str">
        <f>IF(DATASHEET!N320=0,"",DATASHEET!N320)</f>
        <v/>
      </c>
      <c r="V319" s="6" t="str">
        <f>IF(DATASHEET!O320=0,"",DATASHEET!O320)</f>
        <v/>
      </c>
      <c r="W319" s="6">
        <f>IF(DATASHEET!Q320=0,"",DATASHEET!Q320)</f>
        <v>29.21</v>
      </c>
      <c r="X319" s="10">
        <f t="shared" si="73"/>
        <v>61</v>
      </c>
      <c r="Y319" s="8">
        <f t="shared" si="74"/>
        <v>29.21</v>
      </c>
      <c r="Z319" s="8">
        <f t="shared" si="75"/>
        <v>0</v>
      </c>
      <c r="AA319" s="8">
        <v>1</v>
      </c>
      <c r="AB319" s="8">
        <f t="shared" si="76"/>
        <v>0</v>
      </c>
      <c r="AC319" s="8">
        <f t="shared" si="77"/>
        <v>0</v>
      </c>
      <c r="AD319" s="9">
        <f>IF(DATASHEET!R320=0,"",DATASHEET!R320)</f>
        <v>42233</v>
      </c>
      <c r="AE319" s="6" t="str">
        <f>IF(DATASHEET!S320=0,"",DATASHEET!S320)</f>
        <v>Y</v>
      </c>
      <c r="AF319" s="6" t="str">
        <f>IF(DATASHEET!T320=0,"",DATASHEET!T320)</f>
        <v/>
      </c>
      <c r="AG319" s="6">
        <f>IF(DATASHEET!V320=0,"",DATASHEET!V320)</f>
        <v>34</v>
      </c>
      <c r="AH319" s="67">
        <f t="shared" si="79"/>
        <v>137</v>
      </c>
      <c r="AI319" s="67">
        <f t="shared" si="80"/>
        <v>34</v>
      </c>
      <c r="AJ319" s="67">
        <f t="shared" si="81"/>
        <v>0</v>
      </c>
      <c r="AK319" s="67">
        <v>1</v>
      </c>
      <c r="AL319" s="67">
        <f t="shared" si="82"/>
        <v>1</v>
      </c>
      <c r="AM319" s="67">
        <f t="shared" si="83"/>
        <v>0</v>
      </c>
      <c r="AN319" s="6" t="str">
        <f>IF(DATASHEET!X320=0,"",DATASHEET!X320)</f>
        <v/>
      </c>
      <c r="AO319" s="6" t="str">
        <f>IF(DATASHEET!Y320=0,"",DATASHEET!Y320)</f>
        <v/>
      </c>
      <c r="AP319" s="6" t="str">
        <f>IF(DATASHEET!Z320=0,"",DATASHEET!Z320)</f>
        <v/>
      </c>
      <c r="AQ319" s="6" t="str">
        <f>IF(DATASHEET!AA320=0,"",DATASHEET!AA320)</f>
        <v/>
      </c>
      <c r="AR319" s="6" t="str">
        <f>IF(DATASHEET!AB320=0,"",DATASHEET!AB320)</f>
        <v/>
      </c>
      <c r="AS319" s="6" t="str">
        <f>IF(DATASHEET!AC320=0,"",DATASHEET!AC320)</f>
        <v/>
      </c>
      <c r="AT319" s="6" t="str">
        <f>IF(DATASHEET!AD320=0,"",DATASHEET!AD320)</f>
        <v/>
      </c>
      <c r="AU319" s="6" t="str">
        <f>IF(DATASHEET!AE320=0,"",DATASHEET!AE320)</f>
        <v/>
      </c>
    </row>
    <row r="320" spans="1:47" ht="15" customHeight="1">
      <c r="A320" s="6" t="str">
        <f>IF(DATASHEET!A321=0,"",DATASHEET!A321)</f>
        <v>1000 SWITCHBACK</v>
      </c>
      <c r="B320" s="6" t="str">
        <f>IF(DATASHEET!B321=0,"",DATASHEET!B321)</f>
        <v>B</v>
      </c>
      <c r="C320" s="6" t="str">
        <f>IF(DATASHEET!C321=0,"",DATASHEET!C321)</f>
        <v>CO-PLANTING</v>
      </c>
      <c r="D320" s="8" t="str">
        <f t="shared" si="68"/>
        <v>CO-PLANTING WRC</v>
      </c>
      <c r="E320" s="6">
        <f>IF(DATASHEET!D321=0,"",DATASHEET!D321)</f>
        <v>18</v>
      </c>
      <c r="F320" s="6" t="str">
        <f>IF(DATASHEET!E321=0,"",DATASHEET!E321)</f>
        <v>WRC</v>
      </c>
      <c r="G320" s="9">
        <f>IF(DATASHEET!F321=0,"",DATASHEET!F321)</f>
        <v>42096</v>
      </c>
      <c r="H320" s="6">
        <f>IF(DATASHEET!G321=0,"",DATASHEET!G321)</f>
        <v>22.352000000000004</v>
      </c>
      <c r="I320" s="6">
        <f>IF(DATASHEET!H321=0,"",DATASHEET!H321)</f>
        <v>2.54</v>
      </c>
      <c r="J320" s="9">
        <f>IF(DATASHEET!I321=0,"",DATASHEET!I321)</f>
        <v>42104</v>
      </c>
      <c r="K320" s="6" t="str">
        <f>IF(DATASHEET!J321=0,"",DATASHEET!J321)</f>
        <v/>
      </c>
      <c r="L320" s="6" t="str">
        <f>IF(DATASHEET!K321=0,"",DATASHEET!K321)</f>
        <v/>
      </c>
      <c r="M320" s="6" t="str">
        <f>IF(DATASHEET!L321=0,"",DATASHEET!L321)</f>
        <v/>
      </c>
      <c r="N320" s="10">
        <f t="shared" si="78"/>
        <v>8</v>
      </c>
      <c r="O320" s="8">
        <f t="shared" si="69"/>
        <v>22.352000000000004</v>
      </c>
      <c r="P320" s="8">
        <f t="shared" si="70"/>
        <v>0</v>
      </c>
      <c r="Q320" s="8">
        <v>1</v>
      </c>
      <c r="R320" s="8">
        <f t="shared" si="71"/>
        <v>0</v>
      </c>
      <c r="S320" s="8">
        <f t="shared" si="72"/>
        <v>0</v>
      </c>
      <c r="T320" s="9">
        <f>IF(DATASHEET!M321=0,"",DATASHEET!M321)</f>
        <v>42157</v>
      </c>
      <c r="U320" s="6" t="str">
        <f>IF(DATASHEET!N321=0,"",DATASHEET!N321)</f>
        <v/>
      </c>
      <c r="V320" s="6" t="str">
        <f>IF(DATASHEET!O321=0,"",DATASHEET!O321)</f>
        <v/>
      </c>
      <c r="W320" s="6">
        <f>IF(DATASHEET!Q321=0,"",DATASHEET!Q321)</f>
        <v>22.097999999999999</v>
      </c>
      <c r="X320" s="10">
        <f t="shared" si="73"/>
        <v>61</v>
      </c>
      <c r="Y320" s="8">
        <f t="shared" si="74"/>
        <v>22.097999999999999</v>
      </c>
      <c r="Z320" s="8">
        <f t="shared" si="75"/>
        <v>0</v>
      </c>
      <c r="AA320" s="8">
        <v>1</v>
      </c>
      <c r="AB320" s="8">
        <f t="shared" si="76"/>
        <v>0</v>
      </c>
      <c r="AC320" s="8">
        <f t="shared" si="77"/>
        <v>0</v>
      </c>
      <c r="AD320" s="9">
        <f>IF(DATASHEET!R321=0,"",DATASHEET!R321)</f>
        <v>42233</v>
      </c>
      <c r="AE320" s="6" t="str">
        <f>IF(DATASHEET!S321=0,"",DATASHEET!S321)</f>
        <v/>
      </c>
      <c r="AF320" s="6" t="str">
        <f>IF(DATASHEET!T321=0,"",DATASHEET!T321)</f>
        <v/>
      </c>
      <c r="AG320" s="6">
        <f>IF(DATASHEET!V321=0,"",DATASHEET!V321)</f>
        <v>21</v>
      </c>
      <c r="AH320" s="67">
        <f t="shared" si="79"/>
        <v>137</v>
      </c>
      <c r="AI320" s="67">
        <f t="shared" si="80"/>
        <v>21</v>
      </c>
      <c r="AJ320" s="67">
        <f t="shared" si="81"/>
        <v>0</v>
      </c>
      <c r="AK320" s="67">
        <v>1</v>
      </c>
      <c r="AL320" s="67">
        <f t="shared" si="82"/>
        <v>0</v>
      </c>
      <c r="AM320" s="67">
        <f t="shared" si="83"/>
        <v>0</v>
      </c>
      <c r="AN320" s="6" t="str">
        <f>IF(DATASHEET!X321=0,"",DATASHEET!X321)</f>
        <v/>
      </c>
      <c r="AO320" s="6" t="str">
        <f>IF(DATASHEET!Y321=0,"",DATASHEET!Y321)</f>
        <v/>
      </c>
      <c r="AP320" s="6" t="str">
        <f>IF(DATASHEET!Z321=0,"",DATASHEET!Z321)</f>
        <v/>
      </c>
      <c r="AQ320" s="6" t="str">
        <f>IF(DATASHEET!AA321=0,"",DATASHEET!AA321)</f>
        <v/>
      </c>
      <c r="AR320" s="6" t="str">
        <f>IF(DATASHEET!AB321=0,"",DATASHEET!AB321)</f>
        <v/>
      </c>
      <c r="AS320" s="6" t="str">
        <f>IF(DATASHEET!AC321=0,"",DATASHEET!AC321)</f>
        <v/>
      </c>
      <c r="AT320" s="6" t="str">
        <f>IF(DATASHEET!AD321=0,"",DATASHEET!AD321)</f>
        <v/>
      </c>
      <c r="AU320" s="6" t="str">
        <f>IF(DATASHEET!AE321=0,"",DATASHEET!AE321)</f>
        <v/>
      </c>
    </row>
    <row r="321" spans="1:47" ht="15" customHeight="1">
      <c r="A321" s="6" t="str">
        <f>IF(DATASHEET!A322=0,"",DATASHEET!A322)</f>
        <v>1000 SWITCHBACK</v>
      </c>
      <c r="B321" s="6" t="str">
        <f>IF(DATASHEET!B322=0,"",DATASHEET!B322)</f>
        <v>B</v>
      </c>
      <c r="C321" s="6" t="str">
        <f>IF(DATASHEET!C322=0,"",DATASHEET!C322)</f>
        <v>CO-PLANTING</v>
      </c>
      <c r="D321" s="8" t="str">
        <f t="shared" si="68"/>
        <v>CO-PLANTING WRC</v>
      </c>
      <c r="E321" s="6">
        <f>IF(DATASHEET!D322=0,"",DATASHEET!D322)</f>
        <v>19</v>
      </c>
      <c r="F321" s="6" t="str">
        <f>IF(DATASHEET!E322=0,"",DATASHEET!E322)</f>
        <v>WRC</v>
      </c>
      <c r="G321" s="9">
        <f>IF(DATASHEET!F322=0,"",DATASHEET!F322)</f>
        <v>42096</v>
      </c>
      <c r="H321" s="6">
        <f>IF(DATASHEET!G322=0,"",DATASHEET!G322)</f>
        <v>37.592000000000006</v>
      </c>
      <c r="I321" s="6">
        <f>IF(DATASHEET!H322=0,"",DATASHEET!H322)</f>
        <v>2.8193999999999999</v>
      </c>
      <c r="J321" s="9">
        <f>IF(DATASHEET!I322=0,"",DATASHEET!I322)</f>
        <v>42104</v>
      </c>
      <c r="K321" s="6" t="str">
        <f>IF(DATASHEET!J322=0,"",DATASHEET!J322)</f>
        <v/>
      </c>
      <c r="L321" s="6" t="str">
        <f>IF(DATASHEET!K322=0,"",DATASHEET!K322)</f>
        <v/>
      </c>
      <c r="M321" s="6" t="str">
        <f>IF(DATASHEET!L322=0,"",DATASHEET!L322)</f>
        <v/>
      </c>
      <c r="N321" s="10">
        <f t="shared" si="78"/>
        <v>8</v>
      </c>
      <c r="O321" s="8">
        <f t="shared" si="69"/>
        <v>37.592000000000006</v>
      </c>
      <c r="P321" s="8">
        <f t="shared" si="70"/>
        <v>0</v>
      </c>
      <c r="Q321" s="8">
        <v>1</v>
      </c>
      <c r="R321" s="8">
        <f t="shared" si="71"/>
        <v>0</v>
      </c>
      <c r="S321" s="8">
        <f t="shared" si="72"/>
        <v>0</v>
      </c>
      <c r="T321" s="9">
        <f>IF(DATASHEET!M322=0,"",DATASHEET!M322)</f>
        <v>42157</v>
      </c>
      <c r="U321" s="6" t="str">
        <f>IF(DATASHEET!N322=0,"",DATASHEET!N322)</f>
        <v>Y</v>
      </c>
      <c r="V321" s="6" t="str">
        <f>IF(DATASHEET!O322=0,"",DATASHEET!O322)</f>
        <v/>
      </c>
      <c r="W321" s="6">
        <f>IF(DATASHEET!Q322=0,"",DATASHEET!Q322)</f>
        <v>38.607999999999997</v>
      </c>
      <c r="X321" s="10">
        <f t="shared" si="73"/>
        <v>61</v>
      </c>
      <c r="Y321" s="8">
        <f t="shared" si="74"/>
        <v>38.607999999999997</v>
      </c>
      <c r="Z321" s="8">
        <f t="shared" si="75"/>
        <v>0</v>
      </c>
      <c r="AA321" s="8">
        <v>1</v>
      </c>
      <c r="AB321" s="8">
        <f t="shared" si="76"/>
        <v>1</v>
      </c>
      <c r="AC321" s="8">
        <f t="shared" si="77"/>
        <v>0</v>
      </c>
      <c r="AD321" s="9">
        <f>IF(DATASHEET!R322=0,"",DATASHEET!R322)</f>
        <v>42233</v>
      </c>
      <c r="AE321" s="6" t="str">
        <f>IF(DATASHEET!S322=0,"",DATASHEET!S322)</f>
        <v>Y</v>
      </c>
      <c r="AF321" s="6" t="str">
        <f>IF(DATASHEET!T322=0,"",DATASHEET!T322)</f>
        <v/>
      </c>
      <c r="AG321" s="6">
        <f>IF(DATASHEET!V322=0,"",DATASHEET!V322)</f>
        <v>45</v>
      </c>
      <c r="AH321" s="67">
        <f t="shared" si="79"/>
        <v>137</v>
      </c>
      <c r="AI321" s="67">
        <f t="shared" si="80"/>
        <v>45</v>
      </c>
      <c r="AJ321" s="67">
        <f t="shared" si="81"/>
        <v>0</v>
      </c>
      <c r="AK321" s="67">
        <v>1</v>
      </c>
      <c r="AL321" s="67">
        <f t="shared" si="82"/>
        <v>1</v>
      </c>
      <c r="AM321" s="67">
        <f t="shared" si="83"/>
        <v>0</v>
      </c>
      <c r="AN321" s="6" t="str">
        <f>IF(DATASHEET!X322=0,"",DATASHEET!X322)</f>
        <v/>
      </c>
      <c r="AO321" s="6" t="str">
        <f>IF(DATASHEET!Y322=0,"",DATASHEET!Y322)</f>
        <v/>
      </c>
      <c r="AP321" s="6" t="str">
        <f>IF(DATASHEET!Z322=0,"",DATASHEET!Z322)</f>
        <v/>
      </c>
      <c r="AQ321" s="6" t="str">
        <f>IF(DATASHEET!AA322=0,"",DATASHEET!AA322)</f>
        <v/>
      </c>
      <c r="AR321" s="6" t="str">
        <f>IF(DATASHEET!AB322=0,"",DATASHEET!AB322)</f>
        <v/>
      </c>
      <c r="AS321" s="6" t="str">
        <f>IF(DATASHEET!AC322=0,"",DATASHEET!AC322)</f>
        <v/>
      </c>
      <c r="AT321" s="6" t="str">
        <f>IF(DATASHEET!AD322=0,"",DATASHEET!AD322)</f>
        <v/>
      </c>
      <c r="AU321" s="6" t="str">
        <f>IF(DATASHEET!AE322=0,"",DATASHEET!AE322)</f>
        <v/>
      </c>
    </row>
    <row r="322" spans="1:47" ht="15" customHeight="1">
      <c r="A322" s="6" t="str">
        <f>IF(DATASHEET!A323=0,"",DATASHEET!A323)</f>
        <v>1000 SWITCHBACK</v>
      </c>
      <c r="B322" s="6" t="str">
        <f>IF(DATASHEET!B323=0,"",DATASHEET!B323)</f>
        <v>B</v>
      </c>
      <c r="C322" s="6" t="str">
        <f>IF(DATASHEET!C323=0,"",DATASHEET!C323)</f>
        <v>CO-PLANTING</v>
      </c>
      <c r="D322" s="8" t="str">
        <f t="shared" si="68"/>
        <v>CO-PLANTING WRC</v>
      </c>
      <c r="E322" s="6">
        <f>IF(DATASHEET!D323=0,"",DATASHEET!D323)</f>
        <v>20</v>
      </c>
      <c r="F322" s="6" t="str">
        <f>IF(DATASHEET!E323=0,"",DATASHEET!E323)</f>
        <v>WRC</v>
      </c>
      <c r="G322" s="9">
        <f>IF(DATASHEET!F323=0,"",DATASHEET!F323)</f>
        <v>42096</v>
      </c>
      <c r="H322" s="6">
        <f>IF(DATASHEET!G323=0,"",DATASHEET!G323)</f>
        <v>20.32</v>
      </c>
      <c r="I322" s="6">
        <f>IF(DATASHEET!H323=0,"",DATASHEET!H323)</f>
        <v>2.2859999999999996</v>
      </c>
      <c r="J322" s="9">
        <f>IF(DATASHEET!I323=0,"",DATASHEET!I323)</f>
        <v>42104</v>
      </c>
      <c r="K322" s="6" t="str">
        <f>IF(DATASHEET!J323=0,"",DATASHEET!J323)</f>
        <v/>
      </c>
      <c r="L322" s="6" t="str">
        <f>IF(DATASHEET!K323=0,"",DATASHEET!K323)</f>
        <v/>
      </c>
      <c r="M322" s="6" t="str">
        <f>IF(DATASHEET!L323=0,"",DATASHEET!L323)</f>
        <v/>
      </c>
      <c r="N322" s="10">
        <f t="shared" si="78"/>
        <v>8</v>
      </c>
      <c r="O322" s="8">
        <f t="shared" si="69"/>
        <v>20.32</v>
      </c>
      <c r="P322" s="8">
        <f t="shared" si="70"/>
        <v>0</v>
      </c>
      <c r="Q322" s="8">
        <v>1</v>
      </c>
      <c r="R322" s="8">
        <f t="shared" si="71"/>
        <v>0</v>
      </c>
      <c r="S322" s="8">
        <f t="shared" si="72"/>
        <v>0</v>
      </c>
      <c r="T322" s="9">
        <f>IF(DATASHEET!M323=0,"",DATASHEET!M323)</f>
        <v>42157</v>
      </c>
      <c r="U322" s="6" t="str">
        <f>IF(DATASHEET!N323=0,"",DATASHEET!N323)</f>
        <v/>
      </c>
      <c r="V322" s="6" t="str">
        <f>IF(DATASHEET!O323=0,"",DATASHEET!O323)</f>
        <v>Y</v>
      </c>
      <c r="W322" s="6">
        <f>IF(DATASHEET!Q323=0,"",DATASHEET!Q323)</f>
        <v>19.558</v>
      </c>
      <c r="X322" s="10">
        <f t="shared" si="73"/>
        <v>61</v>
      </c>
      <c r="Y322" s="8">
        <f t="shared" si="74"/>
        <v>19.558</v>
      </c>
      <c r="Z322" s="8">
        <f t="shared" si="75"/>
        <v>0</v>
      </c>
      <c r="AA322" s="8">
        <v>1</v>
      </c>
      <c r="AB322" s="8">
        <f t="shared" si="76"/>
        <v>0</v>
      </c>
      <c r="AC322" s="8">
        <f t="shared" si="77"/>
        <v>1</v>
      </c>
      <c r="AD322" s="9">
        <f>IF(DATASHEET!R323=0,"",DATASHEET!R323)</f>
        <v>42233</v>
      </c>
      <c r="AE322" s="6" t="str">
        <f>IF(DATASHEET!S323=0,"",DATASHEET!S323)</f>
        <v/>
      </c>
      <c r="AF322" s="6" t="str">
        <f>IF(DATASHEET!T323=0,"",DATASHEET!T323)</f>
        <v/>
      </c>
      <c r="AG322" s="6">
        <f>IF(DATASHEET!V323=0,"",DATASHEET!V323)</f>
        <v>13</v>
      </c>
      <c r="AH322" s="67">
        <f t="shared" si="79"/>
        <v>137</v>
      </c>
      <c r="AI322" s="67">
        <f t="shared" si="80"/>
        <v>13</v>
      </c>
      <c r="AJ322" s="67">
        <f t="shared" si="81"/>
        <v>0</v>
      </c>
      <c r="AK322" s="67">
        <v>1</v>
      </c>
      <c r="AL322" s="67">
        <f t="shared" si="82"/>
        <v>0</v>
      </c>
      <c r="AM322" s="67">
        <f t="shared" si="83"/>
        <v>0</v>
      </c>
      <c r="AN322" s="6" t="str">
        <f>IF(DATASHEET!X323=0,"",DATASHEET!X323)</f>
        <v/>
      </c>
      <c r="AO322" s="6" t="str">
        <f>IF(DATASHEET!Y323=0,"",DATASHEET!Y323)</f>
        <v/>
      </c>
      <c r="AP322" s="6" t="str">
        <f>IF(DATASHEET!Z323=0,"",DATASHEET!Z323)</f>
        <v/>
      </c>
      <c r="AQ322" s="6" t="str">
        <f>IF(DATASHEET!AA323=0,"",DATASHEET!AA323)</f>
        <v/>
      </c>
      <c r="AR322" s="6" t="str">
        <f>IF(DATASHEET!AB323=0,"",DATASHEET!AB323)</f>
        <v/>
      </c>
      <c r="AS322" s="6" t="str">
        <f>IF(DATASHEET!AC323=0,"",DATASHEET!AC323)</f>
        <v/>
      </c>
      <c r="AT322" s="6" t="str">
        <f>IF(DATASHEET!AD323=0,"",DATASHEET!AD323)</f>
        <v/>
      </c>
      <c r="AU322" s="6" t="str">
        <f>IF(DATASHEET!AE323=0,"",DATASHEET!AE323)</f>
        <v/>
      </c>
    </row>
    <row r="323" spans="1:47" ht="15" customHeight="1">
      <c r="A323" s="6" t="str">
        <f>IF(DATASHEET!A324=0,"",DATASHEET!A324)</f>
        <v>1000 SWITCHBACK</v>
      </c>
      <c r="B323" s="6" t="str">
        <f>IF(DATASHEET!B324=0,"",DATASHEET!B324)</f>
        <v>B</v>
      </c>
      <c r="C323" s="6" t="str">
        <f>IF(DATASHEET!C324=0,"",DATASHEET!C324)</f>
        <v>CO-PLANTING</v>
      </c>
      <c r="D323" s="8" t="str">
        <f t="shared" ref="D323:D386" si="84">IF(C323="CO-PLANTING",CONCATENATE(C323," ",F323),C323)</f>
        <v>CO-PLANTING SS</v>
      </c>
      <c r="E323" s="6">
        <f>IF(DATASHEET!D324=0,"",DATASHEET!D324)</f>
        <v>1</v>
      </c>
      <c r="F323" s="6" t="str">
        <f>IF(DATASHEET!E324=0,"",DATASHEET!E324)</f>
        <v>SS</v>
      </c>
      <c r="G323" s="9">
        <f>IF(DATASHEET!F324=0,"",DATASHEET!F324)</f>
        <v>42096</v>
      </c>
      <c r="H323" s="6">
        <f>IF(DATASHEET!G324=0,"",DATASHEET!G324)</f>
        <v>42.672000000000004</v>
      </c>
      <c r="I323" s="6">
        <f>IF(DATASHEET!H324=0,"",DATASHEET!H324)</f>
        <v>2.54</v>
      </c>
      <c r="J323" s="9">
        <f>IF(DATASHEET!I324=0,"",DATASHEET!I324)</f>
        <v>42104</v>
      </c>
      <c r="K323" s="6" t="str">
        <f>IF(DATASHEET!J324=0,"",DATASHEET!J324)</f>
        <v/>
      </c>
      <c r="L323" s="6" t="str">
        <f>IF(DATASHEET!K324=0,"",DATASHEET!K324)</f>
        <v/>
      </c>
      <c r="M323" s="6" t="str">
        <f>IF(DATASHEET!L324=0,"",DATASHEET!L324)</f>
        <v/>
      </c>
      <c r="N323" s="10">
        <f t="shared" si="78"/>
        <v>8</v>
      </c>
      <c r="O323" s="8">
        <f t="shared" ref="O323:O386" si="85">IF(M323="",$H323,M323)</f>
        <v>42.672000000000004</v>
      </c>
      <c r="P323" s="8">
        <f t="shared" ref="P323:P386" si="86">IF(ISERROR($H323-M323),0,ABS($H323-M323))</f>
        <v>0</v>
      </c>
      <c r="Q323" s="8">
        <v>1</v>
      </c>
      <c r="R323" s="8">
        <f t="shared" ref="R323:R386" si="87">IF(K323="Y",1,0)</f>
        <v>0</v>
      </c>
      <c r="S323" s="8">
        <f t="shared" ref="S323:S386" si="88">IF(L323="Y",1,0)</f>
        <v>0</v>
      </c>
      <c r="T323" s="9">
        <f>IF(DATASHEET!M324=0,"",DATASHEET!M324)</f>
        <v>42157</v>
      </c>
      <c r="U323" s="6" t="str">
        <f>IF(DATASHEET!N324=0,"",DATASHEET!N324)</f>
        <v/>
      </c>
      <c r="V323" s="6" t="str">
        <f>IF(DATASHEET!O324=0,"",DATASHEET!O324)</f>
        <v/>
      </c>
      <c r="W323" s="6">
        <f>IF(DATASHEET!Q324=0,"",DATASHEET!Q324)</f>
        <v>49.53</v>
      </c>
      <c r="X323" s="10">
        <f t="shared" ref="X323:X386" si="89">T323-$G323</f>
        <v>61</v>
      </c>
      <c r="Y323" s="8">
        <f t="shared" ref="Y323:Y386" si="90">W323</f>
        <v>49.53</v>
      </c>
      <c r="Z323" s="8">
        <f t="shared" ref="Z323:Z386" si="91">IF(AND($H323-W323&gt;0,U323="Y"),ABS($H323-W323),0)</f>
        <v>0</v>
      </c>
      <c r="AA323" s="8">
        <v>1</v>
      </c>
      <c r="AB323" s="8">
        <f t="shared" ref="AB323:AB386" si="92">IF(U323="Y",1,0)</f>
        <v>0</v>
      </c>
      <c r="AC323" s="8">
        <f t="shared" ref="AC323:AC386" si="93">IF(V323="Y",1,0)</f>
        <v>0</v>
      </c>
      <c r="AD323" s="9">
        <f>IF(DATASHEET!R324=0,"",DATASHEET!R324)</f>
        <v>42233</v>
      </c>
      <c r="AE323" s="6" t="str">
        <f>IF(DATASHEET!S324=0,"",DATASHEET!S324)</f>
        <v/>
      </c>
      <c r="AF323" s="6" t="str">
        <f>IF(DATASHEET!T324=0,"",DATASHEET!T324)</f>
        <v/>
      </c>
      <c r="AG323" s="6">
        <f>IF(DATASHEET!V324=0,"",DATASHEET!V324)</f>
        <v>58</v>
      </c>
      <c r="AH323" s="67">
        <f t="shared" si="79"/>
        <v>137</v>
      </c>
      <c r="AI323" s="67">
        <f t="shared" si="80"/>
        <v>58</v>
      </c>
      <c r="AJ323" s="67">
        <f t="shared" si="81"/>
        <v>0</v>
      </c>
      <c r="AK323" s="67">
        <v>1</v>
      </c>
      <c r="AL323" s="67">
        <f t="shared" si="82"/>
        <v>0</v>
      </c>
      <c r="AM323" s="67">
        <f t="shared" si="83"/>
        <v>0</v>
      </c>
      <c r="AN323" s="6" t="str">
        <f>IF(DATASHEET!X324=0,"",DATASHEET!X324)</f>
        <v/>
      </c>
      <c r="AO323" s="6" t="str">
        <f>IF(DATASHEET!Y324=0,"",DATASHEET!Y324)</f>
        <v/>
      </c>
      <c r="AP323" s="6" t="str">
        <f>IF(DATASHEET!Z324=0,"",DATASHEET!Z324)</f>
        <v/>
      </c>
      <c r="AQ323" s="6" t="str">
        <f>IF(DATASHEET!AA324=0,"",DATASHEET!AA324)</f>
        <v/>
      </c>
      <c r="AR323" s="6" t="str">
        <f>IF(DATASHEET!AB324=0,"",DATASHEET!AB324)</f>
        <v/>
      </c>
      <c r="AS323" s="6" t="str">
        <f>IF(DATASHEET!AC324=0,"",DATASHEET!AC324)</f>
        <v/>
      </c>
      <c r="AT323" s="6" t="str">
        <f>IF(DATASHEET!AD324=0,"",DATASHEET!AD324)</f>
        <v/>
      </c>
      <c r="AU323" s="6" t="str">
        <f>IF(DATASHEET!AE324=0,"",DATASHEET!AE324)</f>
        <v/>
      </c>
    </row>
    <row r="324" spans="1:47" ht="15" customHeight="1">
      <c r="A324" s="6" t="str">
        <f>IF(DATASHEET!A325=0,"",DATASHEET!A325)</f>
        <v>1000 SWITCHBACK</v>
      </c>
      <c r="B324" s="6" t="str">
        <f>IF(DATASHEET!B325=0,"",DATASHEET!B325)</f>
        <v>B</v>
      </c>
      <c r="C324" s="6" t="str">
        <f>IF(DATASHEET!C325=0,"",DATASHEET!C325)</f>
        <v>CO-PLANTING</v>
      </c>
      <c r="D324" s="8" t="str">
        <f t="shared" si="84"/>
        <v>CO-PLANTING SS</v>
      </c>
      <c r="E324" s="6">
        <f>IF(DATASHEET!D325=0,"",DATASHEET!D325)</f>
        <v>2</v>
      </c>
      <c r="F324" s="6" t="str">
        <f>IF(DATASHEET!E325=0,"",DATASHEET!E325)</f>
        <v>SS</v>
      </c>
      <c r="G324" s="9">
        <f>IF(DATASHEET!F325=0,"",DATASHEET!F325)</f>
        <v>42096</v>
      </c>
      <c r="H324" s="6">
        <f>IF(DATASHEET!G325=0,"",DATASHEET!G325)</f>
        <v>43.18</v>
      </c>
      <c r="I324" s="6">
        <f>IF(DATASHEET!H325=0,"",DATASHEET!H325)</f>
        <v>2.794</v>
      </c>
      <c r="J324" s="9">
        <f>IF(DATASHEET!I325=0,"",DATASHEET!I325)</f>
        <v>42104</v>
      </c>
      <c r="K324" s="6" t="str">
        <f>IF(DATASHEET!J325=0,"",DATASHEET!J325)</f>
        <v/>
      </c>
      <c r="L324" s="6" t="str">
        <f>IF(DATASHEET!K325=0,"",DATASHEET!K325)</f>
        <v/>
      </c>
      <c r="M324" s="6" t="str">
        <f>IF(DATASHEET!L325=0,"",DATASHEET!L325)</f>
        <v/>
      </c>
      <c r="N324" s="10">
        <f t="shared" ref="N324:N387" si="94">J324-G324</f>
        <v>8</v>
      </c>
      <c r="O324" s="8">
        <f t="shared" si="85"/>
        <v>43.18</v>
      </c>
      <c r="P324" s="8">
        <f t="shared" si="86"/>
        <v>0</v>
      </c>
      <c r="Q324" s="8">
        <v>1</v>
      </c>
      <c r="R324" s="8">
        <f t="shared" si="87"/>
        <v>0</v>
      </c>
      <c r="S324" s="8">
        <f t="shared" si="88"/>
        <v>0</v>
      </c>
      <c r="T324" s="9">
        <f>IF(DATASHEET!M325=0,"",DATASHEET!M325)</f>
        <v>42157</v>
      </c>
      <c r="U324" s="6" t="str">
        <f>IF(DATASHEET!N325=0,"",DATASHEET!N325)</f>
        <v/>
      </c>
      <c r="V324" s="6" t="str">
        <f>IF(DATASHEET!O325=0,"",DATASHEET!O325)</f>
        <v/>
      </c>
      <c r="W324" s="6">
        <f>IF(DATASHEET!Q325=0,"",DATASHEET!Q325)</f>
        <v>53.847999999999999</v>
      </c>
      <c r="X324" s="10">
        <f t="shared" si="89"/>
        <v>61</v>
      </c>
      <c r="Y324" s="8">
        <f t="shared" si="90"/>
        <v>53.847999999999999</v>
      </c>
      <c r="Z324" s="8">
        <f t="shared" si="91"/>
        <v>0</v>
      </c>
      <c r="AA324" s="8">
        <v>1</v>
      </c>
      <c r="AB324" s="8">
        <f t="shared" si="92"/>
        <v>0</v>
      </c>
      <c r="AC324" s="8">
        <f t="shared" si="93"/>
        <v>0</v>
      </c>
      <c r="AD324" s="9">
        <f>IF(DATASHEET!R325=0,"",DATASHEET!R325)</f>
        <v>42233</v>
      </c>
      <c r="AE324" s="6" t="str">
        <f>IF(DATASHEET!S325=0,"",DATASHEET!S325)</f>
        <v/>
      </c>
      <c r="AF324" s="6" t="str">
        <f>IF(DATASHEET!T325=0,"",DATASHEET!T325)</f>
        <v/>
      </c>
      <c r="AG324" s="6">
        <f>IF(DATASHEET!V325=0,"",DATASHEET!V325)</f>
        <v>66</v>
      </c>
      <c r="AH324" s="67">
        <f t="shared" ref="AH324:AH387" si="95">AD324-$G324</f>
        <v>137</v>
      </c>
      <c r="AI324" s="67">
        <f t="shared" ref="AI324:AI387" si="96">AG324</f>
        <v>66</v>
      </c>
      <c r="AJ324" s="67">
        <f t="shared" ref="AJ324:AJ387" si="97">IF(AND($W324-AG324&gt;0,AE324="Y"),ABS($W324-AG324),0)</f>
        <v>0</v>
      </c>
      <c r="AK324" s="67">
        <v>1</v>
      </c>
      <c r="AL324" s="67">
        <f t="shared" ref="AL324:AL387" si="98">IF(AE324="Y",1,0)</f>
        <v>0</v>
      </c>
      <c r="AM324" s="67">
        <f t="shared" ref="AM324:AM387" si="99">IF(AF324="Y",1,0)</f>
        <v>0</v>
      </c>
      <c r="AN324" s="6" t="str">
        <f>IF(DATASHEET!X325=0,"",DATASHEET!X325)</f>
        <v/>
      </c>
      <c r="AO324" s="6" t="str">
        <f>IF(DATASHEET!Y325=0,"",DATASHEET!Y325)</f>
        <v/>
      </c>
      <c r="AP324" s="6" t="str">
        <f>IF(DATASHEET!Z325=0,"",DATASHEET!Z325)</f>
        <v/>
      </c>
      <c r="AQ324" s="6" t="str">
        <f>IF(DATASHEET!AA325=0,"",DATASHEET!AA325)</f>
        <v/>
      </c>
      <c r="AR324" s="6" t="str">
        <f>IF(DATASHEET!AB325=0,"",DATASHEET!AB325)</f>
        <v/>
      </c>
      <c r="AS324" s="6" t="str">
        <f>IF(DATASHEET!AC325=0,"",DATASHEET!AC325)</f>
        <v/>
      </c>
      <c r="AT324" s="6" t="str">
        <f>IF(DATASHEET!AD325=0,"",DATASHEET!AD325)</f>
        <v/>
      </c>
      <c r="AU324" s="6" t="str">
        <f>IF(DATASHEET!AE325=0,"",DATASHEET!AE325)</f>
        <v/>
      </c>
    </row>
    <row r="325" spans="1:47" ht="15" customHeight="1">
      <c r="A325" s="6" t="str">
        <f>IF(DATASHEET!A326=0,"",DATASHEET!A326)</f>
        <v>1000 SWITCHBACK</v>
      </c>
      <c r="B325" s="6" t="str">
        <f>IF(DATASHEET!B326=0,"",DATASHEET!B326)</f>
        <v>B</v>
      </c>
      <c r="C325" s="6" t="str">
        <f>IF(DATASHEET!C326=0,"",DATASHEET!C326)</f>
        <v>CO-PLANTING</v>
      </c>
      <c r="D325" s="8" t="str">
        <f t="shared" si="84"/>
        <v>CO-PLANTING SS</v>
      </c>
      <c r="E325" s="6">
        <f>IF(DATASHEET!D326=0,"",DATASHEET!D326)</f>
        <v>3</v>
      </c>
      <c r="F325" s="6" t="str">
        <f>IF(DATASHEET!E326=0,"",DATASHEET!E326)</f>
        <v>SS</v>
      </c>
      <c r="G325" s="9">
        <f>IF(DATASHEET!F326=0,"",DATASHEET!F326)</f>
        <v>42096</v>
      </c>
      <c r="H325" s="6">
        <f>IF(DATASHEET!G326=0,"",DATASHEET!G326)</f>
        <v>46.99</v>
      </c>
      <c r="I325" s="6">
        <f>IF(DATASHEET!H326=0,"",DATASHEET!H326)</f>
        <v>4.3180000000000005</v>
      </c>
      <c r="J325" s="9">
        <f>IF(DATASHEET!I326=0,"",DATASHEET!I326)</f>
        <v>42104</v>
      </c>
      <c r="K325" s="6" t="str">
        <f>IF(DATASHEET!J326=0,"",DATASHEET!J326)</f>
        <v/>
      </c>
      <c r="L325" s="6" t="str">
        <f>IF(DATASHEET!K326=0,"",DATASHEET!K326)</f>
        <v/>
      </c>
      <c r="M325" s="6" t="str">
        <f>IF(DATASHEET!L326=0,"",DATASHEET!L326)</f>
        <v/>
      </c>
      <c r="N325" s="10">
        <f t="shared" si="94"/>
        <v>8</v>
      </c>
      <c r="O325" s="8">
        <f t="shared" si="85"/>
        <v>46.99</v>
      </c>
      <c r="P325" s="8">
        <f t="shared" si="86"/>
        <v>0</v>
      </c>
      <c r="Q325" s="8">
        <v>1</v>
      </c>
      <c r="R325" s="8">
        <f t="shared" si="87"/>
        <v>0</v>
      </c>
      <c r="S325" s="8">
        <f t="shared" si="88"/>
        <v>0</v>
      </c>
      <c r="T325" s="9">
        <f>IF(DATASHEET!M326=0,"",DATASHEET!M326)</f>
        <v>42157</v>
      </c>
      <c r="U325" s="6" t="str">
        <f>IF(DATASHEET!N326=0,"",DATASHEET!N326)</f>
        <v/>
      </c>
      <c r="V325" s="6" t="str">
        <f>IF(DATASHEET!O326=0,"",DATASHEET!O326)</f>
        <v/>
      </c>
      <c r="W325" s="6">
        <f>IF(DATASHEET!Q326=0,"",DATASHEET!Q326)</f>
        <v>54.864000000000004</v>
      </c>
      <c r="X325" s="10">
        <f t="shared" si="89"/>
        <v>61</v>
      </c>
      <c r="Y325" s="8">
        <f t="shared" si="90"/>
        <v>54.864000000000004</v>
      </c>
      <c r="Z325" s="8">
        <f t="shared" si="91"/>
        <v>0</v>
      </c>
      <c r="AA325" s="8">
        <v>1</v>
      </c>
      <c r="AB325" s="8">
        <f t="shared" si="92"/>
        <v>0</v>
      </c>
      <c r="AC325" s="8">
        <f t="shared" si="93"/>
        <v>0</v>
      </c>
      <c r="AD325" s="9">
        <f>IF(DATASHEET!R326=0,"",DATASHEET!R326)</f>
        <v>42233</v>
      </c>
      <c r="AE325" s="6" t="str">
        <f>IF(DATASHEET!S326=0,"",DATASHEET!S326)</f>
        <v/>
      </c>
      <c r="AF325" s="6" t="str">
        <f>IF(DATASHEET!T326=0,"",DATASHEET!T326)</f>
        <v/>
      </c>
      <c r="AG325" s="6">
        <f>IF(DATASHEET!V326=0,"",DATASHEET!V326)</f>
        <v>62</v>
      </c>
      <c r="AH325" s="67">
        <f t="shared" si="95"/>
        <v>137</v>
      </c>
      <c r="AI325" s="67">
        <f t="shared" si="96"/>
        <v>62</v>
      </c>
      <c r="AJ325" s="67">
        <f t="shared" si="97"/>
        <v>0</v>
      </c>
      <c r="AK325" s="67">
        <v>1</v>
      </c>
      <c r="AL325" s="67">
        <f t="shared" si="98"/>
        <v>0</v>
      </c>
      <c r="AM325" s="67">
        <f t="shared" si="99"/>
        <v>0</v>
      </c>
      <c r="AN325" s="6" t="str">
        <f>IF(DATASHEET!X326=0,"",DATASHEET!X326)</f>
        <v/>
      </c>
      <c r="AO325" s="6" t="str">
        <f>IF(DATASHEET!Y326=0,"",DATASHEET!Y326)</f>
        <v/>
      </c>
      <c r="AP325" s="6" t="str">
        <f>IF(DATASHEET!Z326=0,"",DATASHEET!Z326)</f>
        <v/>
      </c>
      <c r="AQ325" s="6" t="str">
        <f>IF(DATASHEET!AA326=0,"",DATASHEET!AA326)</f>
        <v/>
      </c>
      <c r="AR325" s="6" t="str">
        <f>IF(DATASHEET!AB326=0,"",DATASHEET!AB326)</f>
        <v/>
      </c>
      <c r="AS325" s="6" t="str">
        <f>IF(DATASHEET!AC326=0,"",DATASHEET!AC326)</f>
        <v/>
      </c>
      <c r="AT325" s="6" t="str">
        <f>IF(DATASHEET!AD326=0,"",DATASHEET!AD326)</f>
        <v/>
      </c>
      <c r="AU325" s="6" t="str">
        <f>IF(DATASHEET!AE326=0,"",DATASHEET!AE326)</f>
        <v/>
      </c>
    </row>
    <row r="326" spans="1:47" ht="15" customHeight="1">
      <c r="A326" s="6" t="str">
        <f>IF(DATASHEET!A327=0,"",DATASHEET!A327)</f>
        <v>1000 SWITCHBACK</v>
      </c>
      <c r="B326" s="6" t="str">
        <f>IF(DATASHEET!B327=0,"",DATASHEET!B327)</f>
        <v>B</v>
      </c>
      <c r="C326" s="6" t="str">
        <f>IF(DATASHEET!C327=0,"",DATASHEET!C327)</f>
        <v>CO-PLANTING</v>
      </c>
      <c r="D326" s="8" t="str">
        <f t="shared" si="84"/>
        <v>CO-PLANTING SS</v>
      </c>
      <c r="E326" s="6">
        <f>IF(DATASHEET!D327=0,"",DATASHEET!D327)</f>
        <v>4</v>
      </c>
      <c r="F326" s="6" t="str">
        <f>IF(DATASHEET!E327=0,"",DATASHEET!E327)</f>
        <v>SS</v>
      </c>
      <c r="G326" s="9">
        <f>IF(DATASHEET!F327=0,"",DATASHEET!F327)</f>
        <v>42096</v>
      </c>
      <c r="H326" s="6">
        <f>IF(DATASHEET!G327=0,"",DATASHEET!G327)</f>
        <v>41.402000000000001</v>
      </c>
      <c r="I326" s="6">
        <f>IF(DATASHEET!H327=0,"",DATASHEET!H327)</f>
        <v>4.5719999999999992</v>
      </c>
      <c r="J326" s="9">
        <f>IF(DATASHEET!I327=0,"",DATASHEET!I327)</f>
        <v>42104</v>
      </c>
      <c r="K326" s="6" t="str">
        <f>IF(DATASHEET!J327=0,"",DATASHEET!J327)</f>
        <v/>
      </c>
      <c r="L326" s="6" t="str">
        <f>IF(DATASHEET!K327=0,"",DATASHEET!K327)</f>
        <v/>
      </c>
      <c r="M326" s="6" t="str">
        <f>IF(DATASHEET!L327=0,"",DATASHEET!L327)</f>
        <v/>
      </c>
      <c r="N326" s="10">
        <f t="shared" si="94"/>
        <v>8</v>
      </c>
      <c r="O326" s="8">
        <f t="shared" si="85"/>
        <v>41.402000000000001</v>
      </c>
      <c r="P326" s="8">
        <f t="shared" si="86"/>
        <v>0</v>
      </c>
      <c r="Q326" s="8">
        <v>1</v>
      </c>
      <c r="R326" s="8">
        <f t="shared" si="87"/>
        <v>0</v>
      </c>
      <c r="S326" s="8">
        <f t="shared" si="88"/>
        <v>0</v>
      </c>
      <c r="T326" s="9">
        <f>IF(DATASHEET!M327=0,"",DATASHEET!M327)</f>
        <v>42157</v>
      </c>
      <c r="U326" s="6" t="str">
        <f>IF(DATASHEET!N327=0,"",DATASHEET!N327)</f>
        <v/>
      </c>
      <c r="V326" s="6" t="str">
        <f>IF(DATASHEET!O327=0,"",DATASHEET!O327)</f>
        <v/>
      </c>
      <c r="W326" s="6">
        <f>IF(DATASHEET!Q327=0,"",DATASHEET!Q327)</f>
        <v>51.562000000000005</v>
      </c>
      <c r="X326" s="10">
        <f t="shared" si="89"/>
        <v>61</v>
      </c>
      <c r="Y326" s="8">
        <f t="shared" si="90"/>
        <v>51.562000000000005</v>
      </c>
      <c r="Z326" s="8">
        <f t="shared" si="91"/>
        <v>0</v>
      </c>
      <c r="AA326" s="8">
        <v>1</v>
      </c>
      <c r="AB326" s="8">
        <f t="shared" si="92"/>
        <v>0</v>
      </c>
      <c r="AC326" s="8">
        <f t="shared" si="93"/>
        <v>0</v>
      </c>
      <c r="AD326" s="9">
        <f>IF(DATASHEET!R327=0,"",DATASHEET!R327)</f>
        <v>42233</v>
      </c>
      <c r="AE326" s="6" t="str">
        <f>IF(DATASHEET!S327=0,"",DATASHEET!S327)</f>
        <v/>
      </c>
      <c r="AF326" s="6" t="str">
        <f>IF(DATASHEET!T327=0,"",DATASHEET!T327)</f>
        <v/>
      </c>
      <c r="AG326" s="6">
        <f>IF(DATASHEET!V327=0,"",DATASHEET!V327)</f>
        <v>59</v>
      </c>
      <c r="AH326" s="67">
        <f t="shared" si="95"/>
        <v>137</v>
      </c>
      <c r="AI326" s="67">
        <f t="shared" si="96"/>
        <v>59</v>
      </c>
      <c r="AJ326" s="67">
        <f t="shared" si="97"/>
        <v>0</v>
      </c>
      <c r="AK326" s="67">
        <v>1</v>
      </c>
      <c r="AL326" s="67">
        <f t="shared" si="98"/>
        <v>0</v>
      </c>
      <c r="AM326" s="67">
        <f t="shared" si="99"/>
        <v>0</v>
      </c>
      <c r="AN326" s="6" t="str">
        <f>IF(DATASHEET!X327=0,"",DATASHEET!X327)</f>
        <v/>
      </c>
      <c r="AO326" s="6" t="str">
        <f>IF(DATASHEET!Y327=0,"",DATASHEET!Y327)</f>
        <v/>
      </c>
      <c r="AP326" s="6" t="str">
        <f>IF(DATASHEET!Z327=0,"",DATASHEET!Z327)</f>
        <v/>
      </c>
      <c r="AQ326" s="6" t="str">
        <f>IF(DATASHEET!AA327=0,"",DATASHEET!AA327)</f>
        <v/>
      </c>
      <c r="AR326" s="6" t="str">
        <f>IF(DATASHEET!AB327=0,"",DATASHEET!AB327)</f>
        <v/>
      </c>
      <c r="AS326" s="6" t="str">
        <f>IF(DATASHEET!AC327=0,"",DATASHEET!AC327)</f>
        <v/>
      </c>
      <c r="AT326" s="6" t="str">
        <f>IF(DATASHEET!AD327=0,"",DATASHEET!AD327)</f>
        <v/>
      </c>
      <c r="AU326" s="6" t="str">
        <f>IF(DATASHEET!AE327=0,"",DATASHEET!AE327)</f>
        <v/>
      </c>
    </row>
    <row r="327" spans="1:47" ht="15" customHeight="1">
      <c r="A327" s="6" t="str">
        <f>IF(DATASHEET!A328=0,"",DATASHEET!A328)</f>
        <v>1000 SWITCHBACK</v>
      </c>
      <c r="B327" s="6" t="str">
        <f>IF(DATASHEET!B328=0,"",DATASHEET!B328)</f>
        <v>B</v>
      </c>
      <c r="C327" s="6" t="str">
        <f>IF(DATASHEET!C328=0,"",DATASHEET!C328)</f>
        <v>CO-PLANTING</v>
      </c>
      <c r="D327" s="8" t="str">
        <f t="shared" si="84"/>
        <v>CO-PLANTING SS</v>
      </c>
      <c r="E327" s="6">
        <f>IF(DATASHEET!D328=0,"",DATASHEET!D328)</f>
        <v>5</v>
      </c>
      <c r="F327" s="6" t="str">
        <f>IF(DATASHEET!E328=0,"",DATASHEET!E328)</f>
        <v>SS</v>
      </c>
      <c r="G327" s="9">
        <f>IF(DATASHEET!F328=0,"",DATASHEET!F328)</f>
        <v>42096</v>
      </c>
      <c r="H327" s="6">
        <f>IF(DATASHEET!G328=0,"",DATASHEET!G328)</f>
        <v>49.275999999999996</v>
      </c>
      <c r="I327" s="6">
        <f>IF(DATASHEET!H328=0,"",DATASHEET!H328)</f>
        <v>4.0640000000000001</v>
      </c>
      <c r="J327" s="9">
        <f>IF(DATASHEET!I328=0,"",DATASHEET!I328)</f>
        <v>42104</v>
      </c>
      <c r="K327" s="6" t="str">
        <f>IF(DATASHEET!J328=0,"",DATASHEET!J328)</f>
        <v/>
      </c>
      <c r="L327" s="6" t="str">
        <f>IF(DATASHEET!K328=0,"",DATASHEET!K328)</f>
        <v/>
      </c>
      <c r="M327" s="6" t="str">
        <f>IF(DATASHEET!L328=0,"",DATASHEET!L328)</f>
        <v/>
      </c>
      <c r="N327" s="10">
        <f t="shared" si="94"/>
        <v>8</v>
      </c>
      <c r="O327" s="8">
        <f t="shared" si="85"/>
        <v>49.275999999999996</v>
      </c>
      <c r="P327" s="8">
        <f t="shared" si="86"/>
        <v>0</v>
      </c>
      <c r="Q327" s="8">
        <v>1</v>
      </c>
      <c r="R327" s="8">
        <f t="shared" si="87"/>
        <v>0</v>
      </c>
      <c r="S327" s="8">
        <f t="shared" si="88"/>
        <v>0</v>
      </c>
      <c r="T327" s="9">
        <f>IF(DATASHEET!M328=0,"",DATASHEET!M328)</f>
        <v>42157</v>
      </c>
      <c r="U327" s="6" t="str">
        <f>IF(DATASHEET!N328=0,"",DATASHEET!N328)</f>
        <v/>
      </c>
      <c r="V327" s="6" t="str">
        <f>IF(DATASHEET!O328=0,"",DATASHEET!O328)</f>
        <v/>
      </c>
      <c r="W327" s="6">
        <f>IF(DATASHEET!Q328=0,"",DATASHEET!Q328)</f>
        <v>50.292000000000002</v>
      </c>
      <c r="X327" s="10">
        <f t="shared" si="89"/>
        <v>61</v>
      </c>
      <c r="Y327" s="8">
        <f t="shared" si="90"/>
        <v>50.292000000000002</v>
      </c>
      <c r="Z327" s="8">
        <f t="shared" si="91"/>
        <v>0</v>
      </c>
      <c r="AA327" s="8">
        <v>1</v>
      </c>
      <c r="AB327" s="8">
        <f t="shared" si="92"/>
        <v>0</v>
      </c>
      <c r="AC327" s="8">
        <f t="shared" si="93"/>
        <v>0</v>
      </c>
      <c r="AD327" s="9">
        <f>IF(DATASHEET!R328=0,"",DATASHEET!R328)</f>
        <v>42233</v>
      </c>
      <c r="AE327" s="6" t="str">
        <f>IF(DATASHEET!S328=0,"",DATASHEET!S328)</f>
        <v/>
      </c>
      <c r="AF327" s="6" t="str">
        <f>IF(DATASHEET!T328=0,"",DATASHEET!T328)</f>
        <v/>
      </c>
      <c r="AG327" s="6">
        <f>IF(DATASHEET!V328=0,"",DATASHEET!V328)</f>
        <v>58.5</v>
      </c>
      <c r="AH327" s="67">
        <f t="shared" si="95"/>
        <v>137</v>
      </c>
      <c r="AI327" s="67">
        <f t="shared" si="96"/>
        <v>58.5</v>
      </c>
      <c r="AJ327" s="67">
        <f t="shared" si="97"/>
        <v>0</v>
      </c>
      <c r="AK327" s="67">
        <v>1</v>
      </c>
      <c r="AL327" s="67">
        <f t="shared" si="98"/>
        <v>0</v>
      </c>
      <c r="AM327" s="67">
        <f t="shared" si="99"/>
        <v>0</v>
      </c>
      <c r="AN327" s="6" t="str">
        <f>IF(DATASHEET!X328=0,"",DATASHEET!X328)</f>
        <v/>
      </c>
      <c r="AO327" s="6" t="str">
        <f>IF(DATASHEET!Y328=0,"",DATASHEET!Y328)</f>
        <v/>
      </c>
      <c r="AP327" s="6" t="str">
        <f>IF(DATASHEET!Z328=0,"",DATASHEET!Z328)</f>
        <v/>
      </c>
      <c r="AQ327" s="6" t="str">
        <f>IF(DATASHEET!AA328=0,"",DATASHEET!AA328)</f>
        <v/>
      </c>
      <c r="AR327" s="6" t="str">
        <f>IF(DATASHEET!AB328=0,"",DATASHEET!AB328)</f>
        <v/>
      </c>
      <c r="AS327" s="6" t="str">
        <f>IF(DATASHEET!AC328=0,"",DATASHEET!AC328)</f>
        <v/>
      </c>
      <c r="AT327" s="6" t="str">
        <f>IF(DATASHEET!AD328=0,"",DATASHEET!AD328)</f>
        <v/>
      </c>
      <c r="AU327" s="6" t="str">
        <f>IF(DATASHEET!AE328=0,"",DATASHEET!AE328)</f>
        <v/>
      </c>
    </row>
    <row r="328" spans="1:47" ht="15" customHeight="1">
      <c r="A328" s="6" t="str">
        <f>IF(DATASHEET!A329=0,"",DATASHEET!A329)</f>
        <v>1000 SWITCHBACK</v>
      </c>
      <c r="B328" s="6" t="str">
        <f>IF(DATASHEET!B329=0,"",DATASHEET!B329)</f>
        <v>B</v>
      </c>
      <c r="C328" s="6" t="str">
        <f>IF(DATASHEET!C329=0,"",DATASHEET!C329)</f>
        <v>CO-PLANTING</v>
      </c>
      <c r="D328" s="8" t="str">
        <f t="shared" si="84"/>
        <v>CO-PLANTING SS</v>
      </c>
      <c r="E328" s="6">
        <f>IF(DATASHEET!D329=0,"",DATASHEET!D329)</f>
        <v>6</v>
      </c>
      <c r="F328" s="6" t="str">
        <f>IF(DATASHEET!E329=0,"",DATASHEET!E329)</f>
        <v>SS</v>
      </c>
      <c r="G328" s="9">
        <f>IF(DATASHEET!F329=0,"",DATASHEET!F329)</f>
        <v>42096</v>
      </c>
      <c r="H328" s="6">
        <f>IF(DATASHEET!G329=0,"",DATASHEET!G329)</f>
        <v>44.45</v>
      </c>
      <c r="I328" s="6">
        <f>IF(DATASHEET!H329=0,"",DATASHEET!H329)</f>
        <v>5.5880000000000001</v>
      </c>
      <c r="J328" s="9">
        <f>IF(DATASHEET!I329=0,"",DATASHEET!I329)</f>
        <v>42104</v>
      </c>
      <c r="K328" s="6" t="str">
        <f>IF(DATASHEET!J329=0,"",DATASHEET!J329)</f>
        <v/>
      </c>
      <c r="L328" s="6" t="str">
        <f>IF(DATASHEET!K329=0,"",DATASHEET!K329)</f>
        <v/>
      </c>
      <c r="M328" s="6" t="str">
        <f>IF(DATASHEET!L329=0,"",DATASHEET!L329)</f>
        <v/>
      </c>
      <c r="N328" s="10">
        <f t="shared" si="94"/>
        <v>8</v>
      </c>
      <c r="O328" s="8">
        <f t="shared" si="85"/>
        <v>44.45</v>
      </c>
      <c r="P328" s="8">
        <f t="shared" si="86"/>
        <v>0</v>
      </c>
      <c r="Q328" s="8">
        <v>1</v>
      </c>
      <c r="R328" s="8">
        <f t="shared" si="87"/>
        <v>0</v>
      </c>
      <c r="S328" s="8">
        <f t="shared" si="88"/>
        <v>0</v>
      </c>
      <c r="T328" s="9">
        <f>IF(DATASHEET!M329=0,"",DATASHEET!M329)</f>
        <v>42157</v>
      </c>
      <c r="U328" s="6" t="str">
        <f>IF(DATASHEET!N329=0,"",DATASHEET!N329)</f>
        <v/>
      </c>
      <c r="V328" s="6" t="str">
        <f>IF(DATASHEET!O329=0,"",DATASHEET!O329)</f>
        <v/>
      </c>
      <c r="W328" s="6">
        <f>IF(DATASHEET!Q329=0,"",DATASHEET!Q329)</f>
        <v>56.387999999999998</v>
      </c>
      <c r="X328" s="10">
        <f t="shared" si="89"/>
        <v>61</v>
      </c>
      <c r="Y328" s="8">
        <f t="shared" si="90"/>
        <v>56.387999999999998</v>
      </c>
      <c r="Z328" s="8">
        <f t="shared" si="91"/>
        <v>0</v>
      </c>
      <c r="AA328" s="8">
        <v>1</v>
      </c>
      <c r="AB328" s="8">
        <f t="shared" si="92"/>
        <v>0</v>
      </c>
      <c r="AC328" s="8">
        <f t="shared" si="93"/>
        <v>0</v>
      </c>
      <c r="AD328" s="9">
        <f>IF(DATASHEET!R329=0,"",DATASHEET!R329)</f>
        <v>42233</v>
      </c>
      <c r="AE328" s="6" t="str">
        <f>IF(DATASHEET!S329=0,"",DATASHEET!S329)</f>
        <v/>
      </c>
      <c r="AF328" s="6" t="str">
        <f>IF(DATASHEET!T329=0,"",DATASHEET!T329)</f>
        <v/>
      </c>
      <c r="AG328" s="6">
        <f>IF(DATASHEET!V329=0,"",DATASHEET!V329)</f>
        <v>71</v>
      </c>
      <c r="AH328" s="67">
        <f t="shared" si="95"/>
        <v>137</v>
      </c>
      <c r="AI328" s="67">
        <f t="shared" si="96"/>
        <v>71</v>
      </c>
      <c r="AJ328" s="67">
        <f t="shared" si="97"/>
        <v>0</v>
      </c>
      <c r="AK328" s="67">
        <v>1</v>
      </c>
      <c r="AL328" s="67">
        <f t="shared" si="98"/>
        <v>0</v>
      </c>
      <c r="AM328" s="67">
        <f t="shared" si="99"/>
        <v>0</v>
      </c>
      <c r="AN328" s="6" t="str">
        <f>IF(DATASHEET!X329=0,"",DATASHEET!X329)</f>
        <v/>
      </c>
      <c r="AO328" s="6" t="str">
        <f>IF(DATASHEET!Y329=0,"",DATASHEET!Y329)</f>
        <v/>
      </c>
      <c r="AP328" s="6" t="str">
        <f>IF(DATASHEET!Z329=0,"",DATASHEET!Z329)</f>
        <v/>
      </c>
      <c r="AQ328" s="6" t="str">
        <f>IF(DATASHEET!AA329=0,"",DATASHEET!AA329)</f>
        <v/>
      </c>
      <c r="AR328" s="6" t="str">
        <f>IF(DATASHEET!AB329=0,"",DATASHEET!AB329)</f>
        <v/>
      </c>
      <c r="AS328" s="6" t="str">
        <f>IF(DATASHEET!AC329=0,"",DATASHEET!AC329)</f>
        <v/>
      </c>
      <c r="AT328" s="6" t="str">
        <f>IF(DATASHEET!AD329=0,"",DATASHEET!AD329)</f>
        <v/>
      </c>
      <c r="AU328" s="6" t="str">
        <f>IF(DATASHEET!AE329=0,"",DATASHEET!AE329)</f>
        <v/>
      </c>
    </row>
    <row r="329" spans="1:47" ht="15" customHeight="1">
      <c r="A329" s="6" t="str">
        <f>IF(DATASHEET!A330=0,"",DATASHEET!A330)</f>
        <v>1000 SWITCHBACK</v>
      </c>
      <c r="B329" s="6" t="str">
        <f>IF(DATASHEET!B330=0,"",DATASHEET!B330)</f>
        <v>B</v>
      </c>
      <c r="C329" s="6" t="str">
        <f>IF(DATASHEET!C330=0,"",DATASHEET!C330)</f>
        <v>CO-PLANTING</v>
      </c>
      <c r="D329" s="8" t="str">
        <f t="shared" si="84"/>
        <v>CO-PLANTING SS</v>
      </c>
      <c r="E329" s="6">
        <f>IF(DATASHEET!D330=0,"",DATASHEET!D330)</f>
        <v>7</v>
      </c>
      <c r="F329" s="6" t="str">
        <f>IF(DATASHEET!E330=0,"",DATASHEET!E330)</f>
        <v>SS</v>
      </c>
      <c r="G329" s="9">
        <f>IF(DATASHEET!F330=0,"",DATASHEET!F330)</f>
        <v>42096</v>
      </c>
      <c r="H329" s="6">
        <f>IF(DATASHEET!G330=0,"",DATASHEET!G330)</f>
        <v>39.369999999999997</v>
      </c>
      <c r="I329" s="6">
        <f>IF(DATASHEET!H330=0,"",DATASHEET!H330)</f>
        <v>4.5719999999999992</v>
      </c>
      <c r="J329" s="9">
        <f>IF(DATASHEET!I330=0,"",DATASHEET!I330)</f>
        <v>42104</v>
      </c>
      <c r="K329" s="6" t="str">
        <f>IF(DATASHEET!J330=0,"",DATASHEET!J330)</f>
        <v/>
      </c>
      <c r="L329" s="6" t="str">
        <f>IF(DATASHEET!K330=0,"",DATASHEET!K330)</f>
        <v/>
      </c>
      <c r="M329" s="6" t="str">
        <f>IF(DATASHEET!L330=0,"",DATASHEET!L330)</f>
        <v/>
      </c>
      <c r="N329" s="10">
        <f t="shared" si="94"/>
        <v>8</v>
      </c>
      <c r="O329" s="8">
        <f t="shared" si="85"/>
        <v>39.369999999999997</v>
      </c>
      <c r="P329" s="8">
        <f t="shared" si="86"/>
        <v>0</v>
      </c>
      <c r="Q329" s="8">
        <v>1</v>
      </c>
      <c r="R329" s="8">
        <f t="shared" si="87"/>
        <v>0</v>
      </c>
      <c r="S329" s="8">
        <f t="shared" si="88"/>
        <v>0</v>
      </c>
      <c r="T329" s="9">
        <f>IF(DATASHEET!M330=0,"",DATASHEET!M330)</f>
        <v>42157</v>
      </c>
      <c r="U329" s="6" t="str">
        <f>IF(DATASHEET!N330=0,"",DATASHEET!N330)</f>
        <v/>
      </c>
      <c r="V329" s="6" t="str">
        <f>IF(DATASHEET!O330=0,"",DATASHEET!O330)</f>
        <v/>
      </c>
      <c r="W329" s="6">
        <f>IF(DATASHEET!Q330=0,"",DATASHEET!Q330)</f>
        <v>48.006</v>
      </c>
      <c r="X329" s="10">
        <f t="shared" si="89"/>
        <v>61</v>
      </c>
      <c r="Y329" s="8">
        <f t="shared" si="90"/>
        <v>48.006</v>
      </c>
      <c r="Z329" s="8">
        <f t="shared" si="91"/>
        <v>0</v>
      </c>
      <c r="AA329" s="8">
        <v>1</v>
      </c>
      <c r="AB329" s="8">
        <f t="shared" si="92"/>
        <v>0</v>
      </c>
      <c r="AC329" s="8">
        <f t="shared" si="93"/>
        <v>0</v>
      </c>
      <c r="AD329" s="9">
        <f>IF(DATASHEET!R330=0,"",DATASHEET!R330)</f>
        <v>42233</v>
      </c>
      <c r="AE329" s="6" t="str">
        <f>IF(DATASHEET!S330=0,"",DATASHEET!S330)</f>
        <v/>
      </c>
      <c r="AF329" s="6" t="str">
        <f>IF(DATASHEET!T330=0,"",DATASHEET!T330)</f>
        <v/>
      </c>
      <c r="AG329" s="6">
        <f>IF(DATASHEET!V330=0,"",DATASHEET!V330)</f>
        <v>54</v>
      </c>
      <c r="AH329" s="67">
        <f t="shared" si="95"/>
        <v>137</v>
      </c>
      <c r="AI329" s="67">
        <f t="shared" si="96"/>
        <v>54</v>
      </c>
      <c r="AJ329" s="67">
        <f t="shared" si="97"/>
        <v>0</v>
      </c>
      <c r="AK329" s="67">
        <v>1</v>
      </c>
      <c r="AL329" s="67">
        <f t="shared" si="98"/>
        <v>0</v>
      </c>
      <c r="AM329" s="67">
        <f t="shared" si="99"/>
        <v>0</v>
      </c>
      <c r="AN329" s="6" t="str">
        <f>IF(DATASHEET!X330=0,"",DATASHEET!X330)</f>
        <v/>
      </c>
      <c r="AO329" s="6" t="str">
        <f>IF(DATASHEET!Y330=0,"",DATASHEET!Y330)</f>
        <v/>
      </c>
      <c r="AP329" s="6" t="str">
        <f>IF(DATASHEET!Z330=0,"",DATASHEET!Z330)</f>
        <v/>
      </c>
      <c r="AQ329" s="6" t="str">
        <f>IF(DATASHEET!AA330=0,"",DATASHEET!AA330)</f>
        <v/>
      </c>
      <c r="AR329" s="6" t="str">
        <f>IF(DATASHEET!AB330=0,"",DATASHEET!AB330)</f>
        <v/>
      </c>
      <c r="AS329" s="6" t="str">
        <f>IF(DATASHEET!AC330=0,"",DATASHEET!AC330)</f>
        <v/>
      </c>
      <c r="AT329" s="6" t="str">
        <f>IF(DATASHEET!AD330=0,"",DATASHEET!AD330)</f>
        <v/>
      </c>
      <c r="AU329" s="6" t="str">
        <f>IF(DATASHEET!AE330=0,"",DATASHEET!AE330)</f>
        <v/>
      </c>
    </row>
    <row r="330" spans="1:47" ht="15" customHeight="1">
      <c r="A330" s="6" t="str">
        <f>IF(DATASHEET!A331=0,"",DATASHEET!A331)</f>
        <v>1000 SWITCHBACK</v>
      </c>
      <c r="B330" s="6" t="str">
        <f>IF(DATASHEET!B331=0,"",DATASHEET!B331)</f>
        <v>B</v>
      </c>
      <c r="C330" s="6" t="str">
        <f>IF(DATASHEET!C331=0,"",DATASHEET!C331)</f>
        <v>CO-PLANTING</v>
      </c>
      <c r="D330" s="8" t="str">
        <f t="shared" si="84"/>
        <v>CO-PLANTING SS</v>
      </c>
      <c r="E330" s="6">
        <f>IF(DATASHEET!D331=0,"",DATASHEET!D331)</f>
        <v>8</v>
      </c>
      <c r="F330" s="6" t="str">
        <f>IF(DATASHEET!E331=0,"",DATASHEET!E331)</f>
        <v>SS</v>
      </c>
      <c r="G330" s="9">
        <f>IF(DATASHEET!F331=0,"",DATASHEET!F331)</f>
        <v>42096</v>
      </c>
      <c r="H330" s="6">
        <f>IF(DATASHEET!G331=0,"",DATASHEET!G331)</f>
        <v>52.324000000000005</v>
      </c>
      <c r="I330" s="6">
        <f>IF(DATASHEET!H331=0,"",DATASHEET!H331)</f>
        <v>5.08</v>
      </c>
      <c r="J330" s="9">
        <f>IF(DATASHEET!I331=0,"",DATASHEET!I331)</f>
        <v>42104</v>
      </c>
      <c r="K330" s="6" t="str">
        <f>IF(DATASHEET!J331=0,"",DATASHEET!J331)</f>
        <v/>
      </c>
      <c r="L330" s="6" t="str">
        <f>IF(DATASHEET!K331=0,"",DATASHEET!K331)</f>
        <v/>
      </c>
      <c r="M330" s="6" t="str">
        <f>IF(DATASHEET!L331=0,"",DATASHEET!L331)</f>
        <v/>
      </c>
      <c r="N330" s="10">
        <f t="shared" si="94"/>
        <v>8</v>
      </c>
      <c r="O330" s="8">
        <f t="shared" si="85"/>
        <v>52.324000000000005</v>
      </c>
      <c r="P330" s="8">
        <f t="shared" si="86"/>
        <v>0</v>
      </c>
      <c r="Q330" s="8">
        <v>1</v>
      </c>
      <c r="R330" s="8">
        <f t="shared" si="87"/>
        <v>0</v>
      </c>
      <c r="S330" s="8">
        <f t="shared" si="88"/>
        <v>0</v>
      </c>
      <c r="T330" s="9">
        <f>IF(DATASHEET!M331=0,"",DATASHEET!M331)</f>
        <v>42157</v>
      </c>
      <c r="U330" s="6" t="str">
        <f>IF(DATASHEET!N331=0,"",DATASHEET!N331)</f>
        <v/>
      </c>
      <c r="V330" s="6" t="str">
        <f>IF(DATASHEET!O331=0,"",DATASHEET!O331)</f>
        <v/>
      </c>
      <c r="W330" s="6">
        <f>IF(DATASHEET!Q331=0,"",DATASHEET!Q331)</f>
        <v>62.230000000000004</v>
      </c>
      <c r="X330" s="10">
        <f t="shared" si="89"/>
        <v>61</v>
      </c>
      <c r="Y330" s="8">
        <f t="shared" si="90"/>
        <v>62.230000000000004</v>
      </c>
      <c r="Z330" s="8">
        <f t="shared" si="91"/>
        <v>0</v>
      </c>
      <c r="AA330" s="8">
        <v>1</v>
      </c>
      <c r="AB330" s="8">
        <f t="shared" si="92"/>
        <v>0</v>
      </c>
      <c r="AC330" s="8">
        <f t="shared" si="93"/>
        <v>0</v>
      </c>
      <c r="AD330" s="9">
        <f>IF(DATASHEET!R331=0,"",DATASHEET!R331)</f>
        <v>42233</v>
      </c>
      <c r="AE330" s="6" t="str">
        <f>IF(DATASHEET!S331=0,"",DATASHEET!S331)</f>
        <v/>
      </c>
      <c r="AF330" s="6" t="str">
        <f>IF(DATASHEET!T331=0,"",DATASHEET!T331)</f>
        <v/>
      </c>
      <c r="AG330" s="6">
        <f>IF(DATASHEET!V331=0,"",DATASHEET!V331)</f>
        <v>66</v>
      </c>
      <c r="AH330" s="67">
        <f t="shared" si="95"/>
        <v>137</v>
      </c>
      <c r="AI330" s="67">
        <f t="shared" si="96"/>
        <v>66</v>
      </c>
      <c r="AJ330" s="67">
        <f t="shared" si="97"/>
        <v>0</v>
      </c>
      <c r="AK330" s="67">
        <v>1</v>
      </c>
      <c r="AL330" s="67">
        <f t="shared" si="98"/>
        <v>0</v>
      </c>
      <c r="AM330" s="67">
        <f t="shared" si="99"/>
        <v>0</v>
      </c>
      <c r="AN330" s="6" t="str">
        <f>IF(DATASHEET!X331=0,"",DATASHEET!X331)</f>
        <v/>
      </c>
      <c r="AO330" s="6" t="str">
        <f>IF(DATASHEET!Y331=0,"",DATASHEET!Y331)</f>
        <v/>
      </c>
      <c r="AP330" s="6" t="str">
        <f>IF(DATASHEET!Z331=0,"",DATASHEET!Z331)</f>
        <v/>
      </c>
      <c r="AQ330" s="6" t="str">
        <f>IF(DATASHEET!AA331=0,"",DATASHEET!AA331)</f>
        <v/>
      </c>
      <c r="AR330" s="6" t="str">
        <f>IF(DATASHEET!AB331=0,"",DATASHEET!AB331)</f>
        <v/>
      </c>
      <c r="AS330" s="6" t="str">
        <f>IF(DATASHEET!AC331=0,"",DATASHEET!AC331)</f>
        <v/>
      </c>
      <c r="AT330" s="6" t="str">
        <f>IF(DATASHEET!AD331=0,"",DATASHEET!AD331)</f>
        <v/>
      </c>
      <c r="AU330" s="6" t="str">
        <f>IF(DATASHEET!AE331=0,"",DATASHEET!AE331)</f>
        <v/>
      </c>
    </row>
    <row r="331" spans="1:47" ht="15" customHeight="1">
      <c r="A331" s="6" t="str">
        <f>IF(DATASHEET!A332=0,"",DATASHEET!A332)</f>
        <v>1000 SWITCHBACK</v>
      </c>
      <c r="B331" s="6" t="str">
        <f>IF(DATASHEET!B332=0,"",DATASHEET!B332)</f>
        <v>B</v>
      </c>
      <c r="C331" s="6" t="str">
        <f>IF(DATASHEET!C332=0,"",DATASHEET!C332)</f>
        <v>CO-PLANTING</v>
      </c>
      <c r="D331" s="8" t="str">
        <f t="shared" si="84"/>
        <v>CO-PLANTING SS</v>
      </c>
      <c r="E331" s="6">
        <f>IF(DATASHEET!D332=0,"",DATASHEET!D332)</f>
        <v>9</v>
      </c>
      <c r="F331" s="6" t="str">
        <f>IF(DATASHEET!E332=0,"",DATASHEET!E332)</f>
        <v>SS</v>
      </c>
      <c r="G331" s="9">
        <f>IF(DATASHEET!F332=0,"",DATASHEET!F332)</f>
        <v>42096</v>
      </c>
      <c r="H331" s="6">
        <f>IF(DATASHEET!G332=0,"",DATASHEET!G332)</f>
        <v>45.974000000000004</v>
      </c>
      <c r="I331" s="6">
        <f>IF(DATASHEET!H332=0,"",DATASHEET!H332)</f>
        <v>4.5719999999999992</v>
      </c>
      <c r="J331" s="9">
        <f>IF(DATASHEET!I332=0,"",DATASHEET!I332)</f>
        <v>42104</v>
      </c>
      <c r="K331" s="6" t="str">
        <f>IF(DATASHEET!J332=0,"",DATASHEET!J332)</f>
        <v/>
      </c>
      <c r="L331" s="6" t="str">
        <f>IF(DATASHEET!K332=0,"",DATASHEET!K332)</f>
        <v/>
      </c>
      <c r="M331" s="6" t="str">
        <f>IF(DATASHEET!L332=0,"",DATASHEET!L332)</f>
        <v/>
      </c>
      <c r="N331" s="10">
        <f t="shared" si="94"/>
        <v>8</v>
      </c>
      <c r="O331" s="8">
        <f t="shared" si="85"/>
        <v>45.974000000000004</v>
      </c>
      <c r="P331" s="8">
        <f t="shared" si="86"/>
        <v>0</v>
      </c>
      <c r="Q331" s="8">
        <v>1</v>
      </c>
      <c r="R331" s="8">
        <f t="shared" si="87"/>
        <v>0</v>
      </c>
      <c r="S331" s="8">
        <f t="shared" si="88"/>
        <v>0</v>
      </c>
      <c r="T331" s="9">
        <f>IF(DATASHEET!M332=0,"",DATASHEET!M332)</f>
        <v>42157</v>
      </c>
      <c r="U331" s="6" t="str">
        <f>IF(DATASHEET!N332=0,"",DATASHEET!N332)</f>
        <v/>
      </c>
      <c r="V331" s="6" t="str">
        <f>IF(DATASHEET!O332=0,"",DATASHEET!O332)</f>
        <v/>
      </c>
      <c r="W331" s="6">
        <f>IF(DATASHEET!Q332=0,"",DATASHEET!Q332)</f>
        <v>52.832000000000001</v>
      </c>
      <c r="X331" s="10">
        <f t="shared" si="89"/>
        <v>61</v>
      </c>
      <c r="Y331" s="8">
        <f t="shared" si="90"/>
        <v>52.832000000000001</v>
      </c>
      <c r="Z331" s="8">
        <f t="shared" si="91"/>
        <v>0</v>
      </c>
      <c r="AA331" s="8">
        <v>1</v>
      </c>
      <c r="AB331" s="8">
        <f t="shared" si="92"/>
        <v>0</v>
      </c>
      <c r="AC331" s="8">
        <f t="shared" si="93"/>
        <v>0</v>
      </c>
      <c r="AD331" s="9">
        <f>IF(DATASHEET!R332=0,"",DATASHEET!R332)</f>
        <v>42233</v>
      </c>
      <c r="AE331" s="6" t="str">
        <f>IF(DATASHEET!S332=0,"",DATASHEET!S332)</f>
        <v/>
      </c>
      <c r="AF331" s="6" t="str">
        <f>IF(DATASHEET!T332=0,"",DATASHEET!T332)</f>
        <v/>
      </c>
      <c r="AG331" s="6">
        <f>IF(DATASHEET!V332=0,"",DATASHEET!V332)</f>
        <v>65</v>
      </c>
      <c r="AH331" s="67">
        <f t="shared" si="95"/>
        <v>137</v>
      </c>
      <c r="AI331" s="67">
        <f t="shared" si="96"/>
        <v>65</v>
      </c>
      <c r="AJ331" s="67">
        <f t="shared" si="97"/>
        <v>0</v>
      </c>
      <c r="AK331" s="67">
        <v>1</v>
      </c>
      <c r="AL331" s="67">
        <f t="shared" si="98"/>
        <v>0</v>
      </c>
      <c r="AM331" s="67">
        <f t="shared" si="99"/>
        <v>0</v>
      </c>
      <c r="AN331" s="6" t="str">
        <f>IF(DATASHEET!X332=0,"",DATASHEET!X332)</f>
        <v/>
      </c>
      <c r="AO331" s="6" t="str">
        <f>IF(DATASHEET!Y332=0,"",DATASHEET!Y332)</f>
        <v/>
      </c>
      <c r="AP331" s="6" t="str">
        <f>IF(DATASHEET!Z332=0,"",DATASHEET!Z332)</f>
        <v/>
      </c>
      <c r="AQ331" s="6" t="str">
        <f>IF(DATASHEET!AA332=0,"",DATASHEET!AA332)</f>
        <v/>
      </c>
      <c r="AR331" s="6" t="str">
        <f>IF(DATASHEET!AB332=0,"",DATASHEET!AB332)</f>
        <v/>
      </c>
      <c r="AS331" s="6" t="str">
        <f>IF(DATASHEET!AC332=0,"",DATASHEET!AC332)</f>
        <v/>
      </c>
      <c r="AT331" s="6" t="str">
        <f>IF(DATASHEET!AD332=0,"",DATASHEET!AD332)</f>
        <v/>
      </c>
      <c r="AU331" s="6" t="str">
        <f>IF(DATASHEET!AE332=0,"",DATASHEET!AE332)</f>
        <v/>
      </c>
    </row>
    <row r="332" spans="1:47" ht="15" customHeight="1">
      <c r="A332" s="6" t="str">
        <f>IF(DATASHEET!A333=0,"",DATASHEET!A333)</f>
        <v>1000 SWITCHBACK</v>
      </c>
      <c r="B332" s="6" t="str">
        <f>IF(DATASHEET!B333=0,"",DATASHEET!B333)</f>
        <v>B</v>
      </c>
      <c r="C332" s="6" t="str">
        <f>IF(DATASHEET!C333=0,"",DATASHEET!C333)</f>
        <v>CO-PLANTING</v>
      </c>
      <c r="D332" s="8" t="str">
        <f t="shared" si="84"/>
        <v>CO-PLANTING SS</v>
      </c>
      <c r="E332" s="6">
        <f>IF(DATASHEET!D333=0,"",DATASHEET!D333)</f>
        <v>10</v>
      </c>
      <c r="F332" s="6" t="str">
        <f>IF(DATASHEET!E333=0,"",DATASHEET!E333)</f>
        <v>SS</v>
      </c>
      <c r="G332" s="9">
        <f>IF(DATASHEET!F333=0,"",DATASHEET!F333)</f>
        <v>42096</v>
      </c>
      <c r="H332" s="6">
        <f>IF(DATASHEET!G333=0,"",DATASHEET!G333)</f>
        <v>43.942</v>
      </c>
      <c r="I332" s="6">
        <f>IF(DATASHEET!H333=0,"",DATASHEET!H333)</f>
        <v>4.8259999999999996</v>
      </c>
      <c r="J332" s="9">
        <f>IF(DATASHEET!I333=0,"",DATASHEET!I333)</f>
        <v>42104</v>
      </c>
      <c r="K332" s="6" t="str">
        <f>IF(DATASHEET!J333=0,"",DATASHEET!J333)</f>
        <v/>
      </c>
      <c r="L332" s="6" t="str">
        <f>IF(DATASHEET!K333=0,"",DATASHEET!K333)</f>
        <v/>
      </c>
      <c r="M332" s="6" t="str">
        <f>IF(DATASHEET!L333=0,"",DATASHEET!L333)</f>
        <v/>
      </c>
      <c r="N332" s="10">
        <f t="shared" si="94"/>
        <v>8</v>
      </c>
      <c r="O332" s="8">
        <f t="shared" si="85"/>
        <v>43.942</v>
      </c>
      <c r="P332" s="8">
        <f t="shared" si="86"/>
        <v>0</v>
      </c>
      <c r="Q332" s="8">
        <v>1</v>
      </c>
      <c r="R332" s="8">
        <f t="shared" si="87"/>
        <v>0</v>
      </c>
      <c r="S332" s="8">
        <f t="shared" si="88"/>
        <v>0</v>
      </c>
      <c r="T332" s="9">
        <f>IF(DATASHEET!M333=0,"",DATASHEET!M333)</f>
        <v>42157</v>
      </c>
      <c r="U332" s="6" t="str">
        <f>IF(DATASHEET!N333=0,"",DATASHEET!N333)</f>
        <v/>
      </c>
      <c r="V332" s="6" t="str">
        <f>IF(DATASHEET!O333=0,"",DATASHEET!O333)</f>
        <v/>
      </c>
      <c r="W332" s="6">
        <f>IF(DATASHEET!Q333=0,"",DATASHEET!Q333)</f>
        <v>47.752000000000002</v>
      </c>
      <c r="X332" s="10">
        <f t="shared" si="89"/>
        <v>61</v>
      </c>
      <c r="Y332" s="8">
        <f t="shared" si="90"/>
        <v>47.752000000000002</v>
      </c>
      <c r="Z332" s="8">
        <f t="shared" si="91"/>
        <v>0</v>
      </c>
      <c r="AA332" s="8">
        <v>1</v>
      </c>
      <c r="AB332" s="8">
        <f t="shared" si="92"/>
        <v>0</v>
      </c>
      <c r="AC332" s="8">
        <f t="shared" si="93"/>
        <v>0</v>
      </c>
      <c r="AD332" s="9">
        <f>IF(DATASHEET!R333=0,"",DATASHEET!R333)</f>
        <v>42233</v>
      </c>
      <c r="AE332" s="6" t="str">
        <f>IF(DATASHEET!S333=0,"",DATASHEET!S333)</f>
        <v/>
      </c>
      <c r="AF332" s="6" t="str">
        <f>IF(DATASHEET!T333=0,"",DATASHEET!T333)</f>
        <v/>
      </c>
      <c r="AG332" s="6">
        <f>IF(DATASHEET!V333=0,"",DATASHEET!V333)</f>
        <v>55</v>
      </c>
      <c r="AH332" s="67">
        <f t="shared" si="95"/>
        <v>137</v>
      </c>
      <c r="AI332" s="67">
        <f t="shared" si="96"/>
        <v>55</v>
      </c>
      <c r="AJ332" s="67">
        <f t="shared" si="97"/>
        <v>0</v>
      </c>
      <c r="AK332" s="67">
        <v>1</v>
      </c>
      <c r="AL332" s="67">
        <f t="shared" si="98"/>
        <v>0</v>
      </c>
      <c r="AM332" s="67">
        <f t="shared" si="99"/>
        <v>0</v>
      </c>
      <c r="AN332" s="6" t="str">
        <f>IF(DATASHEET!X333=0,"",DATASHEET!X333)</f>
        <v/>
      </c>
      <c r="AO332" s="6" t="str">
        <f>IF(DATASHEET!Y333=0,"",DATASHEET!Y333)</f>
        <v/>
      </c>
      <c r="AP332" s="6" t="str">
        <f>IF(DATASHEET!Z333=0,"",DATASHEET!Z333)</f>
        <v/>
      </c>
      <c r="AQ332" s="6" t="str">
        <f>IF(DATASHEET!AA333=0,"",DATASHEET!AA333)</f>
        <v/>
      </c>
      <c r="AR332" s="6" t="str">
        <f>IF(DATASHEET!AB333=0,"",DATASHEET!AB333)</f>
        <v/>
      </c>
      <c r="AS332" s="6" t="str">
        <f>IF(DATASHEET!AC333=0,"",DATASHEET!AC333)</f>
        <v/>
      </c>
      <c r="AT332" s="6" t="str">
        <f>IF(DATASHEET!AD333=0,"",DATASHEET!AD333)</f>
        <v/>
      </c>
      <c r="AU332" s="6" t="str">
        <f>IF(DATASHEET!AE333=0,"",DATASHEET!AE333)</f>
        <v/>
      </c>
    </row>
    <row r="333" spans="1:47" ht="15" customHeight="1">
      <c r="A333" s="6" t="str">
        <f>IF(DATASHEET!A334=0,"",DATASHEET!A334)</f>
        <v>1000 SWITCHBACK</v>
      </c>
      <c r="B333" s="6" t="str">
        <f>IF(DATASHEET!B334=0,"",DATASHEET!B334)</f>
        <v>B</v>
      </c>
      <c r="C333" s="6" t="str">
        <f>IF(DATASHEET!C334=0,"",DATASHEET!C334)</f>
        <v>CO-PLANTING</v>
      </c>
      <c r="D333" s="8" t="str">
        <f t="shared" si="84"/>
        <v>CO-PLANTING SS</v>
      </c>
      <c r="E333" s="6">
        <f>IF(DATASHEET!D334=0,"",DATASHEET!D334)</f>
        <v>11</v>
      </c>
      <c r="F333" s="6" t="str">
        <f>IF(DATASHEET!E334=0,"",DATASHEET!E334)</f>
        <v>SS</v>
      </c>
      <c r="G333" s="9">
        <f>IF(DATASHEET!F334=0,"",DATASHEET!F334)</f>
        <v>42096</v>
      </c>
      <c r="H333" s="6">
        <f>IF(DATASHEET!G334=0,"",DATASHEET!G334)</f>
        <v>40.894000000000005</v>
      </c>
      <c r="I333" s="6">
        <f>IF(DATASHEET!H334=0,"",DATASHEET!H334)</f>
        <v>4.3180000000000005</v>
      </c>
      <c r="J333" s="9">
        <f>IF(DATASHEET!I334=0,"",DATASHEET!I334)</f>
        <v>42104</v>
      </c>
      <c r="K333" s="6" t="str">
        <f>IF(DATASHEET!J334=0,"",DATASHEET!J334)</f>
        <v/>
      </c>
      <c r="L333" s="6" t="str">
        <f>IF(DATASHEET!K334=0,"",DATASHEET!K334)</f>
        <v/>
      </c>
      <c r="M333" s="6" t="str">
        <f>IF(DATASHEET!L334=0,"",DATASHEET!L334)</f>
        <v/>
      </c>
      <c r="N333" s="10">
        <f t="shared" si="94"/>
        <v>8</v>
      </c>
      <c r="O333" s="8">
        <f t="shared" si="85"/>
        <v>40.894000000000005</v>
      </c>
      <c r="P333" s="8">
        <f t="shared" si="86"/>
        <v>0</v>
      </c>
      <c r="Q333" s="8">
        <v>1</v>
      </c>
      <c r="R333" s="8">
        <f t="shared" si="87"/>
        <v>0</v>
      </c>
      <c r="S333" s="8">
        <f t="shared" si="88"/>
        <v>0</v>
      </c>
      <c r="T333" s="9">
        <f>IF(DATASHEET!M334=0,"",DATASHEET!M334)</f>
        <v>42157</v>
      </c>
      <c r="U333" s="6" t="str">
        <f>IF(DATASHEET!N334=0,"",DATASHEET!N334)</f>
        <v/>
      </c>
      <c r="V333" s="6" t="str">
        <f>IF(DATASHEET!O334=0,"",DATASHEET!O334)</f>
        <v/>
      </c>
      <c r="W333" s="6">
        <f>IF(DATASHEET!Q334=0,"",DATASHEET!Q334)</f>
        <v>48.768000000000001</v>
      </c>
      <c r="X333" s="10">
        <f t="shared" si="89"/>
        <v>61</v>
      </c>
      <c r="Y333" s="8">
        <f t="shared" si="90"/>
        <v>48.768000000000001</v>
      </c>
      <c r="Z333" s="8">
        <f t="shared" si="91"/>
        <v>0</v>
      </c>
      <c r="AA333" s="8">
        <v>1</v>
      </c>
      <c r="AB333" s="8">
        <f t="shared" si="92"/>
        <v>0</v>
      </c>
      <c r="AC333" s="8">
        <f t="shared" si="93"/>
        <v>0</v>
      </c>
      <c r="AD333" s="9">
        <f>IF(DATASHEET!R334=0,"",DATASHEET!R334)</f>
        <v>42233</v>
      </c>
      <c r="AE333" s="6" t="str">
        <f>IF(DATASHEET!S334=0,"",DATASHEET!S334)</f>
        <v/>
      </c>
      <c r="AF333" s="6" t="str">
        <f>IF(DATASHEET!T334=0,"",DATASHEET!T334)</f>
        <v/>
      </c>
      <c r="AG333" s="6">
        <f>IF(DATASHEET!V334=0,"",DATASHEET!V334)</f>
        <v>51</v>
      </c>
      <c r="AH333" s="67">
        <f t="shared" si="95"/>
        <v>137</v>
      </c>
      <c r="AI333" s="67">
        <f t="shared" si="96"/>
        <v>51</v>
      </c>
      <c r="AJ333" s="67">
        <f t="shared" si="97"/>
        <v>0</v>
      </c>
      <c r="AK333" s="67">
        <v>1</v>
      </c>
      <c r="AL333" s="67">
        <f t="shared" si="98"/>
        <v>0</v>
      </c>
      <c r="AM333" s="67">
        <f t="shared" si="99"/>
        <v>0</v>
      </c>
      <c r="AN333" s="6" t="str">
        <f>IF(DATASHEET!X334=0,"",DATASHEET!X334)</f>
        <v/>
      </c>
      <c r="AO333" s="6" t="str">
        <f>IF(DATASHEET!Y334=0,"",DATASHEET!Y334)</f>
        <v/>
      </c>
      <c r="AP333" s="6" t="str">
        <f>IF(DATASHEET!Z334=0,"",DATASHEET!Z334)</f>
        <v/>
      </c>
      <c r="AQ333" s="6" t="str">
        <f>IF(DATASHEET!AA334=0,"",DATASHEET!AA334)</f>
        <v/>
      </c>
      <c r="AR333" s="6" t="str">
        <f>IF(DATASHEET!AB334=0,"",DATASHEET!AB334)</f>
        <v/>
      </c>
      <c r="AS333" s="6" t="str">
        <f>IF(DATASHEET!AC334=0,"",DATASHEET!AC334)</f>
        <v/>
      </c>
      <c r="AT333" s="6" t="str">
        <f>IF(DATASHEET!AD334=0,"",DATASHEET!AD334)</f>
        <v/>
      </c>
      <c r="AU333" s="6" t="str">
        <f>IF(DATASHEET!AE334=0,"",DATASHEET!AE334)</f>
        <v/>
      </c>
    </row>
    <row r="334" spans="1:47" ht="15" customHeight="1">
      <c r="A334" s="6" t="str">
        <f>IF(DATASHEET!A335=0,"",DATASHEET!A335)</f>
        <v>1000 SWITCHBACK</v>
      </c>
      <c r="B334" s="6" t="str">
        <f>IF(DATASHEET!B335=0,"",DATASHEET!B335)</f>
        <v>B</v>
      </c>
      <c r="C334" s="6" t="str">
        <f>IF(DATASHEET!C335=0,"",DATASHEET!C335)</f>
        <v>CO-PLANTING</v>
      </c>
      <c r="D334" s="8" t="str">
        <f t="shared" si="84"/>
        <v>CO-PLANTING SS</v>
      </c>
      <c r="E334" s="6">
        <f>IF(DATASHEET!D335=0,"",DATASHEET!D335)</f>
        <v>12</v>
      </c>
      <c r="F334" s="6" t="str">
        <f>IF(DATASHEET!E335=0,"",DATASHEET!E335)</f>
        <v>SS</v>
      </c>
      <c r="G334" s="9">
        <f>IF(DATASHEET!F335=0,"",DATASHEET!F335)</f>
        <v>42096</v>
      </c>
      <c r="H334" s="6">
        <f>IF(DATASHEET!G335=0,"",DATASHEET!G335)</f>
        <v>44.45</v>
      </c>
      <c r="I334" s="6">
        <f>IF(DATASHEET!H335=0,"",DATASHEET!H335)</f>
        <v>3.8099999999999996</v>
      </c>
      <c r="J334" s="9">
        <f>IF(DATASHEET!I335=0,"",DATASHEET!I335)</f>
        <v>42104</v>
      </c>
      <c r="K334" s="6" t="str">
        <f>IF(DATASHEET!J335=0,"",DATASHEET!J335)</f>
        <v/>
      </c>
      <c r="L334" s="6" t="str">
        <f>IF(DATASHEET!K335=0,"",DATASHEET!K335)</f>
        <v/>
      </c>
      <c r="M334" s="6" t="str">
        <f>IF(DATASHEET!L335=0,"",DATASHEET!L335)</f>
        <v/>
      </c>
      <c r="N334" s="10">
        <f t="shared" si="94"/>
        <v>8</v>
      </c>
      <c r="O334" s="8">
        <f t="shared" si="85"/>
        <v>44.45</v>
      </c>
      <c r="P334" s="8">
        <f t="shared" si="86"/>
        <v>0</v>
      </c>
      <c r="Q334" s="8">
        <v>1</v>
      </c>
      <c r="R334" s="8">
        <f t="shared" si="87"/>
        <v>0</v>
      </c>
      <c r="S334" s="8">
        <f t="shared" si="88"/>
        <v>0</v>
      </c>
      <c r="T334" s="9">
        <f>IF(DATASHEET!M335=0,"",DATASHEET!M335)</f>
        <v>42157</v>
      </c>
      <c r="U334" s="6" t="str">
        <f>IF(DATASHEET!N335=0,"",DATASHEET!N335)</f>
        <v/>
      </c>
      <c r="V334" s="6" t="str">
        <f>IF(DATASHEET!O335=0,"",DATASHEET!O335)</f>
        <v/>
      </c>
      <c r="W334" s="6">
        <f>IF(DATASHEET!Q335=0,"",DATASHEET!Q335)</f>
        <v>55.625999999999998</v>
      </c>
      <c r="X334" s="10">
        <f t="shared" si="89"/>
        <v>61</v>
      </c>
      <c r="Y334" s="8">
        <f t="shared" si="90"/>
        <v>55.625999999999998</v>
      </c>
      <c r="Z334" s="8">
        <f t="shared" si="91"/>
        <v>0</v>
      </c>
      <c r="AA334" s="8">
        <v>1</v>
      </c>
      <c r="AB334" s="8">
        <f t="shared" si="92"/>
        <v>0</v>
      </c>
      <c r="AC334" s="8">
        <f t="shared" si="93"/>
        <v>0</v>
      </c>
      <c r="AD334" s="9">
        <f>IF(DATASHEET!R335=0,"",DATASHEET!R335)</f>
        <v>42233</v>
      </c>
      <c r="AE334" s="6" t="str">
        <f>IF(DATASHEET!S335=0,"",DATASHEET!S335)</f>
        <v/>
      </c>
      <c r="AF334" s="6" t="str">
        <f>IF(DATASHEET!T335=0,"",DATASHEET!T335)</f>
        <v/>
      </c>
      <c r="AG334" s="6">
        <f>IF(DATASHEET!V335=0,"",DATASHEET!V335)</f>
        <v>72</v>
      </c>
      <c r="AH334" s="67">
        <f t="shared" si="95"/>
        <v>137</v>
      </c>
      <c r="AI334" s="67">
        <f t="shared" si="96"/>
        <v>72</v>
      </c>
      <c r="AJ334" s="67">
        <f t="shared" si="97"/>
        <v>0</v>
      </c>
      <c r="AK334" s="67">
        <v>1</v>
      </c>
      <c r="AL334" s="67">
        <f t="shared" si="98"/>
        <v>0</v>
      </c>
      <c r="AM334" s="67">
        <f t="shared" si="99"/>
        <v>0</v>
      </c>
      <c r="AN334" s="6" t="str">
        <f>IF(DATASHEET!X335=0,"",DATASHEET!X335)</f>
        <v/>
      </c>
      <c r="AO334" s="6" t="str">
        <f>IF(DATASHEET!Y335=0,"",DATASHEET!Y335)</f>
        <v/>
      </c>
      <c r="AP334" s="6" t="str">
        <f>IF(DATASHEET!Z335=0,"",DATASHEET!Z335)</f>
        <v/>
      </c>
      <c r="AQ334" s="6" t="str">
        <f>IF(DATASHEET!AA335=0,"",DATASHEET!AA335)</f>
        <v/>
      </c>
      <c r="AR334" s="6" t="str">
        <f>IF(DATASHEET!AB335=0,"",DATASHEET!AB335)</f>
        <v/>
      </c>
      <c r="AS334" s="6" t="str">
        <f>IF(DATASHEET!AC335=0,"",DATASHEET!AC335)</f>
        <v/>
      </c>
      <c r="AT334" s="6" t="str">
        <f>IF(DATASHEET!AD335=0,"",DATASHEET!AD335)</f>
        <v/>
      </c>
      <c r="AU334" s="6" t="str">
        <f>IF(DATASHEET!AE335=0,"",DATASHEET!AE335)</f>
        <v/>
      </c>
    </row>
    <row r="335" spans="1:47" ht="15" customHeight="1">
      <c r="A335" s="6" t="str">
        <f>IF(DATASHEET!A336=0,"",DATASHEET!A336)</f>
        <v>1000 SWITCHBACK</v>
      </c>
      <c r="B335" s="6" t="str">
        <f>IF(DATASHEET!B336=0,"",DATASHEET!B336)</f>
        <v>B</v>
      </c>
      <c r="C335" s="6" t="str">
        <f>IF(DATASHEET!C336=0,"",DATASHEET!C336)</f>
        <v>CO-PLANTING</v>
      </c>
      <c r="D335" s="8" t="str">
        <f t="shared" si="84"/>
        <v>CO-PLANTING SS</v>
      </c>
      <c r="E335" s="6">
        <f>IF(DATASHEET!D336=0,"",DATASHEET!D336)</f>
        <v>13</v>
      </c>
      <c r="F335" s="6" t="str">
        <f>IF(DATASHEET!E336=0,"",DATASHEET!E336)</f>
        <v>SS</v>
      </c>
      <c r="G335" s="9">
        <f>IF(DATASHEET!F336=0,"",DATASHEET!F336)</f>
        <v>42096</v>
      </c>
      <c r="H335" s="6">
        <f>IF(DATASHEET!G336=0,"",DATASHEET!G336)</f>
        <v>38.1</v>
      </c>
      <c r="I335" s="6">
        <f>IF(DATASHEET!H336=0,"",DATASHEET!H336)</f>
        <v>3.8099999999999996</v>
      </c>
      <c r="J335" s="9">
        <f>IF(DATASHEET!I336=0,"",DATASHEET!I336)</f>
        <v>42104</v>
      </c>
      <c r="K335" s="6" t="str">
        <f>IF(DATASHEET!J336=0,"",DATASHEET!J336)</f>
        <v/>
      </c>
      <c r="L335" s="6" t="str">
        <f>IF(DATASHEET!K336=0,"",DATASHEET!K336)</f>
        <v/>
      </c>
      <c r="M335" s="6" t="str">
        <f>IF(DATASHEET!L336=0,"",DATASHEET!L336)</f>
        <v/>
      </c>
      <c r="N335" s="10">
        <f t="shared" si="94"/>
        <v>8</v>
      </c>
      <c r="O335" s="8">
        <f t="shared" si="85"/>
        <v>38.1</v>
      </c>
      <c r="P335" s="8">
        <f t="shared" si="86"/>
        <v>0</v>
      </c>
      <c r="Q335" s="8">
        <v>1</v>
      </c>
      <c r="R335" s="8">
        <f t="shared" si="87"/>
        <v>0</v>
      </c>
      <c r="S335" s="8">
        <f t="shared" si="88"/>
        <v>0</v>
      </c>
      <c r="T335" s="9">
        <f>IF(DATASHEET!M336=0,"",DATASHEET!M336)</f>
        <v>42157</v>
      </c>
      <c r="U335" s="6" t="str">
        <f>IF(DATASHEET!N336=0,"",DATASHEET!N336)</f>
        <v/>
      </c>
      <c r="V335" s="6" t="str">
        <f>IF(DATASHEET!O336=0,"",DATASHEET!O336)</f>
        <v/>
      </c>
      <c r="W335" s="6">
        <f>IF(DATASHEET!Q336=0,"",DATASHEET!Q336)</f>
        <v>42.925999999999995</v>
      </c>
      <c r="X335" s="10">
        <f t="shared" si="89"/>
        <v>61</v>
      </c>
      <c r="Y335" s="8">
        <f t="shared" si="90"/>
        <v>42.925999999999995</v>
      </c>
      <c r="Z335" s="8">
        <f t="shared" si="91"/>
        <v>0</v>
      </c>
      <c r="AA335" s="8">
        <v>1</v>
      </c>
      <c r="AB335" s="8">
        <f t="shared" si="92"/>
        <v>0</v>
      </c>
      <c r="AC335" s="8">
        <f t="shared" si="93"/>
        <v>0</v>
      </c>
      <c r="AD335" s="9">
        <f>IF(DATASHEET!R336=0,"",DATASHEET!R336)</f>
        <v>42233</v>
      </c>
      <c r="AE335" s="6" t="str">
        <f>IF(DATASHEET!S336=0,"",DATASHEET!S336)</f>
        <v/>
      </c>
      <c r="AF335" s="6" t="str">
        <f>IF(DATASHEET!T336=0,"",DATASHEET!T336)</f>
        <v/>
      </c>
      <c r="AG335" s="6">
        <f>IF(DATASHEET!V336=0,"",DATASHEET!V336)</f>
        <v>48</v>
      </c>
      <c r="AH335" s="67">
        <f t="shared" si="95"/>
        <v>137</v>
      </c>
      <c r="AI335" s="67">
        <f t="shared" si="96"/>
        <v>48</v>
      </c>
      <c r="AJ335" s="67">
        <f t="shared" si="97"/>
        <v>0</v>
      </c>
      <c r="AK335" s="67">
        <v>1</v>
      </c>
      <c r="AL335" s="67">
        <f t="shared" si="98"/>
        <v>0</v>
      </c>
      <c r="AM335" s="67">
        <f t="shared" si="99"/>
        <v>0</v>
      </c>
      <c r="AN335" s="6" t="str">
        <f>IF(DATASHEET!X336=0,"",DATASHEET!X336)</f>
        <v/>
      </c>
      <c r="AO335" s="6" t="str">
        <f>IF(DATASHEET!Y336=0,"",DATASHEET!Y336)</f>
        <v/>
      </c>
      <c r="AP335" s="6" t="str">
        <f>IF(DATASHEET!Z336=0,"",DATASHEET!Z336)</f>
        <v/>
      </c>
      <c r="AQ335" s="6" t="str">
        <f>IF(DATASHEET!AA336=0,"",DATASHEET!AA336)</f>
        <v/>
      </c>
      <c r="AR335" s="6" t="str">
        <f>IF(DATASHEET!AB336=0,"",DATASHEET!AB336)</f>
        <v/>
      </c>
      <c r="AS335" s="6" t="str">
        <f>IF(DATASHEET!AC336=0,"",DATASHEET!AC336)</f>
        <v/>
      </c>
      <c r="AT335" s="6" t="str">
        <f>IF(DATASHEET!AD336=0,"",DATASHEET!AD336)</f>
        <v/>
      </c>
      <c r="AU335" s="6" t="str">
        <f>IF(DATASHEET!AE336=0,"",DATASHEET!AE336)</f>
        <v/>
      </c>
    </row>
    <row r="336" spans="1:47" ht="15" customHeight="1">
      <c r="A336" s="6" t="str">
        <f>IF(DATASHEET!A337=0,"",DATASHEET!A337)</f>
        <v>1000 SWITCHBACK</v>
      </c>
      <c r="B336" s="6" t="str">
        <f>IF(DATASHEET!B337=0,"",DATASHEET!B337)</f>
        <v>B</v>
      </c>
      <c r="C336" s="6" t="str">
        <f>IF(DATASHEET!C337=0,"",DATASHEET!C337)</f>
        <v>CO-PLANTING</v>
      </c>
      <c r="D336" s="8" t="str">
        <f t="shared" si="84"/>
        <v>CO-PLANTING SS</v>
      </c>
      <c r="E336" s="6">
        <f>IF(DATASHEET!D337=0,"",DATASHEET!D337)</f>
        <v>14</v>
      </c>
      <c r="F336" s="6" t="str">
        <f>IF(DATASHEET!E337=0,"",DATASHEET!E337)</f>
        <v>SS</v>
      </c>
      <c r="G336" s="9">
        <f>IF(DATASHEET!F337=0,"",DATASHEET!F337)</f>
        <v>42096</v>
      </c>
      <c r="H336" s="6">
        <f>IF(DATASHEET!G337=0,"",DATASHEET!G337)</f>
        <v>35.56</v>
      </c>
      <c r="I336" s="6">
        <f>IF(DATASHEET!H337=0,"",DATASHEET!H337)</f>
        <v>4.5719999999999992</v>
      </c>
      <c r="J336" s="9">
        <f>IF(DATASHEET!I337=0,"",DATASHEET!I337)</f>
        <v>42104</v>
      </c>
      <c r="K336" s="6" t="str">
        <f>IF(DATASHEET!J337=0,"",DATASHEET!J337)</f>
        <v/>
      </c>
      <c r="L336" s="6" t="str">
        <f>IF(DATASHEET!K337=0,"",DATASHEET!K337)</f>
        <v/>
      </c>
      <c r="M336" s="6" t="str">
        <f>IF(DATASHEET!L337=0,"",DATASHEET!L337)</f>
        <v/>
      </c>
      <c r="N336" s="10">
        <f t="shared" si="94"/>
        <v>8</v>
      </c>
      <c r="O336" s="8">
        <f t="shared" si="85"/>
        <v>35.56</v>
      </c>
      <c r="P336" s="8">
        <f t="shared" si="86"/>
        <v>0</v>
      </c>
      <c r="Q336" s="8">
        <v>1</v>
      </c>
      <c r="R336" s="8">
        <f t="shared" si="87"/>
        <v>0</v>
      </c>
      <c r="S336" s="8">
        <f t="shared" si="88"/>
        <v>0</v>
      </c>
      <c r="T336" s="9">
        <f>IF(DATASHEET!M337=0,"",DATASHEET!M337)</f>
        <v>42157</v>
      </c>
      <c r="U336" s="6" t="str">
        <f>IF(DATASHEET!N337=0,"",DATASHEET!N337)</f>
        <v/>
      </c>
      <c r="V336" s="6" t="str">
        <f>IF(DATASHEET!O337=0,"",DATASHEET!O337)</f>
        <v/>
      </c>
      <c r="W336" s="6">
        <f>IF(DATASHEET!Q337=0,"",DATASHEET!Q337)</f>
        <v>45.465999999999994</v>
      </c>
      <c r="X336" s="10">
        <f t="shared" si="89"/>
        <v>61</v>
      </c>
      <c r="Y336" s="8">
        <f t="shared" si="90"/>
        <v>45.465999999999994</v>
      </c>
      <c r="Z336" s="8">
        <f t="shared" si="91"/>
        <v>0</v>
      </c>
      <c r="AA336" s="8">
        <v>1</v>
      </c>
      <c r="AB336" s="8">
        <f t="shared" si="92"/>
        <v>0</v>
      </c>
      <c r="AC336" s="8">
        <f t="shared" si="93"/>
        <v>0</v>
      </c>
      <c r="AD336" s="9">
        <f>IF(DATASHEET!R337=0,"",DATASHEET!R337)</f>
        <v>42233</v>
      </c>
      <c r="AE336" s="6" t="str">
        <f>IF(DATASHEET!S337=0,"",DATASHEET!S337)</f>
        <v/>
      </c>
      <c r="AF336" s="6" t="str">
        <f>IF(DATASHEET!T337=0,"",DATASHEET!T337)</f>
        <v/>
      </c>
      <c r="AG336" s="6">
        <f>IF(DATASHEET!V337=0,"",DATASHEET!V337)</f>
        <v>52</v>
      </c>
      <c r="AH336" s="67">
        <f t="shared" si="95"/>
        <v>137</v>
      </c>
      <c r="AI336" s="67">
        <f t="shared" si="96"/>
        <v>52</v>
      </c>
      <c r="AJ336" s="67">
        <f t="shared" si="97"/>
        <v>0</v>
      </c>
      <c r="AK336" s="67">
        <v>1</v>
      </c>
      <c r="AL336" s="67">
        <f t="shared" si="98"/>
        <v>0</v>
      </c>
      <c r="AM336" s="67">
        <f t="shared" si="99"/>
        <v>0</v>
      </c>
      <c r="AN336" s="6" t="str">
        <f>IF(DATASHEET!X337=0,"",DATASHEET!X337)</f>
        <v/>
      </c>
      <c r="AO336" s="6" t="str">
        <f>IF(DATASHEET!Y337=0,"",DATASHEET!Y337)</f>
        <v/>
      </c>
      <c r="AP336" s="6" t="str">
        <f>IF(DATASHEET!Z337=0,"",DATASHEET!Z337)</f>
        <v/>
      </c>
      <c r="AQ336" s="6" t="str">
        <f>IF(DATASHEET!AA337=0,"",DATASHEET!AA337)</f>
        <v/>
      </c>
      <c r="AR336" s="6" t="str">
        <f>IF(DATASHEET!AB337=0,"",DATASHEET!AB337)</f>
        <v/>
      </c>
      <c r="AS336" s="6" t="str">
        <f>IF(DATASHEET!AC337=0,"",DATASHEET!AC337)</f>
        <v/>
      </c>
      <c r="AT336" s="6" t="str">
        <f>IF(DATASHEET!AD337=0,"",DATASHEET!AD337)</f>
        <v/>
      </c>
      <c r="AU336" s="6" t="str">
        <f>IF(DATASHEET!AE337=0,"",DATASHEET!AE337)</f>
        <v/>
      </c>
    </row>
    <row r="337" spans="1:47" ht="15" customHeight="1">
      <c r="A337" s="6" t="str">
        <f>IF(DATASHEET!A338=0,"",DATASHEET!A338)</f>
        <v>1000 SWITCHBACK</v>
      </c>
      <c r="B337" s="6" t="str">
        <f>IF(DATASHEET!B338=0,"",DATASHEET!B338)</f>
        <v>B</v>
      </c>
      <c r="C337" s="6" t="str">
        <f>IF(DATASHEET!C338=0,"",DATASHEET!C338)</f>
        <v>CO-PLANTING</v>
      </c>
      <c r="D337" s="8" t="str">
        <f t="shared" si="84"/>
        <v>CO-PLANTING SS</v>
      </c>
      <c r="E337" s="6">
        <f>IF(DATASHEET!D338=0,"",DATASHEET!D338)</f>
        <v>15</v>
      </c>
      <c r="F337" s="6" t="str">
        <f>IF(DATASHEET!E338=0,"",DATASHEET!E338)</f>
        <v>SS</v>
      </c>
      <c r="G337" s="9">
        <f>IF(DATASHEET!F338=0,"",DATASHEET!F338)</f>
        <v>42096</v>
      </c>
      <c r="H337" s="6">
        <f>IF(DATASHEET!G338=0,"",DATASHEET!G338)</f>
        <v>41.402000000000001</v>
      </c>
      <c r="I337" s="6">
        <f>IF(DATASHEET!H338=0,"",DATASHEET!H338)</f>
        <v>4.0640000000000001</v>
      </c>
      <c r="J337" s="9">
        <f>IF(DATASHEET!I338=0,"",DATASHEET!I338)</f>
        <v>42104</v>
      </c>
      <c r="K337" s="6" t="str">
        <f>IF(DATASHEET!J338=0,"",DATASHEET!J338)</f>
        <v/>
      </c>
      <c r="L337" s="6" t="str">
        <f>IF(DATASHEET!K338=0,"",DATASHEET!K338)</f>
        <v/>
      </c>
      <c r="M337" s="6" t="str">
        <f>IF(DATASHEET!L338=0,"",DATASHEET!L338)</f>
        <v/>
      </c>
      <c r="N337" s="10">
        <f t="shared" si="94"/>
        <v>8</v>
      </c>
      <c r="O337" s="8">
        <f t="shared" si="85"/>
        <v>41.402000000000001</v>
      </c>
      <c r="P337" s="8">
        <f t="shared" si="86"/>
        <v>0</v>
      </c>
      <c r="Q337" s="8">
        <v>1</v>
      </c>
      <c r="R337" s="8">
        <f t="shared" si="87"/>
        <v>0</v>
      </c>
      <c r="S337" s="8">
        <f t="shared" si="88"/>
        <v>0</v>
      </c>
      <c r="T337" s="9">
        <f>IF(DATASHEET!M338=0,"",DATASHEET!M338)</f>
        <v>42157</v>
      </c>
      <c r="U337" s="6" t="str">
        <f>IF(DATASHEET!N338=0,"",DATASHEET!N338)</f>
        <v/>
      </c>
      <c r="V337" s="6" t="str">
        <f>IF(DATASHEET!O338=0,"",DATASHEET!O338)</f>
        <v/>
      </c>
      <c r="W337" s="6">
        <f>IF(DATASHEET!Q338=0,"",DATASHEET!Q338)</f>
        <v>56.387999999999998</v>
      </c>
      <c r="X337" s="10">
        <f t="shared" si="89"/>
        <v>61</v>
      </c>
      <c r="Y337" s="8">
        <f t="shared" si="90"/>
        <v>56.387999999999998</v>
      </c>
      <c r="Z337" s="8">
        <f t="shared" si="91"/>
        <v>0</v>
      </c>
      <c r="AA337" s="8">
        <v>1</v>
      </c>
      <c r="AB337" s="8">
        <f t="shared" si="92"/>
        <v>0</v>
      </c>
      <c r="AC337" s="8">
        <f t="shared" si="93"/>
        <v>0</v>
      </c>
      <c r="AD337" s="9">
        <f>IF(DATASHEET!R338=0,"",DATASHEET!R338)</f>
        <v>42233</v>
      </c>
      <c r="AE337" s="6" t="str">
        <f>IF(DATASHEET!S338=0,"",DATASHEET!S338)</f>
        <v/>
      </c>
      <c r="AF337" s="6" t="str">
        <f>IF(DATASHEET!T338=0,"",DATASHEET!T338)</f>
        <v/>
      </c>
      <c r="AG337" s="6">
        <f>IF(DATASHEET!V338=0,"",DATASHEET!V338)</f>
        <v>64</v>
      </c>
      <c r="AH337" s="67">
        <f t="shared" si="95"/>
        <v>137</v>
      </c>
      <c r="AI337" s="67">
        <f t="shared" si="96"/>
        <v>64</v>
      </c>
      <c r="AJ337" s="67">
        <f t="shared" si="97"/>
        <v>0</v>
      </c>
      <c r="AK337" s="67">
        <v>1</v>
      </c>
      <c r="AL337" s="67">
        <f t="shared" si="98"/>
        <v>0</v>
      </c>
      <c r="AM337" s="67">
        <f t="shared" si="99"/>
        <v>0</v>
      </c>
      <c r="AN337" s="6" t="str">
        <f>IF(DATASHEET!X338=0,"",DATASHEET!X338)</f>
        <v/>
      </c>
      <c r="AO337" s="6" t="str">
        <f>IF(DATASHEET!Y338=0,"",DATASHEET!Y338)</f>
        <v/>
      </c>
      <c r="AP337" s="6" t="str">
        <f>IF(DATASHEET!Z338=0,"",DATASHEET!Z338)</f>
        <v/>
      </c>
      <c r="AQ337" s="6" t="str">
        <f>IF(DATASHEET!AA338=0,"",DATASHEET!AA338)</f>
        <v/>
      </c>
      <c r="AR337" s="6" t="str">
        <f>IF(DATASHEET!AB338=0,"",DATASHEET!AB338)</f>
        <v/>
      </c>
      <c r="AS337" s="6" t="str">
        <f>IF(DATASHEET!AC338=0,"",DATASHEET!AC338)</f>
        <v/>
      </c>
      <c r="AT337" s="6" t="str">
        <f>IF(DATASHEET!AD338=0,"",DATASHEET!AD338)</f>
        <v/>
      </c>
      <c r="AU337" s="6" t="str">
        <f>IF(DATASHEET!AE338=0,"",DATASHEET!AE338)</f>
        <v/>
      </c>
    </row>
    <row r="338" spans="1:47" ht="15" customHeight="1">
      <c r="A338" s="6" t="str">
        <f>IF(DATASHEET!A339=0,"",DATASHEET!A339)</f>
        <v>1000 SWITCHBACK</v>
      </c>
      <c r="B338" s="6" t="str">
        <f>IF(DATASHEET!B339=0,"",DATASHEET!B339)</f>
        <v>B</v>
      </c>
      <c r="C338" s="6" t="str">
        <f>IF(DATASHEET!C339=0,"",DATASHEET!C339)</f>
        <v>CO-PLANTING</v>
      </c>
      <c r="D338" s="8" t="str">
        <f t="shared" si="84"/>
        <v>CO-PLANTING SS</v>
      </c>
      <c r="E338" s="6">
        <f>IF(DATASHEET!D339=0,"",DATASHEET!D339)</f>
        <v>16</v>
      </c>
      <c r="F338" s="6" t="str">
        <f>IF(DATASHEET!E339=0,"",DATASHEET!E339)</f>
        <v>SS</v>
      </c>
      <c r="G338" s="9">
        <f>IF(DATASHEET!F339=0,"",DATASHEET!F339)</f>
        <v>42096</v>
      </c>
      <c r="H338" s="6">
        <f>IF(DATASHEET!G339=0,"",DATASHEET!G339)</f>
        <v>51.562000000000005</v>
      </c>
      <c r="I338" s="6">
        <f>IF(DATASHEET!H339=0,"",DATASHEET!H339)</f>
        <v>4.3687999999999994</v>
      </c>
      <c r="J338" s="9">
        <f>IF(DATASHEET!I339=0,"",DATASHEET!I339)</f>
        <v>42104</v>
      </c>
      <c r="K338" s="6" t="str">
        <f>IF(DATASHEET!J339=0,"",DATASHEET!J339)</f>
        <v/>
      </c>
      <c r="L338" s="6" t="str">
        <f>IF(DATASHEET!K339=0,"",DATASHEET!K339)</f>
        <v/>
      </c>
      <c r="M338" s="6" t="str">
        <f>IF(DATASHEET!L339=0,"",DATASHEET!L339)</f>
        <v/>
      </c>
      <c r="N338" s="10">
        <f t="shared" si="94"/>
        <v>8</v>
      </c>
      <c r="O338" s="8">
        <f t="shared" si="85"/>
        <v>51.562000000000005</v>
      </c>
      <c r="P338" s="8">
        <f t="shared" si="86"/>
        <v>0</v>
      </c>
      <c r="Q338" s="8">
        <v>1</v>
      </c>
      <c r="R338" s="8">
        <f t="shared" si="87"/>
        <v>0</v>
      </c>
      <c r="S338" s="8">
        <f t="shared" si="88"/>
        <v>0</v>
      </c>
      <c r="T338" s="9">
        <f>IF(DATASHEET!M339=0,"",DATASHEET!M339)</f>
        <v>42157</v>
      </c>
      <c r="U338" s="6" t="str">
        <f>IF(DATASHEET!N339=0,"",DATASHEET!N339)</f>
        <v/>
      </c>
      <c r="V338" s="6" t="str">
        <f>IF(DATASHEET!O339=0,"",DATASHEET!O339)</f>
        <v/>
      </c>
      <c r="W338" s="6">
        <f>IF(DATASHEET!Q339=0,"",DATASHEET!Q339)</f>
        <v>61.722000000000001</v>
      </c>
      <c r="X338" s="10">
        <f t="shared" si="89"/>
        <v>61</v>
      </c>
      <c r="Y338" s="8">
        <f t="shared" si="90"/>
        <v>61.722000000000001</v>
      </c>
      <c r="Z338" s="8">
        <f t="shared" si="91"/>
        <v>0</v>
      </c>
      <c r="AA338" s="8">
        <v>1</v>
      </c>
      <c r="AB338" s="8">
        <f t="shared" si="92"/>
        <v>0</v>
      </c>
      <c r="AC338" s="8">
        <f t="shared" si="93"/>
        <v>0</v>
      </c>
      <c r="AD338" s="9">
        <f>IF(DATASHEET!R339=0,"",DATASHEET!R339)</f>
        <v>42233</v>
      </c>
      <c r="AE338" s="6" t="str">
        <f>IF(DATASHEET!S339=0,"",DATASHEET!S339)</f>
        <v/>
      </c>
      <c r="AF338" s="6" t="str">
        <f>IF(DATASHEET!T339=0,"",DATASHEET!T339)</f>
        <v/>
      </c>
      <c r="AG338" s="6">
        <f>IF(DATASHEET!V339=0,"",DATASHEET!V339)</f>
        <v>63</v>
      </c>
      <c r="AH338" s="67">
        <f t="shared" si="95"/>
        <v>137</v>
      </c>
      <c r="AI338" s="67">
        <f t="shared" si="96"/>
        <v>63</v>
      </c>
      <c r="AJ338" s="67">
        <f t="shared" si="97"/>
        <v>0</v>
      </c>
      <c r="AK338" s="67">
        <v>1</v>
      </c>
      <c r="AL338" s="67">
        <f t="shared" si="98"/>
        <v>0</v>
      </c>
      <c r="AM338" s="67">
        <f t="shared" si="99"/>
        <v>0</v>
      </c>
      <c r="AN338" s="6" t="str">
        <f>IF(DATASHEET!X339=0,"",DATASHEET!X339)</f>
        <v/>
      </c>
      <c r="AO338" s="6" t="str">
        <f>IF(DATASHEET!Y339=0,"",DATASHEET!Y339)</f>
        <v/>
      </c>
      <c r="AP338" s="6" t="str">
        <f>IF(DATASHEET!Z339=0,"",DATASHEET!Z339)</f>
        <v/>
      </c>
      <c r="AQ338" s="6" t="str">
        <f>IF(DATASHEET!AA339=0,"",DATASHEET!AA339)</f>
        <v/>
      </c>
      <c r="AR338" s="6" t="str">
        <f>IF(DATASHEET!AB339=0,"",DATASHEET!AB339)</f>
        <v/>
      </c>
      <c r="AS338" s="6" t="str">
        <f>IF(DATASHEET!AC339=0,"",DATASHEET!AC339)</f>
        <v/>
      </c>
      <c r="AT338" s="6" t="str">
        <f>IF(DATASHEET!AD339=0,"",DATASHEET!AD339)</f>
        <v/>
      </c>
      <c r="AU338" s="6" t="str">
        <f>IF(DATASHEET!AE339=0,"",DATASHEET!AE339)</f>
        <v/>
      </c>
    </row>
    <row r="339" spans="1:47" ht="15" customHeight="1">
      <c r="A339" s="6" t="str">
        <f>IF(DATASHEET!A340=0,"",DATASHEET!A340)</f>
        <v>1000 SWITCHBACK</v>
      </c>
      <c r="B339" s="6" t="str">
        <f>IF(DATASHEET!B340=0,"",DATASHEET!B340)</f>
        <v>B</v>
      </c>
      <c r="C339" s="6" t="str">
        <f>IF(DATASHEET!C340=0,"",DATASHEET!C340)</f>
        <v>CO-PLANTING</v>
      </c>
      <c r="D339" s="8" t="str">
        <f t="shared" si="84"/>
        <v>CO-PLANTING SS</v>
      </c>
      <c r="E339" s="6">
        <f>IF(DATASHEET!D340=0,"",DATASHEET!D340)</f>
        <v>17</v>
      </c>
      <c r="F339" s="6" t="str">
        <f>IF(DATASHEET!E340=0,"",DATASHEET!E340)</f>
        <v>SS</v>
      </c>
      <c r="G339" s="9">
        <f>IF(DATASHEET!F340=0,"",DATASHEET!F340)</f>
        <v>42096</v>
      </c>
      <c r="H339" s="6">
        <f>IF(DATASHEET!G340=0,"",DATASHEET!G340)</f>
        <v>37.083999999999996</v>
      </c>
      <c r="I339" s="6">
        <f>IF(DATASHEET!H340=0,"",DATASHEET!H340)</f>
        <v>3.302</v>
      </c>
      <c r="J339" s="9">
        <f>IF(DATASHEET!I340=0,"",DATASHEET!I340)</f>
        <v>42104</v>
      </c>
      <c r="K339" s="6" t="str">
        <f>IF(DATASHEET!J340=0,"",DATASHEET!J340)</f>
        <v/>
      </c>
      <c r="L339" s="6" t="str">
        <f>IF(DATASHEET!K340=0,"",DATASHEET!K340)</f>
        <v/>
      </c>
      <c r="M339" s="6" t="str">
        <f>IF(DATASHEET!L340=0,"",DATASHEET!L340)</f>
        <v/>
      </c>
      <c r="N339" s="10">
        <f t="shared" si="94"/>
        <v>8</v>
      </c>
      <c r="O339" s="8">
        <f t="shared" si="85"/>
        <v>37.083999999999996</v>
      </c>
      <c r="P339" s="8">
        <f t="shared" si="86"/>
        <v>0</v>
      </c>
      <c r="Q339" s="8">
        <v>1</v>
      </c>
      <c r="R339" s="8">
        <f t="shared" si="87"/>
        <v>0</v>
      </c>
      <c r="S339" s="8">
        <f t="shared" si="88"/>
        <v>0</v>
      </c>
      <c r="T339" s="9">
        <f>IF(DATASHEET!M340=0,"",DATASHEET!M340)</f>
        <v>42157</v>
      </c>
      <c r="U339" s="6" t="str">
        <f>IF(DATASHEET!N340=0,"",DATASHEET!N340)</f>
        <v/>
      </c>
      <c r="V339" s="6" t="str">
        <f>IF(DATASHEET!O340=0,"",DATASHEET!O340)</f>
        <v/>
      </c>
      <c r="W339" s="6">
        <f>IF(DATASHEET!Q340=0,"",DATASHEET!Q340)</f>
        <v>40.64</v>
      </c>
      <c r="X339" s="10">
        <f t="shared" si="89"/>
        <v>61</v>
      </c>
      <c r="Y339" s="8">
        <f t="shared" si="90"/>
        <v>40.64</v>
      </c>
      <c r="Z339" s="8">
        <f t="shared" si="91"/>
        <v>0</v>
      </c>
      <c r="AA339" s="8">
        <v>1</v>
      </c>
      <c r="AB339" s="8">
        <f t="shared" si="92"/>
        <v>0</v>
      </c>
      <c r="AC339" s="8">
        <f t="shared" si="93"/>
        <v>0</v>
      </c>
      <c r="AD339" s="9">
        <f>IF(DATASHEET!R340=0,"",DATASHEET!R340)</f>
        <v>42233</v>
      </c>
      <c r="AE339" s="6" t="str">
        <f>IF(DATASHEET!S340=0,"",DATASHEET!S340)</f>
        <v/>
      </c>
      <c r="AF339" s="6" t="str">
        <f>IF(DATASHEET!T340=0,"",DATASHEET!T340)</f>
        <v/>
      </c>
      <c r="AG339" s="6">
        <f>IF(DATASHEET!V340=0,"",DATASHEET!V340)</f>
        <v>50</v>
      </c>
      <c r="AH339" s="67">
        <f t="shared" si="95"/>
        <v>137</v>
      </c>
      <c r="AI339" s="67">
        <f t="shared" si="96"/>
        <v>50</v>
      </c>
      <c r="AJ339" s="67">
        <f t="shared" si="97"/>
        <v>0</v>
      </c>
      <c r="AK339" s="67">
        <v>1</v>
      </c>
      <c r="AL339" s="67">
        <f t="shared" si="98"/>
        <v>0</v>
      </c>
      <c r="AM339" s="67">
        <f t="shared" si="99"/>
        <v>0</v>
      </c>
      <c r="AN339" s="6" t="str">
        <f>IF(DATASHEET!X340=0,"",DATASHEET!X340)</f>
        <v/>
      </c>
      <c r="AO339" s="6" t="str">
        <f>IF(DATASHEET!Y340=0,"",DATASHEET!Y340)</f>
        <v/>
      </c>
      <c r="AP339" s="6" t="str">
        <f>IF(DATASHEET!Z340=0,"",DATASHEET!Z340)</f>
        <v/>
      </c>
      <c r="AQ339" s="6" t="str">
        <f>IF(DATASHEET!AA340=0,"",DATASHEET!AA340)</f>
        <v/>
      </c>
      <c r="AR339" s="6" t="str">
        <f>IF(DATASHEET!AB340=0,"",DATASHEET!AB340)</f>
        <v/>
      </c>
      <c r="AS339" s="6" t="str">
        <f>IF(DATASHEET!AC340=0,"",DATASHEET!AC340)</f>
        <v/>
      </c>
      <c r="AT339" s="6" t="str">
        <f>IF(DATASHEET!AD340=0,"",DATASHEET!AD340)</f>
        <v/>
      </c>
      <c r="AU339" s="6" t="str">
        <f>IF(DATASHEET!AE340=0,"",DATASHEET!AE340)</f>
        <v/>
      </c>
    </row>
    <row r="340" spans="1:47" ht="15" customHeight="1">
      <c r="A340" s="6" t="str">
        <f>IF(DATASHEET!A341=0,"",DATASHEET!A341)</f>
        <v>1000 SWITCHBACK</v>
      </c>
      <c r="B340" s="6" t="str">
        <f>IF(DATASHEET!B341=0,"",DATASHEET!B341)</f>
        <v>B</v>
      </c>
      <c r="C340" s="6" t="str">
        <f>IF(DATASHEET!C341=0,"",DATASHEET!C341)</f>
        <v>CO-PLANTING</v>
      </c>
      <c r="D340" s="8" t="str">
        <f t="shared" si="84"/>
        <v>CO-PLANTING SS</v>
      </c>
      <c r="E340" s="6">
        <f>IF(DATASHEET!D341=0,"",DATASHEET!D341)</f>
        <v>18</v>
      </c>
      <c r="F340" s="6" t="str">
        <f>IF(DATASHEET!E341=0,"",DATASHEET!E341)</f>
        <v>SS</v>
      </c>
      <c r="G340" s="9">
        <f>IF(DATASHEET!F341=0,"",DATASHEET!F341)</f>
        <v>42096</v>
      </c>
      <c r="H340" s="6">
        <f>IF(DATASHEET!G341=0,"",DATASHEET!G341)</f>
        <v>34.543999999999997</v>
      </c>
      <c r="I340" s="6">
        <f>IF(DATASHEET!H341=0,"",DATASHEET!H341)</f>
        <v>4.3180000000000005</v>
      </c>
      <c r="J340" s="9">
        <f>IF(DATASHEET!I341=0,"",DATASHEET!I341)</f>
        <v>42104</v>
      </c>
      <c r="K340" s="6" t="str">
        <f>IF(DATASHEET!J341=0,"",DATASHEET!J341)</f>
        <v/>
      </c>
      <c r="L340" s="6" t="str">
        <f>IF(DATASHEET!K341=0,"",DATASHEET!K341)</f>
        <v/>
      </c>
      <c r="M340" s="6" t="str">
        <f>IF(DATASHEET!L341=0,"",DATASHEET!L341)</f>
        <v/>
      </c>
      <c r="N340" s="10">
        <f t="shared" si="94"/>
        <v>8</v>
      </c>
      <c r="O340" s="8">
        <f t="shared" si="85"/>
        <v>34.543999999999997</v>
      </c>
      <c r="P340" s="8">
        <f t="shared" si="86"/>
        <v>0</v>
      </c>
      <c r="Q340" s="8">
        <v>1</v>
      </c>
      <c r="R340" s="8">
        <f t="shared" si="87"/>
        <v>0</v>
      </c>
      <c r="S340" s="8">
        <f t="shared" si="88"/>
        <v>0</v>
      </c>
      <c r="T340" s="9">
        <f>IF(DATASHEET!M341=0,"",DATASHEET!M341)</f>
        <v>42157</v>
      </c>
      <c r="U340" s="6" t="str">
        <f>IF(DATASHEET!N341=0,"",DATASHEET!N341)</f>
        <v/>
      </c>
      <c r="V340" s="6" t="str">
        <f>IF(DATASHEET!O341=0,"",DATASHEET!O341)</f>
        <v/>
      </c>
      <c r="W340" s="6">
        <f>IF(DATASHEET!Q341=0,"",DATASHEET!Q341)</f>
        <v>35.56</v>
      </c>
      <c r="X340" s="10">
        <f t="shared" si="89"/>
        <v>61</v>
      </c>
      <c r="Y340" s="8">
        <f t="shared" si="90"/>
        <v>35.56</v>
      </c>
      <c r="Z340" s="8">
        <f t="shared" si="91"/>
        <v>0</v>
      </c>
      <c r="AA340" s="8">
        <v>1</v>
      </c>
      <c r="AB340" s="8">
        <f t="shared" si="92"/>
        <v>0</v>
      </c>
      <c r="AC340" s="8">
        <f t="shared" si="93"/>
        <v>0</v>
      </c>
      <c r="AD340" s="9">
        <f>IF(DATASHEET!R341=0,"",DATASHEET!R341)</f>
        <v>42233</v>
      </c>
      <c r="AE340" s="6" t="str">
        <f>IF(DATASHEET!S341=0,"",DATASHEET!S341)</f>
        <v/>
      </c>
      <c r="AF340" s="6" t="str">
        <f>IF(DATASHEET!T341=0,"",DATASHEET!T341)</f>
        <v/>
      </c>
      <c r="AG340" s="6">
        <f>IF(DATASHEET!V341=0,"",DATASHEET!V341)</f>
        <v>38</v>
      </c>
      <c r="AH340" s="67">
        <f t="shared" si="95"/>
        <v>137</v>
      </c>
      <c r="AI340" s="67">
        <f t="shared" si="96"/>
        <v>38</v>
      </c>
      <c r="AJ340" s="67">
        <f t="shared" si="97"/>
        <v>0</v>
      </c>
      <c r="AK340" s="67">
        <v>1</v>
      </c>
      <c r="AL340" s="67">
        <f t="shared" si="98"/>
        <v>0</v>
      </c>
      <c r="AM340" s="67">
        <f t="shared" si="99"/>
        <v>0</v>
      </c>
      <c r="AN340" s="6" t="str">
        <f>IF(DATASHEET!X341=0,"",DATASHEET!X341)</f>
        <v/>
      </c>
      <c r="AO340" s="6" t="str">
        <f>IF(DATASHEET!Y341=0,"",DATASHEET!Y341)</f>
        <v/>
      </c>
      <c r="AP340" s="6" t="str">
        <f>IF(DATASHEET!Z341=0,"",DATASHEET!Z341)</f>
        <v/>
      </c>
      <c r="AQ340" s="6" t="str">
        <f>IF(DATASHEET!AA341=0,"",DATASHEET!AA341)</f>
        <v/>
      </c>
      <c r="AR340" s="6" t="str">
        <f>IF(DATASHEET!AB341=0,"",DATASHEET!AB341)</f>
        <v/>
      </c>
      <c r="AS340" s="6" t="str">
        <f>IF(DATASHEET!AC341=0,"",DATASHEET!AC341)</f>
        <v/>
      </c>
      <c r="AT340" s="6" t="str">
        <f>IF(DATASHEET!AD341=0,"",DATASHEET!AD341)</f>
        <v/>
      </c>
      <c r="AU340" s="6" t="str">
        <f>IF(DATASHEET!AE341=0,"",DATASHEET!AE341)</f>
        <v/>
      </c>
    </row>
    <row r="341" spans="1:47" ht="15" customHeight="1">
      <c r="A341" s="6" t="str">
        <f>IF(DATASHEET!A342=0,"",DATASHEET!A342)</f>
        <v>1000 SWITCHBACK</v>
      </c>
      <c r="B341" s="6" t="str">
        <f>IF(DATASHEET!B342=0,"",DATASHEET!B342)</f>
        <v>B</v>
      </c>
      <c r="C341" s="6" t="str">
        <f>IF(DATASHEET!C342=0,"",DATASHEET!C342)</f>
        <v>CO-PLANTING</v>
      </c>
      <c r="D341" s="8" t="str">
        <f t="shared" si="84"/>
        <v>CO-PLANTING SS</v>
      </c>
      <c r="E341" s="6">
        <f>IF(DATASHEET!D342=0,"",DATASHEET!D342)</f>
        <v>19</v>
      </c>
      <c r="F341" s="6" t="str">
        <f>IF(DATASHEET!E342=0,"",DATASHEET!E342)</f>
        <v>SS</v>
      </c>
      <c r="G341" s="9">
        <f>IF(DATASHEET!F342=0,"",DATASHEET!F342)</f>
        <v>42096</v>
      </c>
      <c r="H341" s="6">
        <f>IF(DATASHEET!G342=0,"",DATASHEET!G342)</f>
        <v>44.704000000000008</v>
      </c>
      <c r="I341" s="6">
        <f>IF(DATASHEET!H342=0,"",DATASHEET!H342)</f>
        <v>3.8099999999999996</v>
      </c>
      <c r="J341" s="9">
        <f>IF(DATASHEET!I342=0,"",DATASHEET!I342)</f>
        <v>42104</v>
      </c>
      <c r="K341" s="6" t="str">
        <f>IF(DATASHEET!J342=0,"",DATASHEET!J342)</f>
        <v/>
      </c>
      <c r="L341" s="6" t="str">
        <f>IF(DATASHEET!K342=0,"",DATASHEET!K342)</f>
        <v/>
      </c>
      <c r="M341" s="6" t="str">
        <f>IF(DATASHEET!L342=0,"",DATASHEET!L342)</f>
        <v/>
      </c>
      <c r="N341" s="10">
        <f t="shared" si="94"/>
        <v>8</v>
      </c>
      <c r="O341" s="8">
        <f t="shared" si="85"/>
        <v>44.704000000000008</v>
      </c>
      <c r="P341" s="8">
        <f t="shared" si="86"/>
        <v>0</v>
      </c>
      <c r="Q341" s="8">
        <v>1</v>
      </c>
      <c r="R341" s="8">
        <f t="shared" si="87"/>
        <v>0</v>
      </c>
      <c r="S341" s="8">
        <f t="shared" si="88"/>
        <v>0</v>
      </c>
      <c r="T341" s="9">
        <f>IF(DATASHEET!M342=0,"",DATASHEET!M342)</f>
        <v>42157</v>
      </c>
      <c r="U341" s="6" t="str">
        <f>IF(DATASHEET!N342=0,"",DATASHEET!N342)</f>
        <v/>
      </c>
      <c r="V341" s="6" t="str">
        <f>IF(DATASHEET!O342=0,"",DATASHEET!O342)</f>
        <v/>
      </c>
      <c r="W341" s="6">
        <f>IF(DATASHEET!Q342=0,"",DATASHEET!Q342)</f>
        <v>49.53</v>
      </c>
      <c r="X341" s="10">
        <f t="shared" si="89"/>
        <v>61</v>
      </c>
      <c r="Y341" s="8">
        <f t="shared" si="90"/>
        <v>49.53</v>
      </c>
      <c r="Z341" s="8">
        <f t="shared" si="91"/>
        <v>0</v>
      </c>
      <c r="AA341" s="8">
        <v>1</v>
      </c>
      <c r="AB341" s="8">
        <f t="shared" si="92"/>
        <v>0</v>
      </c>
      <c r="AC341" s="8">
        <f t="shared" si="93"/>
        <v>0</v>
      </c>
      <c r="AD341" s="9">
        <f>IF(DATASHEET!R342=0,"",DATASHEET!R342)</f>
        <v>42233</v>
      </c>
      <c r="AE341" s="6" t="str">
        <f>IF(DATASHEET!S342=0,"",DATASHEET!S342)</f>
        <v/>
      </c>
      <c r="AF341" s="6" t="str">
        <f>IF(DATASHEET!T342=0,"",DATASHEET!T342)</f>
        <v/>
      </c>
      <c r="AG341" s="6">
        <f>IF(DATASHEET!V342=0,"",DATASHEET!V342)</f>
        <v>53</v>
      </c>
      <c r="AH341" s="67">
        <f t="shared" si="95"/>
        <v>137</v>
      </c>
      <c r="AI341" s="67">
        <f t="shared" si="96"/>
        <v>53</v>
      </c>
      <c r="AJ341" s="67">
        <f t="shared" si="97"/>
        <v>0</v>
      </c>
      <c r="AK341" s="67">
        <v>1</v>
      </c>
      <c r="AL341" s="67">
        <f t="shared" si="98"/>
        <v>0</v>
      </c>
      <c r="AM341" s="67">
        <f t="shared" si="99"/>
        <v>0</v>
      </c>
      <c r="AN341" s="6" t="str">
        <f>IF(DATASHEET!X342=0,"",DATASHEET!X342)</f>
        <v/>
      </c>
      <c r="AO341" s="6" t="str">
        <f>IF(DATASHEET!Y342=0,"",DATASHEET!Y342)</f>
        <v/>
      </c>
      <c r="AP341" s="6" t="str">
        <f>IF(DATASHEET!Z342=0,"",DATASHEET!Z342)</f>
        <v/>
      </c>
      <c r="AQ341" s="6" t="str">
        <f>IF(DATASHEET!AA342=0,"",DATASHEET!AA342)</f>
        <v/>
      </c>
      <c r="AR341" s="6" t="str">
        <f>IF(DATASHEET!AB342=0,"",DATASHEET!AB342)</f>
        <v/>
      </c>
      <c r="AS341" s="6" t="str">
        <f>IF(DATASHEET!AC342=0,"",DATASHEET!AC342)</f>
        <v/>
      </c>
      <c r="AT341" s="6" t="str">
        <f>IF(DATASHEET!AD342=0,"",DATASHEET!AD342)</f>
        <v/>
      </c>
      <c r="AU341" s="6" t="str">
        <f>IF(DATASHEET!AE342=0,"",DATASHEET!AE342)</f>
        <v/>
      </c>
    </row>
    <row r="342" spans="1:47" ht="15" customHeight="1">
      <c r="A342" s="6" t="str">
        <f>IF(DATASHEET!A343=0,"",DATASHEET!A343)</f>
        <v>1000 SWITCHBACK</v>
      </c>
      <c r="B342" s="6" t="str">
        <f>IF(DATASHEET!B343=0,"",DATASHEET!B343)</f>
        <v>B</v>
      </c>
      <c r="C342" s="6" t="str">
        <f>IF(DATASHEET!C343=0,"",DATASHEET!C343)</f>
        <v>CO-PLANTING</v>
      </c>
      <c r="D342" s="8" t="str">
        <f t="shared" si="84"/>
        <v>CO-PLANTING SS</v>
      </c>
      <c r="E342" s="6">
        <f>IF(DATASHEET!D343=0,"",DATASHEET!D343)</f>
        <v>20</v>
      </c>
      <c r="F342" s="6" t="str">
        <f>IF(DATASHEET!E343=0,"",DATASHEET!E343)</f>
        <v>SS</v>
      </c>
      <c r="G342" s="9">
        <f>IF(DATASHEET!F343=0,"",DATASHEET!F343)</f>
        <v>42096</v>
      </c>
      <c r="H342" s="6">
        <f>IF(DATASHEET!G343=0,"",DATASHEET!G343)</f>
        <v>40.64</v>
      </c>
      <c r="I342" s="6">
        <f>IF(DATASHEET!H343=0,"",DATASHEET!H343)</f>
        <v>4.3180000000000005</v>
      </c>
      <c r="J342" s="9">
        <f>IF(DATASHEET!I343=0,"",DATASHEET!I343)</f>
        <v>42104</v>
      </c>
      <c r="K342" s="6" t="str">
        <f>IF(DATASHEET!J343=0,"",DATASHEET!J343)</f>
        <v/>
      </c>
      <c r="L342" s="6" t="str">
        <f>IF(DATASHEET!K343=0,"",DATASHEET!K343)</f>
        <v/>
      </c>
      <c r="M342" s="6" t="str">
        <f>IF(DATASHEET!L343=0,"",DATASHEET!L343)</f>
        <v/>
      </c>
      <c r="N342" s="10">
        <f t="shared" si="94"/>
        <v>8</v>
      </c>
      <c r="O342" s="8">
        <f t="shared" si="85"/>
        <v>40.64</v>
      </c>
      <c r="P342" s="8">
        <f t="shared" si="86"/>
        <v>0</v>
      </c>
      <c r="Q342" s="8">
        <v>1</v>
      </c>
      <c r="R342" s="8">
        <f t="shared" si="87"/>
        <v>0</v>
      </c>
      <c r="S342" s="8">
        <f t="shared" si="88"/>
        <v>0</v>
      </c>
      <c r="T342" s="9">
        <f>IF(DATASHEET!M343=0,"",DATASHEET!M343)</f>
        <v>42157</v>
      </c>
      <c r="U342" s="6" t="str">
        <f>IF(DATASHEET!N343=0,"",DATASHEET!N343)</f>
        <v/>
      </c>
      <c r="V342" s="6" t="str">
        <f>IF(DATASHEET!O343=0,"",DATASHEET!O343)</f>
        <v/>
      </c>
      <c r="W342" s="6">
        <f>IF(DATASHEET!Q343=0,"",DATASHEET!Q343)</f>
        <v>42.164000000000001</v>
      </c>
      <c r="X342" s="10">
        <f t="shared" si="89"/>
        <v>61</v>
      </c>
      <c r="Y342" s="8">
        <f t="shared" si="90"/>
        <v>42.164000000000001</v>
      </c>
      <c r="Z342" s="8">
        <f t="shared" si="91"/>
        <v>0</v>
      </c>
      <c r="AA342" s="8">
        <v>1</v>
      </c>
      <c r="AB342" s="8">
        <f t="shared" si="92"/>
        <v>0</v>
      </c>
      <c r="AC342" s="8">
        <f t="shared" si="93"/>
        <v>0</v>
      </c>
      <c r="AD342" s="9">
        <f>IF(DATASHEET!R343=0,"",DATASHEET!R343)</f>
        <v>42233</v>
      </c>
      <c r="AE342" s="6" t="str">
        <f>IF(DATASHEET!S343=0,"",DATASHEET!S343)</f>
        <v/>
      </c>
      <c r="AF342" s="6" t="str">
        <f>IF(DATASHEET!T343=0,"",DATASHEET!T343)</f>
        <v/>
      </c>
      <c r="AG342" s="6">
        <f>IF(DATASHEET!V343=0,"",DATASHEET!V343)</f>
        <v>47</v>
      </c>
      <c r="AH342" s="67">
        <f t="shared" si="95"/>
        <v>137</v>
      </c>
      <c r="AI342" s="67">
        <f t="shared" si="96"/>
        <v>47</v>
      </c>
      <c r="AJ342" s="67">
        <f t="shared" si="97"/>
        <v>0</v>
      </c>
      <c r="AK342" s="67">
        <v>1</v>
      </c>
      <c r="AL342" s="67">
        <f t="shared" si="98"/>
        <v>0</v>
      </c>
      <c r="AM342" s="67">
        <f t="shared" si="99"/>
        <v>0</v>
      </c>
      <c r="AN342" s="6" t="str">
        <f>IF(DATASHEET!X343=0,"",DATASHEET!X343)</f>
        <v/>
      </c>
      <c r="AO342" s="6" t="str">
        <f>IF(DATASHEET!Y343=0,"",DATASHEET!Y343)</f>
        <v/>
      </c>
      <c r="AP342" s="6" t="str">
        <f>IF(DATASHEET!Z343=0,"",DATASHEET!Z343)</f>
        <v/>
      </c>
      <c r="AQ342" s="6" t="str">
        <f>IF(DATASHEET!AA343=0,"",DATASHEET!AA343)</f>
        <v/>
      </c>
      <c r="AR342" s="6" t="str">
        <f>IF(DATASHEET!AB343=0,"",DATASHEET!AB343)</f>
        <v/>
      </c>
      <c r="AS342" s="6" t="str">
        <f>IF(DATASHEET!AC343=0,"",DATASHEET!AC343)</f>
        <v/>
      </c>
      <c r="AT342" s="6" t="str">
        <f>IF(DATASHEET!AD343=0,"",DATASHEET!AD343)</f>
        <v/>
      </c>
      <c r="AU342" s="6" t="str">
        <f>IF(DATASHEET!AE343=0,"",DATASHEET!AE343)</f>
        <v/>
      </c>
    </row>
    <row r="343" spans="1:47" ht="15" customHeight="1">
      <c r="A343" s="6" t="str">
        <f>IF(DATASHEET!A344=0,"",DATASHEET!A344)</f>
        <v>1000 SWITCHBACK</v>
      </c>
      <c r="B343" s="6" t="str">
        <f>IF(DATASHEET!B344=0,"",DATASHEET!B344)</f>
        <v>C</v>
      </c>
      <c r="C343" s="6" t="str">
        <f>IF(DATASHEET!C344=0,"",DATASHEET!C344)</f>
        <v>WRC CTRL</v>
      </c>
      <c r="D343" s="8" t="str">
        <f t="shared" si="84"/>
        <v>WRC CTRL</v>
      </c>
      <c r="E343" s="6">
        <f>IF(DATASHEET!D344=0,"",DATASHEET!D344)</f>
        <v>1</v>
      </c>
      <c r="F343" s="6" t="str">
        <f>IF(DATASHEET!E344=0,"",DATASHEET!E344)</f>
        <v>WRC</v>
      </c>
      <c r="G343" s="9">
        <f>IF(DATASHEET!F344=0,"",DATASHEET!F344)</f>
        <v>42096</v>
      </c>
      <c r="H343" s="6">
        <f>IF(DATASHEET!G344=0,"",DATASHEET!G344)</f>
        <v>36.322000000000003</v>
      </c>
      <c r="I343" s="6">
        <f>IF(DATASHEET!H344=0,"",DATASHEET!H344)</f>
        <v>6.0959999999999992</v>
      </c>
      <c r="J343" s="9">
        <f>IF(DATASHEET!I344=0,"",DATASHEET!I344)</f>
        <v>42104</v>
      </c>
      <c r="K343" s="6" t="str">
        <f>IF(DATASHEET!J344=0,"",DATASHEET!J344)</f>
        <v/>
      </c>
      <c r="L343" s="6" t="str">
        <f>IF(DATASHEET!K344=0,"",DATASHEET!K344)</f>
        <v/>
      </c>
      <c r="M343" s="6" t="str">
        <f>IF(DATASHEET!L344=0,"",DATASHEET!L344)</f>
        <v/>
      </c>
      <c r="N343" s="10">
        <f t="shared" si="94"/>
        <v>8</v>
      </c>
      <c r="O343" s="8">
        <f t="shared" si="85"/>
        <v>36.322000000000003</v>
      </c>
      <c r="P343" s="8">
        <f t="shared" si="86"/>
        <v>0</v>
      </c>
      <c r="Q343" s="8">
        <v>1</v>
      </c>
      <c r="R343" s="8">
        <f t="shared" si="87"/>
        <v>0</v>
      </c>
      <c r="S343" s="8">
        <f t="shared" si="88"/>
        <v>0</v>
      </c>
      <c r="T343" s="9">
        <f>IF(DATASHEET!M344=0,"",DATASHEET!M344)</f>
        <v>42157</v>
      </c>
      <c r="U343" s="6" t="str">
        <f>IF(DATASHEET!N344=0,"",DATASHEET!N344)</f>
        <v/>
      </c>
      <c r="V343" s="6" t="str">
        <f>IF(DATASHEET!O344=0,"",DATASHEET!O344)</f>
        <v/>
      </c>
      <c r="W343" s="6">
        <f>IF(DATASHEET!Q344=0,"",DATASHEET!Q344)</f>
        <v>41.910000000000004</v>
      </c>
      <c r="X343" s="10">
        <f t="shared" si="89"/>
        <v>61</v>
      </c>
      <c r="Y343" s="8">
        <f t="shared" si="90"/>
        <v>41.910000000000004</v>
      </c>
      <c r="Z343" s="8">
        <f t="shared" si="91"/>
        <v>0</v>
      </c>
      <c r="AA343" s="8">
        <v>1</v>
      </c>
      <c r="AB343" s="8">
        <f t="shared" si="92"/>
        <v>0</v>
      </c>
      <c r="AC343" s="8">
        <f t="shared" si="93"/>
        <v>0</v>
      </c>
      <c r="AD343" s="9">
        <f>IF(DATASHEET!R344=0,"",DATASHEET!R344)</f>
        <v>42233</v>
      </c>
      <c r="AE343" s="6" t="str">
        <f>IF(DATASHEET!S344=0,"",DATASHEET!S344)</f>
        <v/>
      </c>
      <c r="AF343" s="6" t="str">
        <f>IF(DATASHEET!T344=0,"",DATASHEET!T344)</f>
        <v/>
      </c>
      <c r="AG343" s="6">
        <f>IF(DATASHEET!V344=0,"",DATASHEET!V344)</f>
        <v>52</v>
      </c>
      <c r="AH343" s="67">
        <f t="shared" si="95"/>
        <v>137</v>
      </c>
      <c r="AI343" s="67">
        <f t="shared" si="96"/>
        <v>52</v>
      </c>
      <c r="AJ343" s="67">
        <f t="shared" si="97"/>
        <v>0</v>
      </c>
      <c r="AK343" s="67">
        <v>1</v>
      </c>
      <c r="AL343" s="67">
        <f t="shared" si="98"/>
        <v>0</v>
      </c>
      <c r="AM343" s="67">
        <f t="shared" si="99"/>
        <v>0</v>
      </c>
      <c r="AN343" s="6" t="str">
        <f>IF(DATASHEET!X344=0,"",DATASHEET!X344)</f>
        <v/>
      </c>
      <c r="AO343" s="6" t="str">
        <f>IF(DATASHEET!Y344=0,"",DATASHEET!Y344)</f>
        <v/>
      </c>
      <c r="AP343" s="6" t="str">
        <f>IF(DATASHEET!Z344=0,"",DATASHEET!Z344)</f>
        <v/>
      </c>
      <c r="AQ343" s="6" t="str">
        <f>IF(DATASHEET!AA344=0,"",DATASHEET!AA344)</f>
        <v/>
      </c>
      <c r="AR343" s="6" t="str">
        <f>IF(DATASHEET!AB344=0,"",DATASHEET!AB344)</f>
        <v/>
      </c>
      <c r="AS343" s="6" t="str">
        <f>IF(DATASHEET!AC344=0,"",DATASHEET!AC344)</f>
        <v/>
      </c>
      <c r="AT343" s="6" t="str">
        <f>IF(DATASHEET!AD344=0,"",DATASHEET!AD344)</f>
        <v/>
      </c>
      <c r="AU343" s="6" t="str">
        <f>IF(DATASHEET!AE344=0,"",DATASHEET!AE344)</f>
        <v/>
      </c>
    </row>
    <row r="344" spans="1:47" ht="15" customHeight="1">
      <c r="A344" s="6" t="str">
        <f>IF(DATASHEET!A345=0,"",DATASHEET!A345)</f>
        <v>1000 SWITCHBACK</v>
      </c>
      <c r="B344" s="6" t="str">
        <f>IF(DATASHEET!B345=0,"",DATASHEET!B345)</f>
        <v>C</v>
      </c>
      <c r="C344" s="6" t="str">
        <f>IF(DATASHEET!C345=0,"",DATASHEET!C345)</f>
        <v>WRC CTRL</v>
      </c>
      <c r="D344" s="8" t="str">
        <f t="shared" si="84"/>
        <v>WRC CTRL</v>
      </c>
      <c r="E344" s="6">
        <f>IF(DATASHEET!D345=0,"",DATASHEET!D345)</f>
        <v>2</v>
      </c>
      <c r="F344" s="6" t="str">
        <f>IF(DATASHEET!E345=0,"",DATASHEET!E345)</f>
        <v>WRC</v>
      </c>
      <c r="G344" s="9">
        <f>IF(DATASHEET!F345=0,"",DATASHEET!F345)</f>
        <v>42096</v>
      </c>
      <c r="H344" s="6">
        <f>IF(DATASHEET!G345=0,"",DATASHEET!G345)</f>
        <v>31.242000000000001</v>
      </c>
      <c r="I344" s="6">
        <f>IF(DATASHEET!H345=0,"",DATASHEET!H345)</f>
        <v>3.8099999999999996</v>
      </c>
      <c r="J344" s="9">
        <f>IF(DATASHEET!I345=0,"",DATASHEET!I345)</f>
        <v>42104</v>
      </c>
      <c r="K344" s="6" t="str">
        <f>IF(DATASHEET!J345=0,"",DATASHEET!J345)</f>
        <v/>
      </c>
      <c r="L344" s="6" t="str">
        <f>IF(DATASHEET!K345=0,"",DATASHEET!K345)</f>
        <v/>
      </c>
      <c r="M344" s="6" t="str">
        <f>IF(DATASHEET!L345=0,"",DATASHEET!L345)</f>
        <v/>
      </c>
      <c r="N344" s="10">
        <f t="shared" si="94"/>
        <v>8</v>
      </c>
      <c r="O344" s="8">
        <f t="shared" si="85"/>
        <v>31.242000000000001</v>
      </c>
      <c r="P344" s="8">
        <f t="shared" si="86"/>
        <v>0</v>
      </c>
      <c r="Q344" s="8">
        <v>1</v>
      </c>
      <c r="R344" s="8">
        <f t="shared" si="87"/>
        <v>0</v>
      </c>
      <c r="S344" s="8">
        <f t="shared" si="88"/>
        <v>0</v>
      </c>
      <c r="T344" s="9">
        <f>IF(DATASHEET!M345=0,"",DATASHEET!M345)</f>
        <v>42157</v>
      </c>
      <c r="U344" s="6" t="str">
        <f>IF(DATASHEET!N345=0,"",DATASHEET!N345)</f>
        <v/>
      </c>
      <c r="V344" s="6" t="str">
        <f>IF(DATASHEET!O345=0,"",DATASHEET!O345)</f>
        <v/>
      </c>
      <c r="W344" s="6">
        <f>IF(DATASHEET!Q345=0,"",DATASHEET!Q345)</f>
        <v>36.322000000000003</v>
      </c>
      <c r="X344" s="10">
        <f t="shared" si="89"/>
        <v>61</v>
      </c>
      <c r="Y344" s="8">
        <f t="shared" si="90"/>
        <v>36.322000000000003</v>
      </c>
      <c r="Z344" s="8">
        <f t="shared" si="91"/>
        <v>0</v>
      </c>
      <c r="AA344" s="8">
        <v>1</v>
      </c>
      <c r="AB344" s="8">
        <f t="shared" si="92"/>
        <v>0</v>
      </c>
      <c r="AC344" s="8">
        <f t="shared" si="93"/>
        <v>0</v>
      </c>
      <c r="AD344" s="9">
        <f>IF(DATASHEET!R345=0,"",DATASHEET!R345)</f>
        <v>42233</v>
      </c>
      <c r="AE344" s="6" t="str">
        <f>IF(DATASHEET!S345=0,"",DATASHEET!S345)</f>
        <v/>
      </c>
      <c r="AF344" s="6" t="str">
        <f>IF(DATASHEET!T345=0,"",DATASHEET!T345)</f>
        <v/>
      </c>
      <c r="AG344" s="6">
        <f>IF(DATASHEET!V345=0,"",DATASHEET!V345)</f>
        <v>40</v>
      </c>
      <c r="AH344" s="67">
        <f t="shared" si="95"/>
        <v>137</v>
      </c>
      <c r="AI344" s="67">
        <f t="shared" si="96"/>
        <v>40</v>
      </c>
      <c r="AJ344" s="67">
        <f t="shared" si="97"/>
        <v>0</v>
      </c>
      <c r="AK344" s="67">
        <v>1</v>
      </c>
      <c r="AL344" s="67">
        <f t="shared" si="98"/>
        <v>0</v>
      </c>
      <c r="AM344" s="67">
        <f t="shared" si="99"/>
        <v>0</v>
      </c>
      <c r="AN344" s="6" t="str">
        <f>IF(DATASHEET!X345=0,"",DATASHEET!X345)</f>
        <v/>
      </c>
      <c r="AO344" s="6" t="str">
        <f>IF(DATASHEET!Y345=0,"",DATASHEET!Y345)</f>
        <v/>
      </c>
      <c r="AP344" s="6" t="str">
        <f>IF(DATASHEET!Z345=0,"",DATASHEET!Z345)</f>
        <v/>
      </c>
      <c r="AQ344" s="6" t="str">
        <f>IF(DATASHEET!AA345=0,"",DATASHEET!AA345)</f>
        <v/>
      </c>
      <c r="AR344" s="6" t="str">
        <f>IF(DATASHEET!AB345=0,"",DATASHEET!AB345)</f>
        <v/>
      </c>
      <c r="AS344" s="6" t="str">
        <f>IF(DATASHEET!AC345=0,"",DATASHEET!AC345)</f>
        <v/>
      </c>
      <c r="AT344" s="6" t="str">
        <f>IF(DATASHEET!AD345=0,"",DATASHEET!AD345)</f>
        <v/>
      </c>
      <c r="AU344" s="6" t="str">
        <f>IF(DATASHEET!AE345=0,"",DATASHEET!AE345)</f>
        <v/>
      </c>
    </row>
    <row r="345" spans="1:47" ht="15" customHeight="1">
      <c r="A345" s="6" t="str">
        <f>IF(DATASHEET!A346=0,"",DATASHEET!A346)</f>
        <v>1000 SWITCHBACK</v>
      </c>
      <c r="B345" s="6" t="str">
        <f>IF(DATASHEET!B346=0,"",DATASHEET!B346)</f>
        <v>C</v>
      </c>
      <c r="C345" s="6" t="str">
        <f>IF(DATASHEET!C346=0,"",DATASHEET!C346)</f>
        <v>WRC CTRL</v>
      </c>
      <c r="D345" s="8" t="str">
        <f t="shared" si="84"/>
        <v>WRC CTRL</v>
      </c>
      <c r="E345" s="6">
        <f>IF(DATASHEET!D346=0,"",DATASHEET!D346)</f>
        <v>3</v>
      </c>
      <c r="F345" s="6" t="str">
        <f>IF(DATASHEET!E346=0,"",DATASHEET!E346)</f>
        <v>WRC</v>
      </c>
      <c r="G345" s="9">
        <f>IF(DATASHEET!F346=0,"",DATASHEET!F346)</f>
        <v>42096</v>
      </c>
      <c r="H345" s="6">
        <f>IF(DATASHEET!G346=0,"",DATASHEET!G346)</f>
        <v>46.481999999999999</v>
      </c>
      <c r="I345" s="6">
        <f>IF(DATASHEET!H346=0,"",DATASHEET!H346)</f>
        <v>4.8259999999999996</v>
      </c>
      <c r="J345" s="9">
        <f>IF(DATASHEET!I346=0,"",DATASHEET!I346)</f>
        <v>42104</v>
      </c>
      <c r="K345" s="6" t="str">
        <f>IF(DATASHEET!J346=0,"",DATASHEET!J346)</f>
        <v/>
      </c>
      <c r="L345" s="6" t="str">
        <f>IF(DATASHEET!K346=0,"",DATASHEET!K346)</f>
        <v/>
      </c>
      <c r="M345" s="6" t="str">
        <f>IF(DATASHEET!L346=0,"",DATASHEET!L346)</f>
        <v/>
      </c>
      <c r="N345" s="10">
        <f t="shared" si="94"/>
        <v>8</v>
      </c>
      <c r="O345" s="8">
        <f t="shared" si="85"/>
        <v>46.481999999999999</v>
      </c>
      <c r="P345" s="8">
        <f t="shared" si="86"/>
        <v>0</v>
      </c>
      <c r="Q345" s="8">
        <v>1</v>
      </c>
      <c r="R345" s="8">
        <f t="shared" si="87"/>
        <v>0</v>
      </c>
      <c r="S345" s="8">
        <f t="shared" si="88"/>
        <v>0</v>
      </c>
      <c r="T345" s="9">
        <f>IF(DATASHEET!M346=0,"",DATASHEET!M346)</f>
        <v>42157</v>
      </c>
      <c r="U345" s="6" t="str">
        <f>IF(DATASHEET!N346=0,"",DATASHEET!N346)</f>
        <v>Y</v>
      </c>
      <c r="V345" s="6" t="str">
        <f>IF(DATASHEET!O346=0,"",DATASHEET!O346)</f>
        <v/>
      </c>
      <c r="W345" s="6">
        <f>IF(DATASHEET!Q346=0,"",DATASHEET!Q346)</f>
        <v>40.64</v>
      </c>
      <c r="X345" s="10">
        <f t="shared" si="89"/>
        <v>61</v>
      </c>
      <c r="Y345" s="8">
        <f t="shared" si="90"/>
        <v>40.64</v>
      </c>
      <c r="Z345" s="8">
        <f t="shared" si="91"/>
        <v>5.8419999999999987</v>
      </c>
      <c r="AA345" s="8">
        <v>1</v>
      </c>
      <c r="AB345" s="8">
        <f t="shared" si="92"/>
        <v>1</v>
      </c>
      <c r="AC345" s="8">
        <f t="shared" si="93"/>
        <v>0</v>
      </c>
      <c r="AD345" s="9">
        <f>IF(DATASHEET!R346=0,"",DATASHEET!R346)</f>
        <v>42233</v>
      </c>
      <c r="AE345" s="6" t="str">
        <f>IF(DATASHEET!S346=0,"",DATASHEET!S346)</f>
        <v>Y</v>
      </c>
      <c r="AF345" s="6" t="str">
        <f>IF(DATASHEET!T346=0,"",DATASHEET!T346)</f>
        <v/>
      </c>
      <c r="AG345" s="6">
        <f>IF(DATASHEET!V346=0,"",DATASHEET!V346)</f>
        <v>47</v>
      </c>
      <c r="AH345" s="67">
        <f t="shared" si="95"/>
        <v>137</v>
      </c>
      <c r="AI345" s="67">
        <f t="shared" si="96"/>
        <v>47</v>
      </c>
      <c r="AJ345" s="67">
        <f t="shared" si="97"/>
        <v>0</v>
      </c>
      <c r="AK345" s="67">
        <v>1</v>
      </c>
      <c r="AL345" s="67">
        <f t="shared" si="98"/>
        <v>1</v>
      </c>
      <c r="AM345" s="67">
        <f t="shared" si="99"/>
        <v>0</v>
      </c>
      <c r="AN345" s="6" t="str">
        <f>IF(DATASHEET!X346=0,"",DATASHEET!X346)</f>
        <v/>
      </c>
      <c r="AO345" s="6" t="str">
        <f>IF(DATASHEET!Y346=0,"",DATASHEET!Y346)</f>
        <v/>
      </c>
      <c r="AP345" s="6" t="str">
        <f>IF(DATASHEET!Z346=0,"",DATASHEET!Z346)</f>
        <v/>
      </c>
      <c r="AQ345" s="6" t="str">
        <f>IF(DATASHEET!AA346=0,"",DATASHEET!AA346)</f>
        <v/>
      </c>
      <c r="AR345" s="6" t="str">
        <f>IF(DATASHEET!AB346=0,"",DATASHEET!AB346)</f>
        <v/>
      </c>
      <c r="AS345" s="6" t="str">
        <f>IF(DATASHEET!AC346=0,"",DATASHEET!AC346)</f>
        <v/>
      </c>
      <c r="AT345" s="6" t="str">
        <f>IF(DATASHEET!AD346=0,"",DATASHEET!AD346)</f>
        <v/>
      </c>
      <c r="AU345" s="6" t="str">
        <f>IF(DATASHEET!AE346=0,"",DATASHEET!AE346)</f>
        <v/>
      </c>
    </row>
    <row r="346" spans="1:47" ht="15" customHeight="1">
      <c r="A346" s="6" t="str">
        <f>IF(DATASHEET!A347=0,"",DATASHEET!A347)</f>
        <v>1000 SWITCHBACK</v>
      </c>
      <c r="B346" s="6" t="str">
        <f>IF(DATASHEET!B347=0,"",DATASHEET!B347)</f>
        <v>C</v>
      </c>
      <c r="C346" s="6" t="str">
        <f>IF(DATASHEET!C347=0,"",DATASHEET!C347)</f>
        <v>WRC CTRL</v>
      </c>
      <c r="D346" s="8" t="str">
        <f t="shared" si="84"/>
        <v>WRC CTRL</v>
      </c>
      <c r="E346" s="6">
        <f>IF(DATASHEET!D347=0,"",DATASHEET!D347)</f>
        <v>4</v>
      </c>
      <c r="F346" s="6" t="str">
        <f>IF(DATASHEET!E347=0,"",DATASHEET!E347)</f>
        <v>WRC</v>
      </c>
      <c r="G346" s="9">
        <f>IF(DATASHEET!F347=0,"",DATASHEET!F347)</f>
        <v>42096</v>
      </c>
      <c r="H346" s="6">
        <f>IF(DATASHEET!G347=0,"",DATASHEET!G347)</f>
        <v>43.942</v>
      </c>
      <c r="I346" s="6">
        <f>IF(DATASHEET!H347=0,"",DATASHEET!H347)</f>
        <v>5.8419999999999996</v>
      </c>
      <c r="J346" s="9">
        <f>IF(DATASHEET!I347=0,"",DATASHEET!I347)</f>
        <v>42104</v>
      </c>
      <c r="K346" s="6" t="str">
        <f>IF(DATASHEET!J347=0,"",DATASHEET!J347)</f>
        <v/>
      </c>
      <c r="L346" s="6" t="str">
        <f>IF(DATASHEET!K347=0,"",DATASHEET!K347)</f>
        <v/>
      </c>
      <c r="M346" s="6" t="str">
        <f>IF(DATASHEET!L347=0,"",DATASHEET!L347)</f>
        <v/>
      </c>
      <c r="N346" s="10">
        <f t="shared" si="94"/>
        <v>8</v>
      </c>
      <c r="O346" s="8">
        <f t="shared" si="85"/>
        <v>43.942</v>
      </c>
      <c r="P346" s="8">
        <f t="shared" si="86"/>
        <v>0</v>
      </c>
      <c r="Q346" s="8">
        <v>1</v>
      </c>
      <c r="R346" s="8">
        <f t="shared" si="87"/>
        <v>0</v>
      </c>
      <c r="S346" s="8">
        <f t="shared" si="88"/>
        <v>0</v>
      </c>
      <c r="T346" s="9">
        <f>IF(DATASHEET!M347=0,"",DATASHEET!M347)</f>
        <v>42157</v>
      </c>
      <c r="U346" s="6" t="str">
        <f>IF(DATASHEET!N347=0,"",DATASHEET!N347)</f>
        <v/>
      </c>
      <c r="V346" s="6" t="str">
        <f>IF(DATASHEET!O347=0,"",DATASHEET!O347)</f>
        <v/>
      </c>
      <c r="W346" s="6">
        <f>IF(DATASHEET!Q347=0,"",DATASHEET!Q347)</f>
        <v>50.8</v>
      </c>
      <c r="X346" s="10">
        <f t="shared" si="89"/>
        <v>61</v>
      </c>
      <c r="Y346" s="8">
        <f t="shared" si="90"/>
        <v>50.8</v>
      </c>
      <c r="Z346" s="8">
        <f t="shared" si="91"/>
        <v>0</v>
      </c>
      <c r="AA346" s="8">
        <v>1</v>
      </c>
      <c r="AB346" s="8">
        <f t="shared" si="92"/>
        <v>0</v>
      </c>
      <c r="AC346" s="8">
        <f t="shared" si="93"/>
        <v>0</v>
      </c>
      <c r="AD346" s="9">
        <f>IF(DATASHEET!R347=0,"",DATASHEET!R347)</f>
        <v>42233</v>
      </c>
      <c r="AE346" s="6" t="str">
        <f>IF(DATASHEET!S347=0,"",DATASHEET!S347)</f>
        <v/>
      </c>
      <c r="AF346" s="6" t="str">
        <f>IF(DATASHEET!T347=0,"",DATASHEET!T347)</f>
        <v/>
      </c>
      <c r="AG346" s="6">
        <f>IF(DATASHEET!V347=0,"",DATASHEET!V347)</f>
        <v>66</v>
      </c>
      <c r="AH346" s="67">
        <f t="shared" si="95"/>
        <v>137</v>
      </c>
      <c r="AI346" s="67">
        <f t="shared" si="96"/>
        <v>66</v>
      </c>
      <c r="AJ346" s="67">
        <f t="shared" si="97"/>
        <v>0</v>
      </c>
      <c r="AK346" s="67">
        <v>1</v>
      </c>
      <c r="AL346" s="67">
        <f t="shared" si="98"/>
        <v>0</v>
      </c>
      <c r="AM346" s="67">
        <f t="shared" si="99"/>
        <v>0</v>
      </c>
      <c r="AN346" s="6" t="str">
        <f>IF(DATASHEET!X347=0,"",DATASHEET!X347)</f>
        <v/>
      </c>
      <c r="AO346" s="6" t="str">
        <f>IF(DATASHEET!Y347=0,"",DATASHEET!Y347)</f>
        <v/>
      </c>
      <c r="AP346" s="6" t="str">
        <f>IF(DATASHEET!Z347=0,"",DATASHEET!Z347)</f>
        <v/>
      </c>
      <c r="AQ346" s="6" t="str">
        <f>IF(DATASHEET!AA347=0,"",DATASHEET!AA347)</f>
        <v/>
      </c>
      <c r="AR346" s="6" t="str">
        <f>IF(DATASHEET!AB347=0,"",DATASHEET!AB347)</f>
        <v/>
      </c>
      <c r="AS346" s="6" t="str">
        <f>IF(DATASHEET!AC347=0,"",DATASHEET!AC347)</f>
        <v/>
      </c>
      <c r="AT346" s="6" t="str">
        <f>IF(DATASHEET!AD347=0,"",DATASHEET!AD347)</f>
        <v/>
      </c>
      <c r="AU346" s="6" t="str">
        <f>IF(DATASHEET!AE347=0,"",DATASHEET!AE347)</f>
        <v/>
      </c>
    </row>
    <row r="347" spans="1:47" ht="15" customHeight="1">
      <c r="A347" s="6" t="str">
        <f>IF(DATASHEET!A348=0,"",DATASHEET!A348)</f>
        <v>1000 SWITCHBACK</v>
      </c>
      <c r="B347" s="6" t="str">
        <f>IF(DATASHEET!B348=0,"",DATASHEET!B348)</f>
        <v>C</v>
      </c>
      <c r="C347" s="6" t="str">
        <f>IF(DATASHEET!C348=0,"",DATASHEET!C348)</f>
        <v>WRC CTRL</v>
      </c>
      <c r="D347" s="8" t="str">
        <f t="shared" si="84"/>
        <v>WRC CTRL</v>
      </c>
      <c r="E347" s="6">
        <f>IF(DATASHEET!D348=0,"",DATASHEET!D348)</f>
        <v>5</v>
      </c>
      <c r="F347" s="6" t="str">
        <f>IF(DATASHEET!E348=0,"",DATASHEET!E348)</f>
        <v>WRC</v>
      </c>
      <c r="G347" s="9">
        <f>IF(DATASHEET!F348=0,"",DATASHEET!F348)</f>
        <v>42096</v>
      </c>
      <c r="H347" s="6">
        <f>IF(DATASHEET!G348=0,"",DATASHEET!G348)</f>
        <v>34.29</v>
      </c>
      <c r="I347" s="6">
        <f>IF(DATASHEET!H348=0,"",DATASHEET!H348)</f>
        <v>4.8259999999999996</v>
      </c>
      <c r="J347" s="9">
        <f>IF(DATASHEET!I348=0,"",DATASHEET!I348)</f>
        <v>42104</v>
      </c>
      <c r="K347" s="6" t="str">
        <f>IF(DATASHEET!J348=0,"",DATASHEET!J348)</f>
        <v/>
      </c>
      <c r="L347" s="6" t="str">
        <f>IF(DATASHEET!K348=0,"",DATASHEET!K348)</f>
        <v/>
      </c>
      <c r="M347" s="6" t="str">
        <f>IF(DATASHEET!L348=0,"",DATASHEET!L348)</f>
        <v/>
      </c>
      <c r="N347" s="10">
        <f t="shared" si="94"/>
        <v>8</v>
      </c>
      <c r="O347" s="8">
        <f t="shared" si="85"/>
        <v>34.29</v>
      </c>
      <c r="P347" s="8">
        <f t="shared" si="86"/>
        <v>0</v>
      </c>
      <c r="Q347" s="8">
        <v>1</v>
      </c>
      <c r="R347" s="8">
        <f t="shared" si="87"/>
        <v>0</v>
      </c>
      <c r="S347" s="8">
        <f t="shared" si="88"/>
        <v>0</v>
      </c>
      <c r="T347" s="9">
        <f>IF(DATASHEET!M348=0,"",DATASHEET!M348)</f>
        <v>42157</v>
      </c>
      <c r="U347" s="6" t="str">
        <f>IF(DATASHEET!N348=0,"",DATASHEET!N348)</f>
        <v>Y</v>
      </c>
      <c r="V347" s="6" t="str">
        <f>IF(DATASHEET!O348=0,"",DATASHEET!O348)</f>
        <v/>
      </c>
      <c r="W347" s="6">
        <f>IF(DATASHEET!Q348=0,"",DATASHEET!Q348)</f>
        <v>41.910000000000004</v>
      </c>
      <c r="X347" s="10">
        <f t="shared" si="89"/>
        <v>61</v>
      </c>
      <c r="Y347" s="8">
        <f t="shared" si="90"/>
        <v>41.910000000000004</v>
      </c>
      <c r="Z347" s="8">
        <f t="shared" si="91"/>
        <v>0</v>
      </c>
      <c r="AA347" s="8">
        <v>1</v>
      </c>
      <c r="AB347" s="8">
        <f t="shared" si="92"/>
        <v>1</v>
      </c>
      <c r="AC347" s="8">
        <f t="shared" si="93"/>
        <v>0</v>
      </c>
      <c r="AD347" s="9">
        <f>IF(DATASHEET!R348=0,"",DATASHEET!R348)</f>
        <v>42233</v>
      </c>
      <c r="AE347" s="6" t="str">
        <f>IF(DATASHEET!S348=0,"",DATASHEET!S348)</f>
        <v>Y</v>
      </c>
      <c r="AF347" s="6" t="str">
        <f>IF(DATASHEET!T348=0,"",DATASHEET!T348)</f>
        <v/>
      </c>
      <c r="AG347" s="6">
        <f>IF(DATASHEET!V348=0,"",DATASHEET!V348)</f>
        <v>47.5</v>
      </c>
      <c r="AH347" s="67">
        <f t="shared" si="95"/>
        <v>137</v>
      </c>
      <c r="AI347" s="67">
        <f t="shared" si="96"/>
        <v>47.5</v>
      </c>
      <c r="AJ347" s="67">
        <f t="shared" si="97"/>
        <v>0</v>
      </c>
      <c r="AK347" s="67">
        <v>1</v>
      </c>
      <c r="AL347" s="67">
        <f t="shared" si="98"/>
        <v>1</v>
      </c>
      <c r="AM347" s="67">
        <f t="shared" si="99"/>
        <v>0</v>
      </c>
      <c r="AN347" s="6" t="str">
        <f>IF(DATASHEET!X348=0,"",DATASHEET!X348)</f>
        <v/>
      </c>
      <c r="AO347" s="6" t="str">
        <f>IF(DATASHEET!Y348=0,"",DATASHEET!Y348)</f>
        <v/>
      </c>
      <c r="AP347" s="6" t="str">
        <f>IF(DATASHEET!Z348=0,"",DATASHEET!Z348)</f>
        <v/>
      </c>
      <c r="AQ347" s="6" t="str">
        <f>IF(DATASHEET!AA348=0,"",DATASHEET!AA348)</f>
        <v/>
      </c>
      <c r="AR347" s="6" t="str">
        <f>IF(DATASHEET!AB348=0,"",DATASHEET!AB348)</f>
        <v/>
      </c>
      <c r="AS347" s="6" t="str">
        <f>IF(DATASHEET!AC348=0,"",DATASHEET!AC348)</f>
        <v/>
      </c>
      <c r="AT347" s="6" t="str">
        <f>IF(DATASHEET!AD348=0,"",DATASHEET!AD348)</f>
        <v/>
      </c>
      <c r="AU347" s="6" t="str">
        <f>IF(DATASHEET!AE348=0,"",DATASHEET!AE348)</f>
        <v/>
      </c>
    </row>
    <row r="348" spans="1:47" ht="15" customHeight="1">
      <c r="A348" s="6" t="str">
        <f>IF(DATASHEET!A349=0,"",DATASHEET!A349)</f>
        <v>1000 SWITCHBACK</v>
      </c>
      <c r="B348" s="6" t="str">
        <f>IF(DATASHEET!B349=0,"",DATASHEET!B349)</f>
        <v>C</v>
      </c>
      <c r="C348" s="6" t="str">
        <f>IF(DATASHEET!C349=0,"",DATASHEET!C349)</f>
        <v>WRC CTRL</v>
      </c>
      <c r="D348" s="8" t="str">
        <f t="shared" si="84"/>
        <v>WRC CTRL</v>
      </c>
      <c r="E348" s="6">
        <f>IF(DATASHEET!D349=0,"",DATASHEET!D349)</f>
        <v>6</v>
      </c>
      <c r="F348" s="6" t="str">
        <f>IF(DATASHEET!E349=0,"",DATASHEET!E349)</f>
        <v>WRC</v>
      </c>
      <c r="G348" s="9">
        <f>IF(DATASHEET!F349=0,"",DATASHEET!F349)</f>
        <v>42096</v>
      </c>
      <c r="H348" s="6">
        <f>IF(DATASHEET!G349=0,"",DATASHEET!G349)</f>
        <v>21.082000000000001</v>
      </c>
      <c r="I348" s="6">
        <f>IF(DATASHEET!H349=0,"",DATASHEET!H349)</f>
        <v>533.4</v>
      </c>
      <c r="J348" s="9">
        <f>IF(DATASHEET!I349=0,"",DATASHEET!I349)</f>
        <v>42104</v>
      </c>
      <c r="K348" s="6" t="str">
        <f>IF(DATASHEET!J349=0,"",DATASHEET!J349)</f>
        <v/>
      </c>
      <c r="L348" s="6" t="str">
        <f>IF(DATASHEET!K349=0,"",DATASHEET!K349)</f>
        <v/>
      </c>
      <c r="M348" s="6" t="str">
        <f>IF(DATASHEET!L349=0,"",DATASHEET!L349)</f>
        <v/>
      </c>
      <c r="N348" s="10">
        <f t="shared" si="94"/>
        <v>8</v>
      </c>
      <c r="O348" s="8">
        <f t="shared" si="85"/>
        <v>21.082000000000001</v>
      </c>
      <c r="P348" s="8">
        <f t="shared" si="86"/>
        <v>0</v>
      </c>
      <c r="Q348" s="8">
        <v>1</v>
      </c>
      <c r="R348" s="8">
        <f t="shared" si="87"/>
        <v>0</v>
      </c>
      <c r="S348" s="8">
        <f t="shared" si="88"/>
        <v>0</v>
      </c>
      <c r="T348" s="9">
        <f>IF(DATASHEET!M349=0,"",DATASHEET!M349)</f>
        <v>42157</v>
      </c>
      <c r="U348" s="6" t="str">
        <f>IF(DATASHEET!N349=0,"",DATASHEET!N349)</f>
        <v/>
      </c>
      <c r="V348" s="6" t="str">
        <f>IF(DATASHEET!O349=0,"",DATASHEET!O349)</f>
        <v/>
      </c>
      <c r="W348" s="6">
        <f>IF(DATASHEET!Q349=0,"",DATASHEET!Q349)</f>
        <v>23.114000000000001</v>
      </c>
      <c r="X348" s="10">
        <f t="shared" si="89"/>
        <v>61</v>
      </c>
      <c r="Y348" s="8">
        <f t="shared" si="90"/>
        <v>23.114000000000001</v>
      </c>
      <c r="Z348" s="8">
        <f t="shared" si="91"/>
        <v>0</v>
      </c>
      <c r="AA348" s="8">
        <v>1</v>
      </c>
      <c r="AB348" s="8">
        <f t="shared" si="92"/>
        <v>0</v>
      </c>
      <c r="AC348" s="8">
        <f t="shared" si="93"/>
        <v>0</v>
      </c>
      <c r="AD348" s="9">
        <f>IF(DATASHEET!R349=0,"",DATASHEET!R349)</f>
        <v>42233</v>
      </c>
      <c r="AE348" s="6" t="str">
        <f>IF(DATASHEET!S349=0,"",DATASHEET!S349)</f>
        <v>Y</v>
      </c>
      <c r="AF348" s="6" t="str">
        <f>IF(DATASHEET!T349=0,"",DATASHEET!T349)</f>
        <v>Y</v>
      </c>
      <c r="AG348" s="6">
        <f>IF(DATASHEET!V349=0,"",DATASHEET!V349)</f>
        <v>15</v>
      </c>
      <c r="AH348" s="67">
        <f t="shared" si="95"/>
        <v>137</v>
      </c>
      <c r="AI348" s="67">
        <f t="shared" si="96"/>
        <v>15</v>
      </c>
      <c r="AJ348" s="67">
        <f t="shared" si="97"/>
        <v>8.1140000000000008</v>
      </c>
      <c r="AK348" s="67">
        <v>1</v>
      </c>
      <c r="AL348" s="67">
        <f t="shared" si="98"/>
        <v>1</v>
      </c>
      <c r="AM348" s="67">
        <f t="shared" si="99"/>
        <v>1</v>
      </c>
      <c r="AN348" s="6" t="str">
        <f>IF(DATASHEET!X349=0,"",DATASHEET!X349)</f>
        <v/>
      </c>
      <c r="AO348" s="6" t="str">
        <f>IF(DATASHEET!Y349=0,"",DATASHEET!Y349)</f>
        <v/>
      </c>
      <c r="AP348" s="6" t="str">
        <f>IF(DATASHEET!Z349=0,"",DATASHEET!Z349)</f>
        <v/>
      </c>
      <c r="AQ348" s="6" t="str">
        <f>IF(DATASHEET!AA349=0,"",DATASHEET!AA349)</f>
        <v/>
      </c>
      <c r="AR348" s="6" t="str">
        <f>IF(DATASHEET!AB349=0,"",DATASHEET!AB349)</f>
        <v/>
      </c>
      <c r="AS348" s="6" t="str">
        <f>IF(DATASHEET!AC349=0,"",DATASHEET!AC349)</f>
        <v/>
      </c>
      <c r="AT348" s="6" t="str">
        <f>IF(DATASHEET!AD349=0,"",DATASHEET!AD349)</f>
        <v/>
      </c>
      <c r="AU348" s="6" t="str">
        <f>IF(DATASHEET!AE349=0,"",DATASHEET!AE349)</f>
        <v/>
      </c>
    </row>
    <row r="349" spans="1:47" ht="15" customHeight="1">
      <c r="A349" s="6" t="str">
        <f>IF(DATASHEET!A350=0,"",DATASHEET!A350)</f>
        <v>1000 SWITCHBACK</v>
      </c>
      <c r="B349" s="6" t="str">
        <f>IF(DATASHEET!B350=0,"",DATASHEET!B350)</f>
        <v>C</v>
      </c>
      <c r="C349" s="6" t="str">
        <f>IF(DATASHEET!C350=0,"",DATASHEET!C350)</f>
        <v>WRC CTRL</v>
      </c>
      <c r="D349" s="8" t="str">
        <f t="shared" si="84"/>
        <v>WRC CTRL</v>
      </c>
      <c r="E349" s="6">
        <f>IF(DATASHEET!D350=0,"",DATASHEET!D350)</f>
        <v>7</v>
      </c>
      <c r="F349" s="6" t="str">
        <f>IF(DATASHEET!E350=0,"",DATASHEET!E350)</f>
        <v>WRC</v>
      </c>
      <c r="G349" s="9">
        <f>IF(DATASHEET!F350=0,"",DATASHEET!F350)</f>
        <v>42096</v>
      </c>
      <c r="H349" s="6">
        <f>IF(DATASHEET!G350=0,"",DATASHEET!G350)</f>
        <v>26.162000000000003</v>
      </c>
      <c r="I349" s="6">
        <f>IF(DATASHEET!H350=0,"",DATASHEET!H350)</f>
        <v>3.556</v>
      </c>
      <c r="J349" s="9">
        <f>IF(DATASHEET!I350=0,"",DATASHEET!I350)</f>
        <v>42104</v>
      </c>
      <c r="K349" s="6" t="str">
        <f>IF(DATASHEET!J350=0,"",DATASHEET!J350)</f>
        <v/>
      </c>
      <c r="L349" s="6" t="str">
        <f>IF(DATASHEET!K350=0,"",DATASHEET!K350)</f>
        <v/>
      </c>
      <c r="M349" s="6" t="str">
        <f>IF(DATASHEET!L350=0,"",DATASHEET!L350)</f>
        <v/>
      </c>
      <c r="N349" s="10">
        <f t="shared" si="94"/>
        <v>8</v>
      </c>
      <c r="O349" s="8">
        <f t="shared" si="85"/>
        <v>26.162000000000003</v>
      </c>
      <c r="P349" s="8">
        <f t="shared" si="86"/>
        <v>0</v>
      </c>
      <c r="Q349" s="8">
        <v>1</v>
      </c>
      <c r="R349" s="8">
        <f t="shared" si="87"/>
        <v>0</v>
      </c>
      <c r="S349" s="8">
        <f t="shared" si="88"/>
        <v>0</v>
      </c>
      <c r="T349" s="9">
        <f>IF(DATASHEET!M350=0,"",DATASHEET!M350)</f>
        <v>42157</v>
      </c>
      <c r="U349" s="6" t="str">
        <f>IF(DATASHEET!N350=0,"",DATASHEET!N350)</f>
        <v/>
      </c>
      <c r="V349" s="6" t="str">
        <f>IF(DATASHEET!O350=0,"",DATASHEET!O350)</f>
        <v/>
      </c>
      <c r="W349" s="6">
        <f>IF(DATASHEET!Q350=0,"",DATASHEET!Q350)</f>
        <v>29.21</v>
      </c>
      <c r="X349" s="10">
        <f t="shared" si="89"/>
        <v>61</v>
      </c>
      <c r="Y349" s="8">
        <f t="shared" si="90"/>
        <v>29.21</v>
      </c>
      <c r="Z349" s="8">
        <f t="shared" si="91"/>
        <v>0</v>
      </c>
      <c r="AA349" s="8">
        <v>1</v>
      </c>
      <c r="AB349" s="8">
        <f t="shared" si="92"/>
        <v>0</v>
      </c>
      <c r="AC349" s="8">
        <f t="shared" si="93"/>
        <v>0</v>
      </c>
      <c r="AD349" s="9">
        <f>IF(DATASHEET!R350=0,"",DATASHEET!R350)</f>
        <v>42233</v>
      </c>
      <c r="AE349" s="6" t="str">
        <f>IF(DATASHEET!S350=0,"",DATASHEET!S350)</f>
        <v>Y</v>
      </c>
      <c r="AF349" s="6" t="str">
        <f>IF(DATASHEET!T350=0,"",DATASHEET!T350)</f>
        <v>Y</v>
      </c>
      <c r="AG349" s="6">
        <f>IF(DATASHEET!V350=0,"",DATASHEET!V350)</f>
        <v>20</v>
      </c>
      <c r="AH349" s="67">
        <f t="shared" si="95"/>
        <v>137</v>
      </c>
      <c r="AI349" s="67">
        <f t="shared" si="96"/>
        <v>20</v>
      </c>
      <c r="AJ349" s="67">
        <f t="shared" si="97"/>
        <v>9.2100000000000009</v>
      </c>
      <c r="AK349" s="67">
        <v>1</v>
      </c>
      <c r="AL349" s="67">
        <f t="shared" si="98"/>
        <v>1</v>
      </c>
      <c r="AM349" s="67">
        <f t="shared" si="99"/>
        <v>1</v>
      </c>
      <c r="AN349" s="6" t="str">
        <f>IF(DATASHEET!X350=0,"",DATASHEET!X350)</f>
        <v/>
      </c>
      <c r="AO349" s="6" t="str">
        <f>IF(DATASHEET!Y350=0,"",DATASHEET!Y350)</f>
        <v/>
      </c>
      <c r="AP349" s="6" t="str">
        <f>IF(DATASHEET!Z350=0,"",DATASHEET!Z350)</f>
        <v/>
      </c>
      <c r="AQ349" s="6" t="str">
        <f>IF(DATASHEET!AA350=0,"",DATASHEET!AA350)</f>
        <v/>
      </c>
      <c r="AR349" s="6" t="str">
        <f>IF(DATASHEET!AB350=0,"",DATASHEET!AB350)</f>
        <v/>
      </c>
      <c r="AS349" s="6" t="str">
        <f>IF(DATASHEET!AC350=0,"",DATASHEET!AC350)</f>
        <v/>
      </c>
      <c r="AT349" s="6" t="str">
        <f>IF(DATASHEET!AD350=0,"",DATASHEET!AD350)</f>
        <v/>
      </c>
      <c r="AU349" s="6" t="str">
        <f>IF(DATASHEET!AE350=0,"",DATASHEET!AE350)</f>
        <v/>
      </c>
    </row>
    <row r="350" spans="1:47" ht="15" customHeight="1">
      <c r="A350" s="6" t="str">
        <f>IF(DATASHEET!A351=0,"",DATASHEET!A351)</f>
        <v>1000 SWITCHBACK</v>
      </c>
      <c r="B350" s="6" t="str">
        <f>IF(DATASHEET!B351=0,"",DATASHEET!B351)</f>
        <v>C</v>
      </c>
      <c r="C350" s="6" t="str">
        <f>IF(DATASHEET!C351=0,"",DATASHEET!C351)</f>
        <v>WRC CTRL</v>
      </c>
      <c r="D350" s="8" t="str">
        <f t="shared" si="84"/>
        <v>WRC CTRL</v>
      </c>
      <c r="E350" s="6">
        <f>IF(DATASHEET!D351=0,"",DATASHEET!D351)</f>
        <v>8</v>
      </c>
      <c r="F350" s="6" t="str">
        <f>IF(DATASHEET!E351=0,"",DATASHEET!E351)</f>
        <v>WRC</v>
      </c>
      <c r="G350" s="9">
        <f>IF(DATASHEET!F351=0,"",DATASHEET!F351)</f>
        <v>42096</v>
      </c>
      <c r="H350" s="6">
        <f>IF(DATASHEET!G351=0,"",DATASHEET!G351)</f>
        <v>24.13</v>
      </c>
      <c r="I350" s="6">
        <f>IF(DATASHEET!H351=0,"",DATASHEET!H351)</f>
        <v>3.8099999999999996</v>
      </c>
      <c r="J350" s="9">
        <f>IF(DATASHEET!I351=0,"",DATASHEET!I351)</f>
        <v>42104</v>
      </c>
      <c r="K350" s="6" t="str">
        <f>IF(DATASHEET!J351=0,"",DATASHEET!J351)</f>
        <v/>
      </c>
      <c r="L350" s="6" t="str">
        <f>IF(DATASHEET!K351=0,"",DATASHEET!K351)</f>
        <v/>
      </c>
      <c r="M350" s="6" t="str">
        <f>IF(DATASHEET!L351=0,"",DATASHEET!L351)</f>
        <v/>
      </c>
      <c r="N350" s="10">
        <f t="shared" si="94"/>
        <v>8</v>
      </c>
      <c r="O350" s="8">
        <f t="shared" si="85"/>
        <v>24.13</v>
      </c>
      <c r="P350" s="8">
        <f t="shared" si="86"/>
        <v>0</v>
      </c>
      <c r="Q350" s="8">
        <v>1</v>
      </c>
      <c r="R350" s="8">
        <f t="shared" si="87"/>
        <v>0</v>
      </c>
      <c r="S350" s="8">
        <f t="shared" si="88"/>
        <v>0</v>
      </c>
      <c r="T350" s="9">
        <f>IF(DATASHEET!M351=0,"",DATASHEET!M351)</f>
        <v>42157</v>
      </c>
      <c r="U350" s="6" t="str">
        <f>IF(DATASHEET!N351=0,"",DATASHEET!N351)</f>
        <v/>
      </c>
      <c r="V350" s="6" t="str">
        <f>IF(DATASHEET!O351=0,"",DATASHEET!O351)</f>
        <v/>
      </c>
      <c r="W350" s="6">
        <f>IF(DATASHEET!Q351=0,"",DATASHEET!Q351)</f>
        <v>23.876000000000001</v>
      </c>
      <c r="X350" s="10">
        <f t="shared" si="89"/>
        <v>61</v>
      </c>
      <c r="Y350" s="8">
        <f t="shared" si="90"/>
        <v>23.876000000000001</v>
      </c>
      <c r="Z350" s="8">
        <f t="shared" si="91"/>
        <v>0</v>
      </c>
      <c r="AA350" s="8">
        <v>1</v>
      </c>
      <c r="AB350" s="8">
        <f t="shared" si="92"/>
        <v>0</v>
      </c>
      <c r="AC350" s="8">
        <f t="shared" si="93"/>
        <v>0</v>
      </c>
      <c r="AD350" s="9">
        <f>IF(DATASHEET!R351=0,"",DATASHEET!R351)</f>
        <v>42233</v>
      </c>
      <c r="AE350" s="6" t="str">
        <f>IF(DATASHEET!S351=0,"",DATASHEET!S351)</f>
        <v/>
      </c>
      <c r="AF350" s="6" t="str">
        <f>IF(DATASHEET!T351=0,"",DATASHEET!T351)</f>
        <v/>
      </c>
      <c r="AG350" s="6">
        <f>IF(DATASHEET!V351=0,"",DATASHEET!V351)</f>
        <v>30</v>
      </c>
      <c r="AH350" s="67">
        <f t="shared" si="95"/>
        <v>137</v>
      </c>
      <c r="AI350" s="67">
        <f t="shared" si="96"/>
        <v>30</v>
      </c>
      <c r="AJ350" s="67">
        <f t="shared" si="97"/>
        <v>0</v>
      </c>
      <c r="AK350" s="67">
        <v>1</v>
      </c>
      <c r="AL350" s="67">
        <f t="shared" si="98"/>
        <v>0</v>
      </c>
      <c r="AM350" s="67">
        <f t="shared" si="99"/>
        <v>0</v>
      </c>
      <c r="AN350" s="6" t="str">
        <f>IF(DATASHEET!X351=0,"",DATASHEET!X351)</f>
        <v/>
      </c>
      <c r="AO350" s="6" t="str">
        <f>IF(DATASHEET!Y351=0,"",DATASHEET!Y351)</f>
        <v/>
      </c>
      <c r="AP350" s="6" t="str">
        <f>IF(DATASHEET!Z351=0,"",DATASHEET!Z351)</f>
        <v/>
      </c>
      <c r="AQ350" s="6" t="str">
        <f>IF(DATASHEET!AA351=0,"",DATASHEET!AA351)</f>
        <v/>
      </c>
      <c r="AR350" s="6" t="str">
        <f>IF(DATASHEET!AB351=0,"",DATASHEET!AB351)</f>
        <v/>
      </c>
      <c r="AS350" s="6" t="str">
        <f>IF(DATASHEET!AC351=0,"",DATASHEET!AC351)</f>
        <v/>
      </c>
      <c r="AT350" s="6" t="str">
        <f>IF(DATASHEET!AD351=0,"",DATASHEET!AD351)</f>
        <v/>
      </c>
      <c r="AU350" s="6" t="str">
        <f>IF(DATASHEET!AE351=0,"",DATASHEET!AE351)</f>
        <v/>
      </c>
    </row>
    <row r="351" spans="1:47" ht="15" customHeight="1">
      <c r="A351" s="6" t="str">
        <f>IF(DATASHEET!A352=0,"",DATASHEET!A352)</f>
        <v>1000 SWITCHBACK</v>
      </c>
      <c r="B351" s="6" t="str">
        <f>IF(DATASHEET!B352=0,"",DATASHEET!B352)</f>
        <v>C</v>
      </c>
      <c r="C351" s="6" t="str">
        <f>IF(DATASHEET!C352=0,"",DATASHEET!C352)</f>
        <v>WRC CTRL</v>
      </c>
      <c r="D351" s="8" t="str">
        <f t="shared" si="84"/>
        <v>WRC CTRL</v>
      </c>
      <c r="E351" s="6">
        <f>IF(DATASHEET!D352=0,"",DATASHEET!D352)</f>
        <v>9</v>
      </c>
      <c r="F351" s="6" t="str">
        <f>IF(DATASHEET!E352=0,"",DATASHEET!E352)</f>
        <v>WRC</v>
      </c>
      <c r="G351" s="9">
        <f>IF(DATASHEET!F352=0,"",DATASHEET!F352)</f>
        <v>42096</v>
      </c>
      <c r="H351" s="6">
        <f>IF(DATASHEET!G352=0,"",DATASHEET!G352)</f>
        <v>33.020000000000003</v>
      </c>
      <c r="I351" s="6">
        <f>IF(DATASHEET!H352=0,"",DATASHEET!H352)</f>
        <v>2.794</v>
      </c>
      <c r="J351" s="9">
        <f>IF(DATASHEET!I352=0,"",DATASHEET!I352)</f>
        <v>42104</v>
      </c>
      <c r="K351" s="6" t="str">
        <f>IF(DATASHEET!J352=0,"",DATASHEET!J352)</f>
        <v/>
      </c>
      <c r="L351" s="6" t="str">
        <f>IF(DATASHEET!K352=0,"",DATASHEET!K352)</f>
        <v/>
      </c>
      <c r="M351" s="6" t="str">
        <f>IF(DATASHEET!L352=0,"",DATASHEET!L352)</f>
        <v/>
      </c>
      <c r="N351" s="10">
        <f t="shared" si="94"/>
        <v>8</v>
      </c>
      <c r="O351" s="8">
        <f t="shared" si="85"/>
        <v>33.020000000000003</v>
      </c>
      <c r="P351" s="8">
        <f t="shared" si="86"/>
        <v>0</v>
      </c>
      <c r="Q351" s="8">
        <v>1</v>
      </c>
      <c r="R351" s="8">
        <f t="shared" si="87"/>
        <v>0</v>
      </c>
      <c r="S351" s="8">
        <f t="shared" si="88"/>
        <v>0</v>
      </c>
      <c r="T351" s="9">
        <f>IF(DATASHEET!M352=0,"",DATASHEET!M352)</f>
        <v>42157</v>
      </c>
      <c r="U351" s="6" t="str">
        <f>IF(DATASHEET!N352=0,"",DATASHEET!N352)</f>
        <v/>
      </c>
      <c r="V351" s="6" t="str">
        <f>IF(DATASHEET!O352=0,"",DATASHEET!O352)</f>
        <v/>
      </c>
      <c r="W351" s="6">
        <f>IF(DATASHEET!Q352=0,"",DATASHEET!Q352)</f>
        <v>35.814</v>
      </c>
      <c r="X351" s="10">
        <f t="shared" si="89"/>
        <v>61</v>
      </c>
      <c r="Y351" s="8">
        <f t="shared" si="90"/>
        <v>35.814</v>
      </c>
      <c r="Z351" s="8">
        <f t="shared" si="91"/>
        <v>0</v>
      </c>
      <c r="AA351" s="8">
        <v>1</v>
      </c>
      <c r="AB351" s="8">
        <f t="shared" si="92"/>
        <v>0</v>
      </c>
      <c r="AC351" s="8">
        <f t="shared" si="93"/>
        <v>0</v>
      </c>
      <c r="AD351" s="9">
        <f>IF(DATASHEET!R352=0,"",DATASHEET!R352)</f>
        <v>42233</v>
      </c>
      <c r="AE351" s="6" t="str">
        <f>IF(DATASHEET!S352=0,"",DATASHEET!S352)</f>
        <v>Y</v>
      </c>
      <c r="AF351" s="6" t="str">
        <f>IF(DATASHEET!T352=0,"",DATASHEET!T352)</f>
        <v/>
      </c>
      <c r="AG351" s="6">
        <f>IF(DATASHEET!V352=0,"",DATASHEET!V352)</f>
        <v>29</v>
      </c>
      <c r="AH351" s="67">
        <f t="shared" si="95"/>
        <v>137</v>
      </c>
      <c r="AI351" s="67">
        <f t="shared" si="96"/>
        <v>29</v>
      </c>
      <c r="AJ351" s="67">
        <f t="shared" si="97"/>
        <v>6.8140000000000001</v>
      </c>
      <c r="AK351" s="67">
        <v>1</v>
      </c>
      <c r="AL351" s="67">
        <f t="shared" si="98"/>
        <v>1</v>
      </c>
      <c r="AM351" s="67">
        <f t="shared" si="99"/>
        <v>0</v>
      </c>
      <c r="AN351" s="6" t="str">
        <f>IF(DATASHEET!X352=0,"",DATASHEET!X352)</f>
        <v/>
      </c>
      <c r="AO351" s="6" t="str">
        <f>IF(DATASHEET!Y352=0,"",DATASHEET!Y352)</f>
        <v/>
      </c>
      <c r="AP351" s="6" t="str">
        <f>IF(DATASHEET!Z352=0,"",DATASHEET!Z352)</f>
        <v/>
      </c>
      <c r="AQ351" s="6" t="str">
        <f>IF(DATASHEET!AA352=0,"",DATASHEET!AA352)</f>
        <v/>
      </c>
      <c r="AR351" s="6" t="str">
        <f>IF(DATASHEET!AB352=0,"",DATASHEET!AB352)</f>
        <v/>
      </c>
      <c r="AS351" s="6" t="str">
        <f>IF(DATASHEET!AC352=0,"",DATASHEET!AC352)</f>
        <v/>
      </c>
      <c r="AT351" s="6" t="str">
        <f>IF(DATASHEET!AD352=0,"",DATASHEET!AD352)</f>
        <v/>
      </c>
      <c r="AU351" s="6" t="str">
        <f>IF(DATASHEET!AE352=0,"",DATASHEET!AE352)</f>
        <v/>
      </c>
    </row>
    <row r="352" spans="1:47" ht="15" customHeight="1">
      <c r="A352" s="6" t="str">
        <f>IF(DATASHEET!A353=0,"",DATASHEET!A353)</f>
        <v>1000 SWITCHBACK</v>
      </c>
      <c r="B352" s="6" t="str">
        <f>IF(DATASHEET!B353=0,"",DATASHEET!B353)</f>
        <v>C</v>
      </c>
      <c r="C352" s="6" t="str">
        <f>IF(DATASHEET!C353=0,"",DATASHEET!C353)</f>
        <v>WRC CTRL</v>
      </c>
      <c r="D352" s="8" t="str">
        <f t="shared" si="84"/>
        <v>WRC CTRL</v>
      </c>
      <c r="E352" s="6">
        <f>IF(DATASHEET!D353=0,"",DATASHEET!D353)</f>
        <v>10</v>
      </c>
      <c r="F352" s="6" t="str">
        <f>IF(DATASHEET!E353=0,"",DATASHEET!E353)</f>
        <v>WRC</v>
      </c>
      <c r="G352" s="9">
        <f>IF(DATASHEET!F353=0,"",DATASHEET!F353)</f>
        <v>42096</v>
      </c>
      <c r="H352" s="6">
        <f>IF(DATASHEET!G353=0,"",DATASHEET!G353)</f>
        <v>40.894000000000005</v>
      </c>
      <c r="I352" s="6">
        <f>IF(DATASHEET!H353=0,"",DATASHEET!H353)</f>
        <v>5.5880000000000001</v>
      </c>
      <c r="J352" s="9">
        <f>IF(DATASHEET!I353=0,"",DATASHEET!I353)</f>
        <v>42104</v>
      </c>
      <c r="K352" s="6" t="str">
        <f>IF(DATASHEET!J353=0,"",DATASHEET!J353)</f>
        <v/>
      </c>
      <c r="L352" s="6" t="str">
        <f>IF(DATASHEET!K353=0,"",DATASHEET!K353)</f>
        <v/>
      </c>
      <c r="M352" s="6" t="str">
        <f>IF(DATASHEET!L353=0,"",DATASHEET!L353)</f>
        <v/>
      </c>
      <c r="N352" s="10">
        <f t="shared" si="94"/>
        <v>8</v>
      </c>
      <c r="O352" s="8">
        <f t="shared" si="85"/>
        <v>40.894000000000005</v>
      </c>
      <c r="P352" s="8">
        <f t="shared" si="86"/>
        <v>0</v>
      </c>
      <c r="Q352" s="8">
        <v>1</v>
      </c>
      <c r="R352" s="8">
        <f t="shared" si="87"/>
        <v>0</v>
      </c>
      <c r="S352" s="8">
        <f t="shared" si="88"/>
        <v>0</v>
      </c>
      <c r="T352" s="9">
        <f>IF(DATASHEET!M353=0,"",DATASHEET!M353)</f>
        <v>42157</v>
      </c>
      <c r="U352" s="6" t="str">
        <f>IF(DATASHEET!N353=0,"",DATASHEET!N353)</f>
        <v/>
      </c>
      <c r="V352" s="6" t="str">
        <f>IF(DATASHEET!O353=0,"",DATASHEET!O353)</f>
        <v/>
      </c>
      <c r="W352" s="6">
        <f>IF(DATASHEET!Q353=0,"",DATASHEET!Q353)</f>
        <v>45.72</v>
      </c>
      <c r="X352" s="10">
        <f t="shared" si="89"/>
        <v>61</v>
      </c>
      <c r="Y352" s="8">
        <f t="shared" si="90"/>
        <v>45.72</v>
      </c>
      <c r="Z352" s="8">
        <f t="shared" si="91"/>
        <v>0</v>
      </c>
      <c r="AA352" s="8">
        <v>1</v>
      </c>
      <c r="AB352" s="8">
        <f t="shared" si="92"/>
        <v>0</v>
      </c>
      <c r="AC352" s="8">
        <f t="shared" si="93"/>
        <v>0</v>
      </c>
      <c r="AD352" s="9">
        <f>IF(DATASHEET!R353=0,"",DATASHEET!R353)</f>
        <v>42233</v>
      </c>
      <c r="AE352" s="6" t="str">
        <f>IF(DATASHEET!S353=0,"",DATASHEET!S353)</f>
        <v>Y</v>
      </c>
      <c r="AF352" s="6" t="str">
        <f>IF(DATASHEET!T353=0,"",DATASHEET!T353)</f>
        <v/>
      </c>
      <c r="AG352" s="6">
        <f>IF(DATASHEET!V353=0,"",DATASHEET!V353)</f>
        <v>42</v>
      </c>
      <c r="AH352" s="67">
        <f t="shared" si="95"/>
        <v>137</v>
      </c>
      <c r="AI352" s="67">
        <f t="shared" si="96"/>
        <v>42</v>
      </c>
      <c r="AJ352" s="67">
        <f t="shared" si="97"/>
        <v>3.7199999999999989</v>
      </c>
      <c r="AK352" s="67">
        <v>1</v>
      </c>
      <c r="AL352" s="67">
        <f t="shared" si="98"/>
        <v>1</v>
      </c>
      <c r="AM352" s="67">
        <f t="shared" si="99"/>
        <v>0</v>
      </c>
      <c r="AN352" s="6" t="str">
        <f>IF(DATASHEET!X353=0,"",DATASHEET!X353)</f>
        <v/>
      </c>
      <c r="AO352" s="6" t="str">
        <f>IF(DATASHEET!Y353=0,"",DATASHEET!Y353)</f>
        <v/>
      </c>
      <c r="AP352" s="6" t="str">
        <f>IF(DATASHEET!Z353=0,"",DATASHEET!Z353)</f>
        <v/>
      </c>
      <c r="AQ352" s="6" t="str">
        <f>IF(DATASHEET!AA353=0,"",DATASHEET!AA353)</f>
        <v/>
      </c>
      <c r="AR352" s="6" t="str">
        <f>IF(DATASHEET!AB353=0,"",DATASHEET!AB353)</f>
        <v/>
      </c>
      <c r="AS352" s="6" t="str">
        <f>IF(DATASHEET!AC353=0,"",DATASHEET!AC353)</f>
        <v/>
      </c>
      <c r="AT352" s="6" t="str">
        <f>IF(DATASHEET!AD353=0,"",DATASHEET!AD353)</f>
        <v/>
      </c>
      <c r="AU352" s="6" t="str">
        <f>IF(DATASHEET!AE353=0,"",DATASHEET!AE353)</f>
        <v/>
      </c>
    </row>
    <row r="353" spans="1:47" ht="15" customHeight="1">
      <c r="A353" s="6" t="str">
        <f>IF(DATASHEET!A354=0,"",DATASHEET!A354)</f>
        <v>1000 SWITCHBACK</v>
      </c>
      <c r="B353" s="6" t="str">
        <f>IF(DATASHEET!B354=0,"",DATASHEET!B354)</f>
        <v>C</v>
      </c>
      <c r="C353" s="6" t="str">
        <f>IF(DATASHEET!C354=0,"",DATASHEET!C354)</f>
        <v>WRC CTRL</v>
      </c>
      <c r="D353" s="8" t="str">
        <f t="shared" si="84"/>
        <v>WRC CTRL</v>
      </c>
      <c r="E353" s="6">
        <f>IF(DATASHEET!D354=0,"",DATASHEET!D354)</f>
        <v>11</v>
      </c>
      <c r="F353" s="6" t="str">
        <f>IF(DATASHEET!E354=0,"",DATASHEET!E354)</f>
        <v>WRC</v>
      </c>
      <c r="G353" s="9">
        <f>IF(DATASHEET!F354=0,"",DATASHEET!F354)</f>
        <v>42096</v>
      </c>
      <c r="H353" s="6">
        <f>IF(DATASHEET!G354=0,"",DATASHEET!G354)</f>
        <v>26.67</v>
      </c>
      <c r="I353" s="6">
        <f>IF(DATASHEET!H354=0,"",DATASHEET!H354)</f>
        <v>2.54</v>
      </c>
      <c r="J353" s="9">
        <f>IF(DATASHEET!I354=0,"",DATASHEET!I354)</f>
        <v>42104</v>
      </c>
      <c r="K353" s="6" t="str">
        <f>IF(DATASHEET!J354=0,"",DATASHEET!J354)</f>
        <v/>
      </c>
      <c r="L353" s="6" t="str">
        <f>IF(DATASHEET!K354=0,"",DATASHEET!K354)</f>
        <v/>
      </c>
      <c r="M353" s="6" t="str">
        <f>IF(DATASHEET!L354=0,"",DATASHEET!L354)</f>
        <v/>
      </c>
      <c r="N353" s="10">
        <f t="shared" si="94"/>
        <v>8</v>
      </c>
      <c r="O353" s="8">
        <f t="shared" si="85"/>
        <v>26.67</v>
      </c>
      <c r="P353" s="8">
        <f t="shared" si="86"/>
        <v>0</v>
      </c>
      <c r="Q353" s="8">
        <v>1</v>
      </c>
      <c r="R353" s="8">
        <f t="shared" si="87"/>
        <v>0</v>
      </c>
      <c r="S353" s="8">
        <f t="shared" si="88"/>
        <v>0</v>
      </c>
      <c r="T353" s="9">
        <f>IF(DATASHEET!M354=0,"",DATASHEET!M354)</f>
        <v>42157</v>
      </c>
      <c r="U353" s="6" t="str">
        <f>IF(DATASHEET!N354=0,"",DATASHEET!N354)</f>
        <v/>
      </c>
      <c r="V353" s="6" t="str">
        <f>IF(DATASHEET!O354=0,"",DATASHEET!O354)</f>
        <v/>
      </c>
      <c r="W353" s="6">
        <f>IF(DATASHEET!Q354=0,"",DATASHEET!Q354)</f>
        <v>30.48</v>
      </c>
      <c r="X353" s="10">
        <f t="shared" si="89"/>
        <v>61</v>
      </c>
      <c r="Y353" s="8">
        <f t="shared" si="90"/>
        <v>30.48</v>
      </c>
      <c r="Z353" s="8">
        <f t="shared" si="91"/>
        <v>0</v>
      </c>
      <c r="AA353" s="8">
        <v>1</v>
      </c>
      <c r="AB353" s="8">
        <f t="shared" si="92"/>
        <v>0</v>
      </c>
      <c r="AC353" s="8">
        <f t="shared" si="93"/>
        <v>0</v>
      </c>
      <c r="AD353" s="9">
        <f>IF(DATASHEET!R354=0,"",DATASHEET!R354)</f>
        <v>42233</v>
      </c>
      <c r="AE353" s="6" t="str">
        <f>IF(DATASHEET!S354=0,"",DATASHEET!S354)</f>
        <v>Y</v>
      </c>
      <c r="AF353" s="6" t="str">
        <f>IF(DATASHEET!T354=0,"",DATASHEET!T354)</f>
        <v/>
      </c>
      <c r="AG353" s="6">
        <f>IF(DATASHEET!V354=0,"",DATASHEET!V354)</f>
        <v>22</v>
      </c>
      <c r="AH353" s="67">
        <f t="shared" si="95"/>
        <v>137</v>
      </c>
      <c r="AI353" s="67">
        <f t="shared" si="96"/>
        <v>22</v>
      </c>
      <c r="AJ353" s="67">
        <f t="shared" si="97"/>
        <v>8.48</v>
      </c>
      <c r="AK353" s="67">
        <v>1</v>
      </c>
      <c r="AL353" s="67">
        <f t="shared" si="98"/>
        <v>1</v>
      </c>
      <c r="AM353" s="67">
        <f t="shared" si="99"/>
        <v>0</v>
      </c>
      <c r="AN353" s="6" t="str">
        <f>IF(DATASHEET!X354=0,"",DATASHEET!X354)</f>
        <v/>
      </c>
      <c r="AO353" s="6" t="str">
        <f>IF(DATASHEET!Y354=0,"",DATASHEET!Y354)</f>
        <v/>
      </c>
      <c r="AP353" s="6" t="str">
        <f>IF(DATASHEET!Z354=0,"",DATASHEET!Z354)</f>
        <v/>
      </c>
      <c r="AQ353" s="6" t="str">
        <f>IF(DATASHEET!AA354=0,"",DATASHEET!AA354)</f>
        <v/>
      </c>
      <c r="AR353" s="6" t="str">
        <f>IF(DATASHEET!AB354=0,"",DATASHEET!AB354)</f>
        <v/>
      </c>
      <c r="AS353" s="6" t="str">
        <f>IF(DATASHEET!AC354=0,"",DATASHEET!AC354)</f>
        <v/>
      </c>
      <c r="AT353" s="6" t="str">
        <f>IF(DATASHEET!AD354=0,"",DATASHEET!AD354)</f>
        <v/>
      </c>
      <c r="AU353" s="6" t="str">
        <f>IF(DATASHEET!AE354=0,"",DATASHEET!AE354)</f>
        <v/>
      </c>
    </row>
    <row r="354" spans="1:47" ht="15" customHeight="1">
      <c r="A354" s="6" t="str">
        <f>IF(DATASHEET!A355=0,"",DATASHEET!A355)</f>
        <v>1000 SWITCHBACK</v>
      </c>
      <c r="B354" s="6" t="str">
        <f>IF(DATASHEET!B355=0,"",DATASHEET!B355)</f>
        <v>C</v>
      </c>
      <c r="C354" s="6" t="str">
        <f>IF(DATASHEET!C355=0,"",DATASHEET!C355)</f>
        <v>WRC CTRL</v>
      </c>
      <c r="D354" s="8" t="str">
        <f t="shared" si="84"/>
        <v>WRC CTRL</v>
      </c>
      <c r="E354" s="6">
        <f>IF(DATASHEET!D355=0,"",DATASHEET!D355)</f>
        <v>12</v>
      </c>
      <c r="F354" s="6" t="str">
        <f>IF(DATASHEET!E355=0,"",DATASHEET!E355)</f>
        <v>WRC</v>
      </c>
      <c r="G354" s="9">
        <f>IF(DATASHEET!F355=0,"",DATASHEET!F355)</f>
        <v>42096</v>
      </c>
      <c r="H354" s="6">
        <f>IF(DATASHEET!G355=0,"",DATASHEET!G355)</f>
        <v>44.45</v>
      </c>
      <c r="I354" s="6">
        <f>IF(DATASHEET!H355=0,"",DATASHEET!H355)</f>
        <v>4.8259999999999996</v>
      </c>
      <c r="J354" s="9">
        <f>IF(DATASHEET!I355=0,"",DATASHEET!I355)</f>
        <v>42104</v>
      </c>
      <c r="K354" s="6" t="str">
        <f>IF(DATASHEET!J355=0,"",DATASHEET!J355)</f>
        <v/>
      </c>
      <c r="L354" s="6" t="str">
        <f>IF(DATASHEET!K355=0,"",DATASHEET!K355)</f>
        <v/>
      </c>
      <c r="M354" s="6" t="str">
        <f>IF(DATASHEET!L355=0,"",DATASHEET!L355)</f>
        <v/>
      </c>
      <c r="N354" s="10">
        <f t="shared" si="94"/>
        <v>8</v>
      </c>
      <c r="O354" s="8">
        <f t="shared" si="85"/>
        <v>44.45</v>
      </c>
      <c r="P354" s="8">
        <f t="shared" si="86"/>
        <v>0</v>
      </c>
      <c r="Q354" s="8">
        <v>1</v>
      </c>
      <c r="R354" s="8">
        <f t="shared" si="87"/>
        <v>0</v>
      </c>
      <c r="S354" s="8">
        <f t="shared" si="88"/>
        <v>0</v>
      </c>
      <c r="T354" s="9">
        <f>IF(DATASHEET!M355=0,"",DATASHEET!M355)</f>
        <v>42157</v>
      </c>
      <c r="U354" s="6" t="str">
        <f>IF(DATASHEET!N355=0,"",DATASHEET!N355)</f>
        <v/>
      </c>
      <c r="V354" s="6" t="str">
        <f>IF(DATASHEET!O355=0,"",DATASHEET!O355)</f>
        <v/>
      </c>
      <c r="W354" s="6">
        <f>IF(DATASHEET!Q355=0,"",DATASHEET!Q355)</f>
        <v>46.99</v>
      </c>
      <c r="X354" s="10">
        <f t="shared" si="89"/>
        <v>61</v>
      </c>
      <c r="Y354" s="8">
        <f t="shared" si="90"/>
        <v>46.99</v>
      </c>
      <c r="Z354" s="8">
        <f t="shared" si="91"/>
        <v>0</v>
      </c>
      <c r="AA354" s="8">
        <v>1</v>
      </c>
      <c r="AB354" s="8">
        <f t="shared" si="92"/>
        <v>0</v>
      </c>
      <c r="AC354" s="8">
        <f t="shared" si="93"/>
        <v>0</v>
      </c>
      <c r="AD354" s="9">
        <f>IF(DATASHEET!R355=0,"",DATASHEET!R355)</f>
        <v>42233</v>
      </c>
      <c r="AE354" s="6" t="str">
        <f>IF(DATASHEET!S355=0,"",DATASHEET!S355)</f>
        <v/>
      </c>
      <c r="AF354" s="6" t="str">
        <f>IF(DATASHEET!T355=0,"",DATASHEET!T355)</f>
        <v/>
      </c>
      <c r="AG354" s="6">
        <f>IF(DATASHEET!V355=0,"",DATASHEET!V355)</f>
        <v>57</v>
      </c>
      <c r="AH354" s="67">
        <f t="shared" si="95"/>
        <v>137</v>
      </c>
      <c r="AI354" s="67">
        <f t="shared" si="96"/>
        <v>57</v>
      </c>
      <c r="AJ354" s="67">
        <f t="shared" si="97"/>
        <v>0</v>
      </c>
      <c r="AK354" s="67">
        <v>1</v>
      </c>
      <c r="AL354" s="67">
        <f t="shared" si="98"/>
        <v>0</v>
      </c>
      <c r="AM354" s="67">
        <f t="shared" si="99"/>
        <v>0</v>
      </c>
      <c r="AN354" s="6" t="str">
        <f>IF(DATASHEET!X355=0,"",DATASHEET!X355)</f>
        <v/>
      </c>
      <c r="AO354" s="6" t="str">
        <f>IF(DATASHEET!Y355=0,"",DATASHEET!Y355)</f>
        <v/>
      </c>
      <c r="AP354" s="6" t="str">
        <f>IF(DATASHEET!Z355=0,"",DATASHEET!Z355)</f>
        <v/>
      </c>
      <c r="AQ354" s="6" t="str">
        <f>IF(DATASHEET!AA355=0,"",DATASHEET!AA355)</f>
        <v/>
      </c>
      <c r="AR354" s="6" t="str">
        <f>IF(DATASHEET!AB355=0,"",DATASHEET!AB355)</f>
        <v/>
      </c>
      <c r="AS354" s="6" t="str">
        <f>IF(DATASHEET!AC355=0,"",DATASHEET!AC355)</f>
        <v/>
      </c>
      <c r="AT354" s="6" t="str">
        <f>IF(DATASHEET!AD355=0,"",DATASHEET!AD355)</f>
        <v/>
      </c>
      <c r="AU354" s="6" t="str">
        <f>IF(DATASHEET!AE355=0,"",DATASHEET!AE355)</f>
        <v/>
      </c>
    </row>
    <row r="355" spans="1:47" ht="15" customHeight="1">
      <c r="A355" s="6" t="str">
        <f>IF(DATASHEET!A356=0,"",DATASHEET!A356)</f>
        <v>1000 SWITCHBACK</v>
      </c>
      <c r="B355" s="6" t="str">
        <f>IF(DATASHEET!B356=0,"",DATASHEET!B356)</f>
        <v>C</v>
      </c>
      <c r="C355" s="6" t="str">
        <f>IF(DATASHEET!C356=0,"",DATASHEET!C356)</f>
        <v>WRC CTRL</v>
      </c>
      <c r="D355" s="8" t="str">
        <f t="shared" si="84"/>
        <v>WRC CTRL</v>
      </c>
      <c r="E355" s="6">
        <f>IF(DATASHEET!D356=0,"",DATASHEET!D356)</f>
        <v>13</v>
      </c>
      <c r="F355" s="6" t="str">
        <f>IF(DATASHEET!E356=0,"",DATASHEET!E356)</f>
        <v>WRC</v>
      </c>
      <c r="G355" s="9">
        <f>IF(DATASHEET!F356=0,"",DATASHEET!F356)</f>
        <v>42096</v>
      </c>
      <c r="H355" s="6">
        <f>IF(DATASHEET!G356=0,"",DATASHEET!G356)</f>
        <v>26.162000000000003</v>
      </c>
      <c r="I355" s="6">
        <f>IF(DATASHEET!H356=0,"",DATASHEET!H356)</f>
        <v>3.0479999999999996</v>
      </c>
      <c r="J355" s="9">
        <f>IF(DATASHEET!I356=0,"",DATASHEET!I356)</f>
        <v>42104</v>
      </c>
      <c r="K355" s="6" t="str">
        <f>IF(DATASHEET!J356=0,"",DATASHEET!J356)</f>
        <v/>
      </c>
      <c r="L355" s="6" t="str">
        <f>IF(DATASHEET!K356=0,"",DATASHEET!K356)</f>
        <v/>
      </c>
      <c r="M355" s="6" t="str">
        <f>IF(DATASHEET!L356=0,"",DATASHEET!L356)</f>
        <v/>
      </c>
      <c r="N355" s="10">
        <f t="shared" si="94"/>
        <v>8</v>
      </c>
      <c r="O355" s="8">
        <f t="shared" si="85"/>
        <v>26.162000000000003</v>
      </c>
      <c r="P355" s="8">
        <f t="shared" si="86"/>
        <v>0</v>
      </c>
      <c r="Q355" s="8">
        <v>1</v>
      </c>
      <c r="R355" s="8">
        <f t="shared" si="87"/>
        <v>0</v>
      </c>
      <c r="S355" s="8">
        <f t="shared" si="88"/>
        <v>0</v>
      </c>
      <c r="T355" s="9">
        <f>IF(DATASHEET!M356=0,"",DATASHEET!M356)</f>
        <v>42157</v>
      </c>
      <c r="U355" s="6" t="str">
        <f>IF(DATASHEET!N356=0,"",DATASHEET!N356)</f>
        <v/>
      </c>
      <c r="V355" s="6" t="str">
        <f>IF(DATASHEET!O356=0,"",DATASHEET!O356)</f>
        <v/>
      </c>
      <c r="W355" s="6">
        <f>IF(DATASHEET!Q356=0,"",DATASHEET!Q356)</f>
        <v>31.242000000000001</v>
      </c>
      <c r="X355" s="10">
        <f t="shared" si="89"/>
        <v>61</v>
      </c>
      <c r="Y355" s="8">
        <f t="shared" si="90"/>
        <v>31.242000000000001</v>
      </c>
      <c r="Z355" s="8">
        <f t="shared" si="91"/>
        <v>0</v>
      </c>
      <c r="AA355" s="8">
        <v>1</v>
      </c>
      <c r="AB355" s="8">
        <f t="shared" si="92"/>
        <v>0</v>
      </c>
      <c r="AC355" s="8">
        <f t="shared" si="93"/>
        <v>0</v>
      </c>
      <c r="AD355" s="9">
        <f>IF(DATASHEET!R356=0,"",DATASHEET!R356)</f>
        <v>42233</v>
      </c>
      <c r="AE355" s="6" t="str">
        <f>IF(DATASHEET!S356=0,"",DATASHEET!S356)</f>
        <v>Y</v>
      </c>
      <c r="AF355" s="6" t="str">
        <f>IF(DATASHEET!T356=0,"",DATASHEET!T356)</f>
        <v/>
      </c>
      <c r="AG355" s="6">
        <f>IF(DATASHEET!V356=0,"",DATASHEET!V356)</f>
        <v>34</v>
      </c>
      <c r="AH355" s="67">
        <f t="shared" si="95"/>
        <v>137</v>
      </c>
      <c r="AI355" s="67">
        <f t="shared" si="96"/>
        <v>34</v>
      </c>
      <c r="AJ355" s="67">
        <f t="shared" si="97"/>
        <v>0</v>
      </c>
      <c r="AK355" s="67">
        <v>1</v>
      </c>
      <c r="AL355" s="67">
        <f t="shared" si="98"/>
        <v>1</v>
      </c>
      <c r="AM355" s="67">
        <f t="shared" si="99"/>
        <v>0</v>
      </c>
      <c r="AN355" s="6" t="str">
        <f>IF(DATASHEET!X356=0,"",DATASHEET!X356)</f>
        <v/>
      </c>
      <c r="AO355" s="6" t="str">
        <f>IF(DATASHEET!Y356=0,"",DATASHEET!Y356)</f>
        <v/>
      </c>
      <c r="AP355" s="6" t="str">
        <f>IF(DATASHEET!Z356=0,"",DATASHEET!Z356)</f>
        <v/>
      </c>
      <c r="AQ355" s="6" t="str">
        <f>IF(DATASHEET!AA356=0,"",DATASHEET!AA356)</f>
        <v/>
      </c>
      <c r="AR355" s="6" t="str">
        <f>IF(DATASHEET!AB356=0,"",DATASHEET!AB356)</f>
        <v/>
      </c>
      <c r="AS355" s="6" t="str">
        <f>IF(DATASHEET!AC356=0,"",DATASHEET!AC356)</f>
        <v/>
      </c>
      <c r="AT355" s="6" t="str">
        <f>IF(DATASHEET!AD356=0,"",DATASHEET!AD356)</f>
        <v/>
      </c>
      <c r="AU355" s="6" t="str">
        <f>IF(DATASHEET!AE356=0,"",DATASHEET!AE356)</f>
        <v/>
      </c>
    </row>
    <row r="356" spans="1:47" ht="15" customHeight="1">
      <c r="A356" s="6" t="str">
        <f>IF(DATASHEET!A357=0,"",DATASHEET!A357)</f>
        <v>1000 SWITCHBACK</v>
      </c>
      <c r="B356" s="6" t="str">
        <f>IF(DATASHEET!B357=0,"",DATASHEET!B357)</f>
        <v>C</v>
      </c>
      <c r="C356" s="6" t="str">
        <f>IF(DATASHEET!C357=0,"",DATASHEET!C357)</f>
        <v>WRC CTRL</v>
      </c>
      <c r="D356" s="8" t="str">
        <f t="shared" si="84"/>
        <v>WRC CTRL</v>
      </c>
      <c r="E356" s="6">
        <f>IF(DATASHEET!D357=0,"",DATASHEET!D357)</f>
        <v>14</v>
      </c>
      <c r="F356" s="6" t="str">
        <f>IF(DATASHEET!E357=0,"",DATASHEET!E357)</f>
        <v>WRC</v>
      </c>
      <c r="G356" s="9">
        <f>IF(DATASHEET!F357=0,"",DATASHEET!F357)</f>
        <v>42096</v>
      </c>
      <c r="H356" s="6">
        <f>IF(DATASHEET!G357=0,"",DATASHEET!G357)</f>
        <v>22.86</v>
      </c>
      <c r="I356" s="6">
        <f>IF(DATASHEET!H357=0,"",DATASHEET!H357)</f>
        <v>2.2859999999999996</v>
      </c>
      <c r="J356" s="9">
        <f>IF(DATASHEET!I357=0,"",DATASHEET!I357)</f>
        <v>42104</v>
      </c>
      <c r="K356" s="6" t="str">
        <f>IF(DATASHEET!J357=0,"",DATASHEET!J357)</f>
        <v/>
      </c>
      <c r="L356" s="6" t="str">
        <f>IF(DATASHEET!K357=0,"",DATASHEET!K357)</f>
        <v/>
      </c>
      <c r="M356" s="6" t="str">
        <f>IF(DATASHEET!L357=0,"",DATASHEET!L357)</f>
        <v/>
      </c>
      <c r="N356" s="10">
        <f t="shared" si="94"/>
        <v>8</v>
      </c>
      <c r="O356" s="8">
        <f t="shared" si="85"/>
        <v>22.86</v>
      </c>
      <c r="P356" s="8">
        <f t="shared" si="86"/>
        <v>0</v>
      </c>
      <c r="Q356" s="8">
        <v>1</v>
      </c>
      <c r="R356" s="8">
        <f t="shared" si="87"/>
        <v>0</v>
      </c>
      <c r="S356" s="8">
        <f t="shared" si="88"/>
        <v>0</v>
      </c>
      <c r="T356" s="9">
        <f>IF(DATASHEET!M357=0,"",DATASHEET!M357)</f>
        <v>42157</v>
      </c>
      <c r="U356" s="6" t="str">
        <f>IF(DATASHEET!N357=0,"",DATASHEET!N357)</f>
        <v/>
      </c>
      <c r="V356" s="6" t="str">
        <f>IF(DATASHEET!O357=0,"",DATASHEET!O357)</f>
        <v/>
      </c>
      <c r="W356" s="6">
        <f>IF(DATASHEET!Q357=0,"",DATASHEET!Q357)</f>
        <v>21.843999999999998</v>
      </c>
      <c r="X356" s="10">
        <f t="shared" si="89"/>
        <v>61</v>
      </c>
      <c r="Y356" s="8">
        <f t="shared" si="90"/>
        <v>21.843999999999998</v>
      </c>
      <c r="Z356" s="8">
        <f t="shared" si="91"/>
        <v>0</v>
      </c>
      <c r="AA356" s="8">
        <v>1</v>
      </c>
      <c r="AB356" s="8">
        <f t="shared" si="92"/>
        <v>0</v>
      </c>
      <c r="AC356" s="8">
        <f t="shared" si="93"/>
        <v>0</v>
      </c>
      <c r="AD356" s="9">
        <f>IF(DATASHEET!R357=0,"",DATASHEET!R357)</f>
        <v>42233</v>
      </c>
      <c r="AE356" s="6" t="str">
        <f>IF(DATASHEET!S357=0,"",DATASHEET!S357)</f>
        <v>Y</v>
      </c>
      <c r="AF356" s="6" t="str">
        <f>IF(DATASHEET!T357=0,"",DATASHEET!T357)</f>
        <v/>
      </c>
      <c r="AG356" s="6">
        <f>IF(DATASHEET!V357=0,"",DATASHEET!V357)</f>
        <v>19</v>
      </c>
      <c r="AH356" s="67">
        <f t="shared" si="95"/>
        <v>137</v>
      </c>
      <c r="AI356" s="67">
        <f t="shared" si="96"/>
        <v>19</v>
      </c>
      <c r="AJ356" s="67">
        <f t="shared" si="97"/>
        <v>2.8439999999999976</v>
      </c>
      <c r="AK356" s="67">
        <v>1</v>
      </c>
      <c r="AL356" s="67">
        <f t="shared" si="98"/>
        <v>1</v>
      </c>
      <c r="AM356" s="67">
        <f t="shared" si="99"/>
        <v>0</v>
      </c>
      <c r="AN356" s="6" t="str">
        <f>IF(DATASHEET!X357=0,"",DATASHEET!X357)</f>
        <v/>
      </c>
      <c r="AO356" s="6" t="str">
        <f>IF(DATASHEET!Y357=0,"",DATASHEET!Y357)</f>
        <v/>
      </c>
      <c r="AP356" s="6" t="str">
        <f>IF(DATASHEET!Z357=0,"",DATASHEET!Z357)</f>
        <v/>
      </c>
      <c r="AQ356" s="6" t="str">
        <f>IF(DATASHEET!AA357=0,"",DATASHEET!AA357)</f>
        <v/>
      </c>
      <c r="AR356" s="6" t="str">
        <f>IF(DATASHEET!AB357=0,"",DATASHEET!AB357)</f>
        <v/>
      </c>
      <c r="AS356" s="6" t="str">
        <f>IF(DATASHEET!AC357=0,"",DATASHEET!AC357)</f>
        <v/>
      </c>
      <c r="AT356" s="6" t="str">
        <f>IF(DATASHEET!AD357=0,"",DATASHEET!AD357)</f>
        <v/>
      </c>
      <c r="AU356" s="6" t="str">
        <f>IF(DATASHEET!AE357=0,"",DATASHEET!AE357)</f>
        <v/>
      </c>
    </row>
    <row r="357" spans="1:47" ht="15" customHeight="1">
      <c r="A357" s="6" t="str">
        <f>IF(DATASHEET!A358=0,"",DATASHEET!A358)</f>
        <v>1000 SWITCHBACK</v>
      </c>
      <c r="B357" s="6" t="str">
        <f>IF(DATASHEET!B358=0,"",DATASHEET!B358)</f>
        <v>C</v>
      </c>
      <c r="C357" s="6" t="str">
        <f>IF(DATASHEET!C358=0,"",DATASHEET!C358)</f>
        <v>WRC CTRL</v>
      </c>
      <c r="D357" s="8" t="str">
        <f t="shared" si="84"/>
        <v>WRC CTRL</v>
      </c>
      <c r="E357" s="6">
        <f>IF(DATASHEET!D358=0,"",DATASHEET!D358)</f>
        <v>15</v>
      </c>
      <c r="F357" s="6" t="str">
        <f>IF(DATASHEET!E358=0,"",DATASHEET!E358)</f>
        <v>WRC</v>
      </c>
      <c r="G357" s="9">
        <f>IF(DATASHEET!F358=0,"",DATASHEET!F358)</f>
        <v>42096</v>
      </c>
      <c r="H357" s="6">
        <f>IF(DATASHEET!G358=0,"",DATASHEET!G358)</f>
        <v>24.892000000000003</v>
      </c>
      <c r="I357" s="6">
        <f>IF(DATASHEET!H358=0,"",DATASHEET!H358)</f>
        <v>2.54</v>
      </c>
      <c r="J357" s="9">
        <f>IF(DATASHEET!I358=0,"",DATASHEET!I358)</f>
        <v>42104</v>
      </c>
      <c r="K357" s="6" t="str">
        <f>IF(DATASHEET!J358=0,"",DATASHEET!J358)</f>
        <v/>
      </c>
      <c r="L357" s="6" t="str">
        <f>IF(DATASHEET!K358=0,"",DATASHEET!K358)</f>
        <v/>
      </c>
      <c r="M357" s="6" t="str">
        <f>IF(DATASHEET!L358=0,"",DATASHEET!L358)</f>
        <v/>
      </c>
      <c r="N357" s="10">
        <f t="shared" si="94"/>
        <v>8</v>
      </c>
      <c r="O357" s="8">
        <f t="shared" si="85"/>
        <v>24.892000000000003</v>
      </c>
      <c r="P357" s="8">
        <f t="shared" si="86"/>
        <v>0</v>
      </c>
      <c r="Q357" s="8">
        <v>1</v>
      </c>
      <c r="R357" s="8">
        <f t="shared" si="87"/>
        <v>0</v>
      </c>
      <c r="S357" s="8">
        <f t="shared" si="88"/>
        <v>0</v>
      </c>
      <c r="T357" s="9">
        <f>IF(DATASHEET!M358=0,"",DATASHEET!M358)</f>
        <v>42157</v>
      </c>
      <c r="U357" s="6" t="str">
        <f>IF(DATASHEET!N358=0,"",DATASHEET!N358)</f>
        <v>Y</v>
      </c>
      <c r="V357" s="6" t="str">
        <f>IF(DATASHEET!O358=0,"",DATASHEET!O358)</f>
        <v/>
      </c>
      <c r="W357" s="6">
        <f>IF(DATASHEET!Q358=0,"",DATASHEET!Q358)</f>
        <v>21.843999999999998</v>
      </c>
      <c r="X357" s="10">
        <f t="shared" si="89"/>
        <v>61</v>
      </c>
      <c r="Y357" s="8">
        <f t="shared" si="90"/>
        <v>21.843999999999998</v>
      </c>
      <c r="Z357" s="8">
        <f t="shared" si="91"/>
        <v>3.0480000000000054</v>
      </c>
      <c r="AA357" s="8">
        <v>1</v>
      </c>
      <c r="AB357" s="8">
        <f t="shared" si="92"/>
        <v>1</v>
      </c>
      <c r="AC357" s="8">
        <f t="shared" si="93"/>
        <v>0</v>
      </c>
      <c r="AD357" s="9">
        <f>IF(DATASHEET!R358=0,"",DATASHEET!R358)</f>
        <v>42233</v>
      </c>
      <c r="AE357" s="6" t="str">
        <f>IF(DATASHEET!S358=0,"",DATASHEET!S358)</f>
        <v/>
      </c>
      <c r="AF357" s="6" t="str">
        <f>IF(DATASHEET!T358=0,"",DATASHEET!T358)</f>
        <v/>
      </c>
      <c r="AG357" s="6">
        <f>IF(DATASHEET!V358=0,"",DATASHEET!V358)</f>
        <v>35</v>
      </c>
      <c r="AH357" s="67">
        <f t="shared" si="95"/>
        <v>137</v>
      </c>
      <c r="AI357" s="67">
        <f t="shared" si="96"/>
        <v>35</v>
      </c>
      <c r="AJ357" s="67">
        <f t="shared" si="97"/>
        <v>0</v>
      </c>
      <c r="AK357" s="67">
        <v>1</v>
      </c>
      <c r="AL357" s="67">
        <f t="shared" si="98"/>
        <v>0</v>
      </c>
      <c r="AM357" s="67">
        <f t="shared" si="99"/>
        <v>0</v>
      </c>
      <c r="AN357" s="6" t="str">
        <f>IF(DATASHEET!X358=0,"",DATASHEET!X358)</f>
        <v/>
      </c>
      <c r="AO357" s="6" t="str">
        <f>IF(DATASHEET!Y358=0,"",DATASHEET!Y358)</f>
        <v/>
      </c>
      <c r="AP357" s="6" t="str">
        <f>IF(DATASHEET!Z358=0,"",DATASHEET!Z358)</f>
        <v/>
      </c>
      <c r="AQ357" s="6" t="str">
        <f>IF(DATASHEET!AA358=0,"",DATASHEET!AA358)</f>
        <v/>
      </c>
      <c r="AR357" s="6" t="str">
        <f>IF(DATASHEET!AB358=0,"",DATASHEET!AB358)</f>
        <v/>
      </c>
      <c r="AS357" s="6" t="str">
        <f>IF(DATASHEET!AC358=0,"",DATASHEET!AC358)</f>
        <v/>
      </c>
      <c r="AT357" s="6" t="str">
        <f>IF(DATASHEET!AD358=0,"",DATASHEET!AD358)</f>
        <v/>
      </c>
      <c r="AU357" s="6" t="str">
        <f>IF(DATASHEET!AE358=0,"",DATASHEET!AE358)</f>
        <v/>
      </c>
    </row>
    <row r="358" spans="1:47" ht="15" customHeight="1">
      <c r="A358" s="6" t="str">
        <f>IF(DATASHEET!A359=0,"",DATASHEET!A359)</f>
        <v>1000 SWITCHBACK</v>
      </c>
      <c r="B358" s="6" t="str">
        <f>IF(DATASHEET!B359=0,"",DATASHEET!B359)</f>
        <v>C</v>
      </c>
      <c r="C358" s="6" t="str">
        <f>IF(DATASHEET!C359=0,"",DATASHEET!C359)</f>
        <v>WRC CTRL</v>
      </c>
      <c r="D358" s="8" t="str">
        <f t="shared" si="84"/>
        <v>WRC CTRL</v>
      </c>
      <c r="E358" s="6">
        <f>IF(DATASHEET!D359=0,"",DATASHEET!D359)</f>
        <v>16</v>
      </c>
      <c r="F358" s="6" t="str">
        <f>IF(DATASHEET!E359=0,"",DATASHEET!E359)</f>
        <v>WRC</v>
      </c>
      <c r="G358" s="9">
        <f>IF(DATASHEET!F359=0,"",DATASHEET!F359)</f>
        <v>42096</v>
      </c>
      <c r="H358" s="6">
        <f>IF(DATASHEET!G359=0,"",DATASHEET!G359)</f>
        <v>28.702000000000002</v>
      </c>
      <c r="I358" s="6">
        <f>IF(DATASHEET!H359=0,"",DATASHEET!H359)</f>
        <v>3.556</v>
      </c>
      <c r="J358" s="9">
        <f>IF(DATASHEET!I359=0,"",DATASHEET!I359)</f>
        <v>42104</v>
      </c>
      <c r="K358" s="6" t="str">
        <f>IF(DATASHEET!J359=0,"",DATASHEET!J359)</f>
        <v/>
      </c>
      <c r="L358" s="6" t="str">
        <f>IF(DATASHEET!K359=0,"",DATASHEET!K359)</f>
        <v/>
      </c>
      <c r="M358" s="6" t="str">
        <f>IF(DATASHEET!L359=0,"",DATASHEET!L359)</f>
        <v/>
      </c>
      <c r="N358" s="10">
        <f t="shared" si="94"/>
        <v>8</v>
      </c>
      <c r="O358" s="8">
        <f t="shared" si="85"/>
        <v>28.702000000000002</v>
      </c>
      <c r="P358" s="8">
        <f t="shared" si="86"/>
        <v>0</v>
      </c>
      <c r="Q358" s="8">
        <v>1</v>
      </c>
      <c r="R358" s="8">
        <f t="shared" si="87"/>
        <v>0</v>
      </c>
      <c r="S358" s="8">
        <f t="shared" si="88"/>
        <v>0</v>
      </c>
      <c r="T358" s="9">
        <f>IF(DATASHEET!M359=0,"",DATASHEET!M359)</f>
        <v>42157</v>
      </c>
      <c r="U358" s="6" t="str">
        <f>IF(DATASHEET!N359=0,"",DATASHEET!N359)</f>
        <v>Y</v>
      </c>
      <c r="V358" s="6" t="str">
        <f>IF(DATASHEET!O359=0,"",DATASHEET!O359)</f>
        <v/>
      </c>
      <c r="W358" s="6">
        <f>IF(DATASHEET!Q359=0,"",DATASHEET!Q359)</f>
        <v>28.447999999999997</v>
      </c>
      <c r="X358" s="10">
        <f t="shared" si="89"/>
        <v>61</v>
      </c>
      <c r="Y358" s="8">
        <f t="shared" si="90"/>
        <v>28.447999999999997</v>
      </c>
      <c r="Z358" s="8">
        <f t="shared" si="91"/>
        <v>0.25400000000000489</v>
      </c>
      <c r="AA358" s="8">
        <v>1</v>
      </c>
      <c r="AB358" s="8">
        <f t="shared" si="92"/>
        <v>1</v>
      </c>
      <c r="AC358" s="8">
        <f t="shared" si="93"/>
        <v>0</v>
      </c>
      <c r="AD358" s="9">
        <f>IF(DATASHEET!R359=0,"",DATASHEET!R359)</f>
        <v>42233</v>
      </c>
      <c r="AE358" s="6" t="str">
        <f>IF(DATASHEET!S359=0,"",DATASHEET!S359)</f>
        <v/>
      </c>
      <c r="AF358" s="6" t="str">
        <f>IF(DATASHEET!T359=0,"",DATASHEET!T359)</f>
        <v/>
      </c>
      <c r="AG358" s="6">
        <f>IF(DATASHEET!V359=0,"",DATASHEET!V359)</f>
        <v>40</v>
      </c>
      <c r="AH358" s="67">
        <f t="shared" si="95"/>
        <v>137</v>
      </c>
      <c r="AI358" s="67">
        <f t="shared" si="96"/>
        <v>40</v>
      </c>
      <c r="AJ358" s="67">
        <f t="shared" si="97"/>
        <v>0</v>
      </c>
      <c r="AK358" s="67">
        <v>1</v>
      </c>
      <c r="AL358" s="67">
        <f t="shared" si="98"/>
        <v>0</v>
      </c>
      <c r="AM358" s="67">
        <f t="shared" si="99"/>
        <v>0</v>
      </c>
      <c r="AN358" s="6" t="str">
        <f>IF(DATASHEET!X359=0,"",DATASHEET!X359)</f>
        <v/>
      </c>
      <c r="AO358" s="6" t="str">
        <f>IF(DATASHEET!Y359=0,"",DATASHEET!Y359)</f>
        <v/>
      </c>
      <c r="AP358" s="6" t="str">
        <f>IF(DATASHEET!Z359=0,"",DATASHEET!Z359)</f>
        <v/>
      </c>
      <c r="AQ358" s="6" t="str">
        <f>IF(DATASHEET!AA359=0,"",DATASHEET!AA359)</f>
        <v/>
      </c>
      <c r="AR358" s="6" t="str">
        <f>IF(DATASHEET!AB359=0,"",DATASHEET!AB359)</f>
        <v/>
      </c>
      <c r="AS358" s="6" t="str">
        <f>IF(DATASHEET!AC359=0,"",DATASHEET!AC359)</f>
        <v/>
      </c>
      <c r="AT358" s="6" t="str">
        <f>IF(DATASHEET!AD359=0,"",DATASHEET!AD359)</f>
        <v/>
      </c>
      <c r="AU358" s="6" t="str">
        <f>IF(DATASHEET!AE359=0,"",DATASHEET!AE359)</f>
        <v/>
      </c>
    </row>
    <row r="359" spans="1:47" ht="15" customHeight="1">
      <c r="A359" s="6" t="str">
        <f>IF(DATASHEET!A360=0,"",DATASHEET!A360)</f>
        <v>1000 SWITCHBACK</v>
      </c>
      <c r="B359" s="6" t="str">
        <f>IF(DATASHEET!B360=0,"",DATASHEET!B360)</f>
        <v>C</v>
      </c>
      <c r="C359" s="6" t="str">
        <f>IF(DATASHEET!C360=0,"",DATASHEET!C360)</f>
        <v>WRC CTRL</v>
      </c>
      <c r="D359" s="8" t="str">
        <f t="shared" si="84"/>
        <v>WRC CTRL</v>
      </c>
      <c r="E359" s="6">
        <f>IF(DATASHEET!D360=0,"",DATASHEET!D360)</f>
        <v>17</v>
      </c>
      <c r="F359" s="6" t="str">
        <f>IF(DATASHEET!E360=0,"",DATASHEET!E360)</f>
        <v>WRC</v>
      </c>
      <c r="G359" s="9">
        <f>IF(DATASHEET!F360=0,"",DATASHEET!F360)</f>
        <v>42096</v>
      </c>
      <c r="H359" s="6">
        <f>IF(DATASHEET!G360=0,"",DATASHEET!G360)</f>
        <v>29.718</v>
      </c>
      <c r="I359" s="6">
        <f>IF(DATASHEET!H360=0,"",DATASHEET!H360)</f>
        <v>5.3339999999999996</v>
      </c>
      <c r="J359" s="9">
        <f>IF(DATASHEET!I360=0,"",DATASHEET!I360)</f>
        <v>42104</v>
      </c>
      <c r="K359" s="6" t="str">
        <f>IF(DATASHEET!J360=0,"",DATASHEET!J360)</f>
        <v/>
      </c>
      <c r="L359" s="6" t="str">
        <f>IF(DATASHEET!K360=0,"",DATASHEET!K360)</f>
        <v/>
      </c>
      <c r="M359" s="6" t="str">
        <f>IF(DATASHEET!L360=0,"",DATASHEET!L360)</f>
        <v/>
      </c>
      <c r="N359" s="10">
        <f t="shared" si="94"/>
        <v>8</v>
      </c>
      <c r="O359" s="8">
        <f t="shared" si="85"/>
        <v>29.718</v>
      </c>
      <c r="P359" s="8">
        <f t="shared" si="86"/>
        <v>0</v>
      </c>
      <c r="Q359" s="8">
        <v>1</v>
      </c>
      <c r="R359" s="8">
        <f t="shared" si="87"/>
        <v>0</v>
      </c>
      <c r="S359" s="8">
        <f t="shared" si="88"/>
        <v>0</v>
      </c>
      <c r="T359" s="9">
        <f>IF(DATASHEET!M360=0,"",DATASHEET!M360)</f>
        <v>42157</v>
      </c>
      <c r="U359" s="6" t="str">
        <f>IF(DATASHEET!N360=0,"",DATASHEET!N360)</f>
        <v>Y</v>
      </c>
      <c r="V359" s="6" t="str">
        <f>IF(DATASHEET!O360=0,"",DATASHEET!O360)</f>
        <v/>
      </c>
      <c r="W359" s="6">
        <f>IF(DATASHEET!Q360=0,"",DATASHEET!Q360)</f>
        <v>30.988</v>
      </c>
      <c r="X359" s="10">
        <f t="shared" si="89"/>
        <v>61</v>
      </c>
      <c r="Y359" s="8">
        <f t="shared" si="90"/>
        <v>30.988</v>
      </c>
      <c r="Z359" s="8">
        <f t="shared" si="91"/>
        <v>0</v>
      </c>
      <c r="AA359" s="8">
        <v>1</v>
      </c>
      <c r="AB359" s="8">
        <f t="shared" si="92"/>
        <v>1</v>
      </c>
      <c r="AC359" s="8">
        <f t="shared" si="93"/>
        <v>0</v>
      </c>
      <c r="AD359" s="9">
        <f>IF(DATASHEET!R360=0,"",DATASHEET!R360)</f>
        <v>42233</v>
      </c>
      <c r="AE359" s="6" t="str">
        <f>IF(DATASHEET!S360=0,"",DATASHEET!S360)</f>
        <v/>
      </c>
      <c r="AF359" s="6" t="str">
        <f>IF(DATASHEET!T360=0,"",DATASHEET!T360)</f>
        <v/>
      </c>
      <c r="AG359" s="6">
        <f>IF(DATASHEET!V360=0,"",DATASHEET!V360)</f>
        <v>57</v>
      </c>
      <c r="AH359" s="67">
        <f t="shared" si="95"/>
        <v>137</v>
      </c>
      <c r="AI359" s="67">
        <f t="shared" si="96"/>
        <v>57</v>
      </c>
      <c r="AJ359" s="67">
        <f t="shared" si="97"/>
        <v>0</v>
      </c>
      <c r="AK359" s="67">
        <v>1</v>
      </c>
      <c r="AL359" s="67">
        <f t="shared" si="98"/>
        <v>0</v>
      </c>
      <c r="AM359" s="67">
        <f t="shared" si="99"/>
        <v>0</v>
      </c>
      <c r="AN359" s="6" t="str">
        <f>IF(DATASHEET!X360=0,"",DATASHEET!X360)</f>
        <v/>
      </c>
      <c r="AO359" s="6" t="str">
        <f>IF(DATASHEET!Y360=0,"",DATASHEET!Y360)</f>
        <v/>
      </c>
      <c r="AP359" s="6" t="str">
        <f>IF(DATASHEET!Z360=0,"",DATASHEET!Z360)</f>
        <v/>
      </c>
      <c r="AQ359" s="6" t="str">
        <f>IF(DATASHEET!AA360=0,"",DATASHEET!AA360)</f>
        <v/>
      </c>
      <c r="AR359" s="6" t="str">
        <f>IF(DATASHEET!AB360=0,"",DATASHEET!AB360)</f>
        <v/>
      </c>
      <c r="AS359" s="6" t="str">
        <f>IF(DATASHEET!AC360=0,"",DATASHEET!AC360)</f>
        <v/>
      </c>
      <c r="AT359" s="6" t="str">
        <f>IF(DATASHEET!AD360=0,"",DATASHEET!AD360)</f>
        <v/>
      </c>
      <c r="AU359" s="6" t="str">
        <f>IF(DATASHEET!AE360=0,"",DATASHEET!AE360)</f>
        <v/>
      </c>
    </row>
    <row r="360" spans="1:47" ht="15" customHeight="1">
      <c r="A360" s="6" t="str">
        <f>IF(DATASHEET!A361=0,"",DATASHEET!A361)</f>
        <v>1000 SWITCHBACK</v>
      </c>
      <c r="B360" s="6" t="str">
        <f>IF(DATASHEET!B361=0,"",DATASHEET!B361)</f>
        <v>C</v>
      </c>
      <c r="C360" s="6" t="str">
        <f>IF(DATASHEET!C361=0,"",DATASHEET!C361)</f>
        <v>WRC CTRL</v>
      </c>
      <c r="D360" s="8" t="str">
        <f t="shared" si="84"/>
        <v>WRC CTRL</v>
      </c>
      <c r="E360" s="6">
        <f>IF(DATASHEET!D361=0,"",DATASHEET!D361)</f>
        <v>18</v>
      </c>
      <c r="F360" s="6" t="str">
        <f>IF(DATASHEET!E361=0,"",DATASHEET!E361)</f>
        <v>WRC</v>
      </c>
      <c r="G360" s="9">
        <f>IF(DATASHEET!F361=0,"",DATASHEET!F361)</f>
        <v>42096</v>
      </c>
      <c r="H360" s="6">
        <f>IF(DATASHEET!G361=0,"",DATASHEET!G361)</f>
        <v>30.48</v>
      </c>
      <c r="I360" s="6">
        <f>IF(DATASHEET!H361=0,"",DATASHEET!H361)</f>
        <v>2.794</v>
      </c>
      <c r="J360" s="9">
        <f>IF(DATASHEET!I361=0,"",DATASHEET!I361)</f>
        <v>42104</v>
      </c>
      <c r="K360" s="6" t="str">
        <f>IF(DATASHEET!J361=0,"",DATASHEET!J361)</f>
        <v/>
      </c>
      <c r="L360" s="6" t="str">
        <f>IF(DATASHEET!K361=0,"",DATASHEET!K361)</f>
        <v/>
      </c>
      <c r="M360" s="6" t="str">
        <f>IF(DATASHEET!L361=0,"",DATASHEET!L361)</f>
        <v/>
      </c>
      <c r="N360" s="10">
        <f t="shared" si="94"/>
        <v>8</v>
      </c>
      <c r="O360" s="8">
        <f t="shared" si="85"/>
        <v>30.48</v>
      </c>
      <c r="P360" s="8">
        <f t="shared" si="86"/>
        <v>0</v>
      </c>
      <c r="Q360" s="8">
        <v>1</v>
      </c>
      <c r="R360" s="8">
        <f t="shared" si="87"/>
        <v>0</v>
      </c>
      <c r="S360" s="8">
        <f t="shared" si="88"/>
        <v>0</v>
      </c>
      <c r="T360" s="9">
        <f>IF(DATASHEET!M361=0,"",DATASHEET!M361)</f>
        <v>42157</v>
      </c>
      <c r="U360" s="6" t="str">
        <f>IF(DATASHEET!N361=0,"",DATASHEET!N361)</f>
        <v/>
      </c>
      <c r="V360" s="6" t="str">
        <f>IF(DATASHEET!O361=0,"",DATASHEET!O361)</f>
        <v/>
      </c>
      <c r="W360" s="6">
        <f>IF(DATASHEET!Q361=0,"",DATASHEET!Q361)</f>
        <v>34.29</v>
      </c>
      <c r="X360" s="10">
        <f t="shared" si="89"/>
        <v>61</v>
      </c>
      <c r="Y360" s="8">
        <f t="shared" si="90"/>
        <v>34.29</v>
      </c>
      <c r="Z360" s="8">
        <f t="shared" si="91"/>
        <v>0</v>
      </c>
      <c r="AA360" s="8">
        <v>1</v>
      </c>
      <c r="AB360" s="8">
        <f t="shared" si="92"/>
        <v>0</v>
      </c>
      <c r="AC360" s="8">
        <f t="shared" si="93"/>
        <v>0</v>
      </c>
      <c r="AD360" s="9">
        <f>IF(DATASHEET!R361=0,"",DATASHEET!R361)</f>
        <v>42233</v>
      </c>
      <c r="AE360" s="6" t="str">
        <f>IF(DATASHEET!S361=0,"",DATASHEET!S361)</f>
        <v/>
      </c>
      <c r="AF360" s="6" t="str">
        <f>IF(DATASHEET!T361=0,"",DATASHEET!T361)</f>
        <v/>
      </c>
      <c r="AG360" s="6">
        <f>IF(DATASHEET!V361=0,"",DATASHEET!V361)</f>
        <v>49</v>
      </c>
      <c r="AH360" s="67">
        <f t="shared" si="95"/>
        <v>137</v>
      </c>
      <c r="AI360" s="67">
        <f t="shared" si="96"/>
        <v>49</v>
      </c>
      <c r="AJ360" s="67">
        <f t="shared" si="97"/>
        <v>0</v>
      </c>
      <c r="AK360" s="67">
        <v>1</v>
      </c>
      <c r="AL360" s="67">
        <f t="shared" si="98"/>
        <v>0</v>
      </c>
      <c r="AM360" s="67">
        <f t="shared" si="99"/>
        <v>0</v>
      </c>
      <c r="AN360" s="6" t="str">
        <f>IF(DATASHEET!X361=0,"",DATASHEET!X361)</f>
        <v/>
      </c>
      <c r="AO360" s="6" t="str">
        <f>IF(DATASHEET!Y361=0,"",DATASHEET!Y361)</f>
        <v/>
      </c>
      <c r="AP360" s="6" t="str">
        <f>IF(DATASHEET!Z361=0,"",DATASHEET!Z361)</f>
        <v/>
      </c>
      <c r="AQ360" s="6" t="str">
        <f>IF(DATASHEET!AA361=0,"",DATASHEET!AA361)</f>
        <v/>
      </c>
      <c r="AR360" s="6" t="str">
        <f>IF(DATASHEET!AB361=0,"",DATASHEET!AB361)</f>
        <v/>
      </c>
      <c r="AS360" s="6" t="str">
        <f>IF(DATASHEET!AC361=0,"",DATASHEET!AC361)</f>
        <v/>
      </c>
      <c r="AT360" s="6" t="str">
        <f>IF(DATASHEET!AD361=0,"",DATASHEET!AD361)</f>
        <v/>
      </c>
      <c r="AU360" s="6" t="str">
        <f>IF(DATASHEET!AE361=0,"",DATASHEET!AE361)</f>
        <v/>
      </c>
    </row>
    <row r="361" spans="1:47" ht="15" customHeight="1">
      <c r="A361" s="6" t="str">
        <f>IF(DATASHEET!A362=0,"",DATASHEET!A362)</f>
        <v>1000 SWITCHBACK</v>
      </c>
      <c r="B361" s="6" t="str">
        <f>IF(DATASHEET!B362=0,"",DATASHEET!B362)</f>
        <v>C</v>
      </c>
      <c r="C361" s="6" t="str">
        <f>IF(DATASHEET!C362=0,"",DATASHEET!C362)</f>
        <v>WRC CTRL</v>
      </c>
      <c r="D361" s="8" t="str">
        <f t="shared" si="84"/>
        <v>WRC CTRL</v>
      </c>
      <c r="E361" s="6">
        <f>IF(DATASHEET!D362=0,"",DATASHEET!D362)</f>
        <v>19</v>
      </c>
      <c r="F361" s="6" t="str">
        <f>IF(DATASHEET!E362=0,"",DATASHEET!E362)</f>
        <v>WRC</v>
      </c>
      <c r="G361" s="9">
        <f>IF(DATASHEET!F362=0,"",DATASHEET!F362)</f>
        <v>42096</v>
      </c>
      <c r="H361" s="6">
        <f>IF(DATASHEET!G362=0,"",DATASHEET!G362)</f>
        <v>28.193999999999999</v>
      </c>
      <c r="I361" s="6">
        <f>IF(DATASHEET!H362=0,"",DATASHEET!H362)</f>
        <v>2.794</v>
      </c>
      <c r="J361" s="9">
        <f>IF(DATASHEET!I362=0,"",DATASHEET!I362)</f>
        <v>42104</v>
      </c>
      <c r="K361" s="6" t="str">
        <f>IF(DATASHEET!J362=0,"",DATASHEET!J362)</f>
        <v/>
      </c>
      <c r="L361" s="6" t="str">
        <f>IF(DATASHEET!K362=0,"",DATASHEET!K362)</f>
        <v/>
      </c>
      <c r="M361" s="6" t="str">
        <f>IF(DATASHEET!L362=0,"",DATASHEET!L362)</f>
        <v/>
      </c>
      <c r="N361" s="10">
        <f t="shared" si="94"/>
        <v>8</v>
      </c>
      <c r="O361" s="8">
        <f t="shared" si="85"/>
        <v>28.193999999999999</v>
      </c>
      <c r="P361" s="8">
        <f t="shared" si="86"/>
        <v>0</v>
      </c>
      <c r="Q361" s="8">
        <v>1</v>
      </c>
      <c r="R361" s="8">
        <f t="shared" si="87"/>
        <v>0</v>
      </c>
      <c r="S361" s="8">
        <f t="shared" si="88"/>
        <v>0</v>
      </c>
      <c r="T361" s="9">
        <f>IF(DATASHEET!M362=0,"",DATASHEET!M362)</f>
        <v>42157</v>
      </c>
      <c r="U361" s="6" t="str">
        <f>IF(DATASHEET!N362=0,"",DATASHEET!N362)</f>
        <v/>
      </c>
      <c r="V361" s="6" t="str">
        <f>IF(DATASHEET!O362=0,"",DATASHEET!O362)</f>
        <v/>
      </c>
      <c r="W361" s="6">
        <f>IF(DATASHEET!Q362=0,"",DATASHEET!Q362)</f>
        <v>29.718</v>
      </c>
      <c r="X361" s="10">
        <f t="shared" si="89"/>
        <v>61</v>
      </c>
      <c r="Y361" s="8">
        <f t="shared" si="90"/>
        <v>29.718</v>
      </c>
      <c r="Z361" s="8">
        <f t="shared" si="91"/>
        <v>0</v>
      </c>
      <c r="AA361" s="8">
        <v>1</v>
      </c>
      <c r="AB361" s="8">
        <f t="shared" si="92"/>
        <v>0</v>
      </c>
      <c r="AC361" s="8">
        <f t="shared" si="93"/>
        <v>0</v>
      </c>
      <c r="AD361" s="9">
        <f>IF(DATASHEET!R362=0,"",DATASHEET!R362)</f>
        <v>42233</v>
      </c>
      <c r="AE361" s="6" t="str">
        <f>IF(DATASHEET!S362=0,"",DATASHEET!S362)</f>
        <v/>
      </c>
      <c r="AF361" s="6" t="str">
        <f>IF(DATASHEET!T362=0,"",DATASHEET!T362)</f>
        <v/>
      </c>
      <c r="AG361" s="6">
        <f>IF(DATASHEET!V362=0,"",DATASHEET!V362)</f>
        <v>36</v>
      </c>
      <c r="AH361" s="67">
        <f t="shared" si="95"/>
        <v>137</v>
      </c>
      <c r="AI361" s="67">
        <f t="shared" si="96"/>
        <v>36</v>
      </c>
      <c r="AJ361" s="67">
        <f t="shared" si="97"/>
        <v>0</v>
      </c>
      <c r="AK361" s="67">
        <v>1</v>
      </c>
      <c r="AL361" s="67">
        <f t="shared" si="98"/>
        <v>0</v>
      </c>
      <c r="AM361" s="67">
        <f t="shared" si="99"/>
        <v>0</v>
      </c>
      <c r="AN361" s="6" t="str">
        <f>IF(DATASHEET!X362=0,"",DATASHEET!X362)</f>
        <v/>
      </c>
      <c r="AO361" s="6" t="str">
        <f>IF(DATASHEET!Y362=0,"",DATASHEET!Y362)</f>
        <v/>
      </c>
      <c r="AP361" s="6" t="str">
        <f>IF(DATASHEET!Z362=0,"",DATASHEET!Z362)</f>
        <v/>
      </c>
      <c r="AQ361" s="6" t="str">
        <f>IF(DATASHEET!AA362=0,"",DATASHEET!AA362)</f>
        <v/>
      </c>
      <c r="AR361" s="6" t="str">
        <f>IF(DATASHEET!AB362=0,"",DATASHEET!AB362)</f>
        <v/>
      </c>
      <c r="AS361" s="6" t="str">
        <f>IF(DATASHEET!AC362=0,"",DATASHEET!AC362)</f>
        <v/>
      </c>
      <c r="AT361" s="6" t="str">
        <f>IF(DATASHEET!AD362=0,"",DATASHEET!AD362)</f>
        <v/>
      </c>
      <c r="AU361" s="6" t="str">
        <f>IF(DATASHEET!AE362=0,"",DATASHEET!AE362)</f>
        <v/>
      </c>
    </row>
    <row r="362" spans="1:47" ht="15" customHeight="1">
      <c r="A362" s="6" t="str">
        <f>IF(DATASHEET!A363=0,"",DATASHEET!A363)</f>
        <v>1000 SWITCHBACK</v>
      </c>
      <c r="B362" s="6" t="str">
        <f>IF(DATASHEET!B363=0,"",DATASHEET!B363)</f>
        <v>C</v>
      </c>
      <c r="C362" s="6" t="str">
        <f>IF(DATASHEET!C363=0,"",DATASHEET!C363)</f>
        <v>WRC CTRL</v>
      </c>
      <c r="D362" s="8" t="str">
        <f t="shared" si="84"/>
        <v>WRC CTRL</v>
      </c>
      <c r="E362" s="6">
        <f>IF(DATASHEET!D363=0,"",DATASHEET!D363)</f>
        <v>20</v>
      </c>
      <c r="F362" s="6" t="str">
        <f>IF(DATASHEET!E363=0,"",DATASHEET!E363)</f>
        <v>WRC</v>
      </c>
      <c r="G362" s="9">
        <f>IF(DATASHEET!F363=0,"",DATASHEET!F363)</f>
        <v>42096</v>
      </c>
      <c r="H362" s="6">
        <f>IF(DATASHEET!G363=0,"",DATASHEET!G363)</f>
        <v>22.86</v>
      </c>
      <c r="I362" s="6">
        <f>IF(DATASHEET!H363=0,"",DATASHEET!H363)</f>
        <v>2.032</v>
      </c>
      <c r="J362" s="9">
        <f>IF(DATASHEET!I363=0,"",DATASHEET!I363)</f>
        <v>42104</v>
      </c>
      <c r="K362" s="6" t="str">
        <f>IF(DATASHEET!J363=0,"",DATASHEET!J363)</f>
        <v/>
      </c>
      <c r="L362" s="6" t="str">
        <f>IF(DATASHEET!K363=0,"",DATASHEET!K363)</f>
        <v/>
      </c>
      <c r="M362" s="6" t="str">
        <f>IF(DATASHEET!L363=0,"",DATASHEET!L363)</f>
        <v/>
      </c>
      <c r="N362" s="10">
        <f t="shared" si="94"/>
        <v>8</v>
      </c>
      <c r="O362" s="8">
        <f t="shared" si="85"/>
        <v>22.86</v>
      </c>
      <c r="P362" s="8">
        <f t="shared" si="86"/>
        <v>0</v>
      </c>
      <c r="Q362" s="8">
        <v>1</v>
      </c>
      <c r="R362" s="8">
        <f t="shared" si="87"/>
        <v>0</v>
      </c>
      <c r="S362" s="8">
        <f t="shared" si="88"/>
        <v>0</v>
      </c>
      <c r="T362" s="9">
        <f>IF(DATASHEET!M363=0,"",DATASHEET!M363)</f>
        <v>42157</v>
      </c>
      <c r="U362" s="6" t="str">
        <f>IF(DATASHEET!N363=0,"",DATASHEET!N363)</f>
        <v>Y</v>
      </c>
      <c r="V362" s="6" t="str">
        <f>IF(DATASHEET!O363=0,"",DATASHEET!O363)</f>
        <v/>
      </c>
      <c r="W362" s="6">
        <f>IF(DATASHEET!Q363=0,"",DATASHEET!Q363)</f>
        <v>26.416</v>
      </c>
      <c r="X362" s="10">
        <f t="shared" si="89"/>
        <v>61</v>
      </c>
      <c r="Y362" s="8">
        <f t="shared" si="90"/>
        <v>26.416</v>
      </c>
      <c r="Z362" s="8">
        <f t="shared" si="91"/>
        <v>0</v>
      </c>
      <c r="AA362" s="8">
        <v>1</v>
      </c>
      <c r="AB362" s="8">
        <f t="shared" si="92"/>
        <v>1</v>
      </c>
      <c r="AC362" s="8">
        <f t="shared" si="93"/>
        <v>0</v>
      </c>
      <c r="AD362" s="9">
        <f>IF(DATASHEET!R363=0,"",DATASHEET!R363)</f>
        <v>42233</v>
      </c>
      <c r="AE362" s="6" t="str">
        <f>IF(DATASHEET!S363=0,"",DATASHEET!S363)</f>
        <v/>
      </c>
      <c r="AF362" s="6" t="str">
        <f>IF(DATASHEET!T363=0,"",DATASHEET!T363)</f>
        <v/>
      </c>
      <c r="AG362" s="6">
        <f>IF(DATASHEET!V363=0,"",DATASHEET!V363)</f>
        <v>42</v>
      </c>
      <c r="AH362" s="67">
        <f t="shared" si="95"/>
        <v>137</v>
      </c>
      <c r="AI362" s="67">
        <f t="shared" si="96"/>
        <v>42</v>
      </c>
      <c r="AJ362" s="67">
        <f t="shared" si="97"/>
        <v>0</v>
      </c>
      <c r="AK362" s="67">
        <v>1</v>
      </c>
      <c r="AL362" s="67">
        <f t="shared" si="98"/>
        <v>0</v>
      </c>
      <c r="AM362" s="67">
        <f t="shared" si="99"/>
        <v>0</v>
      </c>
      <c r="AN362" s="6" t="str">
        <f>IF(DATASHEET!X363=0,"",DATASHEET!X363)</f>
        <v/>
      </c>
      <c r="AO362" s="6" t="str">
        <f>IF(DATASHEET!Y363=0,"",DATASHEET!Y363)</f>
        <v/>
      </c>
      <c r="AP362" s="6" t="str">
        <f>IF(DATASHEET!Z363=0,"",DATASHEET!Z363)</f>
        <v/>
      </c>
      <c r="AQ362" s="6" t="str">
        <f>IF(DATASHEET!AA363=0,"",DATASHEET!AA363)</f>
        <v/>
      </c>
      <c r="AR362" s="6" t="str">
        <f>IF(DATASHEET!AB363=0,"",DATASHEET!AB363)</f>
        <v/>
      </c>
      <c r="AS362" s="6" t="str">
        <f>IF(DATASHEET!AC363=0,"",DATASHEET!AC363)</f>
        <v/>
      </c>
      <c r="AT362" s="6" t="str">
        <f>IF(DATASHEET!AD363=0,"",DATASHEET!AD363)</f>
        <v/>
      </c>
      <c r="AU362" s="6" t="str">
        <f>IF(DATASHEET!AE363=0,"",DATASHEET!AE363)</f>
        <v/>
      </c>
    </row>
    <row r="363" spans="1:47" ht="15" customHeight="1">
      <c r="A363" s="6" t="str">
        <f>IF(DATASHEET!A364=0,"",DATASHEET!A364)</f>
        <v>1000 SWITCHBACK</v>
      </c>
      <c r="B363" s="6" t="str">
        <f>IF(DATASHEET!B364=0,"",DATASHEET!B364)</f>
        <v>D</v>
      </c>
      <c r="C363" s="6" t="str">
        <f>IF(DATASHEET!C364=0,"",DATASHEET!C364)</f>
        <v>PLANTSKYDD</v>
      </c>
      <c r="D363" s="8" t="str">
        <f t="shared" si="84"/>
        <v>PLANTSKYDD</v>
      </c>
      <c r="E363" s="6">
        <f>IF(DATASHEET!D364=0,"",DATASHEET!D364)</f>
        <v>1</v>
      </c>
      <c r="F363" s="6" t="str">
        <f>IF(DATASHEET!E364=0,"",DATASHEET!E364)</f>
        <v>WRC</v>
      </c>
      <c r="G363" s="9">
        <f>IF(DATASHEET!F364=0,"",DATASHEET!F364)</f>
        <v>42096</v>
      </c>
      <c r="H363" s="6">
        <f>IF(DATASHEET!G364=0,"",DATASHEET!G364)</f>
        <v>27.94</v>
      </c>
      <c r="I363" s="6">
        <f>IF(DATASHEET!H364=0,"",DATASHEET!H364)</f>
        <v>3.8099999999999996</v>
      </c>
      <c r="J363" s="9">
        <f>IF(DATASHEET!I364=0,"",DATASHEET!I364)</f>
        <v>42104</v>
      </c>
      <c r="K363" s="6" t="str">
        <f>IF(DATASHEET!J364=0,"",DATASHEET!J364)</f>
        <v/>
      </c>
      <c r="L363" s="6" t="str">
        <f>IF(DATASHEET!K364=0,"",DATASHEET!K364)</f>
        <v/>
      </c>
      <c r="M363" s="6" t="str">
        <f>IF(DATASHEET!L364=0,"",DATASHEET!L364)</f>
        <v/>
      </c>
      <c r="N363" s="10">
        <f t="shared" si="94"/>
        <v>8</v>
      </c>
      <c r="O363" s="8">
        <f t="shared" si="85"/>
        <v>27.94</v>
      </c>
      <c r="P363" s="8">
        <f t="shared" si="86"/>
        <v>0</v>
      </c>
      <c r="Q363" s="8">
        <v>1</v>
      </c>
      <c r="R363" s="8">
        <f t="shared" si="87"/>
        <v>0</v>
      </c>
      <c r="S363" s="8">
        <f t="shared" si="88"/>
        <v>0</v>
      </c>
      <c r="T363" s="9">
        <f>IF(DATASHEET!M364=0,"",DATASHEET!M364)</f>
        <v>42157</v>
      </c>
      <c r="U363" s="6" t="str">
        <f>IF(DATASHEET!N364=0,"",DATASHEET!N364)</f>
        <v/>
      </c>
      <c r="V363" s="6" t="str">
        <f>IF(DATASHEET!O364=0,"",DATASHEET!O364)</f>
        <v/>
      </c>
      <c r="W363" s="6">
        <f>IF(DATASHEET!Q364=0,"",DATASHEET!Q364)</f>
        <v>33.527999999999999</v>
      </c>
      <c r="X363" s="10">
        <f t="shared" si="89"/>
        <v>61</v>
      </c>
      <c r="Y363" s="8">
        <f t="shared" si="90"/>
        <v>33.527999999999999</v>
      </c>
      <c r="Z363" s="8">
        <f t="shared" si="91"/>
        <v>0</v>
      </c>
      <c r="AA363" s="8">
        <v>1</v>
      </c>
      <c r="AB363" s="8">
        <f t="shared" si="92"/>
        <v>0</v>
      </c>
      <c r="AC363" s="8">
        <f t="shared" si="93"/>
        <v>0</v>
      </c>
      <c r="AD363" s="9">
        <f>IF(DATASHEET!R364=0,"",DATASHEET!R364)</f>
        <v>42233</v>
      </c>
      <c r="AE363" s="6" t="str">
        <f>IF(DATASHEET!S364=0,"",DATASHEET!S364)</f>
        <v/>
      </c>
      <c r="AF363" s="6" t="str">
        <f>IF(DATASHEET!T364=0,"",DATASHEET!T364)</f>
        <v>Y</v>
      </c>
      <c r="AG363" s="6">
        <f>IF(DATASHEET!V364=0,"",DATASHEET!V364)</f>
        <v>40</v>
      </c>
      <c r="AH363" s="67">
        <f t="shared" si="95"/>
        <v>137</v>
      </c>
      <c r="AI363" s="67">
        <f t="shared" si="96"/>
        <v>40</v>
      </c>
      <c r="AJ363" s="67">
        <f t="shared" si="97"/>
        <v>0</v>
      </c>
      <c r="AK363" s="67">
        <v>1</v>
      </c>
      <c r="AL363" s="67">
        <f t="shared" si="98"/>
        <v>0</v>
      </c>
      <c r="AM363" s="67">
        <f t="shared" si="99"/>
        <v>1</v>
      </c>
      <c r="AN363" s="6" t="str">
        <f>IF(DATASHEET!X364=0,"",DATASHEET!X364)</f>
        <v/>
      </c>
      <c r="AO363" s="6" t="str">
        <f>IF(DATASHEET!Y364=0,"",DATASHEET!Y364)</f>
        <v/>
      </c>
      <c r="AP363" s="6" t="str">
        <f>IF(DATASHEET!Z364=0,"",DATASHEET!Z364)</f>
        <v/>
      </c>
      <c r="AQ363" s="6" t="str">
        <f>IF(DATASHEET!AA364=0,"",DATASHEET!AA364)</f>
        <v/>
      </c>
      <c r="AR363" s="6" t="str">
        <f>IF(DATASHEET!AB364=0,"",DATASHEET!AB364)</f>
        <v/>
      </c>
      <c r="AS363" s="6" t="str">
        <f>IF(DATASHEET!AC364=0,"",DATASHEET!AC364)</f>
        <v/>
      </c>
      <c r="AT363" s="6" t="str">
        <f>IF(DATASHEET!AD364=0,"",DATASHEET!AD364)</f>
        <v/>
      </c>
      <c r="AU363" s="6" t="str">
        <f>IF(DATASHEET!AE364=0,"",DATASHEET!AE364)</f>
        <v/>
      </c>
    </row>
    <row r="364" spans="1:47" ht="15" customHeight="1">
      <c r="A364" s="6" t="str">
        <f>IF(DATASHEET!A365=0,"",DATASHEET!A365)</f>
        <v>1000 SWITCHBACK</v>
      </c>
      <c r="B364" s="6" t="str">
        <f>IF(DATASHEET!B365=0,"",DATASHEET!B365)</f>
        <v>D</v>
      </c>
      <c r="C364" s="6" t="str">
        <f>IF(DATASHEET!C365=0,"",DATASHEET!C365)</f>
        <v>PLANTSKYDD</v>
      </c>
      <c r="D364" s="8" t="str">
        <f t="shared" si="84"/>
        <v>PLANTSKYDD</v>
      </c>
      <c r="E364" s="6">
        <f>IF(DATASHEET!D365=0,"",DATASHEET!D365)</f>
        <v>2</v>
      </c>
      <c r="F364" s="6" t="str">
        <f>IF(DATASHEET!E365=0,"",DATASHEET!E365)</f>
        <v>WRC</v>
      </c>
      <c r="G364" s="9">
        <f>IF(DATASHEET!F365=0,"",DATASHEET!F365)</f>
        <v>42096</v>
      </c>
      <c r="H364" s="6">
        <f>IF(DATASHEET!G365=0,"",DATASHEET!G365)</f>
        <v>34.29</v>
      </c>
      <c r="I364" s="6">
        <f>IF(DATASHEET!H365=0,"",DATASHEET!H365)</f>
        <v>3.8099999999999996</v>
      </c>
      <c r="J364" s="9">
        <f>IF(DATASHEET!I365=0,"",DATASHEET!I365)</f>
        <v>42104</v>
      </c>
      <c r="K364" s="6" t="str">
        <f>IF(DATASHEET!J365=0,"",DATASHEET!J365)</f>
        <v/>
      </c>
      <c r="L364" s="6" t="str">
        <f>IF(DATASHEET!K365=0,"",DATASHEET!K365)</f>
        <v/>
      </c>
      <c r="M364" s="6" t="str">
        <f>IF(DATASHEET!L365=0,"",DATASHEET!L365)</f>
        <v/>
      </c>
      <c r="N364" s="10">
        <f t="shared" si="94"/>
        <v>8</v>
      </c>
      <c r="O364" s="8">
        <f t="shared" si="85"/>
        <v>34.29</v>
      </c>
      <c r="P364" s="8">
        <f t="shared" si="86"/>
        <v>0</v>
      </c>
      <c r="Q364" s="8">
        <v>1</v>
      </c>
      <c r="R364" s="8">
        <f t="shared" si="87"/>
        <v>0</v>
      </c>
      <c r="S364" s="8">
        <f t="shared" si="88"/>
        <v>0</v>
      </c>
      <c r="T364" s="9">
        <f>IF(DATASHEET!M365=0,"",DATASHEET!M365)</f>
        <v>42157</v>
      </c>
      <c r="U364" s="6" t="str">
        <f>IF(DATASHEET!N365=0,"",DATASHEET!N365)</f>
        <v/>
      </c>
      <c r="V364" s="6" t="str">
        <f>IF(DATASHEET!O365=0,"",DATASHEET!O365)</f>
        <v/>
      </c>
      <c r="W364" s="6">
        <f>IF(DATASHEET!Q365=0,"",DATASHEET!Q365)</f>
        <v>44.45</v>
      </c>
      <c r="X364" s="10">
        <f t="shared" si="89"/>
        <v>61</v>
      </c>
      <c r="Y364" s="8">
        <f t="shared" si="90"/>
        <v>44.45</v>
      </c>
      <c r="Z364" s="8">
        <f t="shared" si="91"/>
        <v>0</v>
      </c>
      <c r="AA364" s="8">
        <v>1</v>
      </c>
      <c r="AB364" s="8">
        <f t="shared" si="92"/>
        <v>0</v>
      </c>
      <c r="AC364" s="8">
        <f t="shared" si="93"/>
        <v>0</v>
      </c>
      <c r="AD364" s="9">
        <f>IF(DATASHEET!R365=0,"",DATASHEET!R365)</f>
        <v>42233</v>
      </c>
      <c r="AE364" s="6" t="str">
        <f>IF(DATASHEET!S365=0,"",DATASHEET!S365)</f>
        <v/>
      </c>
      <c r="AF364" s="6" t="str">
        <f>IF(DATASHEET!T365=0,"",DATASHEET!T365)</f>
        <v/>
      </c>
      <c r="AG364" s="6">
        <f>IF(DATASHEET!V365=0,"",DATASHEET!V365)</f>
        <v>50</v>
      </c>
      <c r="AH364" s="67">
        <f t="shared" si="95"/>
        <v>137</v>
      </c>
      <c r="AI364" s="67">
        <f t="shared" si="96"/>
        <v>50</v>
      </c>
      <c r="AJ364" s="67">
        <f t="shared" si="97"/>
        <v>0</v>
      </c>
      <c r="AK364" s="67">
        <v>1</v>
      </c>
      <c r="AL364" s="67">
        <f t="shared" si="98"/>
        <v>0</v>
      </c>
      <c r="AM364" s="67">
        <f t="shared" si="99"/>
        <v>0</v>
      </c>
      <c r="AN364" s="6" t="str">
        <f>IF(DATASHEET!X365=0,"",DATASHEET!X365)</f>
        <v/>
      </c>
      <c r="AO364" s="6" t="str">
        <f>IF(DATASHEET!Y365=0,"",DATASHEET!Y365)</f>
        <v/>
      </c>
      <c r="AP364" s="6" t="str">
        <f>IF(DATASHEET!Z365=0,"",DATASHEET!Z365)</f>
        <v/>
      </c>
      <c r="AQ364" s="6" t="str">
        <f>IF(DATASHEET!AA365=0,"",DATASHEET!AA365)</f>
        <v/>
      </c>
      <c r="AR364" s="6" t="str">
        <f>IF(DATASHEET!AB365=0,"",DATASHEET!AB365)</f>
        <v/>
      </c>
      <c r="AS364" s="6" t="str">
        <f>IF(DATASHEET!AC365=0,"",DATASHEET!AC365)</f>
        <v/>
      </c>
      <c r="AT364" s="6" t="str">
        <f>IF(DATASHEET!AD365=0,"",DATASHEET!AD365)</f>
        <v/>
      </c>
      <c r="AU364" s="6" t="str">
        <f>IF(DATASHEET!AE365=0,"",DATASHEET!AE365)</f>
        <v/>
      </c>
    </row>
    <row r="365" spans="1:47" ht="15" customHeight="1">
      <c r="A365" s="6" t="str">
        <f>IF(DATASHEET!A366=0,"",DATASHEET!A366)</f>
        <v>1000 SWITCHBACK</v>
      </c>
      <c r="B365" s="6" t="str">
        <f>IF(DATASHEET!B366=0,"",DATASHEET!B366)</f>
        <v>D</v>
      </c>
      <c r="C365" s="6" t="str">
        <f>IF(DATASHEET!C366=0,"",DATASHEET!C366)</f>
        <v>PLANTSKYDD</v>
      </c>
      <c r="D365" s="8" t="str">
        <f t="shared" si="84"/>
        <v>PLANTSKYDD</v>
      </c>
      <c r="E365" s="6">
        <f>IF(DATASHEET!D366=0,"",DATASHEET!D366)</f>
        <v>3</v>
      </c>
      <c r="F365" s="6" t="str">
        <f>IF(DATASHEET!E366=0,"",DATASHEET!E366)</f>
        <v>WRC</v>
      </c>
      <c r="G365" s="9">
        <f>IF(DATASHEET!F366=0,"",DATASHEET!F366)</f>
        <v>42096</v>
      </c>
      <c r="H365" s="6">
        <f>IF(DATASHEET!G366=0,"",DATASHEET!G366)</f>
        <v>51.562000000000005</v>
      </c>
      <c r="I365" s="6">
        <f>IF(DATASHEET!H366=0,"",DATASHEET!H366)</f>
        <v>4.8259999999999996</v>
      </c>
      <c r="J365" s="9">
        <f>IF(DATASHEET!I366=0,"",DATASHEET!I366)</f>
        <v>42104</v>
      </c>
      <c r="K365" s="6" t="str">
        <f>IF(DATASHEET!J366=0,"",DATASHEET!J366)</f>
        <v/>
      </c>
      <c r="L365" s="6" t="str">
        <f>IF(DATASHEET!K366=0,"",DATASHEET!K366)</f>
        <v/>
      </c>
      <c r="M365" s="6" t="str">
        <f>IF(DATASHEET!L366=0,"",DATASHEET!L366)</f>
        <v/>
      </c>
      <c r="N365" s="10">
        <f t="shared" si="94"/>
        <v>8</v>
      </c>
      <c r="O365" s="8">
        <f t="shared" si="85"/>
        <v>51.562000000000005</v>
      </c>
      <c r="P365" s="8">
        <f t="shared" si="86"/>
        <v>0</v>
      </c>
      <c r="Q365" s="8">
        <v>1</v>
      </c>
      <c r="R365" s="8">
        <f t="shared" si="87"/>
        <v>0</v>
      </c>
      <c r="S365" s="8">
        <f t="shared" si="88"/>
        <v>0</v>
      </c>
      <c r="T365" s="9">
        <f>IF(DATASHEET!M366=0,"",DATASHEET!M366)</f>
        <v>42157</v>
      </c>
      <c r="U365" s="6" t="str">
        <f>IF(DATASHEET!N366=0,"",DATASHEET!N366)</f>
        <v/>
      </c>
      <c r="V365" s="6" t="str">
        <f>IF(DATASHEET!O366=0,"",DATASHEET!O366)</f>
        <v/>
      </c>
      <c r="W365" s="6">
        <f>IF(DATASHEET!Q366=0,"",DATASHEET!Q366)</f>
        <v>58.674000000000007</v>
      </c>
      <c r="X365" s="10">
        <f t="shared" si="89"/>
        <v>61</v>
      </c>
      <c r="Y365" s="8">
        <f t="shared" si="90"/>
        <v>58.674000000000007</v>
      </c>
      <c r="Z365" s="8">
        <f t="shared" si="91"/>
        <v>0</v>
      </c>
      <c r="AA365" s="8">
        <v>1</v>
      </c>
      <c r="AB365" s="8">
        <f t="shared" si="92"/>
        <v>0</v>
      </c>
      <c r="AC365" s="8">
        <f t="shared" si="93"/>
        <v>0</v>
      </c>
      <c r="AD365" s="9">
        <f>IF(DATASHEET!R366=0,"",DATASHEET!R366)</f>
        <v>42233</v>
      </c>
      <c r="AE365" s="6" t="str">
        <f>IF(DATASHEET!S366=0,"",DATASHEET!S366)</f>
        <v/>
      </c>
      <c r="AF365" s="6" t="str">
        <f>IF(DATASHEET!T366=0,"",DATASHEET!T366)</f>
        <v/>
      </c>
      <c r="AG365" s="6">
        <f>IF(DATASHEET!V366=0,"",DATASHEET!V366)</f>
        <v>66</v>
      </c>
      <c r="AH365" s="67">
        <f t="shared" si="95"/>
        <v>137</v>
      </c>
      <c r="AI365" s="67">
        <f t="shared" si="96"/>
        <v>66</v>
      </c>
      <c r="AJ365" s="67">
        <f t="shared" si="97"/>
        <v>0</v>
      </c>
      <c r="AK365" s="67">
        <v>1</v>
      </c>
      <c r="AL365" s="67">
        <f t="shared" si="98"/>
        <v>0</v>
      </c>
      <c r="AM365" s="67">
        <f t="shared" si="99"/>
        <v>0</v>
      </c>
      <c r="AN365" s="6" t="str">
        <f>IF(DATASHEET!X366=0,"",DATASHEET!X366)</f>
        <v/>
      </c>
      <c r="AO365" s="6" t="str">
        <f>IF(DATASHEET!Y366=0,"",DATASHEET!Y366)</f>
        <v/>
      </c>
      <c r="AP365" s="6" t="str">
        <f>IF(DATASHEET!Z366=0,"",DATASHEET!Z366)</f>
        <v/>
      </c>
      <c r="AQ365" s="6" t="str">
        <f>IF(DATASHEET!AA366=0,"",DATASHEET!AA366)</f>
        <v/>
      </c>
      <c r="AR365" s="6" t="str">
        <f>IF(DATASHEET!AB366=0,"",DATASHEET!AB366)</f>
        <v/>
      </c>
      <c r="AS365" s="6" t="str">
        <f>IF(DATASHEET!AC366=0,"",DATASHEET!AC366)</f>
        <v/>
      </c>
      <c r="AT365" s="6" t="str">
        <f>IF(DATASHEET!AD366=0,"",DATASHEET!AD366)</f>
        <v/>
      </c>
      <c r="AU365" s="6" t="str">
        <f>IF(DATASHEET!AE366=0,"",DATASHEET!AE366)</f>
        <v/>
      </c>
    </row>
    <row r="366" spans="1:47" ht="15" customHeight="1">
      <c r="A366" s="6" t="str">
        <f>IF(DATASHEET!A367=0,"",DATASHEET!A367)</f>
        <v>1000 SWITCHBACK</v>
      </c>
      <c r="B366" s="6" t="str">
        <f>IF(DATASHEET!B367=0,"",DATASHEET!B367)</f>
        <v>D</v>
      </c>
      <c r="C366" s="6" t="str">
        <f>IF(DATASHEET!C367=0,"",DATASHEET!C367)</f>
        <v>PLANTSKYDD</v>
      </c>
      <c r="D366" s="8" t="str">
        <f t="shared" si="84"/>
        <v>PLANTSKYDD</v>
      </c>
      <c r="E366" s="6">
        <f>IF(DATASHEET!D367=0,"",DATASHEET!D367)</f>
        <v>4</v>
      </c>
      <c r="F366" s="6" t="str">
        <f>IF(DATASHEET!E367=0,"",DATASHEET!E367)</f>
        <v>WRC</v>
      </c>
      <c r="G366" s="9">
        <f>IF(DATASHEET!F367=0,"",DATASHEET!F367)</f>
        <v>42096</v>
      </c>
      <c r="H366" s="6">
        <f>IF(DATASHEET!G367=0,"",DATASHEET!G367)</f>
        <v>50.8</v>
      </c>
      <c r="I366" s="6">
        <f>IF(DATASHEET!H367=0,"",DATASHEET!H367)</f>
        <v>5.3339999999999996</v>
      </c>
      <c r="J366" s="9">
        <f>IF(DATASHEET!I367=0,"",DATASHEET!I367)</f>
        <v>42104</v>
      </c>
      <c r="K366" s="6" t="str">
        <f>IF(DATASHEET!J367=0,"",DATASHEET!J367)</f>
        <v/>
      </c>
      <c r="L366" s="6" t="str">
        <f>IF(DATASHEET!K367=0,"",DATASHEET!K367)</f>
        <v/>
      </c>
      <c r="M366" s="6" t="str">
        <f>IF(DATASHEET!L367=0,"",DATASHEET!L367)</f>
        <v/>
      </c>
      <c r="N366" s="10">
        <f t="shared" si="94"/>
        <v>8</v>
      </c>
      <c r="O366" s="8">
        <f t="shared" si="85"/>
        <v>50.8</v>
      </c>
      <c r="P366" s="8">
        <f t="shared" si="86"/>
        <v>0</v>
      </c>
      <c r="Q366" s="8">
        <v>1</v>
      </c>
      <c r="R366" s="8">
        <f t="shared" si="87"/>
        <v>0</v>
      </c>
      <c r="S366" s="8">
        <f t="shared" si="88"/>
        <v>0</v>
      </c>
      <c r="T366" s="9">
        <f>IF(DATASHEET!M367=0,"",DATASHEET!M367)</f>
        <v>42157</v>
      </c>
      <c r="U366" s="6" t="str">
        <f>IF(DATASHEET!N367=0,"",DATASHEET!N367)</f>
        <v/>
      </c>
      <c r="V366" s="6" t="str">
        <f>IF(DATASHEET!O367=0,"",DATASHEET!O367)</f>
        <v/>
      </c>
      <c r="W366" s="6">
        <f>IF(DATASHEET!Q367=0,"",DATASHEET!Q367)</f>
        <v>57.15</v>
      </c>
      <c r="X366" s="10">
        <f t="shared" si="89"/>
        <v>61</v>
      </c>
      <c r="Y366" s="8">
        <f t="shared" si="90"/>
        <v>57.15</v>
      </c>
      <c r="Z366" s="8">
        <f t="shared" si="91"/>
        <v>0</v>
      </c>
      <c r="AA366" s="8">
        <v>1</v>
      </c>
      <c r="AB366" s="8">
        <f t="shared" si="92"/>
        <v>0</v>
      </c>
      <c r="AC366" s="8">
        <f t="shared" si="93"/>
        <v>0</v>
      </c>
      <c r="AD366" s="9">
        <f>IF(DATASHEET!R367=0,"",DATASHEET!R367)</f>
        <v>42233</v>
      </c>
      <c r="AE366" s="6" t="str">
        <f>IF(DATASHEET!S367=0,"",DATASHEET!S367)</f>
        <v/>
      </c>
      <c r="AF366" s="6" t="str">
        <f>IF(DATASHEET!T367=0,"",DATASHEET!T367)</f>
        <v/>
      </c>
      <c r="AG366" s="6">
        <f>IF(DATASHEET!V367=0,"",DATASHEET!V367)</f>
        <v>68</v>
      </c>
      <c r="AH366" s="67">
        <f t="shared" si="95"/>
        <v>137</v>
      </c>
      <c r="AI366" s="67">
        <f t="shared" si="96"/>
        <v>68</v>
      </c>
      <c r="AJ366" s="67">
        <f t="shared" si="97"/>
        <v>0</v>
      </c>
      <c r="AK366" s="67">
        <v>1</v>
      </c>
      <c r="AL366" s="67">
        <f t="shared" si="98"/>
        <v>0</v>
      </c>
      <c r="AM366" s="67">
        <f t="shared" si="99"/>
        <v>0</v>
      </c>
      <c r="AN366" s="6" t="str">
        <f>IF(DATASHEET!X367=0,"",DATASHEET!X367)</f>
        <v/>
      </c>
      <c r="AO366" s="6" t="str">
        <f>IF(DATASHEET!Y367=0,"",DATASHEET!Y367)</f>
        <v/>
      </c>
      <c r="AP366" s="6" t="str">
        <f>IF(DATASHEET!Z367=0,"",DATASHEET!Z367)</f>
        <v/>
      </c>
      <c r="AQ366" s="6" t="str">
        <f>IF(DATASHEET!AA367=0,"",DATASHEET!AA367)</f>
        <v/>
      </c>
      <c r="AR366" s="6" t="str">
        <f>IF(DATASHEET!AB367=0,"",DATASHEET!AB367)</f>
        <v/>
      </c>
      <c r="AS366" s="6" t="str">
        <f>IF(DATASHEET!AC367=0,"",DATASHEET!AC367)</f>
        <v/>
      </c>
      <c r="AT366" s="6" t="str">
        <f>IF(DATASHEET!AD367=0,"",DATASHEET!AD367)</f>
        <v/>
      </c>
      <c r="AU366" s="6" t="str">
        <f>IF(DATASHEET!AE367=0,"",DATASHEET!AE367)</f>
        <v/>
      </c>
    </row>
    <row r="367" spans="1:47" ht="15" customHeight="1">
      <c r="A367" s="6" t="str">
        <f>IF(DATASHEET!A368=0,"",DATASHEET!A368)</f>
        <v>1000 SWITCHBACK</v>
      </c>
      <c r="B367" s="6" t="str">
        <f>IF(DATASHEET!B368=0,"",DATASHEET!B368)</f>
        <v>D</v>
      </c>
      <c r="C367" s="6" t="str">
        <f>IF(DATASHEET!C368=0,"",DATASHEET!C368)</f>
        <v>PLANTSKYDD</v>
      </c>
      <c r="D367" s="8" t="str">
        <f t="shared" si="84"/>
        <v>PLANTSKYDD</v>
      </c>
      <c r="E367" s="6">
        <f>IF(DATASHEET!D368=0,"",DATASHEET!D368)</f>
        <v>5</v>
      </c>
      <c r="F367" s="6" t="str">
        <f>IF(DATASHEET!E368=0,"",DATASHEET!E368)</f>
        <v>WRC</v>
      </c>
      <c r="G367" s="9">
        <f>IF(DATASHEET!F368=0,"",DATASHEET!F368)</f>
        <v>42096</v>
      </c>
      <c r="H367" s="6">
        <f>IF(DATASHEET!G368=0,"",DATASHEET!G368)</f>
        <v>43.942</v>
      </c>
      <c r="I367" s="6">
        <f>IF(DATASHEET!H368=0,"",DATASHEET!H368)</f>
        <v>4.0640000000000001</v>
      </c>
      <c r="J367" s="9">
        <f>IF(DATASHEET!I368=0,"",DATASHEET!I368)</f>
        <v>42104</v>
      </c>
      <c r="K367" s="6" t="str">
        <f>IF(DATASHEET!J368=0,"",DATASHEET!J368)</f>
        <v/>
      </c>
      <c r="L367" s="6" t="str">
        <f>IF(DATASHEET!K368=0,"",DATASHEET!K368)</f>
        <v/>
      </c>
      <c r="M367" s="6" t="str">
        <f>IF(DATASHEET!L368=0,"",DATASHEET!L368)</f>
        <v/>
      </c>
      <c r="N367" s="10">
        <f t="shared" si="94"/>
        <v>8</v>
      </c>
      <c r="O367" s="8">
        <f t="shared" si="85"/>
        <v>43.942</v>
      </c>
      <c r="P367" s="8">
        <f t="shared" si="86"/>
        <v>0</v>
      </c>
      <c r="Q367" s="8">
        <v>1</v>
      </c>
      <c r="R367" s="8">
        <f t="shared" si="87"/>
        <v>0</v>
      </c>
      <c r="S367" s="8">
        <f t="shared" si="88"/>
        <v>0</v>
      </c>
      <c r="T367" s="9">
        <f>IF(DATASHEET!M368=0,"",DATASHEET!M368)</f>
        <v>42157</v>
      </c>
      <c r="U367" s="6" t="str">
        <f>IF(DATASHEET!N368=0,"",DATASHEET!N368)</f>
        <v/>
      </c>
      <c r="V367" s="6" t="str">
        <f>IF(DATASHEET!O368=0,"",DATASHEET!O368)</f>
        <v/>
      </c>
      <c r="W367" s="6">
        <f>IF(DATASHEET!Q368=0,"",DATASHEET!Q368)</f>
        <v>44.704000000000008</v>
      </c>
      <c r="X367" s="10">
        <f t="shared" si="89"/>
        <v>61</v>
      </c>
      <c r="Y367" s="8">
        <f t="shared" si="90"/>
        <v>44.704000000000008</v>
      </c>
      <c r="Z367" s="8">
        <f t="shared" si="91"/>
        <v>0</v>
      </c>
      <c r="AA367" s="8">
        <v>1</v>
      </c>
      <c r="AB367" s="8">
        <f t="shared" si="92"/>
        <v>0</v>
      </c>
      <c r="AC367" s="8">
        <f t="shared" si="93"/>
        <v>0</v>
      </c>
      <c r="AD367" s="9">
        <f>IF(DATASHEET!R368=0,"",DATASHEET!R368)</f>
        <v>42233</v>
      </c>
      <c r="AE367" s="6" t="str">
        <f>IF(DATASHEET!S368=0,"",DATASHEET!S368)</f>
        <v>Y</v>
      </c>
      <c r="AF367" s="6" t="str">
        <f>IF(DATASHEET!T368=0,"",DATASHEET!T368)</f>
        <v/>
      </c>
      <c r="AG367" s="6">
        <f>IF(DATASHEET!V368=0,"",DATASHEET!V368)</f>
        <v>40</v>
      </c>
      <c r="AH367" s="67">
        <f t="shared" si="95"/>
        <v>137</v>
      </c>
      <c r="AI367" s="67">
        <f t="shared" si="96"/>
        <v>40</v>
      </c>
      <c r="AJ367" s="67">
        <f t="shared" si="97"/>
        <v>4.7040000000000077</v>
      </c>
      <c r="AK367" s="67">
        <v>1</v>
      </c>
      <c r="AL367" s="67">
        <f t="shared" si="98"/>
        <v>1</v>
      </c>
      <c r="AM367" s="67">
        <f t="shared" si="99"/>
        <v>0</v>
      </c>
      <c r="AN367" s="6" t="str">
        <f>IF(DATASHEET!X368=0,"",DATASHEET!X368)</f>
        <v/>
      </c>
      <c r="AO367" s="6" t="str">
        <f>IF(DATASHEET!Y368=0,"",DATASHEET!Y368)</f>
        <v/>
      </c>
      <c r="AP367" s="6" t="str">
        <f>IF(DATASHEET!Z368=0,"",DATASHEET!Z368)</f>
        <v/>
      </c>
      <c r="AQ367" s="6" t="str">
        <f>IF(DATASHEET!AA368=0,"",DATASHEET!AA368)</f>
        <v/>
      </c>
      <c r="AR367" s="6" t="str">
        <f>IF(DATASHEET!AB368=0,"",DATASHEET!AB368)</f>
        <v/>
      </c>
      <c r="AS367" s="6" t="str">
        <f>IF(DATASHEET!AC368=0,"",DATASHEET!AC368)</f>
        <v/>
      </c>
      <c r="AT367" s="6" t="str">
        <f>IF(DATASHEET!AD368=0,"",DATASHEET!AD368)</f>
        <v/>
      </c>
      <c r="AU367" s="6" t="str">
        <f>IF(DATASHEET!AE368=0,"",DATASHEET!AE368)</f>
        <v/>
      </c>
    </row>
    <row r="368" spans="1:47" ht="15" customHeight="1">
      <c r="A368" s="6" t="str">
        <f>IF(DATASHEET!A369=0,"",DATASHEET!A369)</f>
        <v>1000 SWITCHBACK</v>
      </c>
      <c r="B368" s="6" t="str">
        <f>IF(DATASHEET!B369=0,"",DATASHEET!B369)</f>
        <v>D</v>
      </c>
      <c r="C368" s="6" t="str">
        <f>IF(DATASHEET!C369=0,"",DATASHEET!C369)</f>
        <v>PLANTSKYDD</v>
      </c>
      <c r="D368" s="8" t="str">
        <f t="shared" si="84"/>
        <v>PLANTSKYDD</v>
      </c>
      <c r="E368" s="6">
        <f>IF(DATASHEET!D369=0,"",DATASHEET!D369)</f>
        <v>6</v>
      </c>
      <c r="F368" s="6" t="str">
        <f>IF(DATASHEET!E369=0,"",DATASHEET!E369)</f>
        <v>WRC</v>
      </c>
      <c r="G368" s="9">
        <f>IF(DATASHEET!F369=0,"",DATASHEET!F369)</f>
        <v>42096</v>
      </c>
      <c r="H368" s="6">
        <f>IF(DATASHEET!G369=0,"",DATASHEET!G369)</f>
        <v>33.020000000000003</v>
      </c>
      <c r="I368" s="6">
        <f>IF(DATASHEET!H369=0,"",DATASHEET!H369)</f>
        <v>3.8099999999999996</v>
      </c>
      <c r="J368" s="9">
        <f>IF(DATASHEET!I369=0,"",DATASHEET!I369)</f>
        <v>42104</v>
      </c>
      <c r="K368" s="6" t="str">
        <f>IF(DATASHEET!J369=0,"",DATASHEET!J369)</f>
        <v/>
      </c>
      <c r="L368" s="6" t="str">
        <f>IF(DATASHEET!K369=0,"",DATASHEET!K369)</f>
        <v/>
      </c>
      <c r="M368" s="6" t="str">
        <f>IF(DATASHEET!L369=0,"",DATASHEET!L369)</f>
        <v/>
      </c>
      <c r="N368" s="10">
        <f t="shared" si="94"/>
        <v>8</v>
      </c>
      <c r="O368" s="8">
        <f t="shared" si="85"/>
        <v>33.020000000000003</v>
      </c>
      <c r="P368" s="8">
        <f t="shared" si="86"/>
        <v>0</v>
      </c>
      <c r="Q368" s="8">
        <v>1</v>
      </c>
      <c r="R368" s="8">
        <f t="shared" si="87"/>
        <v>0</v>
      </c>
      <c r="S368" s="8">
        <f t="shared" si="88"/>
        <v>0</v>
      </c>
      <c r="T368" s="9">
        <f>IF(DATASHEET!M369=0,"",DATASHEET!M369)</f>
        <v>42157</v>
      </c>
      <c r="U368" s="6" t="str">
        <f>IF(DATASHEET!N369=0,"",DATASHEET!N369)</f>
        <v/>
      </c>
      <c r="V368" s="6" t="str">
        <f>IF(DATASHEET!O369=0,"",DATASHEET!O369)</f>
        <v/>
      </c>
      <c r="W368" s="6">
        <f>IF(DATASHEET!Q369=0,"",DATASHEET!Q369)</f>
        <v>34.29</v>
      </c>
      <c r="X368" s="10">
        <f t="shared" si="89"/>
        <v>61</v>
      </c>
      <c r="Y368" s="8">
        <f t="shared" si="90"/>
        <v>34.29</v>
      </c>
      <c r="Z368" s="8">
        <f t="shared" si="91"/>
        <v>0</v>
      </c>
      <c r="AA368" s="8">
        <v>1</v>
      </c>
      <c r="AB368" s="8">
        <f t="shared" si="92"/>
        <v>0</v>
      </c>
      <c r="AC368" s="8">
        <f t="shared" si="93"/>
        <v>0</v>
      </c>
      <c r="AD368" s="9">
        <f>IF(DATASHEET!R369=0,"",DATASHEET!R369)</f>
        <v>42233</v>
      </c>
      <c r="AE368" s="6" t="str">
        <f>IF(DATASHEET!S369=0,"",DATASHEET!S369)</f>
        <v/>
      </c>
      <c r="AF368" s="6" t="str">
        <f>IF(DATASHEET!T369=0,"",DATASHEET!T369)</f>
        <v/>
      </c>
      <c r="AG368" s="6">
        <f>IF(DATASHEET!V369=0,"",DATASHEET!V369)</f>
        <v>39</v>
      </c>
      <c r="AH368" s="67">
        <f t="shared" si="95"/>
        <v>137</v>
      </c>
      <c r="AI368" s="67">
        <f t="shared" si="96"/>
        <v>39</v>
      </c>
      <c r="AJ368" s="67">
        <f t="shared" si="97"/>
        <v>0</v>
      </c>
      <c r="AK368" s="67">
        <v>1</v>
      </c>
      <c r="AL368" s="67">
        <f t="shared" si="98"/>
        <v>0</v>
      </c>
      <c r="AM368" s="67">
        <f t="shared" si="99"/>
        <v>0</v>
      </c>
      <c r="AN368" s="6" t="str">
        <f>IF(DATASHEET!X369=0,"",DATASHEET!X369)</f>
        <v/>
      </c>
      <c r="AO368" s="6" t="str">
        <f>IF(DATASHEET!Y369=0,"",DATASHEET!Y369)</f>
        <v/>
      </c>
      <c r="AP368" s="6" t="str">
        <f>IF(DATASHEET!Z369=0,"",DATASHEET!Z369)</f>
        <v/>
      </c>
      <c r="AQ368" s="6" t="str">
        <f>IF(DATASHEET!AA369=0,"",DATASHEET!AA369)</f>
        <v/>
      </c>
      <c r="AR368" s="6" t="str">
        <f>IF(DATASHEET!AB369=0,"",DATASHEET!AB369)</f>
        <v/>
      </c>
      <c r="AS368" s="6" t="str">
        <f>IF(DATASHEET!AC369=0,"",DATASHEET!AC369)</f>
        <v/>
      </c>
      <c r="AT368" s="6" t="str">
        <f>IF(DATASHEET!AD369=0,"",DATASHEET!AD369)</f>
        <v/>
      </c>
      <c r="AU368" s="6" t="str">
        <f>IF(DATASHEET!AE369=0,"",DATASHEET!AE369)</f>
        <v/>
      </c>
    </row>
    <row r="369" spans="1:47" ht="15" customHeight="1">
      <c r="A369" s="6" t="str">
        <f>IF(DATASHEET!A370=0,"",DATASHEET!A370)</f>
        <v>1000 SWITCHBACK</v>
      </c>
      <c r="B369" s="6" t="str">
        <f>IF(DATASHEET!B370=0,"",DATASHEET!B370)</f>
        <v>D</v>
      </c>
      <c r="C369" s="6" t="str">
        <f>IF(DATASHEET!C370=0,"",DATASHEET!C370)</f>
        <v>PLANTSKYDD</v>
      </c>
      <c r="D369" s="8" t="str">
        <f t="shared" si="84"/>
        <v>PLANTSKYDD</v>
      </c>
      <c r="E369" s="6">
        <f>IF(DATASHEET!D370=0,"",DATASHEET!D370)</f>
        <v>7</v>
      </c>
      <c r="F369" s="6" t="str">
        <f>IF(DATASHEET!E370=0,"",DATASHEET!E370)</f>
        <v>WRC</v>
      </c>
      <c r="G369" s="9">
        <f>IF(DATASHEET!F370=0,"",DATASHEET!F370)</f>
        <v>42096</v>
      </c>
      <c r="H369" s="6">
        <f>IF(DATASHEET!G370=0,"",DATASHEET!G370)</f>
        <v>37.592000000000006</v>
      </c>
      <c r="I369" s="6">
        <f>IF(DATASHEET!H370=0,"",DATASHEET!H370)</f>
        <v>4.3180000000000005</v>
      </c>
      <c r="J369" s="9">
        <f>IF(DATASHEET!I370=0,"",DATASHEET!I370)</f>
        <v>42104</v>
      </c>
      <c r="K369" s="6" t="str">
        <f>IF(DATASHEET!J370=0,"",DATASHEET!J370)</f>
        <v/>
      </c>
      <c r="L369" s="6" t="str">
        <f>IF(DATASHEET!K370=0,"",DATASHEET!K370)</f>
        <v/>
      </c>
      <c r="M369" s="6" t="str">
        <f>IF(DATASHEET!L370=0,"",DATASHEET!L370)</f>
        <v/>
      </c>
      <c r="N369" s="10">
        <f t="shared" si="94"/>
        <v>8</v>
      </c>
      <c r="O369" s="8">
        <f t="shared" si="85"/>
        <v>37.592000000000006</v>
      </c>
      <c r="P369" s="8">
        <f t="shared" si="86"/>
        <v>0</v>
      </c>
      <c r="Q369" s="8">
        <v>1</v>
      </c>
      <c r="R369" s="8">
        <f t="shared" si="87"/>
        <v>0</v>
      </c>
      <c r="S369" s="8">
        <f t="shared" si="88"/>
        <v>0</v>
      </c>
      <c r="T369" s="9">
        <f>IF(DATASHEET!M370=0,"",DATASHEET!M370)</f>
        <v>42157</v>
      </c>
      <c r="U369" s="6" t="str">
        <f>IF(DATASHEET!N370=0,"",DATASHEET!N370)</f>
        <v/>
      </c>
      <c r="V369" s="6" t="str">
        <f>IF(DATASHEET!O370=0,"",DATASHEET!O370)</f>
        <v/>
      </c>
      <c r="W369" s="6">
        <f>IF(DATASHEET!Q370=0,"",DATASHEET!Q370)</f>
        <v>43.434000000000005</v>
      </c>
      <c r="X369" s="10">
        <f t="shared" si="89"/>
        <v>61</v>
      </c>
      <c r="Y369" s="8">
        <f t="shared" si="90"/>
        <v>43.434000000000005</v>
      </c>
      <c r="Z369" s="8">
        <f t="shared" si="91"/>
        <v>0</v>
      </c>
      <c r="AA369" s="8">
        <v>1</v>
      </c>
      <c r="AB369" s="8">
        <f t="shared" si="92"/>
        <v>0</v>
      </c>
      <c r="AC369" s="8">
        <f t="shared" si="93"/>
        <v>0</v>
      </c>
      <c r="AD369" s="9">
        <f>IF(DATASHEET!R370=0,"",DATASHEET!R370)</f>
        <v>42233</v>
      </c>
      <c r="AE369" s="6" t="str">
        <f>IF(DATASHEET!S370=0,"",DATASHEET!S370)</f>
        <v/>
      </c>
      <c r="AF369" s="6" t="str">
        <f>IF(DATASHEET!T370=0,"",DATASHEET!T370)</f>
        <v/>
      </c>
      <c r="AG369" s="6">
        <f>IF(DATASHEET!V370=0,"",DATASHEET!V370)</f>
        <v>55</v>
      </c>
      <c r="AH369" s="67">
        <f t="shared" si="95"/>
        <v>137</v>
      </c>
      <c r="AI369" s="67">
        <f t="shared" si="96"/>
        <v>55</v>
      </c>
      <c r="AJ369" s="67">
        <f t="shared" si="97"/>
        <v>0</v>
      </c>
      <c r="AK369" s="67">
        <v>1</v>
      </c>
      <c r="AL369" s="67">
        <f t="shared" si="98"/>
        <v>0</v>
      </c>
      <c r="AM369" s="67">
        <f t="shared" si="99"/>
        <v>0</v>
      </c>
      <c r="AN369" s="6" t="str">
        <f>IF(DATASHEET!X370=0,"",DATASHEET!X370)</f>
        <v/>
      </c>
      <c r="AO369" s="6" t="str">
        <f>IF(DATASHEET!Y370=0,"",DATASHEET!Y370)</f>
        <v/>
      </c>
      <c r="AP369" s="6" t="str">
        <f>IF(DATASHEET!Z370=0,"",DATASHEET!Z370)</f>
        <v/>
      </c>
      <c r="AQ369" s="6" t="str">
        <f>IF(DATASHEET!AA370=0,"",DATASHEET!AA370)</f>
        <v/>
      </c>
      <c r="AR369" s="6" t="str">
        <f>IF(DATASHEET!AB370=0,"",DATASHEET!AB370)</f>
        <v/>
      </c>
      <c r="AS369" s="6" t="str">
        <f>IF(DATASHEET!AC370=0,"",DATASHEET!AC370)</f>
        <v/>
      </c>
      <c r="AT369" s="6" t="str">
        <f>IF(DATASHEET!AD370=0,"",DATASHEET!AD370)</f>
        <v/>
      </c>
      <c r="AU369" s="6" t="str">
        <f>IF(DATASHEET!AE370=0,"",DATASHEET!AE370)</f>
        <v/>
      </c>
    </row>
    <row r="370" spans="1:47" ht="15" customHeight="1">
      <c r="A370" s="6" t="str">
        <f>IF(DATASHEET!A371=0,"",DATASHEET!A371)</f>
        <v>1000 SWITCHBACK</v>
      </c>
      <c r="B370" s="6" t="str">
        <f>IF(DATASHEET!B371=0,"",DATASHEET!B371)</f>
        <v>D</v>
      </c>
      <c r="C370" s="6" t="str">
        <f>IF(DATASHEET!C371=0,"",DATASHEET!C371)</f>
        <v>PLANTSKYDD</v>
      </c>
      <c r="D370" s="8" t="str">
        <f t="shared" si="84"/>
        <v>PLANTSKYDD</v>
      </c>
      <c r="E370" s="6">
        <f>IF(DATASHEET!D371=0,"",DATASHEET!D371)</f>
        <v>8</v>
      </c>
      <c r="F370" s="6" t="str">
        <f>IF(DATASHEET!E371=0,"",DATASHEET!E371)</f>
        <v>WRC</v>
      </c>
      <c r="G370" s="9">
        <f>IF(DATASHEET!F371=0,"",DATASHEET!F371)</f>
        <v>42096</v>
      </c>
      <c r="H370" s="6">
        <f>IF(DATASHEET!G371=0,"",DATASHEET!G371)</f>
        <v>30.733999999999998</v>
      </c>
      <c r="I370" s="6">
        <f>IF(DATASHEET!H371=0,"",DATASHEET!H371)</f>
        <v>5.8419999999999996</v>
      </c>
      <c r="J370" s="9">
        <f>IF(DATASHEET!I371=0,"",DATASHEET!I371)</f>
        <v>42104</v>
      </c>
      <c r="K370" s="6" t="str">
        <f>IF(DATASHEET!J371=0,"",DATASHEET!J371)</f>
        <v/>
      </c>
      <c r="L370" s="6" t="str">
        <f>IF(DATASHEET!K371=0,"",DATASHEET!K371)</f>
        <v/>
      </c>
      <c r="M370" s="6" t="str">
        <f>IF(DATASHEET!L371=0,"",DATASHEET!L371)</f>
        <v/>
      </c>
      <c r="N370" s="10">
        <f t="shared" si="94"/>
        <v>8</v>
      </c>
      <c r="O370" s="8">
        <f t="shared" si="85"/>
        <v>30.733999999999998</v>
      </c>
      <c r="P370" s="8">
        <f t="shared" si="86"/>
        <v>0</v>
      </c>
      <c r="Q370" s="8">
        <v>1</v>
      </c>
      <c r="R370" s="8">
        <f t="shared" si="87"/>
        <v>0</v>
      </c>
      <c r="S370" s="8">
        <f t="shared" si="88"/>
        <v>0</v>
      </c>
      <c r="T370" s="9">
        <f>IF(DATASHEET!M371=0,"",DATASHEET!M371)</f>
        <v>42157</v>
      </c>
      <c r="U370" s="6" t="str">
        <f>IF(DATASHEET!N371=0,"",DATASHEET!N371)</f>
        <v/>
      </c>
      <c r="V370" s="6" t="str">
        <f>IF(DATASHEET!O371=0,"",DATASHEET!O371)</f>
        <v/>
      </c>
      <c r="W370" s="6">
        <f>IF(DATASHEET!Q371=0,"",DATASHEET!Q371)</f>
        <v>37.592000000000006</v>
      </c>
      <c r="X370" s="10">
        <f t="shared" si="89"/>
        <v>61</v>
      </c>
      <c r="Y370" s="8">
        <f t="shared" si="90"/>
        <v>37.592000000000006</v>
      </c>
      <c r="Z370" s="8">
        <f t="shared" si="91"/>
        <v>0</v>
      </c>
      <c r="AA370" s="8">
        <v>1</v>
      </c>
      <c r="AB370" s="8">
        <f t="shared" si="92"/>
        <v>0</v>
      </c>
      <c r="AC370" s="8">
        <f t="shared" si="93"/>
        <v>0</v>
      </c>
      <c r="AD370" s="9">
        <f>IF(DATASHEET!R371=0,"",DATASHEET!R371)</f>
        <v>42233</v>
      </c>
      <c r="AE370" s="6" t="str">
        <f>IF(DATASHEET!S371=0,"",DATASHEET!S371)</f>
        <v/>
      </c>
      <c r="AF370" s="6" t="str">
        <f>IF(DATASHEET!T371=0,"",DATASHEET!T371)</f>
        <v/>
      </c>
      <c r="AG370" s="6">
        <f>IF(DATASHEET!V371=0,"",DATASHEET!V371)</f>
        <v>45</v>
      </c>
      <c r="AH370" s="67">
        <f t="shared" si="95"/>
        <v>137</v>
      </c>
      <c r="AI370" s="67">
        <f t="shared" si="96"/>
        <v>45</v>
      </c>
      <c r="AJ370" s="67">
        <f t="shared" si="97"/>
        <v>0</v>
      </c>
      <c r="AK370" s="67">
        <v>1</v>
      </c>
      <c r="AL370" s="67">
        <f t="shared" si="98"/>
        <v>0</v>
      </c>
      <c r="AM370" s="67">
        <f t="shared" si="99"/>
        <v>0</v>
      </c>
      <c r="AN370" s="6" t="str">
        <f>IF(DATASHEET!X371=0,"",DATASHEET!X371)</f>
        <v/>
      </c>
      <c r="AO370" s="6" t="str">
        <f>IF(DATASHEET!Y371=0,"",DATASHEET!Y371)</f>
        <v/>
      </c>
      <c r="AP370" s="6" t="str">
        <f>IF(DATASHEET!Z371=0,"",DATASHEET!Z371)</f>
        <v/>
      </c>
      <c r="AQ370" s="6" t="str">
        <f>IF(DATASHEET!AA371=0,"",DATASHEET!AA371)</f>
        <v/>
      </c>
      <c r="AR370" s="6" t="str">
        <f>IF(DATASHEET!AB371=0,"",DATASHEET!AB371)</f>
        <v/>
      </c>
      <c r="AS370" s="6" t="str">
        <f>IF(DATASHEET!AC371=0,"",DATASHEET!AC371)</f>
        <v/>
      </c>
      <c r="AT370" s="6" t="str">
        <f>IF(DATASHEET!AD371=0,"",DATASHEET!AD371)</f>
        <v/>
      </c>
      <c r="AU370" s="6" t="str">
        <f>IF(DATASHEET!AE371=0,"",DATASHEET!AE371)</f>
        <v/>
      </c>
    </row>
    <row r="371" spans="1:47" ht="15" customHeight="1">
      <c r="A371" s="6" t="str">
        <f>IF(DATASHEET!A372=0,"",DATASHEET!A372)</f>
        <v>1000 SWITCHBACK</v>
      </c>
      <c r="B371" s="6" t="str">
        <f>IF(DATASHEET!B372=0,"",DATASHEET!B372)</f>
        <v>D</v>
      </c>
      <c r="C371" s="6" t="str">
        <f>IF(DATASHEET!C372=0,"",DATASHEET!C372)</f>
        <v>PLANTSKYDD</v>
      </c>
      <c r="D371" s="8" t="str">
        <f t="shared" si="84"/>
        <v>PLANTSKYDD</v>
      </c>
      <c r="E371" s="6">
        <f>IF(DATASHEET!D372=0,"",DATASHEET!D372)</f>
        <v>9</v>
      </c>
      <c r="F371" s="6" t="str">
        <f>IF(DATASHEET!E372=0,"",DATASHEET!E372)</f>
        <v>WRC</v>
      </c>
      <c r="G371" s="9">
        <f>IF(DATASHEET!F372=0,"",DATASHEET!F372)</f>
        <v>42096</v>
      </c>
      <c r="H371" s="6">
        <f>IF(DATASHEET!G372=0,"",DATASHEET!G372)</f>
        <v>23.114000000000001</v>
      </c>
      <c r="I371" s="6">
        <f>IF(DATASHEET!H372=0,"",DATASHEET!H372)</f>
        <v>0.50800000000000001</v>
      </c>
      <c r="J371" s="9">
        <f>IF(DATASHEET!I372=0,"",DATASHEET!I372)</f>
        <v>42104</v>
      </c>
      <c r="K371" s="6" t="str">
        <f>IF(DATASHEET!J372=0,"",DATASHEET!J372)</f>
        <v/>
      </c>
      <c r="L371" s="6" t="str">
        <f>IF(DATASHEET!K372=0,"",DATASHEET!K372)</f>
        <v/>
      </c>
      <c r="M371" s="6" t="str">
        <f>IF(DATASHEET!L372=0,"",DATASHEET!L372)</f>
        <v/>
      </c>
      <c r="N371" s="10">
        <f t="shared" si="94"/>
        <v>8</v>
      </c>
      <c r="O371" s="8">
        <f t="shared" si="85"/>
        <v>23.114000000000001</v>
      </c>
      <c r="P371" s="8">
        <f t="shared" si="86"/>
        <v>0</v>
      </c>
      <c r="Q371" s="8">
        <v>1</v>
      </c>
      <c r="R371" s="8">
        <f t="shared" si="87"/>
        <v>0</v>
      </c>
      <c r="S371" s="8">
        <f t="shared" si="88"/>
        <v>0</v>
      </c>
      <c r="T371" s="9">
        <f>IF(DATASHEET!M372=0,"",DATASHEET!M372)</f>
        <v>42157</v>
      </c>
      <c r="U371" s="6" t="str">
        <f>IF(DATASHEET!N372=0,"",DATASHEET!N372)</f>
        <v/>
      </c>
      <c r="V371" s="6" t="str">
        <f>IF(DATASHEET!O372=0,"",DATASHEET!O372)</f>
        <v>Y</v>
      </c>
      <c r="W371" s="6">
        <f>IF(DATASHEET!Q372=0,"",DATASHEET!Q372)</f>
        <v>21.336000000000002</v>
      </c>
      <c r="X371" s="10">
        <f t="shared" si="89"/>
        <v>61</v>
      </c>
      <c r="Y371" s="8">
        <f t="shared" si="90"/>
        <v>21.336000000000002</v>
      </c>
      <c r="Z371" s="8">
        <f t="shared" si="91"/>
        <v>0</v>
      </c>
      <c r="AA371" s="8">
        <v>1</v>
      </c>
      <c r="AB371" s="8">
        <f t="shared" si="92"/>
        <v>0</v>
      </c>
      <c r="AC371" s="8">
        <f t="shared" si="93"/>
        <v>1</v>
      </c>
      <c r="AD371" s="9">
        <f>IF(DATASHEET!R372=0,"",DATASHEET!R372)</f>
        <v>42233</v>
      </c>
      <c r="AE371" s="6" t="str">
        <f>IF(DATASHEET!S372=0,"",DATASHEET!S372)</f>
        <v/>
      </c>
      <c r="AF371" s="6" t="str">
        <f>IF(DATASHEET!T372=0,"",DATASHEET!T372)</f>
        <v>Y</v>
      </c>
      <c r="AG371" s="6">
        <f>IF(DATASHEET!V372=0,"",DATASHEET!V372)</f>
        <v>20</v>
      </c>
      <c r="AH371" s="67">
        <f t="shared" si="95"/>
        <v>137</v>
      </c>
      <c r="AI371" s="67">
        <f t="shared" si="96"/>
        <v>20</v>
      </c>
      <c r="AJ371" s="67">
        <f t="shared" si="97"/>
        <v>0</v>
      </c>
      <c r="AK371" s="67">
        <v>1</v>
      </c>
      <c r="AL371" s="67">
        <f t="shared" si="98"/>
        <v>0</v>
      </c>
      <c r="AM371" s="67">
        <f t="shared" si="99"/>
        <v>1</v>
      </c>
      <c r="AN371" s="6" t="str">
        <f>IF(DATASHEET!X372=0,"",DATASHEET!X372)</f>
        <v/>
      </c>
      <c r="AO371" s="6" t="str">
        <f>IF(DATASHEET!Y372=0,"",DATASHEET!Y372)</f>
        <v/>
      </c>
      <c r="AP371" s="6" t="str">
        <f>IF(DATASHEET!Z372=0,"",DATASHEET!Z372)</f>
        <v/>
      </c>
      <c r="AQ371" s="6" t="str">
        <f>IF(DATASHEET!AA372=0,"",DATASHEET!AA372)</f>
        <v/>
      </c>
      <c r="AR371" s="6" t="str">
        <f>IF(DATASHEET!AB372=0,"",DATASHEET!AB372)</f>
        <v/>
      </c>
      <c r="AS371" s="6" t="str">
        <f>IF(DATASHEET!AC372=0,"",DATASHEET!AC372)</f>
        <v/>
      </c>
      <c r="AT371" s="6" t="str">
        <f>IF(DATASHEET!AD372=0,"",DATASHEET!AD372)</f>
        <v/>
      </c>
      <c r="AU371" s="6" t="str">
        <f>IF(DATASHEET!AE372=0,"",DATASHEET!AE372)</f>
        <v/>
      </c>
    </row>
    <row r="372" spans="1:47" ht="15" customHeight="1">
      <c r="A372" s="6" t="str">
        <f>IF(DATASHEET!A373=0,"",DATASHEET!A373)</f>
        <v>1000 SWITCHBACK</v>
      </c>
      <c r="B372" s="6" t="str">
        <f>IF(DATASHEET!B373=0,"",DATASHEET!B373)</f>
        <v>D</v>
      </c>
      <c r="C372" s="6" t="str">
        <f>IF(DATASHEET!C373=0,"",DATASHEET!C373)</f>
        <v>PLANTSKYDD</v>
      </c>
      <c r="D372" s="8" t="str">
        <f t="shared" si="84"/>
        <v>PLANTSKYDD</v>
      </c>
      <c r="E372" s="6">
        <f>IF(DATASHEET!D373=0,"",DATASHEET!D373)</f>
        <v>10</v>
      </c>
      <c r="F372" s="6" t="str">
        <f>IF(DATASHEET!E373=0,"",DATASHEET!E373)</f>
        <v>WRC</v>
      </c>
      <c r="G372" s="9">
        <f>IF(DATASHEET!F373=0,"",DATASHEET!F373)</f>
        <v>42096</v>
      </c>
      <c r="H372" s="6">
        <f>IF(DATASHEET!G373=0,"",DATASHEET!G373)</f>
        <v>34.29</v>
      </c>
      <c r="I372" s="6">
        <f>IF(DATASHEET!H373=0,"",DATASHEET!H373)</f>
        <v>2.794</v>
      </c>
      <c r="J372" s="9">
        <f>IF(DATASHEET!I373=0,"",DATASHEET!I373)</f>
        <v>42104</v>
      </c>
      <c r="K372" s="6" t="str">
        <f>IF(DATASHEET!J373=0,"",DATASHEET!J373)</f>
        <v/>
      </c>
      <c r="L372" s="6" t="str">
        <f>IF(DATASHEET!K373=0,"",DATASHEET!K373)</f>
        <v/>
      </c>
      <c r="M372" s="6" t="str">
        <f>IF(DATASHEET!L373=0,"",DATASHEET!L373)</f>
        <v/>
      </c>
      <c r="N372" s="10">
        <f t="shared" si="94"/>
        <v>8</v>
      </c>
      <c r="O372" s="8">
        <f t="shared" si="85"/>
        <v>34.29</v>
      </c>
      <c r="P372" s="8">
        <f t="shared" si="86"/>
        <v>0</v>
      </c>
      <c r="Q372" s="8">
        <v>1</v>
      </c>
      <c r="R372" s="8">
        <f t="shared" si="87"/>
        <v>0</v>
      </c>
      <c r="S372" s="8">
        <f t="shared" si="88"/>
        <v>0</v>
      </c>
      <c r="T372" s="9">
        <f>IF(DATASHEET!M373=0,"",DATASHEET!M373)</f>
        <v>42157</v>
      </c>
      <c r="U372" s="6" t="str">
        <f>IF(DATASHEET!N373=0,"",DATASHEET!N373)</f>
        <v/>
      </c>
      <c r="V372" s="6" t="str">
        <f>IF(DATASHEET!O373=0,"",DATASHEET!O373)</f>
        <v/>
      </c>
      <c r="W372" s="6">
        <f>IF(DATASHEET!Q373=0,"",DATASHEET!Q373)</f>
        <v>34.036000000000001</v>
      </c>
      <c r="X372" s="10">
        <f t="shared" si="89"/>
        <v>61</v>
      </c>
      <c r="Y372" s="8">
        <f t="shared" si="90"/>
        <v>34.036000000000001</v>
      </c>
      <c r="Z372" s="8">
        <f t="shared" si="91"/>
        <v>0</v>
      </c>
      <c r="AA372" s="8">
        <v>1</v>
      </c>
      <c r="AB372" s="8">
        <f t="shared" si="92"/>
        <v>0</v>
      </c>
      <c r="AC372" s="8">
        <f t="shared" si="93"/>
        <v>0</v>
      </c>
      <c r="AD372" s="9">
        <f>IF(DATASHEET!R373=0,"",DATASHEET!R373)</f>
        <v>42233</v>
      </c>
      <c r="AE372" s="6" t="str">
        <f>IF(DATASHEET!S373=0,"",DATASHEET!S373)</f>
        <v/>
      </c>
      <c r="AF372" s="6" t="str">
        <f>IF(DATASHEET!T373=0,"",DATASHEET!T373)</f>
        <v/>
      </c>
      <c r="AG372" s="6">
        <f>IF(DATASHEET!V373=0,"",DATASHEET!V373)</f>
        <v>57</v>
      </c>
      <c r="AH372" s="67">
        <f t="shared" si="95"/>
        <v>137</v>
      </c>
      <c r="AI372" s="67">
        <f t="shared" si="96"/>
        <v>57</v>
      </c>
      <c r="AJ372" s="67">
        <f t="shared" si="97"/>
        <v>0</v>
      </c>
      <c r="AK372" s="67">
        <v>1</v>
      </c>
      <c r="AL372" s="67">
        <f t="shared" si="98"/>
        <v>0</v>
      </c>
      <c r="AM372" s="67">
        <f t="shared" si="99"/>
        <v>0</v>
      </c>
      <c r="AN372" s="6" t="str">
        <f>IF(DATASHEET!X373=0,"",DATASHEET!X373)</f>
        <v/>
      </c>
      <c r="AO372" s="6" t="str">
        <f>IF(DATASHEET!Y373=0,"",DATASHEET!Y373)</f>
        <v/>
      </c>
      <c r="AP372" s="6" t="str">
        <f>IF(DATASHEET!Z373=0,"",DATASHEET!Z373)</f>
        <v/>
      </c>
      <c r="AQ372" s="6" t="str">
        <f>IF(DATASHEET!AA373=0,"",DATASHEET!AA373)</f>
        <v/>
      </c>
      <c r="AR372" s="6" t="str">
        <f>IF(DATASHEET!AB373=0,"",DATASHEET!AB373)</f>
        <v/>
      </c>
      <c r="AS372" s="6" t="str">
        <f>IF(DATASHEET!AC373=0,"",DATASHEET!AC373)</f>
        <v/>
      </c>
      <c r="AT372" s="6" t="str">
        <f>IF(DATASHEET!AD373=0,"",DATASHEET!AD373)</f>
        <v/>
      </c>
      <c r="AU372" s="6" t="str">
        <f>IF(DATASHEET!AE373=0,"",DATASHEET!AE373)</f>
        <v/>
      </c>
    </row>
    <row r="373" spans="1:47" ht="15" customHeight="1">
      <c r="A373" s="6" t="str">
        <f>IF(DATASHEET!A374=0,"",DATASHEET!A374)</f>
        <v>1000 SWITCHBACK</v>
      </c>
      <c r="B373" s="6" t="str">
        <f>IF(DATASHEET!B374=0,"",DATASHEET!B374)</f>
        <v>D</v>
      </c>
      <c r="C373" s="6" t="str">
        <f>IF(DATASHEET!C374=0,"",DATASHEET!C374)</f>
        <v>PLANTSKYDD</v>
      </c>
      <c r="D373" s="8" t="str">
        <f t="shared" si="84"/>
        <v>PLANTSKYDD</v>
      </c>
      <c r="E373" s="6">
        <f>IF(DATASHEET!D374=0,"",DATASHEET!D374)</f>
        <v>11</v>
      </c>
      <c r="F373" s="6" t="str">
        <f>IF(DATASHEET!E374=0,"",DATASHEET!E374)</f>
        <v>WRC</v>
      </c>
      <c r="G373" s="9">
        <f>IF(DATASHEET!F374=0,"",DATASHEET!F374)</f>
        <v>42096</v>
      </c>
      <c r="H373" s="6">
        <f>IF(DATASHEET!G374=0,"",DATASHEET!G374)</f>
        <v>34.036000000000001</v>
      </c>
      <c r="I373" s="6">
        <f>IF(DATASHEET!H374=0,"",DATASHEET!H374)</f>
        <v>3.302</v>
      </c>
      <c r="J373" s="9">
        <f>IF(DATASHEET!I374=0,"",DATASHEET!I374)</f>
        <v>42104</v>
      </c>
      <c r="K373" s="6" t="str">
        <f>IF(DATASHEET!J374=0,"",DATASHEET!J374)</f>
        <v/>
      </c>
      <c r="L373" s="6" t="str">
        <f>IF(DATASHEET!K374=0,"",DATASHEET!K374)</f>
        <v/>
      </c>
      <c r="M373" s="6" t="str">
        <f>IF(DATASHEET!L374=0,"",DATASHEET!L374)</f>
        <v/>
      </c>
      <c r="N373" s="10">
        <f t="shared" si="94"/>
        <v>8</v>
      </c>
      <c r="O373" s="8">
        <f t="shared" si="85"/>
        <v>34.036000000000001</v>
      </c>
      <c r="P373" s="8">
        <f t="shared" si="86"/>
        <v>0</v>
      </c>
      <c r="Q373" s="8">
        <v>1</v>
      </c>
      <c r="R373" s="8">
        <f t="shared" si="87"/>
        <v>0</v>
      </c>
      <c r="S373" s="8">
        <f t="shared" si="88"/>
        <v>0</v>
      </c>
      <c r="T373" s="9">
        <f>IF(DATASHEET!M374=0,"",DATASHEET!M374)</f>
        <v>42157</v>
      </c>
      <c r="U373" s="6" t="str">
        <f>IF(DATASHEET!N374=0,"",DATASHEET!N374)</f>
        <v/>
      </c>
      <c r="V373" s="6" t="str">
        <f>IF(DATASHEET!O374=0,"",DATASHEET!O374)</f>
        <v/>
      </c>
      <c r="W373" s="6">
        <f>IF(DATASHEET!Q374=0,"",DATASHEET!Q374)</f>
        <v>36.83</v>
      </c>
      <c r="X373" s="10">
        <f t="shared" si="89"/>
        <v>61</v>
      </c>
      <c r="Y373" s="8">
        <f t="shared" si="90"/>
        <v>36.83</v>
      </c>
      <c r="Z373" s="8">
        <f t="shared" si="91"/>
        <v>0</v>
      </c>
      <c r="AA373" s="8">
        <v>1</v>
      </c>
      <c r="AB373" s="8">
        <f t="shared" si="92"/>
        <v>0</v>
      </c>
      <c r="AC373" s="8">
        <f t="shared" si="93"/>
        <v>0</v>
      </c>
      <c r="AD373" s="9">
        <f>IF(DATASHEET!R374=0,"",DATASHEET!R374)</f>
        <v>42233</v>
      </c>
      <c r="AE373" s="6" t="str">
        <f>IF(DATASHEET!S374=0,"",DATASHEET!S374)</f>
        <v/>
      </c>
      <c r="AF373" s="6" t="str">
        <f>IF(DATASHEET!T374=0,"",DATASHEET!T374)</f>
        <v/>
      </c>
      <c r="AG373" s="6">
        <f>IF(DATASHEET!V374=0,"",DATASHEET!V374)</f>
        <v>44</v>
      </c>
      <c r="AH373" s="67">
        <f t="shared" si="95"/>
        <v>137</v>
      </c>
      <c r="AI373" s="67">
        <f t="shared" si="96"/>
        <v>44</v>
      </c>
      <c r="AJ373" s="67">
        <f t="shared" si="97"/>
        <v>0</v>
      </c>
      <c r="AK373" s="67">
        <v>1</v>
      </c>
      <c r="AL373" s="67">
        <f t="shared" si="98"/>
        <v>0</v>
      </c>
      <c r="AM373" s="67">
        <f t="shared" si="99"/>
        <v>0</v>
      </c>
      <c r="AN373" s="6" t="str">
        <f>IF(DATASHEET!X374=0,"",DATASHEET!X374)</f>
        <v/>
      </c>
      <c r="AO373" s="6" t="str">
        <f>IF(DATASHEET!Y374=0,"",DATASHEET!Y374)</f>
        <v/>
      </c>
      <c r="AP373" s="6" t="str">
        <f>IF(DATASHEET!Z374=0,"",DATASHEET!Z374)</f>
        <v/>
      </c>
      <c r="AQ373" s="6" t="str">
        <f>IF(DATASHEET!AA374=0,"",DATASHEET!AA374)</f>
        <v/>
      </c>
      <c r="AR373" s="6" t="str">
        <f>IF(DATASHEET!AB374=0,"",DATASHEET!AB374)</f>
        <v/>
      </c>
      <c r="AS373" s="6" t="str">
        <f>IF(DATASHEET!AC374=0,"",DATASHEET!AC374)</f>
        <v/>
      </c>
      <c r="AT373" s="6" t="str">
        <f>IF(DATASHEET!AD374=0,"",DATASHEET!AD374)</f>
        <v/>
      </c>
      <c r="AU373" s="6" t="str">
        <f>IF(DATASHEET!AE374=0,"",DATASHEET!AE374)</f>
        <v/>
      </c>
    </row>
    <row r="374" spans="1:47" ht="15" customHeight="1">
      <c r="A374" s="6" t="str">
        <f>IF(DATASHEET!A375=0,"",DATASHEET!A375)</f>
        <v>1000 SWITCHBACK</v>
      </c>
      <c r="B374" s="6" t="str">
        <f>IF(DATASHEET!B375=0,"",DATASHEET!B375)</f>
        <v>D</v>
      </c>
      <c r="C374" s="6" t="str">
        <f>IF(DATASHEET!C375=0,"",DATASHEET!C375)</f>
        <v>PLANTSKYDD</v>
      </c>
      <c r="D374" s="8" t="str">
        <f t="shared" si="84"/>
        <v>PLANTSKYDD</v>
      </c>
      <c r="E374" s="6">
        <f>IF(DATASHEET!D375=0,"",DATASHEET!D375)</f>
        <v>12</v>
      </c>
      <c r="F374" s="6" t="str">
        <f>IF(DATASHEET!E375=0,"",DATASHEET!E375)</f>
        <v>WRC</v>
      </c>
      <c r="G374" s="9">
        <f>IF(DATASHEET!F375=0,"",DATASHEET!F375)</f>
        <v>42096</v>
      </c>
      <c r="H374" s="6">
        <f>IF(DATASHEET!G375=0,"",DATASHEET!G375)</f>
        <v>29.463999999999999</v>
      </c>
      <c r="I374" s="6">
        <f>IF(DATASHEET!H375=0,"",DATASHEET!H375)</f>
        <v>4.5719999999999992</v>
      </c>
      <c r="J374" s="9">
        <f>IF(DATASHEET!I375=0,"",DATASHEET!I375)</f>
        <v>42104</v>
      </c>
      <c r="K374" s="6" t="str">
        <f>IF(DATASHEET!J375=0,"",DATASHEET!J375)</f>
        <v/>
      </c>
      <c r="L374" s="6" t="str">
        <f>IF(DATASHEET!K375=0,"",DATASHEET!K375)</f>
        <v/>
      </c>
      <c r="M374" s="6" t="str">
        <f>IF(DATASHEET!L375=0,"",DATASHEET!L375)</f>
        <v/>
      </c>
      <c r="N374" s="10">
        <f t="shared" si="94"/>
        <v>8</v>
      </c>
      <c r="O374" s="8">
        <f t="shared" si="85"/>
        <v>29.463999999999999</v>
      </c>
      <c r="P374" s="8">
        <f t="shared" si="86"/>
        <v>0</v>
      </c>
      <c r="Q374" s="8">
        <v>1</v>
      </c>
      <c r="R374" s="8">
        <f t="shared" si="87"/>
        <v>0</v>
      </c>
      <c r="S374" s="8">
        <f t="shared" si="88"/>
        <v>0</v>
      </c>
      <c r="T374" s="9">
        <f>IF(DATASHEET!M375=0,"",DATASHEET!M375)</f>
        <v>42157</v>
      </c>
      <c r="U374" s="6" t="str">
        <f>IF(DATASHEET!N375=0,"",DATASHEET!N375)</f>
        <v/>
      </c>
      <c r="V374" s="6" t="str">
        <f>IF(DATASHEET!O375=0,"",DATASHEET!O375)</f>
        <v/>
      </c>
      <c r="W374" s="6">
        <f>IF(DATASHEET!Q375=0,"",DATASHEET!Q375)</f>
        <v>29.972000000000001</v>
      </c>
      <c r="X374" s="10">
        <f t="shared" si="89"/>
        <v>61</v>
      </c>
      <c r="Y374" s="8">
        <f t="shared" si="90"/>
        <v>29.972000000000001</v>
      </c>
      <c r="Z374" s="8">
        <f t="shared" si="91"/>
        <v>0</v>
      </c>
      <c r="AA374" s="8">
        <v>1</v>
      </c>
      <c r="AB374" s="8">
        <f t="shared" si="92"/>
        <v>0</v>
      </c>
      <c r="AC374" s="8">
        <f t="shared" si="93"/>
        <v>0</v>
      </c>
      <c r="AD374" s="9">
        <f>IF(DATASHEET!R375=0,"",DATASHEET!R375)</f>
        <v>42233</v>
      </c>
      <c r="AE374" s="6" t="str">
        <f>IF(DATASHEET!S375=0,"",DATASHEET!S375)</f>
        <v/>
      </c>
      <c r="AF374" s="6" t="str">
        <f>IF(DATASHEET!T375=0,"",DATASHEET!T375)</f>
        <v/>
      </c>
      <c r="AG374" s="6">
        <f>IF(DATASHEET!V375=0,"",DATASHEET!V375)</f>
        <v>48</v>
      </c>
      <c r="AH374" s="67">
        <f t="shared" si="95"/>
        <v>137</v>
      </c>
      <c r="AI374" s="67">
        <f t="shared" si="96"/>
        <v>48</v>
      </c>
      <c r="AJ374" s="67">
        <f t="shared" si="97"/>
        <v>0</v>
      </c>
      <c r="AK374" s="67">
        <v>1</v>
      </c>
      <c r="AL374" s="67">
        <f t="shared" si="98"/>
        <v>0</v>
      </c>
      <c r="AM374" s="67">
        <f t="shared" si="99"/>
        <v>0</v>
      </c>
      <c r="AN374" s="6" t="str">
        <f>IF(DATASHEET!X375=0,"",DATASHEET!X375)</f>
        <v/>
      </c>
      <c r="AO374" s="6" t="str">
        <f>IF(DATASHEET!Y375=0,"",DATASHEET!Y375)</f>
        <v/>
      </c>
      <c r="AP374" s="6" t="str">
        <f>IF(DATASHEET!Z375=0,"",DATASHEET!Z375)</f>
        <v/>
      </c>
      <c r="AQ374" s="6" t="str">
        <f>IF(DATASHEET!AA375=0,"",DATASHEET!AA375)</f>
        <v/>
      </c>
      <c r="AR374" s="6" t="str">
        <f>IF(DATASHEET!AB375=0,"",DATASHEET!AB375)</f>
        <v/>
      </c>
      <c r="AS374" s="6" t="str">
        <f>IF(DATASHEET!AC375=0,"",DATASHEET!AC375)</f>
        <v/>
      </c>
      <c r="AT374" s="6" t="str">
        <f>IF(DATASHEET!AD375=0,"",DATASHEET!AD375)</f>
        <v/>
      </c>
      <c r="AU374" s="6" t="str">
        <f>IF(DATASHEET!AE375=0,"",DATASHEET!AE375)</f>
        <v/>
      </c>
    </row>
    <row r="375" spans="1:47" ht="15" customHeight="1">
      <c r="A375" s="6" t="str">
        <f>IF(DATASHEET!A376=0,"",DATASHEET!A376)</f>
        <v>1000 SWITCHBACK</v>
      </c>
      <c r="B375" s="6" t="str">
        <f>IF(DATASHEET!B376=0,"",DATASHEET!B376)</f>
        <v>D</v>
      </c>
      <c r="C375" s="6" t="str">
        <f>IF(DATASHEET!C376=0,"",DATASHEET!C376)</f>
        <v>PLANTSKYDD</v>
      </c>
      <c r="D375" s="8" t="str">
        <f t="shared" si="84"/>
        <v>PLANTSKYDD</v>
      </c>
      <c r="E375" s="6">
        <f>IF(DATASHEET!D376=0,"",DATASHEET!D376)</f>
        <v>13</v>
      </c>
      <c r="F375" s="6" t="str">
        <f>IF(DATASHEET!E376=0,"",DATASHEET!E376)</f>
        <v>WRC</v>
      </c>
      <c r="G375" s="9">
        <f>IF(DATASHEET!F376=0,"",DATASHEET!F376)</f>
        <v>42096</v>
      </c>
      <c r="H375" s="6">
        <f>IF(DATASHEET!G376=0,"",DATASHEET!G376)</f>
        <v>37.338000000000001</v>
      </c>
      <c r="I375" s="6">
        <f>IF(DATASHEET!H376=0,"",DATASHEET!H376)</f>
        <v>2.54</v>
      </c>
      <c r="J375" s="9">
        <f>IF(DATASHEET!I376=0,"",DATASHEET!I376)</f>
        <v>42104</v>
      </c>
      <c r="K375" s="6" t="str">
        <f>IF(DATASHEET!J376=0,"",DATASHEET!J376)</f>
        <v/>
      </c>
      <c r="L375" s="6" t="str">
        <f>IF(DATASHEET!K376=0,"",DATASHEET!K376)</f>
        <v/>
      </c>
      <c r="M375" s="6" t="str">
        <f>IF(DATASHEET!L376=0,"",DATASHEET!L376)</f>
        <v/>
      </c>
      <c r="N375" s="10">
        <f t="shared" si="94"/>
        <v>8</v>
      </c>
      <c r="O375" s="8">
        <f t="shared" si="85"/>
        <v>37.338000000000001</v>
      </c>
      <c r="P375" s="8">
        <f t="shared" si="86"/>
        <v>0</v>
      </c>
      <c r="Q375" s="8">
        <v>1</v>
      </c>
      <c r="R375" s="8">
        <f t="shared" si="87"/>
        <v>0</v>
      </c>
      <c r="S375" s="8">
        <f t="shared" si="88"/>
        <v>0</v>
      </c>
      <c r="T375" s="9">
        <f>IF(DATASHEET!M376=0,"",DATASHEET!M376)</f>
        <v>42157</v>
      </c>
      <c r="U375" s="6" t="str">
        <f>IF(DATASHEET!N376=0,"",DATASHEET!N376)</f>
        <v/>
      </c>
      <c r="V375" s="6" t="str">
        <f>IF(DATASHEET!O376=0,"",DATASHEET!O376)</f>
        <v/>
      </c>
      <c r="W375" s="6">
        <f>IF(DATASHEET!Q376=0,"",DATASHEET!Q376)</f>
        <v>35.814</v>
      </c>
      <c r="X375" s="10">
        <f t="shared" si="89"/>
        <v>61</v>
      </c>
      <c r="Y375" s="8">
        <f t="shared" si="90"/>
        <v>35.814</v>
      </c>
      <c r="Z375" s="8">
        <f t="shared" si="91"/>
        <v>0</v>
      </c>
      <c r="AA375" s="8">
        <v>1</v>
      </c>
      <c r="AB375" s="8">
        <f t="shared" si="92"/>
        <v>0</v>
      </c>
      <c r="AC375" s="8">
        <f t="shared" si="93"/>
        <v>0</v>
      </c>
      <c r="AD375" s="9">
        <f>IF(DATASHEET!R376=0,"",DATASHEET!R376)</f>
        <v>42233</v>
      </c>
      <c r="AE375" s="6" t="str">
        <f>IF(DATASHEET!S376=0,"",DATASHEET!S376)</f>
        <v/>
      </c>
      <c r="AF375" s="6" t="str">
        <f>IF(DATASHEET!T376=0,"",DATASHEET!T376)</f>
        <v/>
      </c>
      <c r="AG375" s="6">
        <f>IF(DATASHEET!V376=0,"",DATASHEET!V376)</f>
        <v>51</v>
      </c>
      <c r="AH375" s="67">
        <f t="shared" si="95"/>
        <v>137</v>
      </c>
      <c r="AI375" s="67">
        <f t="shared" si="96"/>
        <v>51</v>
      </c>
      <c r="AJ375" s="67">
        <f t="shared" si="97"/>
        <v>0</v>
      </c>
      <c r="AK375" s="67">
        <v>1</v>
      </c>
      <c r="AL375" s="67">
        <f t="shared" si="98"/>
        <v>0</v>
      </c>
      <c r="AM375" s="67">
        <f t="shared" si="99"/>
        <v>0</v>
      </c>
      <c r="AN375" s="6" t="str">
        <f>IF(DATASHEET!X376=0,"",DATASHEET!X376)</f>
        <v/>
      </c>
      <c r="AO375" s="6" t="str">
        <f>IF(DATASHEET!Y376=0,"",DATASHEET!Y376)</f>
        <v/>
      </c>
      <c r="AP375" s="6" t="str">
        <f>IF(DATASHEET!Z376=0,"",DATASHEET!Z376)</f>
        <v/>
      </c>
      <c r="AQ375" s="6" t="str">
        <f>IF(DATASHEET!AA376=0,"",DATASHEET!AA376)</f>
        <v/>
      </c>
      <c r="AR375" s="6" t="str">
        <f>IF(DATASHEET!AB376=0,"",DATASHEET!AB376)</f>
        <v/>
      </c>
      <c r="AS375" s="6" t="str">
        <f>IF(DATASHEET!AC376=0,"",DATASHEET!AC376)</f>
        <v/>
      </c>
      <c r="AT375" s="6" t="str">
        <f>IF(DATASHEET!AD376=0,"",DATASHEET!AD376)</f>
        <v/>
      </c>
      <c r="AU375" s="6" t="str">
        <f>IF(DATASHEET!AE376=0,"",DATASHEET!AE376)</f>
        <v/>
      </c>
    </row>
    <row r="376" spans="1:47" ht="15" customHeight="1">
      <c r="A376" s="6" t="str">
        <f>IF(DATASHEET!A377=0,"",DATASHEET!A377)</f>
        <v>1000 SWITCHBACK</v>
      </c>
      <c r="B376" s="6" t="str">
        <f>IF(DATASHEET!B377=0,"",DATASHEET!B377)</f>
        <v>D</v>
      </c>
      <c r="C376" s="6" t="str">
        <f>IF(DATASHEET!C377=0,"",DATASHEET!C377)</f>
        <v>PLANTSKYDD</v>
      </c>
      <c r="D376" s="8" t="str">
        <f t="shared" si="84"/>
        <v>PLANTSKYDD</v>
      </c>
      <c r="E376" s="6">
        <f>IF(DATASHEET!D377=0,"",DATASHEET!D377)</f>
        <v>14</v>
      </c>
      <c r="F376" s="6" t="str">
        <f>IF(DATASHEET!E377=0,"",DATASHEET!E377)</f>
        <v>WRC</v>
      </c>
      <c r="G376" s="9">
        <f>IF(DATASHEET!F377=0,"",DATASHEET!F377)</f>
        <v>42096</v>
      </c>
      <c r="H376" s="6">
        <f>IF(DATASHEET!G377=0,"",DATASHEET!G377)</f>
        <v>33.782000000000004</v>
      </c>
      <c r="I376" s="6">
        <f>IF(DATASHEET!H377=0,"",DATASHEET!H377)</f>
        <v>3.302</v>
      </c>
      <c r="J376" s="9">
        <f>IF(DATASHEET!I377=0,"",DATASHEET!I377)</f>
        <v>42104</v>
      </c>
      <c r="K376" s="6" t="str">
        <f>IF(DATASHEET!J377=0,"",DATASHEET!J377)</f>
        <v/>
      </c>
      <c r="L376" s="6" t="str">
        <f>IF(DATASHEET!K377=0,"",DATASHEET!K377)</f>
        <v/>
      </c>
      <c r="M376" s="6" t="str">
        <f>IF(DATASHEET!L377=0,"",DATASHEET!L377)</f>
        <v/>
      </c>
      <c r="N376" s="10">
        <f t="shared" si="94"/>
        <v>8</v>
      </c>
      <c r="O376" s="8">
        <f t="shared" si="85"/>
        <v>33.782000000000004</v>
      </c>
      <c r="P376" s="8">
        <f t="shared" si="86"/>
        <v>0</v>
      </c>
      <c r="Q376" s="8">
        <v>1</v>
      </c>
      <c r="R376" s="8">
        <f t="shared" si="87"/>
        <v>0</v>
      </c>
      <c r="S376" s="8">
        <f t="shared" si="88"/>
        <v>0</v>
      </c>
      <c r="T376" s="9">
        <f>IF(DATASHEET!M377=0,"",DATASHEET!M377)</f>
        <v>42157</v>
      </c>
      <c r="U376" s="6" t="str">
        <f>IF(DATASHEET!N377=0,"",DATASHEET!N377)</f>
        <v/>
      </c>
      <c r="V376" s="6" t="str">
        <f>IF(DATASHEET!O377=0,"",DATASHEET!O377)</f>
        <v/>
      </c>
      <c r="W376" s="6">
        <f>IF(DATASHEET!Q377=0,"",DATASHEET!Q377)</f>
        <v>33.782000000000004</v>
      </c>
      <c r="X376" s="10">
        <f t="shared" si="89"/>
        <v>61</v>
      </c>
      <c r="Y376" s="8">
        <f t="shared" si="90"/>
        <v>33.782000000000004</v>
      </c>
      <c r="Z376" s="8">
        <f t="shared" si="91"/>
        <v>0</v>
      </c>
      <c r="AA376" s="8">
        <v>1</v>
      </c>
      <c r="AB376" s="8">
        <f t="shared" si="92"/>
        <v>0</v>
      </c>
      <c r="AC376" s="8">
        <f t="shared" si="93"/>
        <v>0</v>
      </c>
      <c r="AD376" s="9">
        <f>IF(DATASHEET!R377=0,"",DATASHEET!R377)</f>
        <v>42233</v>
      </c>
      <c r="AE376" s="6" t="str">
        <f>IF(DATASHEET!S377=0,"",DATASHEET!S377)</f>
        <v/>
      </c>
      <c r="AF376" s="6" t="str">
        <f>IF(DATASHEET!T377=0,"",DATASHEET!T377)</f>
        <v/>
      </c>
      <c r="AG376" s="6">
        <f>IF(DATASHEET!V377=0,"",DATASHEET!V377)</f>
        <v>48</v>
      </c>
      <c r="AH376" s="67">
        <f t="shared" si="95"/>
        <v>137</v>
      </c>
      <c r="AI376" s="67">
        <f t="shared" si="96"/>
        <v>48</v>
      </c>
      <c r="AJ376" s="67">
        <f t="shared" si="97"/>
        <v>0</v>
      </c>
      <c r="AK376" s="67">
        <v>1</v>
      </c>
      <c r="AL376" s="67">
        <f t="shared" si="98"/>
        <v>0</v>
      </c>
      <c r="AM376" s="67">
        <f t="shared" si="99"/>
        <v>0</v>
      </c>
      <c r="AN376" s="6" t="str">
        <f>IF(DATASHEET!X377=0,"",DATASHEET!X377)</f>
        <v/>
      </c>
      <c r="AO376" s="6" t="str">
        <f>IF(DATASHEET!Y377=0,"",DATASHEET!Y377)</f>
        <v/>
      </c>
      <c r="AP376" s="6" t="str">
        <f>IF(DATASHEET!Z377=0,"",DATASHEET!Z377)</f>
        <v/>
      </c>
      <c r="AQ376" s="6" t="str">
        <f>IF(DATASHEET!AA377=0,"",DATASHEET!AA377)</f>
        <v/>
      </c>
      <c r="AR376" s="6" t="str">
        <f>IF(DATASHEET!AB377=0,"",DATASHEET!AB377)</f>
        <v/>
      </c>
      <c r="AS376" s="6" t="str">
        <f>IF(DATASHEET!AC377=0,"",DATASHEET!AC377)</f>
        <v/>
      </c>
      <c r="AT376" s="6" t="str">
        <f>IF(DATASHEET!AD377=0,"",DATASHEET!AD377)</f>
        <v/>
      </c>
      <c r="AU376" s="6" t="str">
        <f>IF(DATASHEET!AE377=0,"",DATASHEET!AE377)</f>
        <v/>
      </c>
    </row>
    <row r="377" spans="1:47" ht="15" customHeight="1">
      <c r="A377" s="6" t="str">
        <f>IF(DATASHEET!A378=0,"",DATASHEET!A378)</f>
        <v>1000 SWITCHBACK</v>
      </c>
      <c r="B377" s="6" t="str">
        <f>IF(DATASHEET!B378=0,"",DATASHEET!B378)</f>
        <v>D</v>
      </c>
      <c r="C377" s="6" t="str">
        <f>IF(DATASHEET!C378=0,"",DATASHEET!C378)</f>
        <v>PLANTSKYDD</v>
      </c>
      <c r="D377" s="8" t="str">
        <f t="shared" si="84"/>
        <v>PLANTSKYDD</v>
      </c>
      <c r="E377" s="6">
        <f>IF(DATASHEET!D378=0,"",DATASHEET!D378)</f>
        <v>15</v>
      </c>
      <c r="F377" s="6" t="str">
        <f>IF(DATASHEET!E378=0,"",DATASHEET!E378)</f>
        <v>WRC</v>
      </c>
      <c r="G377" s="9">
        <f>IF(DATASHEET!F378=0,"",DATASHEET!F378)</f>
        <v>42096</v>
      </c>
      <c r="H377" s="6">
        <f>IF(DATASHEET!G378=0,"",DATASHEET!G378)</f>
        <v>26.162000000000003</v>
      </c>
      <c r="I377" s="6">
        <f>IF(DATASHEET!H378=0,"",DATASHEET!H378)</f>
        <v>2.2859999999999996</v>
      </c>
      <c r="J377" s="9">
        <f>IF(DATASHEET!I378=0,"",DATASHEET!I378)</f>
        <v>42104</v>
      </c>
      <c r="K377" s="6" t="str">
        <f>IF(DATASHEET!J378=0,"",DATASHEET!J378)</f>
        <v/>
      </c>
      <c r="L377" s="6" t="str">
        <f>IF(DATASHEET!K378=0,"",DATASHEET!K378)</f>
        <v/>
      </c>
      <c r="M377" s="6" t="str">
        <f>IF(DATASHEET!L378=0,"",DATASHEET!L378)</f>
        <v/>
      </c>
      <c r="N377" s="10">
        <f t="shared" si="94"/>
        <v>8</v>
      </c>
      <c r="O377" s="8">
        <f t="shared" si="85"/>
        <v>26.162000000000003</v>
      </c>
      <c r="P377" s="8">
        <f t="shared" si="86"/>
        <v>0</v>
      </c>
      <c r="Q377" s="8">
        <v>1</v>
      </c>
      <c r="R377" s="8">
        <f t="shared" si="87"/>
        <v>0</v>
      </c>
      <c r="S377" s="8">
        <f t="shared" si="88"/>
        <v>0</v>
      </c>
      <c r="T377" s="9">
        <f>IF(DATASHEET!M378=0,"",DATASHEET!M378)</f>
        <v>42157</v>
      </c>
      <c r="U377" s="6" t="str">
        <f>IF(DATASHEET!N378=0,"",DATASHEET!N378)</f>
        <v/>
      </c>
      <c r="V377" s="6" t="str">
        <f>IF(DATASHEET!O378=0,"",DATASHEET!O378)</f>
        <v/>
      </c>
      <c r="W377" s="6">
        <f>IF(DATASHEET!Q378=0,"",DATASHEET!Q378)</f>
        <v>27.686</v>
      </c>
      <c r="X377" s="10">
        <f t="shared" si="89"/>
        <v>61</v>
      </c>
      <c r="Y377" s="8">
        <f t="shared" si="90"/>
        <v>27.686</v>
      </c>
      <c r="Z377" s="8">
        <f t="shared" si="91"/>
        <v>0</v>
      </c>
      <c r="AA377" s="8">
        <v>1</v>
      </c>
      <c r="AB377" s="8">
        <f t="shared" si="92"/>
        <v>0</v>
      </c>
      <c r="AC377" s="8">
        <f t="shared" si="93"/>
        <v>0</v>
      </c>
      <c r="AD377" s="9">
        <f>IF(DATASHEET!R378=0,"",DATASHEET!R378)</f>
        <v>42233</v>
      </c>
      <c r="AE377" s="6" t="str">
        <f>IF(DATASHEET!S378=0,"",DATASHEET!S378)</f>
        <v/>
      </c>
      <c r="AF377" s="6" t="str">
        <f>IF(DATASHEET!T378=0,"",DATASHEET!T378)</f>
        <v/>
      </c>
      <c r="AG377" s="6">
        <f>IF(DATASHEET!V378=0,"",DATASHEET!V378)</f>
        <v>40</v>
      </c>
      <c r="AH377" s="67">
        <f t="shared" si="95"/>
        <v>137</v>
      </c>
      <c r="AI377" s="67">
        <f t="shared" si="96"/>
        <v>40</v>
      </c>
      <c r="AJ377" s="67">
        <f t="shared" si="97"/>
        <v>0</v>
      </c>
      <c r="AK377" s="67">
        <v>1</v>
      </c>
      <c r="AL377" s="67">
        <f t="shared" si="98"/>
        <v>0</v>
      </c>
      <c r="AM377" s="67">
        <f t="shared" si="99"/>
        <v>0</v>
      </c>
      <c r="AN377" s="6" t="str">
        <f>IF(DATASHEET!X378=0,"",DATASHEET!X378)</f>
        <v/>
      </c>
      <c r="AO377" s="6" t="str">
        <f>IF(DATASHEET!Y378=0,"",DATASHEET!Y378)</f>
        <v/>
      </c>
      <c r="AP377" s="6" t="str">
        <f>IF(DATASHEET!Z378=0,"",DATASHEET!Z378)</f>
        <v/>
      </c>
      <c r="AQ377" s="6" t="str">
        <f>IF(DATASHEET!AA378=0,"",DATASHEET!AA378)</f>
        <v/>
      </c>
      <c r="AR377" s="6" t="str">
        <f>IF(DATASHEET!AB378=0,"",DATASHEET!AB378)</f>
        <v/>
      </c>
      <c r="AS377" s="6" t="str">
        <f>IF(DATASHEET!AC378=0,"",DATASHEET!AC378)</f>
        <v/>
      </c>
      <c r="AT377" s="6" t="str">
        <f>IF(DATASHEET!AD378=0,"",DATASHEET!AD378)</f>
        <v/>
      </c>
      <c r="AU377" s="6" t="str">
        <f>IF(DATASHEET!AE378=0,"",DATASHEET!AE378)</f>
        <v/>
      </c>
    </row>
    <row r="378" spans="1:47" ht="15" customHeight="1">
      <c r="A378" s="6" t="str">
        <f>IF(DATASHEET!A379=0,"",DATASHEET!A379)</f>
        <v>1000 SWITCHBACK</v>
      </c>
      <c r="B378" s="6" t="str">
        <f>IF(DATASHEET!B379=0,"",DATASHEET!B379)</f>
        <v>D</v>
      </c>
      <c r="C378" s="6" t="str">
        <f>IF(DATASHEET!C379=0,"",DATASHEET!C379)</f>
        <v>PLANTSKYDD</v>
      </c>
      <c r="D378" s="8" t="str">
        <f t="shared" si="84"/>
        <v>PLANTSKYDD</v>
      </c>
      <c r="E378" s="6">
        <f>IF(DATASHEET!D379=0,"",DATASHEET!D379)</f>
        <v>16</v>
      </c>
      <c r="F378" s="6" t="str">
        <f>IF(DATASHEET!E379=0,"",DATASHEET!E379)</f>
        <v>WRC</v>
      </c>
      <c r="G378" s="9">
        <f>IF(DATASHEET!F379=0,"",DATASHEET!F379)</f>
        <v>42096</v>
      </c>
      <c r="H378" s="6">
        <f>IF(DATASHEET!G379=0,"",DATASHEET!G379)</f>
        <v>27.432000000000002</v>
      </c>
      <c r="I378" s="6">
        <f>IF(DATASHEET!H379=0,"",DATASHEET!H379)</f>
        <v>3.302</v>
      </c>
      <c r="J378" s="9">
        <f>IF(DATASHEET!I379=0,"",DATASHEET!I379)</f>
        <v>42104</v>
      </c>
      <c r="K378" s="6" t="str">
        <f>IF(DATASHEET!J379=0,"",DATASHEET!J379)</f>
        <v/>
      </c>
      <c r="L378" s="6" t="str">
        <f>IF(DATASHEET!K379=0,"",DATASHEET!K379)</f>
        <v/>
      </c>
      <c r="M378" s="6" t="str">
        <f>IF(DATASHEET!L379=0,"",DATASHEET!L379)</f>
        <v/>
      </c>
      <c r="N378" s="10">
        <f t="shared" si="94"/>
        <v>8</v>
      </c>
      <c r="O378" s="8">
        <f t="shared" si="85"/>
        <v>27.432000000000002</v>
      </c>
      <c r="P378" s="8">
        <f t="shared" si="86"/>
        <v>0</v>
      </c>
      <c r="Q378" s="8">
        <v>1</v>
      </c>
      <c r="R378" s="8">
        <f t="shared" si="87"/>
        <v>0</v>
      </c>
      <c r="S378" s="8">
        <f t="shared" si="88"/>
        <v>0</v>
      </c>
      <c r="T378" s="9">
        <f>IF(DATASHEET!M379=0,"",DATASHEET!M379)</f>
        <v>42157</v>
      </c>
      <c r="U378" s="6" t="str">
        <f>IF(DATASHEET!N379=0,"",DATASHEET!N379)</f>
        <v/>
      </c>
      <c r="V378" s="6" t="str">
        <f>IF(DATASHEET!O379=0,"",DATASHEET!O379)</f>
        <v/>
      </c>
      <c r="W378" s="6">
        <f>IF(DATASHEET!Q379=0,"",DATASHEET!Q379)</f>
        <v>26.162000000000003</v>
      </c>
      <c r="X378" s="10">
        <f t="shared" si="89"/>
        <v>61</v>
      </c>
      <c r="Y378" s="8">
        <f t="shared" si="90"/>
        <v>26.162000000000003</v>
      </c>
      <c r="Z378" s="8">
        <f t="shared" si="91"/>
        <v>0</v>
      </c>
      <c r="AA378" s="8">
        <v>1</v>
      </c>
      <c r="AB378" s="8">
        <f t="shared" si="92"/>
        <v>0</v>
      </c>
      <c r="AC378" s="8">
        <f t="shared" si="93"/>
        <v>0</v>
      </c>
      <c r="AD378" s="9">
        <f>IF(DATASHEET!R379=0,"",DATASHEET!R379)</f>
        <v>42233</v>
      </c>
      <c r="AE378" s="6" t="str">
        <f>IF(DATASHEET!S379=0,"",DATASHEET!S379)</f>
        <v/>
      </c>
      <c r="AF378" s="6" t="str">
        <f>IF(DATASHEET!T379=0,"",DATASHEET!T379)</f>
        <v/>
      </c>
      <c r="AG378" s="6">
        <f>IF(DATASHEET!V379=0,"",DATASHEET!V379)</f>
        <v>27</v>
      </c>
      <c r="AH378" s="67">
        <f t="shared" si="95"/>
        <v>137</v>
      </c>
      <c r="AI378" s="67">
        <f t="shared" si="96"/>
        <v>27</v>
      </c>
      <c r="AJ378" s="67">
        <f t="shared" si="97"/>
        <v>0</v>
      </c>
      <c r="AK378" s="67">
        <v>1</v>
      </c>
      <c r="AL378" s="67">
        <f t="shared" si="98"/>
        <v>0</v>
      </c>
      <c r="AM378" s="67">
        <f t="shared" si="99"/>
        <v>0</v>
      </c>
      <c r="AN378" s="6" t="str">
        <f>IF(DATASHEET!X379=0,"",DATASHEET!X379)</f>
        <v/>
      </c>
      <c r="AO378" s="6" t="str">
        <f>IF(DATASHEET!Y379=0,"",DATASHEET!Y379)</f>
        <v/>
      </c>
      <c r="AP378" s="6" t="str">
        <f>IF(DATASHEET!Z379=0,"",DATASHEET!Z379)</f>
        <v/>
      </c>
      <c r="AQ378" s="6" t="str">
        <f>IF(DATASHEET!AA379=0,"",DATASHEET!AA379)</f>
        <v/>
      </c>
      <c r="AR378" s="6" t="str">
        <f>IF(DATASHEET!AB379=0,"",DATASHEET!AB379)</f>
        <v/>
      </c>
      <c r="AS378" s="6" t="str">
        <f>IF(DATASHEET!AC379=0,"",DATASHEET!AC379)</f>
        <v/>
      </c>
      <c r="AT378" s="6" t="str">
        <f>IF(DATASHEET!AD379=0,"",DATASHEET!AD379)</f>
        <v/>
      </c>
      <c r="AU378" s="6" t="str">
        <f>IF(DATASHEET!AE379=0,"",DATASHEET!AE379)</f>
        <v/>
      </c>
    </row>
    <row r="379" spans="1:47" ht="15" customHeight="1">
      <c r="A379" s="6" t="str">
        <f>IF(DATASHEET!A380=0,"",DATASHEET!A380)</f>
        <v>1000 SWITCHBACK</v>
      </c>
      <c r="B379" s="6" t="str">
        <f>IF(DATASHEET!B380=0,"",DATASHEET!B380)</f>
        <v>D</v>
      </c>
      <c r="C379" s="6" t="str">
        <f>IF(DATASHEET!C380=0,"",DATASHEET!C380)</f>
        <v>PLANTSKYDD</v>
      </c>
      <c r="D379" s="8" t="str">
        <f t="shared" si="84"/>
        <v>PLANTSKYDD</v>
      </c>
      <c r="E379" s="6">
        <f>IF(DATASHEET!D380=0,"",DATASHEET!D380)</f>
        <v>17</v>
      </c>
      <c r="F379" s="6" t="str">
        <f>IF(DATASHEET!E380=0,"",DATASHEET!E380)</f>
        <v>WRC</v>
      </c>
      <c r="G379" s="9">
        <f>IF(DATASHEET!F380=0,"",DATASHEET!F380)</f>
        <v>42096</v>
      </c>
      <c r="H379" s="6">
        <f>IF(DATASHEET!G380=0,"",DATASHEET!G380)</f>
        <v>24.13</v>
      </c>
      <c r="I379" s="6">
        <f>IF(DATASHEET!H380=0,"",DATASHEET!H380)</f>
        <v>2.794</v>
      </c>
      <c r="J379" s="9">
        <f>IF(DATASHEET!I380=0,"",DATASHEET!I380)</f>
        <v>42104</v>
      </c>
      <c r="K379" s="6" t="str">
        <f>IF(DATASHEET!J380=0,"",DATASHEET!J380)</f>
        <v/>
      </c>
      <c r="L379" s="6" t="str">
        <f>IF(DATASHEET!K380=0,"",DATASHEET!K380)</f>
        <v/>
      </c>
      <c r="M379" s="6" t="str">
        <f>IF(DATASHEET!L380=0,"",DATASHEET!L380)</f>
        <v/>
      </c>
      <c r="N379" s="10">
        <f t="shared" si="94"/>
        <v>8</v>
      </c>
      <c r="O379" s="8">
        <f t="shared" si="85"/>
        <v>24.13</v>
      </c>
      <c r="P379" s="8">
        <f t="shared" si="86"/>
        <v>0</v>
      </c>
      <c r="Q379" s="8">
        <v>1</v>
      </c>
      <c r="R379" s="8">
        <f t="shared" si="87"/>
        <v>0</v>
      </c>
      <c r="S379" s="8">
        <f t="shared" si="88"/>
        <v>0</v>
      </c>
      <c r="T379" s="9">
        <f>IF(DATASHEET!M380=0,"",DATASHEET!M380)</f>
        <v>42157</v>
      </c>
      <c r="U379" s="6" t="str">
        <f>IF(DATASHEET!N380=0,"",DATASHEET!N380)</f>
        <v/>
      </c>
      <c r="V379" s="6" t="str">
        <f>IF(DATASHEET!O380=0,"",DATASHEET!O380)</f>
        <v/>
      </c>
      <c r="W379" s="6">
        <f>IF(DATASHEET!Q380=0,"",DATASHEET!Q380)</f>
        <v>27.686</v>
      </c>
      <c r="X379" s="10">
        <f t="shared" si="89"/>
        <v>61</v>
      </c>
      <c r="Y379" s="8">
        <f t="shared" si="90"/>
        <v>27.686</v>
      </c>
      <c r="Z379" s="8">
        <f t="shared" si="91"/>
        <v>0</v>
      </c>
      <c r="AA379" s="8">
        <v>1</v>
      </c>
      <c r="AB379" s="8">
        <f t="shared" si="92"/>
        <v>0</v>
      </c>
      <c r="AC379" s="8">
        <f t="shared" si="93"/>
        <v>0</v>
      </c>
      <c r="AD379" s="9">
        <f>IF(DATASHEET!R380=0,"",DATASHEET!R380)</f>
        <v>42233</v>
      </c>
      <c r="AE379" s="6" t="str">
        <f>IF(DATASHEET!S380=0,"",DATASHEET!S380)</f>
        <v/>
      </c>
      <c r="AF379" s="6" t="str">
        <f>IF(DATASHEET!T380=0,"",DATASHEET!T380)</f>
        <v/>
      </c>
      <c r="AG379" s="6">
        <f>IF(DATASHEET!V380=0,"",DATASHEET!V380)</f>
        <v>42</v>
      </c>
      <c r="AH379" s="67">
        <f t="shared" si="95"/>
        <v>137</v>
      </c>
      <c r="AI379" s="67">
        <f t="shared" si="96"/>
        <v>42</v>
      </c>
      <c r="AJ379" s="67">
        <f t="shared" si="97"/>
        <v>0</v>
      </c>
      <c r="AK379" s="67">
        <v>1</v>
      </c>
      <c r="AL379" s="67">
        <f t="shared" si="98"/>
        <v>0</v>
      </c>
      <c r="AM379" s="67">
        <f t="shared" si="99"/>
        <v>0</v>
      </c>
      <c r="AN379" s="6" t="str">
        <f>IF(DATASHEET!X380=0,"",DATASHEET!X380)</f>
        <v/>
      </c>
      <c r="AO379" s="6" t="str">
        <f>IF(DATASHEET!Y380=0,"",DATASHEET!Y380)</f>
        <v/>
      </c>
      <c r="AP379" s="6" t="str">
        <f>IF(DATASHEET!Z380=0,"",DATASHEET!Z380)</f>
        <v/>
      </c>
      <c r="AQ379" s="6" t="str">
        <f>IF(DATASHEET!AA380=0,"",DATASHEET!AA380)</f>
        <v/>
      </c>
      <c r="AR379" s="6" t="str">
        <f>IF(DATASHEET!AB380=0,"",DATASHEET!AB380)</f>
        <v/>
      </c>
      <c r="AS379" s="6" t="str">
        <f>IF(DATASHEET!AC380=0,"",DATASHEET!AC380)</f>
        <v/>
      </c>
      <c r="AT379" s="6" t="str">
        <f>IF(DATASHEET!AD380=0,"",DATASHEET!AD380)</f>
        <v/>
      </c>
      <c r="AU379" s="6" t="str">
        <f>IF(DATASHEET!AE380=0,"",DATASHEET!AE380)</f>
        <v/>
      </c>
    </row>
    <row r="380" spans="1:47" ht="15" customHeight="1">
      <c r="A380" s="6" t="str">
        <f>IF(DATASHEET!A381=0,"",DATASHEET!A381)</f>
        <v>1000 SWITCHBACK</v>
      </c>
      <c r="B380" s="6" t="str">
        <f>IF(DATASHEET!B381=0,"",DATASHEET!B381)</f>
        <v>D</v>
      </c>
      <c r="C380" s="6" t="str">
        <f>IF(DATASHEET!C381=0,"",DATASHEET!C381)</f>
        <v>PLANTSKYDD</v>
      </c>
      <c r="D380" s="8" t="str">
        <f t="shared" si="84"/>
        <v>PLANTSKYDD</v>
      </c>
      <c r="E380" s="6">
        <f>IF(DATASHEET!D381=0,"",DATASHEET!D381)</f>
        <v>18</v>
      </c>
      <c r="F380" s="6" t="str">
        <f>IF(DATASHEET!E381=0,"",DATASHEET!E381)</f>
        <v>WRC</v>
      </c>
      <c r="G380" s="9">
        <f>IF(DATASHEET!F381=0,"",DATASHEET!F381)</f>
        <v>42096</v>
      </c>
      <c r="H380" s="6">
        <f>IF(DATASHEET!G381=0,"",DATASHEET!G381)</f>
        <v>17.78</v>
      </c>
      <c r="I380" s="6">
        <f>IF(DATASHEET!H381=0,"",DATASHEET!H381)</f>
        <v>2.54</v>
      </c>
      <c r="J380" s="9">
        <f>IF(DATASHEET!I381=0,"",DATASHEET!I381)</f>
        <v>42104</v>
      </c>
      <c r="K380" s="6" t="str">
        <f>IF(DATASHEET!J381=0,"",DATASHEET!J381)</f>
        <v/>
      </c>
      <c r="L380" s="6" t="str">
        <f>IF(DATASHEET!K381=0,"",DATASHEET!K381)</f>
        <v/>
      </c>
      <c r="M380" s="6" t="str">
        <f>IF(DATASHEET!L381=0,"",DATASHEET!L381)</f>
        <v/>
      </c>
      <c r="N380" s="10">
        <f t="shared" si="94"/>
        <v>8</v>
      </c>
      <c r="O380" s="8">
        <f t="shared" si="85"/>
        <v>17.78</v>
      </c>
      <c r="P380" s="8">
        <f t="shared" si="86"/>
        <v>0</v>
      </c>
      <c r="Q380" s="8">
        <v>1</v>
      </c>
      <c r="R380" s="8">
        <f t="shared" si="87"/>
        <v>0</v>
      </c>
      <c r="S380" s="8">
        <f t="shared" si="88"/>
        <v>0</v>
      </c>
      <c r="T380" s="9">
        <f>IF(DATASHEET!M381=0,"",DATASHEET!M381)</f>
        <v>42157</v>
      </c>
      <c r="U380" s="6" t="str">
        <f>IF(DATASHEET!N381=0,"",DATASHEET!N381)</f>
        <v/>
      </c>
      <c r="V380" s="6" t="str">
        <f>IF(DATASHEET!O381=0,"",DATASHEET!O381)</f>
        <v/>
      </c>
      <c r="W380" s="6">
        <f>IF(DATASHEET!Q381=0,"",DATASHEET!Q381)</f>
        <v>17.78</v>
      </c>
      <c r="X380" s="10">
        <f t="shared" si="89"/>
        <v>61</v>
      </c>
      <c r="Y380" s="8">
        <f t="shared" si="90"/>
        <v>17.78</v>
      </c>
      <c r="Z380" s="8">
        <f t="shared" si="91"/>
        <v>0</v>
      </c>
      <c r="AA380" s="8">
        <v>1</v>
      </c>
      <c r="AB380" s="8">
        <f t="shared" si="92"/>
        <v>0</v>
      </c>
      <c r="AC380" s="8">
        <f t="shared" si="93"/>
        <v>0</v>
      </c>
      <c r="AD380" s="9">
        <f>IF(DATASHEET!R381=0,"",DATASHEET!R381)</f>
        <v>42233</v>
      </c>
      <c r="AE380" s="6" t="str">
        <f>IF(DATASHEET!S381=0,"",DATASHEET!S381)</f>
        <v/>
      </c>
      <c r="AF380" s="6" t="str">
        <f>IF(DATASHEET!T381=0,"",DATASHEET!T381)</f>
        <v/>
      </c>
      <c r="AG380" s="6">
        <f>IF(DATASHEET!V381=0,"",DATASHEET!V381)</f>
        <v>30</v>
      </c>
      <c r="AH380" s="67">
        <f t="shared" si="95"/>
        <v>137</v>
      </c>
      <c r="AI380" s="67">
        <f t="shared" si="96"/>
        <v>30</v>
      </c>
      <c r="AJ380" s="67">
        <f t="shared" si="97"/>
        <v>0</v>
      </c>
      <c r="AK380" s="67">
        <v>1</v>
      </c>
      <c r="AL380" s="67">
        <f t="shared" si="98"/>
        <v>0</v>
      </c>
      <c r="AM380" s="67">
        <f t="shared" si="99"/>
        <v>0</v>
      </c>
      <c r="AN380" s="6" t="str">
        <f>IF(DATASHEET!X381=0,"",DATASHEET!X381)</f>
        <v/>
      </c>
      <c r="AO380" s="6" t="str">
        <f>IF(DATASHEET!Y381=0,"",DATASHEET!Y381)</f>
        <v/>
      </c>
      <c r="AP380" s="6" t="str">
        <f>IF(DATASHEET!Z381=0,"",DATASHEET!Z381)</f>
        <v/>
      </c>
      <c r="AQ380" s="6" t="str">
        <f>IF(DATASHEET!AA381=0,"",DATASHEET!AA381)</f>
        <v/>
      </c>
      <c r="AR380" s="6" t="str">
        <f>IF(DATASHEET!AB381=0,"",DATASHEET!AB381)</f>
        <v/>
      </c>
      <c r="AS380" s="6" t="str">
        <f>IF(DATASHEET!AC381=0,"",DATASHEET!AC381)</f>
        <v/>
      </c>
      <c r="AT380" s="6" t="str">
        <f>IF(DATASHEET!AD381=0,"",DATASHEET!AD381)</f>
        <v/>
      </c>
      <c r="AU380" s="6" t="str">
        <f>IF(DATASHEET!AE381=0,"",DATASHEET!AE381)</f>
        <v/>
      </c>
    </row>
    <row r="381" spans="1:47" ht="15" customHeight="1">
      <c r="A381" s="6" t="str">
        <f>IF(DATASHEET!A382=0,"",DATASHEET!A382)</f>
        <v>1000 SWITCHBACK</v>
      </c>
      <c r="B381" s="6" t="str">
        <f>IF(DATASHEET!B382=0,"",DATASHEET!B382)</f>
        <v>D</v>
      </c>
      <c r="C381" s="6" t="str">
        <f>IF(DATASHEET!C382=0,"",DATASHEET!C382)</f>
        <v>PLANTSKYDD</v>
      </c>
      <c r="D381" s="8" t="str">
        <f t="shared" si="84"/>
        <v>PLANTSKYDD</v>
      </c>
      <c r="E381" s="6">
        <f>IF(DATASHEET!D382=0,"",DATASHEET!D382)</f>
        <v>19</v>
      </c>
      <c r="F381" s="6" t="str">
        <f>IF(DATASHEET!E382=0,"",DATASHEET!E382)</f>
        <v>WRC</v>
      </c>
      <c r="G381" s="9">
        <f>IF(DATASHEET!F382=0,"",DATASHEET!F382)</f>
        <v>42096</v>
      </c>
      <c r="H381" s="6">
        <f>IF(DATASHEET!G382=0,"",DATASHEET!G382)</f>
        <v>23.114000000000001</v>
      </c>
      <c r="I381" s="6">
        <f>IF(DATASHEET!H382=0,"",DATASHEET!H382)</f>
        <v>23.367999999999999</v>
      </c>
      <c r="J381" s="9">
        <f>IF(DATASHEET!I382=0,"",DATASHEET!I382)</f>
        <v>42104</v>
      </c>
      <c r="K381" s="6" t="str">
        <f>IF(DATASHEET!J382=0,"",DATASHEET!J382)</f>
        <v/>
      </c>
      <c r="L381" s="6" t="str">
        <f>IF(DATASHEET!K382=0,"",DATASHEET!K382)</f>
        <v/>
      </c>
      <c r="M381" s="6" t="str">
        <f>IF(DATASHEET!L382=0,"",DATASHEET!L382)</f>
        <v/>
      </c>
      <c r="N381" s="10">
        <f t="shared" si="94"/>
        <v>8</v>
      </c>
      <c r="O381" s="8">
        <f t="shared" si="85"/>
        <v>23.114000000000001</v>
      </c>
      <c r="P381" s="8">
        <f t="shared" si="86"/>
        <v>0</v>
      </c>
      <c r="Q381" s="8">
        <v>1</v>
      </c>
      <c r="R381" s="8">
        <f t="shared" si="87"/>
        <v>0</v>
      </c>
      <c r="S381" s="8">
        <f t="shared" si="88"/>
        <v>0</v>
      </c>
      <c r="T381" s="9">
        <f>IF(DATASHEET!M382=0,"",DATASHEET!M382)</f>
        <v>42157</v>
      </c>
      <c r="U381" s="6" t="str">
        <f>IF(DATASHEET!N382=0,"",DATASHEET!N382)</f>
        <v/>
      </c>
      <c r="V381" s="6" t="str">
        <f>IF(DATASHEET!O382=0,"",DATASHEET!O382)</f>
        <v/>
      </c>
      <c r="W381" s="6">
        <f>IF(DATASHEET!Q382=0,"",DATASHEET!Q382)</f>
        <v>23.114000000000001</v>
      </c>
      <c r="X381" s="10">
        <f t="shared" si="89"/>
        <v>61</v>
      </c>
      <c r="Y381" s="8">
        <f t="shared" si="90"/>
        <v>23.114000000000001</v>
      </c>
      <c r="Z381" s="8">
        <f t="shared" si="91"/>
        <v>0</v>
      </c>
      <c r="AA381" s="8">
        <v>1</v>
      </c>
      <c r="AB381" s="8">
        <f t="shared" si="92"/>
        <v>0</v>
      </c>
      <c r="AC381" s="8">
        <f t="shared" si="93"/>
        <v>0</v>
      </c>
      <c r="AD381" s="9">
        <f>IF(DATASHEET!R382=0,"",DATASHEET!R382)</f>
        <v>42233</v>
      </c>
      <c r="AE381" s="6" t="str">
        <f>IF(DATASHEET!S382=0,"",DATASHEET!S382)</f>
        <v/>
      </c>
      <c r="AF381" s="6" t="str">
        <f>IF(DATASHEET!T382=0,"",DATASHEET!T382)</f>
        <v/>
      </c>
      <c r="AG381" s="6">
        <f>IF(DATASHEET!V382=0,"",DATASHEET!V382)</f>
        <v>52</v>
      </c>
      <c r="AH381" s="67">
        <f t="shared" si="95"/>
        <v>137</v>
      </c>
      <c r="AI381" s="67">
        <f t="shared" si="96"/>
        <v>52</v>
      </c>
      <c r="AJ381" s="67">
        <f t="shared" si="97"/>
        <v>0</v>
      </c>
      <c r="AK381" s="67">
        <v>1</v>
      </c>
      <c r="AL381" s="67">
        <f t="shared" si="98"/>
        <v>0</v>
      </c>
      <c r="AM381" s="67">
        <f t="shared" si="99"/>
        <v>0</v>
      </c>
      <c r="AN381" s="6" t="str">
        <f>IF(DATASHEET!X382=0,"",DATASHEET!X382)</f>
        <v/>
      </c>
      <c r="AO381" s="6" t="str">
        <f>IF(DATASHEET!Y382=0,"",DATASHEET!Y382)</f>
        <v/>
      </c>
      <c r="AP381" s="6" t="str">
        <f>IF(DATASHEET!Z382=0,"",DATASHEET!Z382)</f>
        <v/>
      </c>
      <c r="AQ381" s="6" t="str">
        <f>IF(DATASHEET!AA382=0,"",DATASHEET!AA382)</f>
        <v/>
      </c>
      <c r="AR381" s="6" t="str">
        <f>IF(DATASHEET!AB382=0,"",DATASHEET!AB382)</f>
        <v/>
      </c>
      <c r="AS381" s="6" t="str">
        <f>IF(DATASHEET!AC382=0,"",DATASHEET!AC382)</f>
        <v/>
      </c>
      <c r="AT381" s="6" t="str">
        <f>IF(DATASHEET!AD382=0,"",DATASHEET!AD382)</f>
        <v/>
      </c>
      <c r="AU381" s="6" t="str">
        <f>IF(DATASHEET!AE382=0,"",DATASHEET!AE382)</f>
        <v/>
      </c>
    </row>
    <row r="382" spans="1:47" ht="15" customHeight="1">
      <c r="A382" s="6" t="str">
        <f>IF(DATASHEET!A383=0,"",DATASHEET!A383)</f>
        <v>1000 SWITCHBACK</v>
      </c>
      <c r="B382" s="6" t="str">
        <f>IF(DATASHEET!B383=0,"",DATASHEET!B383)</f>
        <v>D</v>
      </c>
      <c r="C382" s="6" t="str">
        <f>IF(DATASHEET!C383=0,"",DATASHEET!C383)</f>
        <v>PLANTSKYDD</v>
      </c>
      <c r="D382" s="8" t="str">
        <f t="shared" si="84"/>
        <v>PLANTSKYDD</v>
      </c>
      <c r="E382" s="6">
        <f>IF(DATASHEET!D383=0,"",DATASHEET!D383)</f>
        <v>20</v>
      </c>
      <c r="F382" s="6" t="str">
        <f>IF(DATASHEET!E383=0,"",DATASHEET!E383)</f>
        <v>WRC</v>
      </c>
      <c r="G382" s="9">
        <f>IF(DATASHEET!F383=0,"",DATASHEET!F383)</f>
        <v>42096</v>
      </c>
      <c r="H382" s="6">
        <f>IF(DATASHEET!G383=0,"",DATASHEET!G383)</f>
        <v>34.036000000000001</v>
      </c>
      <c r="I382" s="6">
        <f>IF(DATASHEET!H383=0,"",DATASHEET!H383)</f>
        <v>3.0479999999999996</v>
      </c>
      <c r="J382" s="9">
        <f>IF(DATASHEET!I383=0,"",DATASHEET!I383)</f>
        <v>42104</v>
      </c>
      <c r="K382" s="6" t="str">
        <f>IF(DATASHEET!J383=0,"",DATASHEET!J383)</f>
        <v/>
      </c>
      <c r="L382" s="6" t="str">
        <f>IF(DATASHEET!K383=0,"",DATASHEET!K383)</f>
        <v/>
      </c>
      <c r="M382" s="6" t="str">
        <f>IF(DATASHEET!L383=0,"",DATASHEET!L383)</f>
        <v/>
      </c>
      <c r="N382" s="10">
        <f t="shared" si="94"/>
        <v>8</v>
      </c>
      <c r="O382" s="8">
        <f t="shared" si="85"/>
        <v>34.036000000000001</v>
      </c>
      <c r="P382" s="8">
        <f t="shared" si="86"/>
        <v>0</v>
      </c>
      <c r="Q382" s="8">
        <v>1</v>
      </c>
      <c r="R382" s="8">
        <f t="shared" si="87"/>
        <v>0</v>
      </c>
      <c r="S382" s="8">
        <f t="shared" si="88"/>
        <v>0</v>
      </c>
      <c r="T382" s="9">
        <f>IF(DATASHEET!M383=0,"",DATASHEET!M383)</f>
        <v>42157</v>
      </c>
      <c r="U382" s="6" t="str">
        <f>IF(DATASHEET!N383=0,"",DATASHEET!N383)</f>
        <v/>
      </c>
      <c r="V382" s="6" t="str">
        <f>IF(DATASHEET!O383=0,"",DATASHEET!O383)</f>
        <v/>
      </c>
      <c r="W382" s="6">
        <f>IF(DATASHEET!Q383=0,"",DATASHEET!Q383)</f>
        <v>33.274000000000001</v>
      </c>
      <c r="X382" s="10">
        <f t="shared" si="89"/>
        <v>61</v>
      </c>
      <c r="Y382" s="8">
        <f t="shared" si="90"/>
        <v>33.274000000000001</v>
      </c>
      <c r="Z382" s="8">
        <f t="shared" si="91"/>
        <v>0</v>
      </c>
      <c r="AA382" s="8">
        <v>1</v>
      </c>
      <c r="AB382" s="8">
        <f t="shared" si="92"/>
        <v>0</v>
      </c>
      <c r="AC382" s="8">
        <f t="shared" si="93"/>
        <v>0</v>
      </c>
      <c r="AD382" s="9">
        <f>IF(DATASHEET!R383=0,"",DATASHEET!R383)</f>
        <v>42233</v>
      </c>
      <c r="AE382" s="6" t="str">
        <f>IF(DATASHEET!S383=0,"",DATASHEET!S383)</f>
        <v/>
      </c>
      <c r="AF382" s="6" t="str">
        <f>IF(DATASHEET!T383=0,"",DATASHEET!T383)</f>
        <v>Y</v>
      </c>
      <c r="AG382" s="6" t="str">
        <f>IF(DATASHEET!V383=0,"",DATASHEET!V383)</f>
        <v/>
      </c>
      <c r="AH382" s="67">
        <f t="shared" si="95"/>
        <v>137</v>
      </c>
      <c r="AI382" s="67" t="str">
        <f t="shared" si="96"/>
        <v/>
      </c>
      <c r="AJ382" s="67"/>
      <c r="AK382" s="67">
        <v>1</v>
      </c>
      <c r="AL382" s="67">
        <f t="shared" si="98"/>
        <v>0</v>
      </c>
      <c r="AM382" s="67">
        <f t="shared" si="99"/>
        <v>1</v>
      </c>
      <c r="AN382" s="6" t="str">
        <f>IF(DATASHEET!X383=0,"",DATASHEET!X383)</f>
        <v/>
      </c>
      <c r="AO382" s="6" t="str">
        <f>IF(DATASHEET!Y383=0,"",DATASHEET!Y383)</f>
        <v/>
      </c>
      <c r="AP382" s="6" t="str">
        <f>IF(DATASHEET!Z383=0,"",DATASHEET!Z383)</f>
        <v/>
      </c>
      <c r="AQ382" s="6" t="str">
        <f>IF(DATASHEET!AA383=0,"",DATASHEET!AA383)</f>
        <v/>
      </c>
      <c r="AR382" s="6" t="str">
        <f>IF(DATASHEET!AB383=0,"",DATASHEET!AB383)</f>
        <v/>
      </c>
      <c r="AS382" s="6" t="str">
        <f>IF(DATASHEET!AC383=0,"",DATASHEET!AC383)</f>
        <v/>
      </c>
      <c r="AT382" s="6" t="str">
        <f>IF(DATASHEET!AD383=0,"",DATASHEET!AD383)</f>
        <v/>
      </c>
      <c r="AU382" s="6" t="str">
        <f>IF(DATASHEET!AE383=0,"",DATASHEET!AE383)</f>
        <v/>
      </c>
    </row>
    <row r="383" spans="1:47" ht="15" customHeight="1">
      <c r="A383" s="6" t="str">
        <f>IF(DATASHEET!A384=0,"",DATASHEET!A384)</f>
        <v>1000 SWITCHBACK</v>
      </c>
      <c r="B383" s="6" t="str">
        <f>IF(DATASHEET!B384=0,"",DATASHEET!B384)</f>
        <v>E</v>
      </c>
      <c r="C383" s="6" t="str">
        <f>IF(DATASHEET!C384=0,"",DATASHEET!C384)</f>
        <v>VEXAR</v>
      </c>
      <c r="D383" s="8" t="str">
        <f t="shared" si="84"/>
        <v>VEXAR</v>
      </c>
      <c r="E383" s="6">
        <f>IF(DATASHEET!D384=0,"",DATASHEET!D384)</f>
        <v>1</v>
      </c>
      <c r="F383" s="6" t="str">
        <f>IF(DATASHEET!E384=0,"",DATASHEET!E384)</f>
        <v>WRC</v>
      </c>
      <c r="G383" s="9">
        <f>IF(DATASHEET!F384=0,"",DATASHEET!F384)</f>
        <v>42096</v>
      </c>
      <c r="H383" s="6">
        <f>IF(DATASHEET!G384=0,"",DATASHEET!G384)</f>
        <v>42.672000000000004</v>
      </c>
      <c r="I383" s="6">
        <f>IF(DATASHEET!H384=0,"",DATASHEET!H384)</f>
        <v>4.3180000000000005</v>
      </c>
      <c r="J383" s="9">
        <f>IF(DATASHEET!I384=0,"",DATASHEET!I384)</f>
        <v>42104</v>
      </c>
      <c r="K383" s="6" t="str">
        <f>IF(DATASHEET!J384=0,"",DATASHEET!J384)</f>
        <v/>
      </c>
      <c r="L383" s="6" t="str">
        <f>IF(DATASHEET!K384=0,"",DATASHEET!K384)</f>
        <v/>
      </c>
      <c r="M383" s="6" t="str">
        <f>IF(DATASHEET!L384=0,"",DATASHEET!L384)</f>
        <v/>
      </c>
      <c r="N383" s="10">
        <f t="shared" si="94"/>
        <v>8</v>
      </c>
      <c r="O383" s="8">
        <f t="shared" si="85"/>
        <v>42.672000000000004</v>
      </c>
      <c r="P383" s="8">
        <f t="shared" si="86"/>
        <v>0</v>
      </c>
      <c r="Q383" s="8">
        <v>1</v>
      </c>
      <c r="R383" s="8">
        <f t="shared" si="87"/>
        <v>0</v>
      </c>
      <c r="S383" s="8">
        <f t="shared" si="88"/>
        <v>0</v>
      </c>
      <c r="T383" s="9">
        <f>IF(DATASHEET!M384=0,"",DATASHEET!M384)</f>
        <v>42157</v>
      </c>
      <c r="U383" s="6" t="str">
        <f>IF(DATASHEET!N384=0,"",DATASHEET!N384)</f>
        <v/>
      </c>
      <c r="V383" s="6" t="str">
        <f>IF(DATASHEET!O384=0,"",DATASHEET!O384)</f>
        <v/>
      </c>
      <c r="W383" s="6">
        <f>IF(DATASHEET!Q384=0,"",DATASHEET!Q384)</f>
        <v>44.957999999999998</v>
      </c>
      <c r="X383" s="10">
        <f t="shared" si="89"/>
        <v>61</v>
      </c>
      <c r="Y383" s="8">
        <f t="shared" si="90"/>
        <v>44.957999999999998</v>
      </c>
      <c r="Z383" s="8">
        <f t="shared" si="91"/>
        <v>0</v>
      </c>
      <c r="AA383" s="8">
        <v>1</v>
      </c>
      <c r="AB383" s="8">
        <f t="shared" si="92"/>
        <v>0</v>
      </c>
      <c r="AC383" s="8">
        <f t="shared" si="93"/>
        <v>0</v>
      </c>
      <c r="AD383" s="9">
        <f>IF(DATASHEET!R384=0,"",DATASHEET!R384)</f>
        <v>42233</v>
      </c>
      <c r="AE383" s="6" t="str">
        <f>IF(DATASHEET!S384=0,"",DATASHEET!S384)</f>
        <v/>
      </c>
      <c r="AF383" s="6" t="str">
        <f>IF(DATASHEET!T384=0,"",DATASHEET!T384)</f>
        <v/>
      </c>
      <c r="AG383" s="6">
        <f>IF(DATASHEET!V384=0,"",DATASHEET!V384)</f>
        <v>60</v>
      </c>
      <c r="AH383" s="67">
        <f t="shared" si="95"/>
        <v>137</v>
      </c>
      <c r="AI383" s="67">
        <f t="shared" si="96"/>
        <v>60</v>
      </c>
      <c r="AJ383" s="67">
        <f t="shared" si="97"/>
        <v>0</v>
      </c>
      <c r="AK383" s="67">
        <v>1</v>
      </c>
      <c r="AL383" s="67">
        <f t="shared" si="98"/>
        <v>0</v>
      </c>
      <c r="AM383" s="67">
        <f t="shared" si="99"/>
        <v>0</v>
      </c>
      <c r="AN383" s="6" t="str">
        <f>IF(DATASHEET!X384=0,"",DATASHEET!X384)</f>
        <v/>
      </c>
      <c r="AO383" s="6" t="str">
        <f>IF(DATASHEET!Y384=0,"",DATASHEET!Y384)</f>
        <v/>
      </c>
      <c r="AP383" s="6" t="str">
        <f>IF(DATASHEET!Z384=0,"",DATASHEET!Z384)</f>
        <v/>
      </c>
      <c r="AQ383" s="6" t="str">
        <f>IF(DATASHEET!AA384=0,"",DATASHEET!AA384)</f>
        <v/>
      </c>
      <c r="AR383" s="6" t="str">
        <f>IF(DATASHEET!AB384=0,"",DATASHEET!AB384)</f>
        <v/>
      </c>
      <c r="AS383" s="6" t="str">
        <f>IF(DATASHEET!AC384=0,"",DATASHEET!AC384)</f>
        <v/>
      </c>
      <c r="AT383" s="6" t="str">
        <f>IF(DATASHEET!AD384=0,"",DATASHEET!AD384)</f>
        <v/>
      </c>
      <c r="AU383" s="6" t="str">
        <f>IF(DATASHEET!AE384=0,"",DATASHEET!AE384)</f>
        <v/>
      </c>
    </row>
    <row r="384" spans="1:47" ht="15" customHeight="1">
      <c r="A384" s="6" t="str">
        <f>IF(DATASHEET!A385=0,"",DATASHEET!A385)</f>
        <v>1000 SWITCHBACK</v>
      </c>
      <c r="B384" s="6" t="str">
        <f>IF(DATASHEET!B385=0,"",DATASHEET!B385)</f>
        <v>E</v>
      </c>
      <c r="C384" s="6" t="str">
        <f>IF(DATASHEET!C385=0,"",DATASHEET!C385)</f>
        <v>VEXAR</v>
      </c>
      <c r="D384" s="8" t="str">
        <f t="shared" si="84"/>
        <v>VEXAR</v>
      </c>
      <c r="E384" s="6">
        <f>IF(DATASHEET!D385=0,"",DATASHEET!D385)</f>
        <v>2</v>
      </c>
      <c r="F384" s="6" t="str">
        <f>IF(DATASHEET!E385=0,"",DATASHEET!E385)</f>
        <v>WRC</v>
      </c>
      <c r="G384" s="9">
        <f>IF(DATASHEET!F385=0,"",DATASHEET!F385)</f>
        <v>42096</v>
      </c>
      <c r="H384" s="6">
        <f>IF(DATASHEET!G385=0,"",DATASHEET!G385)</f>
        <v>31.75</v>
      </c>
      <c r="I384" s="6">
        <f>IF(DATASHEET!H385=0,"",DATASHEET!H385)</f>
        <v>3.0479999999999996</v>
      </c>
      <c r="J384" s="9">
        <f>IF(DATASHEET!I385=0,"",DATASHEET!I385)</f>
        <v>42104</v>
      </c>
      <c r="K384" s="6" t="str">
        <f>IF(DATASHEET!J385=0,"",DATASHEET!J385)</f>
        <v/>
      </c>
      <c r="L384" s="6" t="str">
        <f>IF(DATASHEET!K385=0,"",DATASHEET!K385)</f>
        <v/>
      </c>
      <c r="M384" s="6" t="str">
        <f>IF(DATASHEET!L385=0,"",DATASHEET!L385)</f>
        <v/>
      </c>
      <c r="N384" s="10">
        <f t="shared" si="94"/>
        <v>8</v>
      </c>
      <c r="O384" s="8">
        <f t="shared" si="85"/>
        <v>31.75</v>
      </c>
      <c r="P384" s="8">
        <f t="shared" si="86"/>
        <v>0</v>
      </c>
      <c r="Q384" s="8">
        <v>1</v>
      </c>
      <c r="R384" s="8">
        <f t="shared" si="87"/>
        <v>0</v>
      </c>
      <c r="S384" s="8">
        <f t="shared" si="88"/>
        <v>0</v>
      </c>
      <c r="T384" s="9">
        <f>IF(DATASHEET!M385=0,"",DATASHEET!M385)</f>
        <v>42157</v>
      </c>
      <c r="U384" s="6" t="str">
        <f>IF(DATASHEET!N385=0,"",DATASHEET!N385)</f>
        <v/>
      </c>
      <c r="V384" s="6" t="str">
        <f>IF(DATASHEET!O385=0,"",DATASHEET!O385)</f>
        <v/>
      </c>
      <c r="W384" s="6">
        <f>IF(DATASHEET!Q385=0,"",DATASHEET!Q385)</f>
        <v>38.353999999999999</v>
      </c>
      <c r="X384" s="10">
        <f t="shared" si="89"/>
        <v>61</v>
      </c>
      <c r="Y384" s="8">
        <f t="shared" si="90"/>
        <v>38.353999999999999</v>
      </c>
      <c r="Z384" s="8">
        <f t="shared" si="91"/>
        <v>0</v>
      </c>
      <c r="AA384" s="8">
        <v>1</v>
      </c>
      <c r="AB384" s="8">
        <f t="shared" si="92"/>
        <v>0</v>
      </c>
      <c r="AC384" s="8">
        <f t="shared" si="93"/>
        <v>0</v>
      </c>
      <c r="AD384" s="9">
        <f>IF(DATASHEET!R385=0,"",DATASHEET!R385)</f>
        <v>42233</v>
      </c>
      <c r="AE384" s="6" t="str">
        <f>IF(DATASHEET!S385=0,"",DATASHEET!S385)</f>
        <v/>
      </c>
      <c r="AF384" s="6" t="str">
        <f>IF(DATASHEET!T385=0,"",DATASHEET!T385)</f>
        <v/>
      </c>
      <c r="AG384" s="6">
        <f>IF(DATASHEET!V385=0,"",DATASHEET!V385)</f>
        <v>61</v>
      </c>
      <c r="AH384" s="67">
        <f t="shared" si="95"/>
        <v>137</v>
      </c>
      <c r="AI384" s="67">
        <f t="shared" si="96"/>
        <v>61</v>
      </c>
      <c r="AJ384" s="67">
        <f t="shared" si="97"/>
        <v>0</v>
      </c>
      <c r="AK384" s="67">
        <v>1</v>
      </c>
      <c r="AL384" s="67">
        <f t="shared" si="98"/>
        <v>0</v>
      </c>
      <c r="AM384" s="67">
        <f t="shared" si="99"/>
        <v>0</v>
      </c>
      <c r="AN384" s="6" t="str">
        <f>IF(DATASHEET!X385=0,"",DATASHEET!X385)</f>
        <v/>
      </c>
      <c r="AO384" s="6" t="str">
        <f>IF(DATASHEET!Y385=0,"",DATASHEET!Y385)</f>
        <v/>
      </c>
      <c r="AP384" s="6" t="str">
        <f>IF(DATASHEET!Z385=0,"",DATASHEET!Z385)</f>
        <v/>
      </c>
      <c r="AQ384" s="6" t="str">
        <f>IF(DATASHEET!AA385=0,"",DATASHEET!AA385)</f>
        <v/>
      </c>
      <c r="AR384" s="6" t="str">
        <f>IF(DATASHEET!AB385=0,"",DATASHEET!AB385)</f>
        <v/>
      </c>
      <c r="AS384" s="6" t="str">
        <f>IF(DATASHEET!AC385=0,"",DATASHEET!AC385)</f>
        <v/>
      </c>
      <c r="AT384" s="6" t="str">
        <f>IF(DATASHEET!AD385=0,"",DATASHEET!AD385)</f>
        <v/>
      </c>
      <c r="AU384" s="6" t="str">
        <f>IF(DATASHEET!AE385=0,"",DATASHEET!AE385)</f>
        <v/>
      </c>
    </row>
    <row r="385" spans="1:47" ht="15" customHeight="1">
      <c r="A385" s="6" t="str">
        <f>IF(DATASHEET!A386=0,"",DATASHEET!A386)</f>
        <v>1000 SWITCHBACK</v>
      </c>
      <c r="B385" s="6" t="str">
        <f>IF(DATASHEET!B386=0,"",DATASHEET!B386)</f>
        <v>E</v>
      </c>
      <c r="C385" s="6" t="str">
        <f>IF(DATASHEET!C386=0,"",DATASHEET!C386)</f>
        <v>VEXAR</v>
      </c>
      <c r="D385" s="8" t="str">
        <f t="shared" si="84"/>
        <v>VEXAR</v>
      </c>
      <c r="E385" s="6">
        <f>IF(DATASHEET!D386=0,"",DATASHEET!D386)</f>
        <v>3</v>
      </c>
      <c r="F385" s="6" t="str">
        <f>IF(DATASHEET!E386=0,"",DATASHEET!E386)</f>
        <v>WRC</v>
      </c>
      <c r="G385" s="9">
        <f>IF(DATASHEET!F386=0,"",DATASHEET!F386)</f>
        <v>42096</v>
      </c>
      <c r="H385" s="6">
        <f>IF(DATASHEET!G386=0,"",DATASHEET!G386)</f>
        <v>32.512</v>
      </c>
      <c r="I385" s="6">
        <f>IF(DATASHEET!H386=0,"",DATASHEET!H386)</f>
        <v>3.8099999999999996</v>
      </c>
      <c r="J385" s="9">
        <f>IF(DATASHEET!I386=0,"",DATASHEET!I386)</f>
        <v>42104</v>
      </c>
      <c r="K385" s="6" t="str">
        <f>IF(DATASHEET!J386=0,"",DATASHEET!J386)</f>
        <v/>
      </c>
      <c r="L385" s="6" t="str">
        <f>IF(DATASHEET!K386=0,"",DATASHEET!K386)</f>
        <v/>
      </c>
      <c r="M385" s="6" t="str">
        <f>IF(DATASHEET!L386=0,"",DATASHEET!L386)</f>
        <v/>
      </c>
      <c r="N385" s="10">
        <f t="shared" si="94"/>
        <v>8</v>
      </c>
      <c r="O385" s="8">
        <f t="shared" si="85"/>
        <v>32.512</v>
      </c>
      <c r="P385" s="8">
        <f t="shared" si="86"/>
        <v>0</v>
      </c>
      <c r="Q385" s="8">
        <v>1</v>
      </c>
      <c r="R385" s="8">
        <f t="shared" si="87"/>
        <v>0</v>
      </c>
      <c r="S385" s="8">
        <f t="shared" si="88"/>
        <v>0</v>
      </c>
      <c r="T385" s="9">
        <f>IF(DATASHEET!M386=0,"",DATASHEET!M386)</f>
        <v>42157</v>
      </c>
      <c r="U385" s="6" t="str">
        <f>IF(DATASHEET!N386=0,"",DATASHEET!N386)</f>
        <v/>
      </c>
      <c r="V385" s="6" t="str">
        <f>IF(DATASHEET!O386=0,"",DATASHEET!O386)</f>
        <v/>
      </c>
      <c r="W385" s="6">
        <f>IF(DATASHEET!Q386=0,"",DATASHEET!Q386)</f>
        <v>36.322000000000003</v>
      </c>
      <c r="X385" s="10">
        <f t="shared" si="89"/>
        <v>61</v>
      </c>
      <c r="Y385" s="8">
        <f t="shared" si="90"/>
        <v>36.322000000000003</v>
      </c>
      <c r="Z385" s="8">
        <f t="shared" si="91"/>
        <v>0</v>
      </c>
      <c r="AA385" s="8">
        <v>1</v>
      </c>
      <c r="AB385" s="8">
        <f t="shared" si="92"/>
        <v>0</v>
      </c>
      <c r="AC385" s="8">
        <f t="shared" si="93"/>
        <v>0</v>
      </c>
      <c r="AD385" s="9">
        <f>IF(DATASHEET!R386=0,"",DATASHEET!R386)</f>
        <v>42233</v>
      </c>
      <c r="AE385" s="6" t="str">
        <f>IF(DATASHEET!S386=0,"",DATASHEET!S386)</f>
        <v/>
      </c>
      <c r="AF385" s="6" t="str">
        <f>IF(DATASHEET!T386=0,"",DATASHEET!T386)</f>
        <v/>
      </c>
      <c r="AG385" s="6">
        <f>IF(DATASHEET!V386=0,"",DATASHEET!V386)</f>
        <v>44</v>
      </c>
      <c r="AH385" s="67">
        <f t="shared" si="95"/>
        <v>137</v>
      </c>
      <c r="AI385" s="67">
        <f t="shared" si="96"/>
        <v>44</v>
      </c>
      <c r="AJ385" s="67">
        <f t="shared" si="97"/>
        <v>0</v>
      </c>
      <c r="AK385" s="67">
        <v>1</v>
      </c>
      <c r="AL385" s="67">
        <f t="shared" si="98"/>
        <v>0</v>
      </c>
      <c r="AM385" s="67">
        <f t="shared" si="99"/>
        <v>0</v>
      </c>
      <c r="AN385" s="6" t="str">
        <f>IF(DATASHEET!X386=0,"",DATASHEET!X386)</f>
        <v/>
      </c>
      <c r="AO385" s="6" t="str">
        <f>IF(DATASHEET!Y386=0,"",DATASHEET!Y386)</f>
        <v/>
      </c>
      <c r="AP385" s="6" t="str">
        <f>IF(DATASHEET!Z386=0,"",DATASHEET!Z386)</f>
        <v/>
      </c>
      <c r="AQ385" s="6" t="str">
        <f>IF(DATASHEET!AA386=0,"",DATASHEET!AA386)</f>
        <v/>
      </c>
      <c r="AR385" s="6" t="str">
        <f>IF(DATASHEET!AB386=0,"",DATASHEET!AB386)</f>
        <v/>
      </c>
      <c r="AS385" s="6" t="str">
        <f>IF(DATASHEET!AC386=0,"",DATASHEET!AC386)</f>
        <v/>
      </c>
      <c r="AT385" s="6" t="str">
        <f>IF(DATASHEET!AD386=0,"",DATASHEET!AD386)</f>
        <v/>
      </c>
      <c r="AU385" s="6" t="str">
        <f>IF(DATASHEET!AE386=0,"",DATASHEET!AE386)</f>
        <v/>
      </c>
    </row>
    <row r="386" spans="1:47" ht="15" customHeight="1">
      <c r="A386" s="6" t="str">
        <f>IF(DATASHEET!A387=0,"",DATASHEET!A387)</f>
        <v>1000 SWITCHBACK</v>
      </c>
      <c r="B386" s="6" t="str">
        <f>IF(DATASHEET!B387=0,"",DATASHEET!B387)</f>
        <v>E</v>
      </c>
      <c r="C386" s="6" t="str">
        <f>IF(DATASHEET!C387=0,"",DATASHEET!C387)</f>
        <v>VEXAR</v>
      </c>
      <c r="D386" s="8" t="str">
        <f t="shared" si="84"/>
        <v>VEXAR</v>
      </c>
      <c r="E386" s="6">
        <f>IF(DATASHEET!D387=0,"",DATASHEET!D387)</f>
        <v>4</v>
      </c>
      <c r="F386" s="6" t="str">
        <f>IF(DATASHEET!E387=0,"",DATASHEET!E387)</f>
        <v>WRC</v>
      </c>
      <c r="G386" s="9">
        <f>IF(DATASHEET!F387=0,"",DATASHEET!F387)</f>
        <v>42096</v>
      </c>
      <c r="H386" s="6">
        <f>IF(DATASHEET!G387=0,"",DATASHEET!G387)</f>
        <v>32.003999999999998</v>
      </c>
      <c r="I386" s="6">
        <f>IF(DATASHEET!H387=0,"",DATASHEET!H387)</f>
        <v>4.0640000000000001</v>
      </c>
      <c r="J386" s="9">
        <f>IF(DATASHEET!I387=0,"",DATASHEET!I387)</f>
        <v>42104</v>
      </c>
      <c r="K386" s="6" t="str">
        <f>IF(DATASHEET!J387=0,"",DATASHEET!J387)</f>
        <v/>
      </c>
      <c r="L386" s="6" t="str">
        <f>IF(DATASHEET!K387=0,"",DATASHEET!K387)</f>
        <v/>
      </c>
      <c r="M386" s="6" t="str">
        <f>IF(DATASHEET!L387=0,"",DATASHEET!L387)</f>
        <v/>
      </c>
      <c r="N386" s="10">
        <f t="shared" si="94"/>
        <v>8</v>
      </c>
      <c r="O386" s="8">
        <f t="shared" si="85"/>
        <v>32.003999999999998</v>
      </c>
      <c r="P386" s="8">
        <f t="shared" si="86"/>
        <v>0</v>
      </c>
      <c r="Q386" s="8">
        <v>1</v>
      </c>
      <c r="R386" s="8">
        <f t="shared" si="87"/>
        <v>0</v>
      </c>
      <c r="S386" s="8">
        <f t="shared" si="88"/>
        <v>0</v>
      </c>
      <c r="T386" s="9">
        <f>IF(DATASHEET!M387=0,"",DATASHEET!M387)</f>
        <v>42157</v>
      </c>
      <c r="U386" s="6" t="str">
        <f>IF(DATASHEET!N387=0,"",DATASHEET!N387)</f>
        <v/>
      </c>
      <c r="V386" s="6" t="str">
        <f>IF(DATASHEET!O387=0,"",DATASHEET!O387)</f>
        <v/>
      </c>
      <c r="W386" s="6">
        <f>IF(DATASHEET!Q387=0,"",DATASHEET!Q387)</f>
        <v>35.052</v>
      </c>
      <c r="X386" s="10">
        <f t="shared" si="89"/>
        <v>61</v>
      </c>
      <c r="Y386" s="8">
        <f t="shared" si="90"/>
        <v>35.052</v>
      </c>
      <c r="Z386" s="8">
        <f t="shared" si="91"/>
        <v>0</v>
      </c>
      <c r="AA386" s="8">
        <v>1</v>
      </c>
      <c r="AB386" s="8">
        <f t="shared" si="92"/>
        <v>0</v>
      </c>
      <c r="AC386" s="8">
        <f t="shared" si="93"/>
        <v>0</v>
      </c>
      <c r="AD386" s="9">
        <f>IF(DATASHEET!R387=0,"",DATASHEET!R387)</f>
        <v>42233</v>
      </c>
      <c r="AE386" s="6" t="str">
        <f>IF(DATASHEET!S387=0,"",DATASHEET!S387)</f>
        <v/>
      </c>
      <c r="AF386" s="6" t="str">
        <f>IF(DATASHEET!T387=0,"",DATASHEET!T387)</f>
        <v/>
      </c>
      <c r="AG386" s="6">
        <f>IF(DATASHEET!V387=0,"",DATASHEET!V387)</f>
        <v>49</v>
      </c>
      <c r="AH386" s="67">
        <f t="shared" si="95"/>
        <v>137</v>
      </c>
      <c r="AI386" s="67">
        <f t="shared" si="96"/>
        <v>49</v>
      </c>
      <c r="AJ386" s="67">
        <f t="shared" si="97"/>
        <v>0</v>
      </c>
      <c r="AK386" s="67">
        <v>1</v>
      </c>
      <c r="AL386" s="67">
        <f t="shared" si="98"/>
        <v>0</v>
      </c>
      <c r="AM386" s="67">
        <f t="shared" si="99"/>
        <v>0</v>
      </c>
      <c r="AN386" s="6" t="str">
        <f>IF(DATASHEET!X387=0,"",DATASHEET!X387)</f>
        <v/>
      </c>
      <c r="AO386" s="6" t="str">
        <f>IF(DATASHEET!Y387=0,"",DATASHEET!Y387)</f>
        <v/>
      </c>
      <c r="AP386" s="6" t="str">
        <f>IF(DATASHEET!Z387=0,"",DATASHEET!Z387)</f>
        <v/>
      </c>
      <c r="AQ386" s="6" t="str">
        <f>IF(DATASHEET!AA387=0,"",DATASHEET!AA387)</f>
        <v/>
      </c>
      <c r="AR386" s="6" t="str">
        <f>IF(DATASHEET!AB387=0,"",DATASHEET!AB387)</f>
        <v/>
      </c>
      <c r="AS386" s="6" t="str">
        <f>IF(DATASHEET!AC387=0,"",DATASHEET!AC387)</f>
        <v/>
      </c>
      <c r="AT386" s="6" t="str">
        <f>IF(DATASHEET!AD387=0,"",DATASHEET!AD387)</f>
        <v/>
      </c>
      <c r="AU386" s="6" t="str">
        <f>IF(DATASHEET!AE387=0,"",DATASHEET!AE387)</f>
        <v/>
      </c>
    </row>
    <row r="387" spans="1:47" ht="15" customHeight="1">
      <c r="A387" s="6" t="str">
        <f>IF(DATASHEET!A388=0,"",DATASHEET!A388)</f>
        <v>1000 SWITCHBACK</v>
      </c>
      <c r="B387" s="6" t="str">
        <f>IF(DATASHEET!B388=0,"",DATASHEET!B388)</f>
        <v>E</v>
      </c>
      <c r="C387" s="6" t="str">
        <f>IF(DATASHEET!C388=0,"",DATASHEET!C388)</f>
        <v>VEXAR</v>
      </c>
      <c r="D387" s="8" t="str">
        <f t="shared" ref="D387:D450" si="100">IF(C387="CO-PLANTING",CONCATENATE(C387," ",F387),C387)</f>
        <v>VEXAR</v>
      </c>
      <c r="E387" s="6">
        <f>IF(DATASHEET!D388=0,"",DATASHEET!D388)</f>
        <v>5</v>
      </c>
      <c r="F387" s="6" t="str">
        <f>IF(DATASHEET!E388=0,"",DATASHEET!E388)</f>
        <v>WRC</v>
      </c>
      <c r="G387" s="9">
        <f>IF(DATASHEET!F388=0,"",DATASHEET!F388)</f>
        <v>42096</v>
      </c>
      <c r="H387" s="6">
        <f>IF(DATASHEET!G388=0,"",DATASHEET!G388)</f>
        <v>32.512</v>
      </c>
      <c r="I387" s="6">
        <f>IF(DATASHEET!H388=0,"",DATASHEET!H388)</f>
        <v>3.302</v>
      </c>
      <c r="J387" s="9">
        <f>IF(DATASHEET!I388=0,"",DATASHEET!I388)</f>
        <v>42104</v>
      </c>
      <c r="K387" s="6" t="str">
        <f>IF(DATASHEET!J388=0,"",DATASHEET!J388)</f>
        <v/>
      </c>
      <c r="L387" s="6" t="str">
        <f>IF(DATASHEET!K388=0,"",DATASHEET!K388)</f>
        <v/>
      </c>
      <c r="M387" s="6" t="str">
        <f>IF(DATASHEET!L388=0,"",DATASHEET!L388)</f>
        <v/>
      </c>
      <c r="N387" s="10">
        <f t="shared" si="94"/>
        <v>8</v>
      </c>
      <c r="O387" s="8">
        <f t="shared" ref="O387:O450" si="101">IF(M387="",$H387,M387)</f>
        <v>32.512</v>
      </c>
      <c r="P387" s="8">
        <f t="shared" ref="P387:P450" si="102">IF(ISERROR($H387-M387),0,ABS($H387-M387))</f>
        <v>0</v>
      </c>
      <c r="Q387" s="8">
        <v>1</v>
      </c>
      <c r="R387" s="8">
        <f t="shared" ref="R387:R450" si="103">IF(K387="Y",1,0)</f>
        <v>0</v>
      </c>
      <c r="S387" s="8">
        <f t="shared" ref="S387:S450" si="104">IF(L387="Y",1,0)</f>
        <v>0</v>
      </c>
      <c r="T387" s="9">
        <f>IF(DATASHEET!M388=0,"",DATASHEET!M388)</f>
        <v>42157</v>
      </c>
      <c r="U387" s="6" t="str">
        <f>IF(DATASHEET!N388=0,"",DATASHEET!N388)</f>
        <v/>
      </c>
      <c r="V387" s="6" t="str">
        <f>IF(DATASHEET!O388=0,"",DATASHEET!O388)</f>
        <v/>
      </c>
      <c r="W387" s="6">
        <f>IF(DATASHEET!Q388=0,"",DATASHEET!Q388)</f>
        <v>33.782000000000004</v>
      </c>
      <c r="X387" s="10">
        <f t="shared" ref="X387:X450" si="105">T387-$G387</f>
        <v>61</v>
      </c>
      <c r="Y387" s="8">
        <f t="shared" ref="Y387:Y450" si="106">W387</f>
        <v>33.782000000000004</v>
      </c>
      <c r="Z387" s="8">
        <f t="shared" ref="Z387:Z450" si="107">IF(AND($H387-W387&gt;0,U387="Y"),ABS($H387-W387),0)</f>
        <v>0</v>
      </c>
      <c r="AA387" s="8">
        <v>1</v>
      </c>
      <c r="AB387" s="8">
        <f t="shared" ref="AB387:AB450" si="108">IF(U387="Y",1,0)</f>
        <v>0</v>
      </c>
      <c r="AC387" s="8">
        <f t="shared" ref="AC387:AC450" si="109">IF(V387="Y",1,0)</f>
        <v>0</v>
      </c>
      <c r="AD387" s="9">
        <f>IF(DATASHEET!R388=0,"",DATASHEET!R388)</f>
        <v>42233</v>
      </c>
      <c r="AE387" s="6" t="str">
        <f>IF(DATASHEET!S388=0,"",DATASHEET!S388)</f>
        <v/>
      </c>
      <c r="AF387" s="6" t="str">
        <f>IF(DATASHEET!T388=0,"",DATASHEET!T388)</f>
        <v/>
      </c>
      <c r="AG387" s="6">
        <f>IF(DATASHEET!V388=0,"",DATASHEET!V388)</f>
        <v>40</v>
      </c>
      <c r="AH387" s="67">
        <f t="shared" si="95"/>
        <v>137</v>
      </c>
      <c r="AI387" s="67">
        <f t="shared" si="96"/>
        <v>40</v>
      </c>
      <c r="AJ387" s="67">
        <f t="shared" si="97"/>
        <v>0</v>
      </c>
      <c r="AK387" s="67">
        <v>1</v>
      </c>
      <c r="AL387" s="67">
        <f t="shared" si="98"/>
        <v>0</v>
      </c>
      <c r="AM387" s="67">
        <f t="shared" si="99"/>
        <v>0</v>
      </c>
      <c r="AN387" s="6" t="str">
        <f>IF(DATASHEET!X388=0,"",DATASHEET!X388)</f>
        <v/>
      </c>
      <c r="AO387" s="6" t="str">
        <f>IF(DATASHEET!Y388=0,"",DATASHEET!Y388)</f>
        <v/>
      </c>
      <c r="AP387" s="6" t="str">
        <f>IF(DATASHEET!Z388=0,"",DATASHEET!Z388)</f>
        <v/>
      </c>
      <c r="AQ387" s="6" t="str">
        <f>IF(DATASHEET!AA388=0,"",DATASHEET!AA388)</f>
        <v/>
      </c>
      <c r="AR387" s="6" t="str">
        <f>IF(DATASHEET!AB388=0,"",DATASHEET!AB388)</f>
        <v/>
      </c>
      <c r="AS387" s="6" t="str">
        <f>IF(DATASHEET!AC388=0,"",DATASHEET!AC388)</f>
        <v/>
      </c>
      <c r="AT387" s="6" t="str">
        <f>IF(DATASHEET!AD388=0,"",DATASHEET!AD388)</f>
        <v/>
      </c>
      <c r="AU387" s="6" t="str">
        <f>IF(DATASHEET!AE388=0,"",DATASHEET!AE388)</f>
        <v/>
      </c>
    </row>
    <row r="388" spans="1:47" ht="15" customHeight="1">
      <c r="A388" s="6" t="str">
        <f>IF(DATASHEET!A389=0,"",DATASHEET!A389)</f>
        <v>1000 SWITCHBACK</v>
      </c>
      <c r="B388" s="6" t="str">
        <f>IF(DATASHEET!B389=0,"",DATASHEET!B389)</f>
        <v>E</v>
      </c>
      <c r="C388" s="6" t="str">
        <f>IF(DATASHEET!C389=0,"",DATASHEET!C389)</f>
        <v>VEXAR</v>
      </c>
      <c r="D388" s="8" t="str">
        <f t="shared" si="100"/>
        <v>VEXAR</v>
      </c>
      <c r="E388" s="6">
        <f>IF(DATASHEET!D389=0,"",DATASHEET!D389)</f>
        <v>6</v>
      </c>
      <c r="F388" s="6" t="str">
        <f>IF(DATASHEET!E389=0,"",DATASHEET!E389)</f>
        <v>WRC</v>
      </c>
      <c r="G388" s="9">
        <f>IF(DATASHEET!F389=0,"",DATASHEET!F389)</f>
        <v>42096</v>
      </c>
      <c r="H388" s="6">
        <f>IF(DATASHEET!G389=0,"",DATASHEET!G389)</f>
        <v>46.481999999999999</v>
      </c>
      <c r="I388" s="6">
        <f>IF(DATASHEET!H389=0,"",DATASHEET!H389)</f>
        <v>5.08</v>
      </c>
      <c r="J388" s="9">
        <f>IF(DATASHEET!I389=0,"",DATASHEET!I389)</f>
        <v>42104</v>
      </c>
      <c r="K388" s="6" t="str">
        <f>IF(DATASHEET!J389=0,"",DATASHEET!J389)</f>
        <v/>
      </c>
      <c r="L388" s="6" t="str">
        <f>IF(DATASHEET!K389=0,"",DATASHEET!K389)</f>
        <v/>
      </c>
      <c r="M388" s="6" t="str">
        <f>IF(DATASHEET!L389=0,"",DATASHEET!L389)</f>
        <v/>
      </c>
      <c r="N388" s="10">
        <f t="shared" ref="N388:N451" si="110">J388-G388</f>
        <v>8</v>
      </c>
      <c r="O388" s="8">
        <f t="shared" si="101"/>
        <v>46.481999999999999</v>
      </c>
      <c r="P388" s="8">
        <f t="shared" si="102"/>
        <v>0</v>
      </c>
      <c r="Q388" s="8">
        <v>1</v>
      </c>
      <c r="R388" s="8">
        <f t="shared" si="103"/>
        <v>0</v>
      </c>
      <c r="S388" s="8">
        <f t="shared" si="104"/>
        <v>0</v>
      </c>
      <c r="T388" s="9">
        <f>IF(DATASHEET!M389=0,"",DATASHEET!M389)</f>
        <v>42157</v>
      </c>
      <c r="U388" s="6" t="str">
        <f>IF(DATASHEET!N389=0,"",DATASHEET!N389)</f>
        <v/>
      </c>
      <c r="V388" s="6" t="str">
        <f>IF(DATASHEET!O389=0,"",DATASHEET!O389)</f>
        <v/>
      </c>
      <c r="W388" s="6">
        <f>IF(DATASHEET!Q389=0,"",DATASHEET!Q389)</f>
        <v>50.545999999999999</v>
      </c>
      <c r="X388" s="10">
        <f t="shared" si="105"/>
        <v>61</v>
      </c>
      <c r="Y388" s="8">
        <f t="shared" si="106"/>
        <v>50.545999999999999</v>
      </c>
      <c r="Z388" s="8">
        <f t="shared" si="107"/>
        <v>0</v>
      </c>
      <c r="AA388" s="8">
        <v>1</v>
      </c>
      <c r="AB388" s="8">
        <f t="shared" si="108"/>
        <v>0</v>
      </c>
      <c r="AC388" s="8">
        <f t="shared" si="109"/>
        <v>0</v>
      </c>
      <c r="AD388" s="9">
        <f>IF(DATASHEET!R389=0,"",DATASHEET!R389)</f>
        <v>42233</v>
      </c>
      <c r="AE388" s="6" t="str">
        <f>IF(DATASHEET!S389=0,"",DATASHEET!S389)</f>
        <v/>
      </c>
      <c r="AF388" s="6" t="str">
        <f>IF(DATASHEET!T389=0,"",DATASHEET!T389)</f>
        <v/>
      </c>
      <c r="AG388" s="6">
        <f>IF(DATASHEET!V389=0,"",DATASHEET!V389)</f>
        <v>52</v>
      </c>
      <c r="AH388" s="67">
        <f t="shared" ref="AH388:AH451" si="111">AD388-$G388</f>
        <v>137</v>
      </c>
      <c r="AI388" s="67">
        <f t="shared" ref="AI388:AI451" si="112">AG388</f>
        <v>52</v>
      </c>
      <c r="AJ388" s="67">
        <f t="shared" ref="AJ388:AJ451" si="113">IF(AND($W388-AG388&gt;0,AE388="Y"),ABS($W388-AG388),0)</f>
        <v>0</v>
      </c>
      <c r="AK388" s="67">
        <v>1</v>
      </c>
      <c r="AL388" s="67">
        <f t="shared" ref="AL388:AL451" si="114">IF(AE388="Y",1,0)</f>
        <v>0</v>
      </c>
      <c r="AM388" s="67">
        <f t="shared" ref="AM388:AM451" si="115">IF(AF388="Y",1,0)</f>
        <v>0</v>
      </c>
      <c r="AN388" s="6" t="str">
        <f>IF(DATASHEET!X389=0,"",DATASHEET!X389)</f>
        <v/>
      </c>
      <c r="AO388" s="6" t="str">
        <f>IF(DATASHEET!Y389=0,"",DATASHEET!Y389)</f>
        <v/>
      </c>
      <c r="AP388" s="6" t="str">
        <f>IF(DATASHEET!Z389=0,"",DATASHEET!Z389)</f>
        <v/>
      </c>
      <c r="AQ388" s="6" t="str">
        <f>IF(DATASHEET!AA389=0,"",DATASHEET!AA389)</f>
        <v/>
      </c>
      <c r="AR388" s="6" t="str">
        <f>IF(DATASHEET!AB389=0,"",DATASHEET!AB389)</f>
        <v/>
      </c>
      <c r="AS388" s="6" t="str">
        <f>IF(DATASHEET!AC389=0,"",DATASHEET!AC389)</f>
        <v/>
      </c>
      <c r="AT388" s="6" t="str">
        <f>IF(DATASHEET!AD389=0,"",DATASHEET!AD389)</f>
        <v/>
      </c>
      <c r="AU388" s="6" t="str">
        <f>IF(DATASHEET!AE389=0,"",DATASHEET!AE389)</f>
        <v/>
      </c>
    </row>
    <row r="389" spans="1:47" ht="15" customHeight="1">
      <c r="A389" s="6" t="str">
        <f>IF(DATASHEET!A390=0,"",DATASHEET!A390)</f>
        <v>1000 SWITCHBACK</v>
      </c>
      <c r="B389" s="6" t="str">
        <f>IF(DATASHEET!B390=0,"",DATASHEET!B390)</f>
        <v>E</v>
      </c>
      <c r="C389" s="6" t="str">
        <f>IF(DATASHEET!C390=0,"",DATASHEET!C390)</f>
        <v>VEXAR</v>
      </c>
      <c r="D389" s="8" t="str">
        <f t="shared" si="100"/>
        <v>VEXAR</v>
      </c>
      <c r="E389" s="6">
        <f>IF(DATASHEET!D390=0,"",DATASHEET!D390)</f>
        <v>7</v>
      </c>
      <c r="F389" s="6" t="str">
        <f>IF(DATASHEET!E390=0,"",DATASHEET!E390)</f>
        <v>WRC</v>
      </c>
      <c r="G389" s="9">
        <f>IF(DATASHEET!F390=0,"",DATASHEET!F390)</f>
        <v>42096</v>
      </c>
      <c r="H389" s="6">
        <f>IF(DATASHEET!G390=0,"",DATASHEET!G390)</f>
        <v>21.59</v>
      </c>
      <c r="I389" s="6">
        <f>IF(DATASHEET!H390=0,"",DATASHEET!H390)</f>
        <v>3.0479999999999996</v>
      </c>
      <c r="J389" s="9">
        <f>IF(DATASHEET!I390=0,"",DATASHEET!I390)</f>
        <v>42104</v>
      </c>
      <c r="K389" s="6" t="str">
        <f>IF(DATASHEET!J390=0,"",DATASHEET!J390)</f>
        <v/>
      </c>
      <c r="L389" s="6" t="str">
        <f>IF(DATASHEET!K390=0,"",DATASHEET!K390)</f>
        <v/>
      </c>
      <c r="M389" s="6" t="str">
        <f>IF(DATASHEET!L390=0,"",DATASHEET!L390)</f>
        <v/>
      </c>
      <c r="N389" s="10">
        <f t="shared" si="110"/>
        <v>8</v>
      </c>
      <c r="O389" s="8">
        <f t="shared" si="101"/>
        <v>21.59</v>
      </c>
      <c r="P389" s="8">
        <f t="shared" si="102"/>
        <v>0</v>
      </c>
      <c r="Q389" s="8">
        <v>1</v>
      </c>
      <c r="R389" s="8">
        <f t="shared" si="103"/>
        <v>0</v>
      </c>
      <c r="S389" s="8">
        <f t="shared" si="104"/>
        <v>0</v>
      </c>
      <c r="T389" s="9">
        <f>IF(DATASHEET!M390=0,"",DATASHEET!M390)</f>
        <v>42157</v>
      </c>
      <c r="U389" s="6" t="str">
        <f>IF(DATASHEET!N390=0,"",DATASHEET!N390)</f>
        <v/>
      </c>
      <c r="V389" s="6" t="str">
        <f>IF(DATASHEET!O390=0,"",DATASHEET!O390)</f>
        <v>Y</v>
      </c>
      <c r="W389" s="6">
        <f>IF(DATASHEET!Q390=0,"",DATASHEET!Q390)</f>
        <v>20.066000000000003</v>
      </c>
      <c r="X389" s="10">
        <f t="shared" si="105"/>
        <v>61</v>
      </c>
      <c r="Y389" s="8">
        <f t="shared" si="106"/>
        <v>20.066000000000003</v>
      </c>
      <c r="Z389" s="8">
        <f t="shared" si="107"/>
        <v>0</v>
      </c>
      <c r="AA389" s="8">
        <v>1</v>
      </c>
      <c r="AB389" s="8">
        <f t="shared" si="108"/>
        <v>0</v>
      </c>
      <c r="AC389" s="8">
        <f t="shared" si="109"/>
        <v>1</v>
      </c>
      <c r="AD389" s="9">
        <f>IF(DATASHEET!R390=0,"",DATASHEET!R390)</f>
        <v>42233</v>
      </c>
      <c r="AE389" s="6" t="str">
        <f>IF(DATASHEET!S390=0,"",DATASHEET!S390)</f>
        <v/>
      </c>
      <c r="AF389" s="6" t="str">
        <f>IF(DATASHEET!T390=0,"",DATASHEET!T390)</f>
        <v>Y</v>
      </c>
      <c r="AG389" s="6">
        <f>IF(DATASHEET!V390=0,"",DATASHEET!V390)</f>
        <v>16</v>
      </c>
      <c r="AH389" s="67">
        <f t="shared" si="111"/>
        <v>137</v>
      </c>
      <c r="AI389" s="67">
        <f t="shared" si="112"/>
        <v>16</v>
      </c>
      <c r="AJ389" s="67">
        <f t="shared" si="113"/>
        <v>0</v>
      </c>
      <c r="AK389" s="67">
        <v>1</v>
      </c>
      <c r="AL389" s="67">
        <f t="shared" si="114"/>
        <v>0</v>
      </c>
      <c r="AM389" s="67">
        <f t="shared" si="115"/>
        <v>1</v>
      </c>
      <c r="AN389" s="6" t="str">
        <f>IF(DATASHEET!X390=0,"",DATASHEET!X390)</f>
        <v/>
      </c>
      <c r="AO389" s="6" t="str">
        <f>IF(DATASHEET!Y390=0,"",DATASHEET!Y390)</f>
        <v/>
      </c>
      <c r="AP389" s="6" t="str">
        <f>IF(DATASHEET!Z390=0,"",DATASHEET!Z390)</f>
        <v/>
      </c>
      <c r="AQ389" s="6" t="str">
        <f>IF(DATASHEET!AA390=0,"",DATASHEET!AA390)</f>
        <v/>
      </c>
      <c r="AR389" s="6" t="str">
        <f>IF(DATASHEET!AB390=0,"",DATASHEET!AB390)</f>
        <v/>
      </c>
      <c r="AS389" s="6" t="str">
        <f>IF(DATASHEET!AC390=0,"",DATASHEET!AC390)</f>
        <v/>
      </c>
      <c r="AT389" s="6" t="str">
        <f>IF(DATASHEET!AD390=0,"",DATASHEET!AD390)</f>
        <v/>
      </c>
      <c r="AU389" s="6" t="str">
        <f>IF(DATASHEET!AE390=0,"",DATASHEET!AE390)</f>
        <v/>
      </c>
    </row>
    <row r="390" spans="1:47" ht="15" customHeight="1">
      <c r="A390" s="6" t="str">
        <f>IF(DATASHEET!A391=0,"",DATASHEET!A391)</f>
        <v>1000 SWITCHBACK</v>
      </c>
      <c r="B390" s="6" t="str">
        <f>IF(DATASHEET!B391=0,"",DATASHEET!B391)</f>
        <v>E</v>
      </c>
      <c r="C390" s="6" t="str">
        <f>IF(DATASHEET!C391=0,"",DATASHEET!C391)</f>
        <v>VEXAR</v>
      </c>
      <c r="D390" s="8" t="str">
        <f t="shared" si="100"/>
        <v>VEXAR</v>
      </c>
      <c r="E390" s="6">
        <f>IF(DATASHEET!D391=0,"",DATASHEET!D391)</f>
        <v>8</v>
      </c>
      <c r="F390" s="6" t="str">
        <f>IF(DATASHEET!E391=0,"",DATASHEET!E391)</f>
        <v>WRC</v>
      </c>
      <c r="G390" s="9">
        <f>IF(DATASHEET!F391=0,"",DATASHEET!F391)</f>
        <v>42096</v>
      </c>
      <c r="H390" s="6">
        <f>IF(DATASHEET!G391=0,"",DATASHEET!G391)</f>
        <v>35.56</v>
      </c>
      <c r="I390" s="6">
        <f>IF(DATASHEET!H391=0,"",DATASHEET!H391)</f>
        <v>4.0640000000000001</v>
      </c>
      <c r="J390" s="9">
        <f>IF(DATASHEET!I391=0,"",DATASHEET!I391)</f>
        <v>42104</v>
      </c>
      <c r="K390" s="6" t="str">
        <f>IF(DATASHEET!J391=0,"",DATASHEET!J391)</f>
        <v/>
      </c>
      <c r="L390" s="6" t="str">
        <f>IF(DATASHEET!K391=0,"",DATASHEET!K391)</f>
        <v/>
      </c>
      <c r="M390" s="6" t="str">
        <f>IF(DATASHEET!L391=0,"",DATASHEET!L391)</f>
        <v/>
      </c>
      <c r="N390" s="10">
        <f t="shared" si="110"/>
        <v>8</v>
      </c>
      <c r="O390" s="8">
        <f t="shared" si="101"/>
        <v>35.56</v>
      </c>
      <c r="P390" s="8">
        <f t="shared" si="102"/>
        <v>0</v>
      </c>
      <c r="Q390" s="8">
        <v>1</v>
      </c>
      <c r="R390" s="8">
        <f t="shared" si="103"/>
        <v>0</v>
      </c>
      <c r="S390" s="8">
        <f t="shared" si="104"/>
        <v>0</v>
      </c>
      <c r="T390" s="9">
        <f>IF(DATASHEET!M391=0,"",DATASHEET!M391)</f>
        <v>42157</v>
      </c>
      <c r="U390" s="6" t="str">
        <f>IF(DATASHEET!N391=0,"",DATASHEET!N391)</f>
        <v/>
      </c>
      <c r="V390" s="6" t="str">
        <f>IF(DATASHEET!O391=0,"",DATASHEET!O391)</f>
        <v/>
      </c>
      <c r="W390" s="6">
        <f>IF(DATASHEET!Q391=0,"",DATASHEET!Q391)</f>
        <v>39.878</v>
      </c>
      <c r="X390" s="10">
        <f t="shared" si="105"/>
        <v>61</v>
      </c>
      <c r="Y390" s="8">
        <f t="shared" si="106"/>
        <v>39.878</v>
      </c>
      <c r="Z390" s="8">
        <f t="shared" si="107"/>
        <v>0</v>
      </c>
      <c r="AA390" s="8">
        <v>1</v>
      </c>
      <c r="AB390" s="8">
        <f t="shared" si="108"/>
        <v>0</v>
      </c>
      <c r="AC390" s="8">
        <f t="shared" si="109"/>
        <v>0</v>
      </c>
      <c r="AD390" s="9">
        <f>IF(DATASHEET!R391=0,"",DATASHEET!R391)</f>
        <v>42233</v>
      </c>
      <c r="AE390" s="6" t="str">
        <f>IF(DATASHEET!S391=0,"",DATASHEET!S391)</f>
        <v/>
      </c>
      <c r="AF390" s="6" t="str">
        <f>IF(DATASHEET!T391=0,"",DATASHEET!T391)</f>
        <v/>
      </c>
      <c r="AG390" s="6">
        <f>IF(DATASHEET!V391=0,"",DATASHEET!V391)</f>
        <v>65</v>
      </c>
      <c r="AH390" s="67">
        <f t="shared" si="111"/>
        <v>137</v>
      </c>
      <c r="AI390" s="67">
        <f t="shared" si="112"/>
        <v>65</v>
      </c>
      <c r="AJ390" s="67">
        <f t="shared" si="113"/>
        <v>0</v>
      </c>
      <c r="AK390" s="67">
        <v>1</v>
      </c>
      <c r="AL390" s="67">
        <f t="shared" si="114"/>
        <v>0</v>
      </c>
      <c r="AM390" s="67">
        <f t="shared" si="115"/>
        <v>0</v>
      </c>
      <c r="AN390" s="6" t="str">
        <f>IF(DATASHEET!X391=0,"",DATASHEET!X391)</f>
        <v/>
      </c>
      <c r="AO390" s="6" t="str">
        <f>IF(DATASHEET!Y391=0,"",DATASHEET!Y391)</f>
        <v/>
      </c>
      <c r="AP390" s="6" t="str">
        <f>IF(DATASHEET!Z391=0,"",DATASHEET!Z391)</f>
        <v/>
      </c>
      <c r="AQ390" s="6" t="str">
        <f>IF(DATASHEET!AA391=0,"",DATASHEET!AA391)</f>
        <v/>
      </c>
      <c r="AR390" s="6" t="str">
        <f>IF(DATASHEET!AB391=0,"",DATASHEET!AB391)</f>
        <v/>
      </c>
      <c r="AS390" s="6" t="str">
        <f>IF(DATASHEET!AC391=0,"",DATASHEET!AC391)</f>
        <v/>
      </c>
      <c r="AT390" s="6" t="str">
        <f>IF(DATASHEET!AD391=0,"",DATASHEET!AD391)</f>
        <v/>
      </c>
      <c r="AU390" s="6" t="str">
        <f>IF(DATASHEET!AE391=0,"",DATASHEET!AE391)</f>
        <v/>
      </c>
    </row>
    <row r="391" spans="1:47" ht="15" customHeight="1">
      <c r="A391" s="6" t="str">
        <f>IF(DATASHEET!A392=0,"",DATASHEET!A392)</f>
        <v>1000 SWITCHBACK</v>
      </c>
      <c r="B391" s="6" t="str">
        <f>IF(DATASHEET!B392=0,"",DATASHEET!B392)</f>
        <v>E</v>
      </c>
      <c r="C391" s="6" t="str">
        <f>IF(DATASHEET!C392=0,"",DATASHEET!C392)</f>
        <v>VEXAR</v>
      </c>
      <c r="D391" s="8" t="str">
        <f t="shared" si="100"/>
        <v>VEXAR</v>
      </c>
      <c r="E391" s="6">
        <f>IF(DATASHEET!D392=0,"",DATASHEET!D392)</f>
        <v>9</v>
      </c>
      <c r="F391" s="6" t="str">
        <f>IF(DATASHEET!E392=0,"",DATASHEET!E392)</f>
        <v>WRC</v>
      </c>
      <c r="G391" s="9">
        <f>IF(DATASHEET!F392=0,"",DATASHEET!F392)</f>
        <v>42096</v>
      </c>
      <c r="H391" s="6">
        <f>IF(DATASHEET!G392=0,"",DATASHEET!G392)</f>
        <v>44.45</v>
      </c>
      <c r="I391" s="6">
        <f>IF(DATASHEET!H392=0,"",DATASHEET!H392)</f>
        <v>4.3180000000000005</v>
      </c>
      <c r="J391" s="9">
        <f>IF(DATASHEET!I392=0,"",DATASHEET!I392)</f>
        <v>42104</v>
      </c>
      <c r="K391" s="6" t="str">
        <f>IF(DATASHEET!J392=0,"",DATASHEET!J392)</f>
        <v/>
      </c>
      <c r="L391" s="6" t="str">
        <f>IF(DATASHEET!K392=0,"",DATASHEET!K392)</f>
        <v/>
      </c>
      <c r="M391" s="6" t="str">
        <f>IF(DATASHEET!L392=0,"",DATASHEET!L392)</f>
        <v/>
      </c>
      <c r="N391" s="10">
        <f t="shared" si="110"/>
        <v>8</v>
      </c>
      <c r="O391" s="8">
        <f t="shared" si="101"/>
        <v>44.45</v>
      </c>
      <c r="P391" s="8">
        <f t="shared" si="102"/>
        <v>0</v>
      </c>
      <c r="Q391" s="8">
        <v>1</v>
      </c>
      <c r="R391" s="8">
        <f t="shared" si="103"/>
        <v>0</v>
      </c>
      <c r="S391" s="8">
        <f t="shared" si="104"/>
        <v>0</v>
      </c>
      <c r="T391" s="9">
        <f>IF(DATASHEET!M392=0,"",DATASHEET!M392)</f>
        <v>42157</v>
      </c>
      <c r="U391" s="6" t="str">
        <f>IF(DATASHEET!N392=0,"",DATASHEET!N392)</f>
        <v/>
      </c>
      <c r="V391" s="6" t="str">
        <f>IF(DATASHEET!O392=0,"",DATASHEET!O392)</f>
        <v/>
      </c>
      <c r="W391" s="6">
        <f>IF(DATASHEET!Q392=0,"",DATASHEET!Q392)</f>
        <v>51.562000000000005</v>
      </c>
      <c r="X391" s="10">
        <f t="shared" si="105"/>
        <v>61</v>
      </c>
      <c r="Y391" s="8">
        <f t="shared" si="106"/>
        <v>51.562000000000005</v>
      </c>
      <c r="Z391" s="8">
        <f t="shared" si="107"/>
        <v>0</v>
      </c>
      <c r="AA391" s="8">
        <v>1</v>
      </c>
      <c r="AB391" s="8">
        <f t="shared" si="108"/>
        <v>0</v>
      </c>
      <c r="AC391" s="8">
        <f t="shared" si="109"/>
        <v>0</v>
      </c>
      <c r="AD391" s="9">
        <f>IF(DATASHEET!R392=0,"",DATASHEET!R392)</f>
        <v>42233</v>
      </c>
      <c r="AE391" s="6" t="str">
        <f>IF(DATASHEET!S392=0,"",DATASHEET!S392)</f>
        <v/>
      </c>
      <c r="AF391" s="6" t="str">
        <f>IF(DATASHEET!T392=0,"",DATASHEET!T392)</f>
        <v/>
      </c>
      <c r="AG391" s="6">
        <f>IF(DATASHEET!V392=0,"",DATASHEET!V392)</f>
        <v>69</v>
      </c>
      <c r="AH391" s="67">
        <f t="shared" si="111"/>
        <v>137</v>
      </c>
      <c r="AI391" s="67">
        <f t="shared" si="112"/>
        <v>69</v>
      </c>
      <c r="AJ391" s="67">
        <f t="shared" si="113"/>
        <v>0</v>
      </c>
      <c r="AK391" s="67">
        <v>1</v>
      </c>
      <c r="AL391" s="67">
        <f t="shared" si="114"/>
        <v>0</v>
      </c>
      <c r="AM391" s="67">
        <f t="shared" si="115"/>
        <v>0</v>
      </c>
      <c r="AN391" s="6" t="str">
        <f>IF(DATASHEET!X392=0,"",DATASHEET!X392)</f>
        <v/>
      </c>
      <c r="AO391" s="6" t="str">
        <f>IF(DATASHEET!Y392=0,"",DATASHEET!Y392)</f>
        <v/>
      </c>
      <c r="AP391" s="6" t="str">
        <f>IF(DATASHEET!Z392=0,"",DATASHEET!Z392)</f>
        <v/>
      </c>
      <c r="AQ391" s="6" t="str">
        <f>IF(DATASHEET!AA392=0,"",DATASHEET!AA392)</f>
        <v/>
      </c>
      <c r="AR391" s="6" t="str">
        <f>IF(DATASHEET!AB392=0,"",DATASHEET!AB392)</f>
        <v/>
      </c>
      <c r="AS391" s="6" t="str">
        <f>IF(DATASHEET!AC392=0,"",DATASHEET!AC392)</f>
        <v/>
      </c>
      <c r="AT391" s="6" t="str">
        <f>IF(DATASHEET!AD392=0,"",DATASHEET!AD392)</f>
        <v/>
      </c>
      <c r="AU391" s="6" t="str">
        <f>IF(DATASHEET!AE392=0,"",DATASHEET!AE392)</f>
        <v/>
      </c>
    </row>
    <row r="392" spans="1:47" ht="15" customHeight="1">
      <c r="A392" s="6" t="str">
        <f>IF(DATASHEET!A393=0,"",DATASHEET!A393)</f>
        <v>1000 SWITCHBACK</v>
      </c>
      <c r="B392" s="6" t="str">
        <f>IF(DATASHEET!B393=0,"",DATASHEET!B393)</f>
        <v>E</v>
      </c>
      <c r="C392" s="6" t="str">
        <f>IF(DATASHEET!C393=0,"",DATASHEET!C393)</f>
        <v>VEXAR</v>
      </c>
      <c r="D392" s="8" t="str">
        <f t="shared" si="100"/>
        <v>VEXAR</v>
      </c>
      <c r="E392" s="6">
        <f>IF(DATASHEET!D393=0,"",DATASHEET!D393)</f>
        <v>10</v>
      </c>
      <c r="F392" s="6" t="str">
        <f>IF(DATASHEET!E393=0,"",DATASHEET!E393)</f>
        <v>WRC</v>
      </c>
      <c r="G392" s="9">
        <f>IF(DATASHEET!F393=0,"",DATASHEET!F393)</f>
        <v>42096</v>
      </c>
      <c r="H392" s="6">
        <f>IF(DATASHEET!G393=0,"",DATASHEET!G393)</f>
        <v>45.72</v>
      </c>
      <c r="I392" s="6">
        <f>IF(DATASHEET!H393=0,"",DATASHEET!H393)</f>
        <v>7.1120000000000001</v>
      </c>
      <c r="J392" s="9">
        <f>IF(DATASHEET!I393=0,"",DATASHEET!I393)</f>
        <v>42104</v>
      </c>
      <c r="K392" s="6" t="str">
        <f>IF(DATASHEET!J393=0,"",DATASHEET!J393)</f>
        <v/>
      </c>
      <c r="L392" s="6" t="str">
        <f>IF(DATASHEET!K393=0,"",DATASHEET!K393)</f>
        <v/>
      </c>
      <c r="M392" s="6" t="str">
        <f>IF(DATASHEET!L393=0,"",DATASHEET!L393)</f>
        <v/>
      </c>
      <c r="N392" s="10">
        <f t="shared" si="110"/>
        <v>8</v>
      </c>
      <c r="O392" s="8">
        <f t="shared" si="101"/>
        <v>45.72</v>
      </c>
      <c r="P392" s="8">
        <f t="shared" si="102"/>
        <v>0</v>
      </c>
      <c r="Q392" s="8">
        <v>1</v>
      </c>
      <c r="R392" s="8">
        <f t="shared" si="103"/>
        <v>0</v>
      </c>
      <c r="S392" s="8">
        <f t="shared" si="104"/>
        <v>0</v>
      </c>
      <c r="T392" s="9">
        <f>IF(DATASHEET!M393=0,"",DATASHEET!M393)</f>
        <v>42157</v>
      </c>
      <c r="U392" s="6" t="str">
        <f>IF(DATASHEET!N393=0,"",DATASHEET!N393)</f>
        <v/>
      </c>
      <c r="V392" s="6" t="str">
        <f>IF(DATASHEET!O393=0,"",DATASHEET!O393)</f>
        <v/>
      </c>
      <c r="W392" s="6">
        <f>IF(DATASHEET!Q393=0,"",DATASHEET!Q393)</f>
        <v>53.594000000000001</v>
      </c>
      <c r="X392" s="10">
        <f t="shared" si="105"/>
        <v>61</v>
      </c>
      <c r="Y392" s="8">
        <f t="shared" si="106"/>
        <v>53.594000000000001</v>
      </c>
      <c r="Z392" s="8">
        <f t="shared" si="107"/>
        <v>0</v>
      </c>
      <c r="AA392" s="8">
        <v>1</v>
      </c>
      <c r="AB392" s="8">
        <f t="shared" si="108"/>
        <v>0</v>
      </c>
      <c r="AC392" s="8">
        <f t="shared" si="109"/>
        <v>0</v>
      </c>
      <c r="AD392" s="9">
        <f>IF(DATASHEET!R393=0,"",DATASHEET!R393)</f>
        <v>42233</v>
      </c>
      <c r="AE392" s="6" t="str">
        <f>IF(DATASHEET!S393=0,"",DATASHEET!S393)</f>
        <v/>
      </c>
      <c r="AF392" s="6" t="str">
        <f>IF(DATASHEET!T393=0,"",DATASHEET!T393)</f>
        <v/>
      </c>
      <c r="AG392" s="6">
        <f>IF(DATASHEET!V393=0,"",DATASHEET!V393)</f>
        <v>60</v>
      </c>
      <c r="AH392" s="67">
        <f t="shared" si="111"/>
        <v>137</v>
      </c>
      <c r="AI392" s="67">
        <f t="shared" si="112"/>
        <v>60</v>
      </c>
      <c r="AJ392" s="67">
        <f t="shared" si="113"/>
        <v>0</v>
      </c>
      <c r="AK392" s="67">
        <v>1</v>
      </c>
      <c r="AL392" s="67">
        <f t="shared" si="114"/>
        <v>0</v>
      </c>
      <c r="AM392" s="67">
        <f t="shared" si="115"/>
        <v>0</v>
      </c>
      <c r="AN392" s="6" t="str">
        <f>IF(DATASHEET!X393=0,"",DATASHEET!X393)</f>
        <v/>
      </c>
      <c r="AO392" s="6" t="str">
        <f>IF(DATASHEET!Y393=0,"",DATASHEET!Y393)</f>
        <v/>
      </c>
      <c r="AP392" s="6" t="str">
        <f>IF(DATASHEET!Z393=0,"",DATASHEET!Z393)</f>
        <v/>
      </c>
      <c r="AQ392" s="6" t="str">
        <f>IF(DATASHEET!AA393=0,"",DATASHEET!AA393)</f>
        <v/>
      </c>
      <c r="AR392" s="6" t="str">
        <f>IF(DATASHEET!AB393=0,"",DATASHEET!AB393)</f>
        <v/>
      </c>
      <c r="AS392" s="6" t="str">
        <f>IF(DATASHEET!AC393=0,"",DATASHEET!AC393)</f>
        <v/>
      </c>
      <c r="AT392" s="6" t="str">
        <f>IF(DATASHEET!AD393=0,"",DATASHEET!AD393)</f>
        <v/>
      </c>
      <c r="AU392" s="6" t="str">
        <f>IF(DATASHEET!AE393=0,"",DATASHEET!AE393)</f>
        <v/>
      </c>
    </row>
    <row r="393" spans="1:47" ht="15" customHeight="1">
      <c r="A393" s="6" t="str">
        <f>IF(DATASHEET!A394=0,"",DATASHEET!A394)</f>
        <v>1000 SWITCHBACK</v>
      </c>
      <c r="B393" s="6" t="str">
        <f>IF(DATASHEET!B394=0,"",DATASHEET!B394)</f>
        <v>E</v>
      </c>
      <c r="C393" s="6" t="str">
        <f>IF(DATASHEET!C394=0,"",DATASHEET!C394)</f>
        <v>VEXAR</v>
      </c>
      <c r="D393" s="8" t="str">
        <f t="shared" si="100"/>
        <v>VEXAR</v>
      </c>
      <c r="E393" s="6">
        <f>IF(DATASHEET!D394=0,"",DATASHEET!D394)</f>
        <v>11</v>
      </c>
      <c r="F393" s="6" t="str">
        <f>IF(DATASHEET!E394=0,"",DATASHEET!E394)</f>
        <v>WRC</v>
      </c>
      <c r="G393" s="9">
        <f>IF(DATASHEET!F394=0,"",DATASHEET!F394)</f>
        <v>42096</v>
      </c>
      <c r="H393" s="6">
        <f>IF(DATASHEET!G394=0,"",DATASHEET!G394)</f>
        <v>30.48</v>
      </c>
      <c r="I393" s="6">
        <f>IF(DATASHEET!H394=0,"",DATASHEET!H394)</f>
        <v>3.302</v>
      </c>
      <c r="J393" s="9">
        <f>IF(DATASHEET!I394=0,"",DATASHEET!I394)</f>
        <v>42104</v>
      </c>
      <c r="K393" s="6" t="str">
        <f>IF(DATASHEET!J394=0,"",DATASHEET!J394)</f>
        <v/>
      </c>
      <c r="L393" s="6" t="str">
        <f>IF(DATASHEET!K394=0,"",DATASHEET!K394)</f>
        <v/>
      </c>
      <c r="M393" s="6" t="str">
        <f>IF(DATASHEET!L394=0,"",DATASHEET!L394)</f>
        <v/>
      </c>
      <c r="N393" s="10">
        <f t="shared" si="110"/>
        <v>8</v>
      </c>
      <c r="O393" s="8">
        <f t="shared" si="101"/>
        <v>30.48</v>
      </c>
      <c r="P393" s="8">
        <f t="shared" si="102"/>
        <v>0</v>
      </c>
      <c r="Q393" s="8">
        <v>1</v>
      </c>
      <c r="R393" s="8">
        <f t="shared" si="103"/>
        <v>0</v>
      </c>
      <c r="S393" s="8">
        <f t="shared" si="104"/>
        <v>0</v>
      </c>
      <c r="T393" s="9">
        <f>IF(DATASHEET!M394=0,"",DATASHEET!M394)</f>
        <v>42157</v>
      </c>
      <c r="U393" s="6" t="str">
        <f>IF(DATASHEET!N394=0,"",DATASHEET!N394)</f>
        <v/>
      </c>
      <c r="V393" s="6" t="str">
        <f>IF(DATASHEET!O394=0,"",DATASHEET!O394)</f>
        <v/>
      </c>
      <c r="W393" s="6">
        <f>IF(DATASHEET!Q394=0,"",DATASHEET!Q394)</f>
        <v>27.686</v>
      </c>
      <c r="X393" s="10">
        <f t="shared" si="105"/>
        <v>61</v>
      </c>
      <c r="Y393" s="8">
        <f t="shared" si="106"/>
        <v>27.686</v>
      </c>
      <c r="Z393" s="8">
        <f t="shared" si="107"/>
        <v>0</v>
      </c>
      <c r="AA393" s="8">
        <v>1</v>
      </c>
      <c r="AB393" s="8">
        <f t="shared" si="108"/>
        <v>0</v>
      </c>
      <c r="AC393" s="8">
        <f t="shared" si="109"/>
        <v>0</v>
      </c>
      <c r="AD393" s="9">
        <f>IF(DATASHEET!R394=0,"",DATASHEET!R394)</f>
        <v>42233</v>
      </c>
      <c r="AE393" s="6" t="str">
        <f>IF(DATASHEET!S394=0,"",DATASHEET!S394)</f>
        <v/>
      </c>
      <c r="AF393" s="6" t="str">
        <f>IF(DATASHEET!T394=0,"",DATASHEET!T394)</f>
        <v/>
      </c>
      <c r="AG393" s="6">
        <f>IF(DATASHEET!V394=0,"",DATASHEET!V394)</f>
        <v>28</v>
      </c>
      <c r="AH393" s="67">
        <f t="shared" si="111"/>
        <v>137</v>
      </c>
      <c r="AI393" s="67">
        <f t="shared" si="112"/>
        <v>28</v>
      </c>
      <c r="AJ393" s="67">
        <f t="shared" si="113"/>
        <v>0</v>
      </c>
      <c r="AK393" s="67">
        <v>1</v>
      </c>
      <c r="AL393" s="67">
        <f t="shared" si="114"/>
        <v>0</v>
      </c>
      <c r="AM393" s="67">
        <f t="shared" si="115"/>
        <v>0</v>
      </c>
      <c r="AN393" s="6" t="str">
        <f>IF(DATASHEET!X394=0,"",DATASHEET!X394)</f>
        <v/>
      </c>
      <c r="AO393" s="6" t="str">
        <f>IF(DATASHEET!Y394=0,"",DATASHEET!Y394)</f>
        <v/>
      </c>
      <c r="AP393" s="6" t="str">
        <f>IF(DATASHEET!Z394=0,"",DATASHEET!Z394)</f>
        <v/>
      </c>
      <c r="AQ393" s="6" t="str">
        <f>IF(DATASHEET!AA394=0,"",DATASHEET!AA394)</f>
        <v/>
      </c>
      <c r="AR393" s="6" t="str">
        <f>IF(DATASHEET!AB394=0,"",DATASHEET!AB394)</f>
        <v/>
      </c>
      <c r="AS393" s="6" t="str">
        <f>IF(DATASHEET!AC394=0,"",DATASHEET!AC394)</f>
        <v/>
      </c>
      <c r="AT393" s="6" t="str">
        <f>IF(DATASHEET!AD394=0,"",DATASHEET!AD394)</f>
        <v/>
      </c>
      <c r="AU393" s="6" t="str">
        <f>IF(DATASHEET!AE394=0,"",DATASHEET!AE394)</f>
        <v/>
      </c>
    </row>
    <row r="394" spans="1:47" ht="15" customHeight="1">
      <c r="A394" s="6" t="str">
        <f>IF(DATASHEET!A395=0,"",DATASHEET!A395)</f>
        <v>1000 SWITCHBACK</v>
      </c>
      <c r="B394" s="6" t="str">
        <f>IF(DATASHEET!B395=0,"",DATASHEET!B395)</f>
        <v>E</v>
      </c>
      <c r="C394" s="6" t="str">
        <f>IF(DATASHEET!C395=0,"",DATASHEET!C395)</f>
        <v>VEXAR</v>
      </c>
      <c r="D394" s="8" t="str">
        <f t="shared" si="100"/>
        <v>VEXAR</v>
      </c>
      <c r="E394" s="6">
        <f>IF(DATASHEET!D395=0,"",DATASHEET!D395)</f>
        <v>12</v>
      </c>
      <c r="F394" s="6" t="str">
        <f>IF(DATASHEET!E395=0,"",DATASHEET!E395)</f>
        <v>WRC</v>
      </c>
      <c r="G394" s="9">
        <f>IF(DATASHEET!F395=0,"",DATASHEET!F395)</f>
        <v>42096</v>
      </c>
      <c r="H394" s="6">
        <f>IF(DATASHEET!G395=0,"",DATASHEET!G395)</f>
        <v>39.369999999999997</v>
      </c>
      <c r="I394" s="6">
        <f>IF(DATASHEET!H395=0,"",DATASHEET!H395)</f>
        <v>4.0640000000000001</v>
      </c>
      <c r="J394" s="9">
        <f>IF(DATASHEET!I395=0,"",DATASHEET!I395)</f>
        <v>42104</v>
      </c>
      <c r="K394" s="6" t="str">
        <f>IF(DATASHEET!J395=0,"",DATASHEET!J395)</f>
        <v/>
      </c>
      <c r="L394" s="6" t="str">
        <f>IF(DATASHEET!K395=0,"",DATASHEET!K395)</f>
        <v/>
      </c>
      <c r="M394" s="6" t="str">
        <f>IF(DATASHEET!L395=0,"",DATASHEET!L395)</f>
        <v/>
      </c>
      <c r="N394" s="10">
        <f t="shared" si="110"/>
        <v>8</v>
      </c>
      <c r="O394" s="8">
        <f t="shared" si="101"/>
        <v>39.369999999999997</v>
      </c>
      <c r="P394" s="8">
        <f t="shared" si="102"/>
        <v>0</v>
      </c>
      <c r="Q394" s="8">
        <v>1</v>
      </c>
      <c r="R394" s="8">
        <f t="shared" si="103"/>
        <v>0</v>
      </c>
      <c r="S394" s="8">
        <f t="shared" si="104"/>
        <v>0</v>
      </c>
      <c r="T394" s="9">
        <f>IF(DATASHEET!M395=0,"",DATASHEET!M395)</f>
        <v>42157</v>
      </c>
      <c r="U394" s="6" t="str">
        <f>IF(DATASHEET!N395=0,"",DATASHEET!N395)</f>
        <v/>
      </c>
      <c r="V394" s="6" t="str">
        <f>IF(DATASHEET!O395=0,"",DATASHEET!O395)</f>
        <v/>
      </c>
      <c r="W394" s="6">
        <f>IF(DATASHEET!Q395=0,"",DATASHEET!Q395)</f>
        <v>41.910000000000004</v>
      </c>
      <c r="X394" s="10">
        <f t="shared" si="105"/>
        <v>61</v>
      </c>
      <c r="Y394" s="8">
        <f t="shared" si="106"/>
        <v>41.910000000000004</v>
      </c>
      <c r="Z394" s="8">
        <f t="shared" si="107"/>
        <v>0</v>
      </c>
      <c r="AA394" s="8">
        <v>1</v>
      </c>
      <c r="AB394" s="8">
        <f t="shared" si="108"/>
        <v>0</v>
      </c>
      <c r="AC394" s="8">
        <f t="shared" si="109"/>
        <v>0</v>
      </c>
      <c r="AD394" s="9">
        <f>IF(DATASHEET!R395=0,"",DATASHEET!R395)</f>
        <v>42233</v>
      </c>
      <c r="AE394" s="6" t="str">
        <f>IF(DATASHEET!S395=0,"",DATASHEET!S395)</f>
        <v/>
      </c>
      <c r="AF394" s="6" t="str">
        <f>IF(DATASHEET!T395=0,"",DATASHEET!T395)</f>
        <v/>
      </c>
      <c r="AG394" s="6">
        <f>IF(DATASHEET!V395=0,"",DATASHEET!V395)</f>
        <v>54</v>
      </c>
      <c r="AH394" s="67">
        <f t="shared" si="111"/>
        <v>137</v>
      </c>
      <c r="AI394" s="67">
        <f t="shared" si="112"/>
        <v>54</v>
      </c>
      <c r="AJ394" s="67">
        <f t="shared" si="113"/>
        <v>0</v>
      </c>
      <c r="AK394" s="67">
        <v>1</v>
      </c>
      <c r="AL394" s="67">
        <f t="shared" si="114"/>
        <v>0</v>
      </c>
      <c r="AM394" s="67">
        <f t="shared" si="115"/>
        <v>0</v>
      </c>
      <c r="AN394" s="6" t="str">
        <f>IF(DATASHEET!X395=0,"",DATASHEET!X395)</f>
        <v/>
      </c>
      <c r="AO394" s="6" t="str">
        <f>IF(DATASHEET!Y395=0,"",DATASHEET!Y395)</f>
        <v/>
      </c>
      <c r="AP394" s="6" t="str">
        <f>IF(DATASHEET!Z395=0,"",DATASHEET!Z395)</f>
        <v/>
      </c>
      <c r="AQ394" s="6" t="str">
        <f>IF(DATASHEET!AA395=0,"",DATASHEET!AA395)</f>
        <v/>
      </c>
      <c r="AR394" s="6" t="str">
        <f>IF(DATASHEET!AB395=0,"",DATASHEET!AB395)</f>
        <v/>
      </c>
      <c r="AS394" s="6" t="str">
        <f>IF(DATASHEET!AC395=0,"",DATASHEET!AC395)</f>
        <v/>
      </c>
      <c r="AT394" s="6" t="str">
        <f>IF(DATASHEET!AD395=0,"",DATASHEET!AD395)</f>
        <v/>
      </c>
      <c r="AU394" s="6" t="str">
        <f>IF(DATASHEET!AE395=0,"",DATASHEET!AE395)</f>
        <v/>
      </c>
    </row>
    <row r="395" spans="1:47" ht="15" customHeight="1">
      <c r="A395" s="6" t="str">
        <f>IF(DATASHEET!A396=0,"",DATASHEET!A396)</f>
        <v>1000 SWITCHBACK</v>
      </c>
      <c r="B395" s="6" t="str">
        <f>IF(DATASHEET!B396=0,"",DATASHEET!B396)</f>
        <v>E</v>
      </c>
      <c r="C395" s="6" t="str">
        <f>IF(DATASHEET!C396=0,"",DATASHEET!C396)</f>
        <v>VEXAR</v>
      </c>
      <c r="D395" s="8" t="str">
        <f t="shared" si="100"/>
        <v>VEXAR</v>
      </c>
      <c r="E395" s="6">
        <f>IF(DATASHEET!D396=0,"",DATASHEET!D396)</f>
        <v>13</v>
      </c>
      <c r="F395" s="6" t="str">
        <f>IF(DATASHEET!E396=0,"",DATASHEET!E396)</f>
        <v>WRC</v>
      </c>
      <c r="G395" s="9">
        <f>IF(DATASHEET!F396=0,"",DATASHEET!F396)</f>
        <v>42096</v>
      </c>
      <c r="H395" s="6">
        <f>IF(DATASHEET!G396=0,"",DATASHEET!G396)</f>
        <v>29.972000000000001</v>
      </c>
      <c r="I395" s="6">
        <f>IF(DATASHEET!H396=0,"",DATASHEET!H396)</f>
        <v>4.5719999999999992</v>
      </c>
      <c r="J395" s="9">
        <f>IF(DATASHEET!I396=0,"",DATASHEET!I396)</f>
        <v>42104</v>
      </c>
      <c r="K395" s="6" t="str">
        <f>IF(DATASHEET!J396=0,"",DATASHEET!J396)</f>
        <v/>
      </c>
      <c r="L395" s="6" t="str">
        <f>IF(DATASHEET!K396=0,"",DATASHEET!K396)</f>
        <v/>
      </c>
      <c r="M395" s="6" t="str">
        <f>IF(DATASHEET!L396=0,"",DATASHEET!L396)</f>
        <v/>
      </c>
      <c r="N395" s="10">
        <f t="shared" si="110"/>
        <v>8</v>
      </c>
      <c r="O395" s="8">
        <f t="shared" si="101"/>
        <v>29.972000000000001</v>
      </c>
      <c r="P395" s="8">
        <f t="shared" si="102"/>
        <v>0</v>
      </c>
      <c r="Q395" s="8">
        <v>1</v>
      </c>
      <c r="R395" s="8">
        <f t="shared" si="103"/>
        <v>0</v>
      </c>
      <c r="S395" s="8">
        <f t="shared" si="104"/>
        <v>0</v>
      </c>
      <c r="T395" s="9">
        <f>IF(DATASHEET!M396=0,"",DATASHEET!M396)</f>
        <v>42157</v>
      </c>
      <c r="U395" s="6" t="str">
        <f>IF(DATASHEET!N396=0,"",DATASHEET!N396)</f>
        <v/>
      </c>
      <c r="V395" s="6" t="str">
        <f>IF(DATASHEET!O396=0,"",DATASHEET!O396)</f>
        <v/>
      </c>
      <c r="W395" s="6">
        <f>IF(DATASHEET!Q396=0,"",DATASHEET!Q396)</f>
        <v>30.988</v>
      </c>
      <c r="X395" s="10">
        <f t="shared" si="105"/>
        <v>61</v>
      </c>
      <c r="Y395" s="8">
        <f t="shared" si="106"/>
        <v>30.988</v>
      </c>
      <c r="Z395" s="8">
        <f t="shared" si="107"/>
        <v>0</v>
      </c>
      <c r="AA395" s="8">
        <v>1</v>
      </c>
      <c r="AB395" s="8">
        <f t="shared" si="108"/>
        <v>0</v>
      </c>
      <c r="AC395" s="8">
        <f t="shared" si="109"/>
        <v>0</v>
      </c>
      <c r="AD395" s="9">
        <f>IF(DATASHEET!R396=0,"",DATASHEET!R396)</f>
        <v>42233</v>
      </c>
      <c r="AE395" s="6" t="str">
        <f>IF(DATASHEET!S396=0,"",DATASHEET!S396)</f>
        <v/>
      </c>
      <c r="AF395" s="6" t="str">
        <f>IF(DATASHEET!T396=0,"",DATASHEET!T396)</f>
        <v>Y</v>
      </c>
      <c r="AG395" s="6">
        <f>IF(DATASHEET!V396=0,"",DATASHEET!V396)</f>
        <v>40</v>
      </c>
      <c r="AH395" s="67">
        <f t="shared" si="111"/>
        <v>137</v>
      </c>
      <c r="AI395" s="67">
        <f t="shared" si="112"/>
        <v>40</v>
      </c>
      <c r="AJ395" s="67">
        <f t="shared" si="113"/>
        <v>0</v>
      </c>
      <c r="AK395" s="67">
        <v>1</v>
      </c>
      <c r="AL395" s="67">
        <f t="shared" si="114"/>
        <v>0</v>
      </c>
      <c r="AM395" s="67">
        <f t="shared" si="115"/>
        <v>1</v>
      </c>
      <c r="AN395" s="6" t="str">
        <f>IF(DATASHEET!X396=0,"",DATASHEET!X396)</f>
        <v/>
      </c>
      <c r="AO395" s="6" t="str">
        <f>IF(DATASHEET!Y396=0,"",DATASHEET!Y396)</f>
        <v/>
      </c>
      <c r="AP395" s="6" t="str">
        <f>IF(DATASHEET!Z396=0,"",DATASHEET!Z396)</f>
        <v/>
      </c>
      <c r="AQ395" s="6" t="str">
        <f>IF(DATASHEET!AA396=0,"",DATASHEET!AA396)</f>
        <v/>
      </c>
      <c r="AR395" s="6" t="str">
        <f>IF(DATASHEET!AB396=0,"",DATASHEET!AB396)</f>
        <v/>
      </c>
      <c r="AS395" s="6" t="str">
        <f>IF(DATASHEET!AC396=0,"",DATASHEET!AC396)</f>
        <v/>
      </c>
      <c r="AT395" s="6" t="str">
        <f>IF(DATASHEET!AD396=0,"",DATASHEET!AD396)</f>
        <v/>
      </c>
      <c r="AU395" s="6" t="str">
        <f>IF(DATASHEET!AE396=0,"",DATASHEET!AE396)</f>
        <v/>
      </c>
    </row>
    <row r="396" spans="1:47" ht="15" customHeight="1">
      <c r="A396" s="6" t="str">
        <f>IF(DATASHEET!A397=0,"",DATASHEET!A397)</f>
        <v>1000 SWITCHBACK</v>
      </c>
      <c r="B396" s="6" t="str">
        <f>IF(DATASHEET!B397=0,"",DATASHEET!B397)</f>
        <v>E</v>
      </c>
      <c r="C396" s="6" t="str">
        <f>IF(DATASHEET!C397=0,"",DATASHEET!C397)</f>
        <v>VEXAR</v>
      </c>
      <c r="D396" s="8" t="str">
        <f t="shared" si="100"/>
        <v>VEXAR</v>
      </c>
      <c r="E396" s="6">
        <f>IF(DATASHEET!D397=0,"",DATASHEET!D397)</f>
        <v>14</v>
      </c>
      <c r="F396" s="6" t="str">
        <f>IF(DATASHEET!E397=0,"",DATASHEET!E397)</f>
        <v>WRC</v>
      </c>
      <c r="G396" s="9">
        <f>IF(DATASHEET!F397=0,"",DATASHEET!F397)</f>
        <v>42096</v>
      </c>
      <c r="H396" s="6">
        <f>IF(DATASHEET!G397=0,"",DATASHEET!G397)</f>
        <v>25.4</v>
      </c>
      <c r="I396" s="6">
        <f>IF(DATASHEET!H397=0,"",DATASHEET!H397)</f>
        <v>3.556</v>
      </c>
      <c r="J396" s="9">
        <f>IF(DATASHEET!I397=0,"",DATASHEET!I397)</f>
        <v>42104</v>
      </c>
      <c r="K396" s="6" t="str">
        <f>IF(DATASHEET!J397=0,"",DATASHEET!J397)</f>
        <v/>
      </c>
      <c r="L396" s="6" t="str">
        <f>IF(DATASHEET!K397=0,"",DATASHEET!K397)</f>
        <v/>
      </c>
      <c r="M396" s="6" t="str">
        <f>IF(DATASHEET!L397=0,"",DATASHEET!L397)</f>
        <v/>
      </c>
      <c r="N396" s="10">
        <f t="shared" si="110"/>
        <v>8</v>
      </c>
      <c r="O396" s="8">
        <f t="shared" si="101"/>
        <v>25.4</v>
      </c>
      <c r="P396" s="8">
        <f t="shared" si="102"/>
        <v>0</v>
      </c>
      <c r="Q396" s="8">
        <v>1</v>
      </c>
      <c r="R396" s="8">
        <f t="shared" si="103"/>
        <v>0</v>
      </c>
      <c r="S396" s="8">
        <f t="shared" si="104"/>
        <v>0</v>
      </c>
      <c r="T396" s="9">
        <f>IF(DATASHEET!M397=0,"",DATASHEET!M397)</f>
        <v>42157</v>
      </c>
      <c r="U396" s="6" t="str">
        <f>IF(DATASHEET!N397=0,"",DATASHEET!N397)</f>
        <v/>
      </c>
      <c r="V396" s="6" t="str">
        <f>IF(DATASHEET!O397=0,"",DATASHEET!O397)</f>
        <v/>
      </c>
      <c r="W396" s="6">
        <f>IF(DATASHEET!Q397=0,"",DATASHEET!Q397)</f>
        <v>26.416</v>
      </c>
      <c r="X396" s="10">
        <f t="shared" si="105"/>
        <v>61</v>
      </c>
      <c r="Y396" s="8">
        <f t="shared" si="106"/>
        <v>26.416</v>
      </c>
      <c r="Z396" s="8">
        <f t="shared" si="107"/>
        <v>0</v>
      </c>
      <c r="AA396" s="8">
        <v>1</v>
      </c>
      <c r="AB396" s="8">
        <f t="shared" si="108"/>
        <v>0</v>
      </c>
      <c r="AC396" s="8">
        <f t="shared" si="109"/>
        <v>0</v>
      </c>
      <c r="AD396" s="9">
        <f>IF(DATASHEET!R397=0,"",DATASHEET!R397)</f>
        <v>42233</v>
      </c>
      <c r="AE396" s="6" t="str">
        <f>IF(DATASHEET!S397=0,"",DATASHEET!S397)</f>
        <v/>
      </c>
      <c r="AF396" s="6" t="str">
        <f>IF(DATASHEET!T397=0,"",DATASHEET!T397)</f>
        <v/>
      </c>
      <c r="AG396" s="6">
        <f>IF(DATASHEET!V397=0,"",DATASHEET!V397)</f>
        <v>22</v>
      </c>
      <c r="AH396" s="67">
        <f t="shared" si="111"/>
        <v>137</v>
      </c>
      <c r="AI396" s="67">
        <f t="shared" si="112"/>
        <v>22</v>
      </c>
      <c r="AJ396" s="67">
        <f t="shared" si="113"/>
        <v>0</v>
      </c>
      <c r="AK396" s="67">
        <v>1</v>
      </c>
      <c r="AL396" s="67">
        <f t="shared" si="114"/>
        <v>0</v>
      </c>
      <c r="AM396" s="67">
        <f t="shared" si="115"/>
        <v>0</v>
      </c>
      <c r="AN396" s="6" t="str">
        <f>IF(DATASHEET!X397=0,"",DATASHEET!X397)</f>
        <v/>
      </c>
      <c r="AO396" s="6" t="str">
        <f>IF(DATASHEET!Y397=0,"",DATASHEET!Y397)</f>
        <v/>
      </c>
      <c r="AP396" s="6" t="str">
        <f>IF(DATASHEET!Z397=0,"",DATASHEET!Z397)</f>
        <v/>
      </c>
      <c r="AQ396" s="6" t="str">
        <f>IF(DATASHEET!AA397=0,"",DATASHEET!AA397)</f>
        <v/>
      </c>
      <c r="AR396" s="6" t="str">
        <f>IF(DATASHEET!AB397=0,"",DATASHEET!AB397)</f>
        <v/>
      </c>
      <c r="AS396" s="6" t="str">
        <f>IF(DATASHEET!AC397=0,"",DATASHEET!AC397)</f>
        <v/>
      </c>
      <c r="AT396" s="6" t="str">
        <f>IF(DATASHEET!AD397=0,"",DATASHEET!AD397)</f>
        <v/>
      </c>
      <c r="AU396" s="6" t="str">
        <f>IF(DATASHEET!AE397=0,"",DATASHEET!AE397)</f>
        <v/>
      </c>
    </row>
    <row r="397" spans="1:47" ht="15" customHeight="1">
      <c r="A397" s="6" t="str">
        <f>IF(DATASHEET!A398=0,"",DATASHEET!A398)</f>
        <v>1000 SWITCHBACK</v>
      </c>
      <c r="B397" s="6" t="str">
        <f>IF(DATASHEET!B398=0,"",DATASHEET!B398)</f>
        <v>E</v>
      </c>
      <c r="C397" s="6" t="str">
        <f>IF(DATASHEET!C398=0,"",DATASHEET!C398)</f>
        <v>VEXAR</v>
      </c>
      <c r="D397" s="8" t="str">
        <f t="shared" si="100"/>
        <v>VEXAR</v>
      </c>
      <c r="E397" s="6">
        <f>IF(DATASHEET!D398=0,"",DATASHEET!D398)</f>
        <v>15</v>
      </c>
      <c r="F397" s="6" t="str">
        <f>IF(DATASHEET!E398=0,"",DATASHEET!E398)</f>
        <v>WRC</v>
      </c>
      <c r="G397" s="9">
        <f>IF(DATASHEET!F398=0,"",DATASHEET!F398)</f>
        <v>42096</v>
      </c>
      <c r="H397" s="6">
        <f>IF(DATASHEET!G398=0,"",DATASHEET!G398)</f>
        <v>26.416</v>
      </c>
      <c r="I397" s="6">
        <f>IF(DATASHEET!H398=0,"",DATASHEET!H398)</f>
        <v>2.54</v>
      </c>
      <c r="J397" s="9">
        <f>IF(DATASHEET!I398=0,"",DATASHEET!I398)</f>
        <v>42104</v>
      </c>
      <c r="K397" s="6" t="str">
        <f>IF(DATASHEET!J398=0,"",DATASHEET!J398)</f>
        <v/>
      </c>
      <c r="L397" s="6" t="str">
        <f>IF(DATASHEET!K398=0,"",DATASHEET!K398)</f>
        <v/>
      </c>
      <c r="M397" s="6" t="str">
        <f>IF(DATASHEET!L398=0,"",DATASHEET!L398)</f>
        <v/>
      </c>
      <c r="N397" s="10">
        <f t="shared" si="110"/>
        <v>8</v>
      </c>
      <c r="O397" s="8">
        <f t="shared" si="101"/>
        <v>26.416</v>
      </c>
      <c r="P397" s="8">
        <f t="shared" si="102"/>
        <v>0</v>
      </c>
      <c r="Q397" s="8">
        <v>1</v>
      </c>
      <c r="R397" s="8">
        <f t="shared" si="103"/>
        <v>0</v>
      </c>
      <c r="S397" s="8">
        <f t="shared" si="104"/>
        <v>0</v>
      </c>
      <c r="T397" s="9">
        <f>IF(DATASHEET!M398=0,"",DATASHEET!M398)</f>
        <v>42157</v>
      </c>
      <c r="U397" s="6" t="str">
        <f>IF(DATASHEET!N398=0,"",DATASHEET!N398)</f>
        <v/>
      </c>
      <c r="V397" s="6" t="str">
        <f>IF(DATASHEET!O398=0,"",DATASHEET!O398)</f>
        <v/>
      </c>
      <c r="W397" s="6">
        <f>IF(DATASHEET!Q398=0,"",DATASHEET!Q398)</f>
        <v>21.336000000000002</v>
      </c>
      <c r="X397" s="10">
        <f t="shared" si="105"/>
        <v>61</v>
      </c>
      <c r="Y397" s="8">
        <f t="shared" si="106"/>
        <v>21.336000000000002</v>
      </c>
      <c r="Z397" s="8">
        <f t="shared" si="107"/>
        <v>0</v>
      </c>
      <c r="AA397" s="8">
        <v>1</v>
      </c>
      <c r="AB397" s="8">
        <f t="shared" si="108"/>
        <v>0</v>
      </c>
      <c r="AC397" s="8">
        <f t="shared" si="109"/>
        <v>0</v>
      </c>
      <c r="AD397" s="9">
        <f>IF(DATASHEET!R398=0,"",DATASHEET!R398)</f>
        <v>42233</v>
      </c>
      <c r="AE397" s="6" t="str">
        <f>IF(DATASHEET!S398=0,"",DATASHEET!S398)</f>
        <v/>
      </c>
      <c r="AF397" s="6" t="str">
        <f>IF(DATASHEET!T398=0,"",DATASHEET!T398)</f>
        <v>Y</v>
      </c>
      <c r="AG397" s="6">
        <f>IF(DATASHEET!V398=0,"",DATASHEET!V398)</f>
        <v>23</v>
      </c>
      <c r="AH397" s="67">
        <f t="shared" si="111"/>
        <v>137</v>
      </c>
      <c r="AI397" s="67">
        <f t="shared" si="112"/>
        <v>23</v>
      </c>
      <c r="AJ397" s="67">
        <f t="shared" si="113"/>
        <v>0</v>
      </c>
      <c r="AK397" s="67">
        <v>1</v>
      </c>
      <c r="AL397" s="67">
        <f t="shared" si="114"/>
        <v>0</v>
      </c>
      <c r="AM397" s="67">
        <f t="shared" si="115"/>
        <v>1</v>
      </c>
      <c r="AN397" s="6" t="str">
        <f>IF(DATASHEET!X398=0,"",DATASHEET!X398)</f>
        <v/>
      </c>
      <c r="AO397" s="6" t="str">
        <f>IF(DATASHEET!Y398=0,"",DATASHEET!Y398)</f>
        <v/>
      </c>
      <c r="AP397" s="6" t="str">
        <f>IF(DATASHEET!Z398=0,"",DATASHEET!Z398)</f>
        <v/>
      </c>
      <c r="AQ397" s="6" t="str">
        <f>IF(DATASHEET!AA398=0,"",DATASHEET!AA398)</f>
        <v/>
      </c>
      <c r="AR397" s="6" t="str">
        <f>IF(DATASHEET!AB398=0,"",DATASHEET!AB398)</f>
        <v/>
      </c>
      <c r="AS397" s="6" t="str">
        <f>IF(DATASHEET!AC398=0,"",DATASHEET!AC398)</f>
        <v/>
      </c>
      <c r="AT397" s="6" t="str">
        <f>IF(DATASHEET!AD398=0,"",DATASHEET!AD398)</f>
        <v/>
      </c>
      <c r="AU397" s="6" t="str">
        <f>IF(DATASHEET!AE398=0,"",DATASHEET!AE398)</f>
        <v/>
      </c>
    </row>
    <row r="398" spans="1:47" ht="15" customHeight="1">
      <c r="A398" s="6" t="str">
        <f>IF(DATASHEET!A399=0,"",DATASHEET!A399)</f>
        <v>1000 SWITCHBACK</v>
      </c>
      <c r="B398" s="6" t="str">
        <f>IF(DATASHEET!B399=0,"",DATASHEET!B399)</f>
        <v>E</v>
      </c>
      <c r="C398" s="6" t="str">
        <f>IF(DATASHEET!C399=0,"",DATASHEET!C399)</f>
        <v>VEXAR</v>
      </c>
      <c r="D398" s="8" t="str">
        <f t="shared" si="100"/>
        <v>VEXAR</v>
      </c>
      <c r="E398" s="6">
        <f>IF(DATASHEET!D399=0,"",DATASHEET!D399)</f>
        <v>16</v>
      </c>
      <c r="F398" s="6" t="str">
        <f>IF(DATASHEET!E399=0,"",DATASHEET!E399)</f>
        <v>WRC</v>
      </c>
      <c r="G398" s="9">
        <f>IF(DATASHEET!F399=0,"",DATASHEET!F399)</f>
        <v>42096</v>
      </c>
      <c r="H398" s="6">
        <f>IF(DATASHEET!G399=0,"",DATASHEET!G399)</f>
        <v>22.86</v>
      </c>
      <c r="I398" s="6">
        <f>IF(DATASHEET!H399=0,"",DATASHEET!H399)</f>
        <v>2.032</v>
      </c>
      <c r="J398" s="9">
        <f>IF(DATASHEET!I399=0,"",DATASHEET!I399)</f>
        <v>42104</v>
      </c>
      <c r="K398" s="6" t="str">
        <f>IF(DATASHEET!J399=0,"",DATASHEET!J399)</f>
        <v/>
      </c>
      <c r="L398" s="6" t="str">
        <f>IF(DATASHEET!K399=0,"",DATASHEET!K399)</f>
        <v/>
      </c>
      <c r="M398" s="6" t="str">
        <f>IF(DATASHEET!L399=0,"",DATASHEET!L399)</f>
        <v/>
      </c>
      <c r="N398" s="10">
        <f t="shared" si="110"/>
        <v>8</v>
      </c>
      <c r="O398" s="8">
        <f t="shared" si="101"/>
        <v>22.86</v>
      </c>
      <c r="P398" s="8">
        <f t="shared" si="102"/>
        <v>0</v>
      </c>
      <c r="Q398" s="8">
        <v>1</v>
      </c>
      <c r="R398" s="8">
        <f t="shared" si="103"/>
        <v>0</v>
      </c>
      <c r="S398" s="8">
        <f t="shared" si="104"/>
        <v>0</v>
      </c>
      <c r="T398" s="9">
        <f>IF(DATASHEET!M399=0,"",DATASHEET!M399)</f>
        <v>42157</v>
      </c>
      <c r="U398" s="6" t="str">
        <f>IF(DATASHEET!N399=0,"",DATASHEET!N399)</f>
        <v/>
      </c>
      <c r="V398" s="6" t="str">
        <f>IF(DATASHEET!O399=0,"",DATASHEET!O399)</f>
        <v/>
      </c>
      <c r="W398" s="6">
        <f>IF(DATASHEET!Q399=0,"",DATASHEET!Q399)</f>
        <v>24.892000000000003</v>
      </c>
      <c r="X398" s="10">
        <f t="shared" si="105"/>
        <v>61</v>
      </c>
      <c r="Y398" s="8">
        <f t="shared" si="106"/>
        <v>24.892000000000003</v>
      </c>
      <c r="Z398" s="8">
        <f t="shared" si="107"/>
        <v>0</v>
      </c>
      <c r="AA398" s="8">
        <v>1</v>
      </c>
      <c r="AB398" s="8">
        <f t="shared" si="108"/>
        <v>0</v>
      </c>
      <c r="AC398" s="8">
        <f t="shared" si="109"/>
        <v>0</v>
      </c>
      <c r="AD398" s="9">
        <f>IF(DATASHEET!R399=0,"",DATASHEET!R399)</f>
        <v>42233</v>
      </c>
      <c r="AE398" s="6" t="str">
        <f>IF(DATASHEET!S399=0,"",DATASHEET!S399)</f>
        <v/>
      </c>
      <c r="AF398" s="6" t="str">
        <f>IF(DATASHEET!T399=0,"",DATASHEET!T399)</f>
        <v/>
      </c>
      <c r="AG398" s="6">
        <f>IF(DATASHEET!V399=0,"",DATASHEET!V399)</f>
        <v>28</v>
      </c>
      <c r="AH398" s="67">
        <f t="shared" si="111"/>
        <v>137</v>
      </c>
      <c r="AI398" s="67">
        <f t="shared" si="112"/>
        <v>28</v>
      </c>
      <c r="AJ398" s="67">
        <f t="shared" si="113"/>
        <v>0</v>
      </c>
      <c r="AK398" s="67">
        <v>1</v>
      </c>
      <c r="AL398" s="67">
        <f t="shared" si="114"/>
        <v>0</v>
      </c>
      <c r="AM398" s="67">
        <f t="shared" si="115"/>
        <v>0</v>
      </c>
      <c r="AN398" s="6" t="str">
        <f>IF(DATASHEET!X399=0,"",DATASHEET!X399)</f>
        <v/>
      </c>
      <c r="AO398" s="6" t="str">
        <f>IF(DATASHEET!Y399=0,"",DATASHEET!Y399)</f>
        <v/>
      </c>
      <c r="AP398" s="6" t="str">
        <f>IF(DATASHEET!Z399=0,"",DATASHEET!Z399)</f>
        <v/>
      </c>
      <c r="AQ398" s="6" t="str">
        <f>IF(DATASHEET!AA399=0,"",DATASHEET!AA399)</f>
        <v/>
      </c>
      <c r="AR398" s="6" t="str">
        <f>IF(DATASHEET!AB399=0,"",DATASHEET!AB399)</f>
        <v/>
      </c>
      <c r="AS398" s="6" t="str">
        <f>IF(DATASHEET!AC399=0,"",DATASHEET!AC399)</f>
        <v/>
      </c>
      <c r="AT398" s="6" t="str">
        <f>IF(DATASHEET!AD399=0,"",DATASHEET!AD399)</f>
        <v/>
      </c>
      <c r="AU398" s="6" t="str">
        <f>IF(DATASHEET!AE399=0,"",DATASHEET!AE399)</f>
        <v/>
      </c>
    </row>
    <row r="399" spans="1:47" ht="15" customHeight="1">
      <c r="A399" s="6" t="str">
        <f>IF(DATASHEET!A400=0,"",DATASHEET!A400)</f>
        <v>1000 SWITCHBACK</v>
      </c>
      <c r="B399" s="6" t="str">
        <f>IF(DATASHEET!B400=0,"",DATASHEET!B400)</f>
        <v>E</v>
      </c>
      <c r="C399" s="6" t="str">
        <f>IF(DATASHEET!C400=0,"",DATASHEET!C400)</f>
        <v>VEXAR</v>
      </c>
      <c r="D399" s="8" t="str">
        <f t="shared" si="100"/>
        <v>VEXAR</v>
      </c>
      <c r="E399" s="6">
        <f>IF(DATASHEET!D400=0,"",DATASHEET!D400)</f>
        <v>17</v>
      </c>
      <c r="F399" s="6" t="str">
        <f>IF(DATASHEET!E400=0,"",DATASHEET!E400)</f>
        <v>WRC</v>
      </c>
      <c r="G399" s="9">
        <f>IF(DATASHEET!F400=0,"",DATASHEET!F400)</f>
        <v>42096</v>
      </c>
      <c r="H399" s="6">
        <f>IF(DATASHEET!G400=0,"",DATASHEET!G400)</f>
        <v>52.07</v>
      </c>
      <c r="I399" s="6">
        <f>IF(DATASHEET!H400=0,"",DATASHEET!H400)</f>
        <v>3.8099999999999996</v>
      </c>
      <c r="J399" s="9">
        <f>IF(DATASHEET!I400=0,"",DATASHEET!I400)</f>
        <v>42104</v>
      </c>
      <c r="K399" s="6" t="str">
        <f>IF(DATASHEET!J400=0,"",DATASHEET!J400)</f>
        <v/>
      </c>
      <c r="L399" s="6" t="str">
        <f>IF(DATASHEET!K400=0,"",DATASHEET!K400)</f>
        <v/>
      </c>
      <c r="M399" s="6" t="str">
        <f>IF(DATASHEET!L400=0,"",DATASHEET!L400)</f>
        <v/>
      </c>
      <c r="N399" s="10">
        <f t="shared" si="110"/>
        <v>8</v>
      </c>
      <c r="O399" s="8">
        <f t="shared" si="101"/>
        <v>52.07</v>
      </c>
      <c r="P399" s="8">
        <f t="shared" si="102"/>
        <v>0</v>
      </c>
      <c r="Q399" s="8">
        <v>1</v>
      </c>
      <c r="R399" s="8">
        <f t="shared" si="103"/>
        <v>0</v>
      </c>
      <c r="S399" s="8">
        <f t="shared" si="104"/>
        <v>0</v>
      </c>
      <c r="T399" s="9">
        <f>IF(DATASHEET!M400=0,"",DATASHEET!M400)</f>
        <v>42157</v>
      </c>
      <c r="U399" s="6" t="str">
        <f>IF(DATASHEET!N400=0,"",DATASHEET!N400)</f>
        <v/>
      </c>
      <c r="V399" s="6" t="str">
        <f>IF(DATASHEET!O400=0,"",DATASHEET!O400)</f>
        <v/>
      </c>
      <c r="W399" s="6">
        <f>IF(DATASHEET!Q400=0,"",DATASHEET!Q400)</f>
        <v>56.387999999999998</v>
      </c>
      <c r="X399" s="10">
        <f t="shared" si="105"/>
        <v>61</v>
      </c>
      <c r="Y399" s="8">
        <f t="shared" si="106"/>
        <v>56.387999999999998</v>
      </c>
      <c r="Z399" s="8">
        <f t="shared" si="107"/>
        <v>0</v>
      </c>
      <c r="AA399" s="8">
        <v>1</v>
      </c>
      <c r="AB399" s="8">
        <f t="shared" si="108"/>
        <v>0</v>
      </c>
      <c r="AC399" s="8">
        <f t="shared" si="109"/>
        <v>0</v>
      </c>
      <c r="AD399" s="9">
        <f>IF(DATASHEET!R400=0,"",DATASHEET!R400)</f>
        <v>42233</v>
      </c>
      <c r="AE399" s="6" t="str">
        <f>IF(DATASHEET!S400=0,"",DATASHEET!S400)</f>
        <v/>
      </c>
      <c r="AF399" s="6" t="str">
        <f>IF(DATASHEET!T400=0,"",DATASHEET!T400)</f>
        <v/>
      </c>
      <c r="AG399" s="6">
        <f>IF(DATASHEET!V400=0,"",DATASHEET!V400)</f>
        <v>60</v>
      </c>
      <c r="AH399" s="67">
        <f t="shared" si="111"/>
        <v>137</v>
      </c>
      <c r="AI399" s="67">
        <f t="shared" si="112"/>
        <v>60</v>
      </c>
      <c r="AJ399" s="67">
        <f t="shared" si="113"/>
        <v>0</v>
      </c>
      <c r="AK399" s="67">
        <v>1</v>
      </c>
      <c r="AL399" s="67">
        <f t="shared" si="114"/>
        <v>0</v>
      </c>
      <c r="AM399" s="67">
        <f t="shared" si="115"/>
        <v>0</v>
      </c>
      <c r="AN399" s="6" t="str">
        <f>IF(DATASHEET!X400=0,"",DATASHEET!X400)</f>
        <v/>
      </c>
      <c r="AO399" s="6" t="str">
        <f>IF(DATASHEET!Y400=0,"",DATASHEET!Y400)</f>
        <v/>
      </c>
      <c r="AP399" s="6" t="str">
        <f>IF(DATASHEET!Z400=0,"",DATASHEET!Z400)</f>
        <v/>
      </c>
      <c r="AQ399" s="6" t="str">
        <f>IF(DATASHEET!AA400=0,"",DATASHEET!AA400)</f>
        <v/>
      </c>
      <c r="AR399" s="6" t="str">
        <f>IF(DATASHEET!AB400=0,"",DATASHEET!AB400)</f>
        <v/>
      </c>
      <c r="AS399" s="6" t="str">
        <f>IF(DATASHEET!AC400=0,"",DATASHEET!AC400)</f>
        <v/>
      </c>
      <c r="AT399" s="6" t="str">
        <f>IF(DATASHEET!AD400=0,"",DATASHEET!AD400)</f>
        <v/>
      </c>
      <c r="AU399" s="6" t="str">
        <f>IF(DATASHEET!AE400=0,"",DATASHEET!AE400)</f>
        <v/>
      </c>
    </row>
    <row r="400" spans="1:47" ht="15" customHeight="1">
      <c r="A400" s="6" t="str">
        <f>IF(DATASHEET!A401=0,"",DATASHEET!A401)</f>
        <v>1000 SWITCHBACK</v>
      </c>
      <c r="B400" s="6" t="str">
        <f>IF(DATASHEET!B401=0,"",DATASHEET!B401)</f>
        <v>E</v>
      </c>
      <c r="C400" s="6" t="str">
        <f>IF(DATASHEET!C401=0,"",DATASHEET!C401)</f>
        <v>VEXAR</v>
      </c>
      <c r="D400" s="8" t="str">
        <f t="shared" si="100"/>
        <v>VEXAR</v>
      </c>
      <c r="E400" s="6">
        <f>IF(DATASHEET!D401=0,"",DATASHEET!D401)</f>
        <v>18</v>
      </c>
      <c r="F400" s="6" t="str">
        <f>IF(DATASHEET!E401=0,"",DATASHEET!E401)</f>
        <v>WRC</v>
      </c>
      <c r="G400" s="9">
        <f>IF(DATASHEET!F401=0,"",DATASHEET!F401)</f>
        <v>42096</v>
      </c>
      <c r="H400" s="6">
        <f>IF(DATASHEET!G401=0,"",DATASHEET!G401)</f>
        <v>16.510000000000002</v>
      </c>
      <c r="I400" s="6">
        <f>IF(DATASHEET!H401=0,"",DATASHEET!H401)</f>
        <v>3.556</v>
      </c>
      <c r="J400" s="9">
        <f>IF(DATASHEET!I401=0,"",DATASHEET!I401)</f>
        <v>42104</v>
      </c>
      <c r="K400" s="6" t="str">
        <f>IF(DATASHEET!J401=0,"",DATASHEET!J401)</f>
        <v/>
      </c>
      <c r="L400" s="6" t="str">
        <f>IF(DATASHEET!K401=0,"",DATASHEET!K401)</f>
        <v/>
      </c>
      <c r="M400" s="6" t="str">
        <f>IF(DATASHEET!L401=0,"",DATASHEET!L401)</f>
        <v/>
      </c>
      <c r="N400" s="10">
        <f t="shared" si="110"/>
        <v>8</v>
      </c>
      <c r="O400" s="8">
        <f t="shared" si="101"/>
        <v>16.510000000000002</v>
      </c>
      <c r="P400" s="8">
        <f t="shared" si="102"/>
        <v>0</v>
      </c>
      <c r="Q400" s="8">
        <v>1</v>
      </c>
      <c r="R400" s="8">
        <f t="shared" si="103"/>
        <v>0</v>
      </c>
      <c r="S400" s="8">
        <f t="shared" si="104"/>
        <v>0</v>
      </c>
      <c r="T400" s="9">
        <f>IF(DATASHEET!M401=0,"",DATASHEET!M401)</f>
        <v>42157</v>
      </c>
      <c r="U400" s="6" t="str">
        <f>IF(DATASHEET!N401=0,"",DATASHEET!N401)</f>
        <v/>
      </c>
      <c r="V400" s="6" t="str">
        <f>IF(DATASHEET!O401=0,"",DATASHEET!O401)</f>
        <v>Y</v>
      </c>
      <c r="W400" s="6">
        <f>IF(DATASHEET!Q401=0,"",DATASHEET!Q401)</f>
        <v>15.494</v>
      </c>
      <c r="X400" s="10">
        <f t="shared" si="105"/>
        <v>61</v>
      </c>
      <c r="Y400" s="8">
        <f t="shared" si="106"/>
        <v>15.494</v>
      </c>
      <c r="Z400" s="8">
        <f t="shared" si="107"/>
        <v>0</v>
      </c>
      <c r="AA400" s="8">
        <v>1</v>
      </c>
      <c r="AB400" s="8">
        <f t="shared" si="108"/>
        <v>0</v>
      </c>
      <c r="AC400" s="8">
        <f t="shared" si="109"/>
        <v>1</v>
      </c>
      <c r="AD400" s="9">
        <f>IF(DATASHEET!R401=0,"",DATASHEET!R401)</f>
        <v>42233</v>
      </c>
      <c r="AE400" s="6" t="str">
        <f>IF(DATASHEET!S401=0,"",DATASHEET!S401)</f>
        <v/>
      </c>
      <c r="AF400" s="6" t="str">
        <f>IF(DATASHEET!T401=0,"",DATASHEET!T401)</f>
        <v>Y</v>
      </c>
      <c r="AG400" s="6">
        <f>IF(DATASHEET!V401=0,"",DATASHEET!V401)</f>
        <v>14</v>
      </c>
      <c r="AH400" s="67">
        <f t="shared" si="111"/>
        <v>137</v>
      </c>
      <c r="AI400" s="67">
        <f t="shared" si="112"/>
        <v>14</v>
      </c>
      <c r="AJ400" s="67">
        <f t="shared" si="113"/>
        <v>0</v>
      </c>
      <c r="AK400" s="67">
        <v>1</v>
      </c>
      <c r="AL400" s="67">
        <f t="shared" si="114"/>
        <v>0</v>
      </c>
      <c r="AM400" s="67">
        <f t="shared" si="115"/>
        <v>1</v>
      </c>
      <c r="AN400" s="6" t="str">
        <f>IF(DATASHEET!X401=0,"",DATASHEET!X401)</f>
        <v/>
      </c>
      <c r="AO400" s="6" t="str">
        <f>IF(DATASHEET!Y401=0,"",DATASHEET!Y401)</f>
        <v/>
      </c>
      <c r="AP400" s="6" t="str">
        <f>IF(DATASHEET!Z401=0,"",DATASHEET!Z401)</f>
        <v/>
      </c>
      <c r="AQ400" s="6" t="str">
        <f>IF(DATASHEET!AA401=0,"",DATASHEET!AA401)</f>
        <v/>
      </c>
      <c r="AR400" s="6" t="str">
        <f>IF(DATASHEET!AB401=0,"",DATASHEET!AB401)</f>
        <v/>
      </c>
      <c r="AS400" s="6" t="str">
        <f>IF(DATASHEET!AC401=0,"",DATASHEET!AC401)</f>
        <v/>
      </c>
      <c r="AT400" s="6" t="str">
        <f>IF(DATASHEET!AD401=0,"",DATASHEET!AD401)</f>
        <v/>
      </c>
      <c r="AU400" s="6" t="str">
        <f>IF(DATASHEET!AE401=0,"",DATASHEET!AE401)</f>
        <v/>
      </c>
    </row>
    <row r="401" spans="1:47" ht="15" customHeight="1">
      <c r="A401" s="6" t="str">
        <f>IF(DATASHEET!A402=0,"",DATASHEET!A402)</f>
        <v>1000 SWITCHBACK</v>
      </c>
      <c r="B401" s="6" t="str">
        <f>IF(DATASHEET!B402=0,"",DATASHEET!B402)</f>
        <v>E</v>
      </c>
      <c r="C401" s="6" t="str">
        <f>IF(DATASHEET!C402=0,"",DATASHEET!C402)</f>
        <v>VEXAR</v>
      </c>
      <c r="D401" s="8" t="str">
        <f t="shared" si="100"/>
        <v>VEXAR</v>
      </c>
      <c r="E401" s="6">
        <f>IF(DATASHEET!D402=0,"",DATASHEET!D402)</f>
        <v>19</v>
      </c>
      <c r="F401" s="6" t="str">
        <f>IF(DATASHEET!E402=0,"",DATASHEET!E402)</f>
        <v>WRC</v>
      </c>
      <c r="G401" s="9">
        <f>IF(DATASHEET!F402=0,"",DATASHEET!F402)</f>
        <v>42096</v>
      </c>
      <c r="H401" s="6">
        <f>IF(DATASHEET!G402=0,"",DATASHEET!G402)</f>
        <v>19.05</v>
      </c>
      <c r="I401" s="6">
        <f>IF(DATASHEET!H402=0,"",DATASHEET!H402)</f>
        <v>3.302</v>
      </c>
      <c r="J401" s="9">
        <f>IF(DATASHEET!I402=0,"",DATASHEET!I402)</f>
        <v>42104</v>
      </c>
      <c r="K401" s="6" t="str">
        <f>IF(DATASHEET!J402=0,"",DATASHEET!J402)</f>
        <v/>
      </c>
      <c r="L401" s="6" t="str">
        <f>IF(DATASHEET!K402=0,"",DATASHEET!K402)</f>
        <v/>
      </c>
      <c r="M401" s="6" t="str">
        <f>IF(DATASHEET!L402=0,"",DATASHEET!L402)</f>
        <v/>
      </c>
      <c r="N401" s="10">
        <f t="shared" si="110"/>
        <v>8</v>
      </c>
      <c r="O401" s="8">
        <f t="shared" si="101"/>
        <v>19.05</v>
      </c>
      <c r="P401" s="8">
        <f t="shared" si="102"/>
        <v>0</v>
      </c>
      <c r="Q401" s="8">
        <v>1</v>
      </c>
      <c r="R401" s="8">
        <f t="shared" si="103"/>
        <v>0</v>
      </c>
      <c r="S401" s="8">
        <f t="shared" si="104"/>
        <v>0</v>
      </c>
      <c r="T401" s="9">
        <f>IF(DATASHEET!M402=0,"",DATASHEET!M402)</f>
        <v>42157</v>
      </c>
      <c r="U401" s="6" t="str">
        <f>IF(DATASHEET!N402=0,"",DATASHEET!N402)</f>
        <v/>
      </c>
      <c r="V401" s="6" t="str">
        <f>IF(DATASHEET!O402=0,"",DATASHEET!O402)</f>
        <v/>
      </c>
      <c r="W401" s="6">
        <f>IF(DATASHEET!Q402=0,"",DATASHEET!Q402)</f>
        <v>19.303999999999998</v>
      </c>
      <c r="X401" s="10">
        <f t="shared" si="105"/>
        <v>61</v>
      </c>
      <c r="Y401" s="8">
        <f t="shared" si="106"/>
        <v>19.303999999999998</v>
      </c>
      <c r="Z401" s="8">
        <f t="shared" si="107"/>
        <v>0</v>
      </c>
      <c r="AA401" s="8">
        <v>1</v>
      </c>
      <c r="AB401" s="8">
        <f t="shared" si="108"/>
        <v>0</v>
      </c>
      <c r="AC401" s="8">
        <f t="shared" si="109"/>
        <v>0</v>
      </c>
      <c r="AD401" s="9">
        <f>IF(DATASHEET!R402=0,"",DATASHEET!R402)</f>
        <v>42233</v>
      </c>
      <c r="AE401" s="6" t="str">
        <f>IF(DATASHEET!S402=0,"",DATASHEET!S402)</f>
        <v/>
      </c>
      <c r="AF401" s="6" t="str">
        <f>IF(DATASHEET!T402=0,"",DATASHEET!T402)</f>
        <v>Y</v>
      </c>
      <c r="AG401" s="6">
        <f>IF(DATASHEET!V402=0,"",DATASHEET!V402)</f>
        <v>17</v>
      </c>
      <c r="AH401" s="67">
        <f t="shared" si="111"/>
        <v>137</v>
      </c>
      <c r="AI401" s="67">
        <f t="shared" si="112"/>
        <v>17</v>
      </c>
      <c r="AJ401" s="67">
        <f t="shared" si="113"/>
        <v>0</v>
      </c>
      <c r="AK401" s="67">
        <v>1</v>
      </c>
      <c r="AL401" s="67">
        <f t="shared" si="114"/>
        <v>0</v>
      </c>
      <c r="AM401" s="67">
        <f t="shared" si="115"/>
        <v>1</v>
      </c>
      <c r="AN401" s="6" t="str">
        <f>IF(DATASHEET!X402=0,"",DATASHEET!X402)</f>
        <v/>
      </c>
      <c r="AO401" s="6" t="str">
        <f>IF(DATASHEET!Y402=0,"",DATASHEET!Y402)</f>
        <v/>
      </c>
      <c r="AP401" s="6" t="str">
        <f>IF(DATASHEET!Z402=0,"",DATASHEET!Z402)</f>
        <v/>
      </c>
      <c r="AQ401" s="6" t="str">
        <f>IF(DATASHEET!AA402=0,"",DATASHEET!AA402)</f>
        <v/>
      </c>
      <c r="AR401" s="6" t="str">
        <f>IF(DATASHEET!AB402=0,"",DATASHEET!AB402)</f>
        <v/>
      </c>
      <c r="AS401" s="6" t="str">
        <f>IF(DATASHEET!AC402=0,"",DATASHEET!AC402)</f>
        <v/>
      </c>
      <c r="AT401" s="6" t="str">
        <f>IF(DATASHEET!AD402=0,"",DATASHEET!AD402)</f>
        <v/>
      </c>
      <c r="AU401" s="6" t="str">
        <f>IF(DATASHEET!AE402=0,"",DATASHEET!AE402)</f>
        <v/>
      </c>
    </row>
    <row r="402" spans="1:47" ht="15" customHeight="1">
      <c r="A402" s="6" t="str">
        <f>IF(DATASHEET!A403=0,"",DATASHEET!A403)</f>
        <v>1000 SWITCHBACK</v>
      </c>
      <c r="B402" s="6" t="str">
        <f>IF(DATASHEET!B403=0,"",DATASHEET!B403)</f>
        <v>E</v>
      </c>
      <c r="C402" s="6" t="str">
        <f>IF(DATASHEET!C403=0,"",DATASHEET!C403)</f>
        <v>VEXAR</v>
      </c>
      <c r="D402" s="8" t="str">
        <f t="shared" si="100"/>
        <v>VEXAR</v>
      </c>
      <c r="E402" s="6">
        <f>IF(DATASHEET!D403=0,"",DATASHEET!D403)</f>
        <v>20</v>
      </c>
      <c r="F402" s="6" t="str">
        <f>IF(DATASHEET!E403=0,"",DATASHEET!E403)</f>
        <v>WRC</v>
      </c>
      <c r="G402" s="9">
        <f>IF(DATASHEET!F403=0,"",DATASHEET!F403)</f>
        <v>42096</v>
      </c>
      <c r="H402" s="6">
        <f>IF(DATASHEET!G403=0,"",DATASHEET!G403)</f>
        <v>33.782000000000004</v>
      </c>
      <c r="I402" s="6">
        <f>IF(DATASHEET!H403=0,"",DATASHEET!H403)</f>
        <v>3.0479999999999996</v>
      </c>
      <c r="J402" s="9">
        <f>IF(DATASHEET!I403=0,"",DATASHEET!I403)</f>
        <v>42104</v>
      </c>
      <c r="K402" s="6" t="str">
        <f>IF(DATASHEET!J403=0,"",DATASHEET!J403)</f>
        <v/>
      </c>
      <c r="L402" s="6" t="str">
        <f>IF(DATASHEET!K403=0,"",DATASHEET!K403)</f>
        <v/>
      </c>
      <c r="M402" s="6" t="str">
        <f>IF(DATASHEET!L403=0,"",DATASHEET!L403)</f>
        <v/>
      </c>
      <c r="N402" s="10">
        <f t="shared" si="110"/>
        <v>8</v>
      </c>
      <c r="O402" s="8">
        <f t="shared" si="101"/>
        <v>33.782000000000004</v>
      </c>
      <c r="P402" s="8">
        <f t="shared" si="102"/>
        <v>0</v>
      </c>
      <c r="Q402" s="8">
        <v>1</v>
      </c>
      <c r="R402" s="8">
        <f t="shared" si="103"/>
        <v>0</v>
      </c>
      <c r="S402" s="8">
        <f t="shared" si="104"/>
        <v>0</v>
      </c>
      <c r="T402" s="9">
        <f>IF(DATASHEET!M403=0,"",DATASHEET!M403)</f>
        <v>42157</v>
      </c>
      <c r="U402" s="6" t="str">
        <f>IF(DATASHEET!N403=0,"",DATASHEET!N403)</f>
        <v/>
      </c>
      <c r="V402" s="6" t="str">
        <f>IF(DATASHEET!O403=0,"",DATASHEET!O403)</f>
        <v/>
      </c>
      <c r="W402" s="6">
        <f>IF(DATASHEET!Q403=0,"",DATASHEET!Q403)</f>
        <v>35.56</v>
      </c>
      <c r="X402" s="10">
        <f t="shared" si="105"/>
        <v>61</v>
      </c>
      <c r="Y402" s="8">
        <f t="shared" si="106"/>
        <v>35.56</v>
      </c>
      <c r="Z402" s="8">
        <f t="shared" si="107"/>
        <v>0</v>
      </c>
      <c r="AA402" s="8">
        <v>1</v>
      </c>
      <c r="AB402" s="8">
        <f t="shared" si="108"/>
        <v>0</v>
      </c>
      <c r="AC402" s="8">
        <f t="shared" si="109"/>
        <v>0</v>
      </c>
      <c r="AD402" s="9">
        <f>IF(DATASHEET!R403=0,"",DATASHEET!R403)</f>
        <v>42233</v>
      </c>
      <c r="AE402" s="6" t="str">
        <f>IF(DATASHEET!S403=0,"",DATASHEET!S403)</f>
        <v/>
      </c>
      <c r="AF402" s="6" t="str">
        <f>IF(DATASHEET!T403=0,"",DATASHEET!T403)</f>
        <v/>
      </c>
      <c r="AG402" s="6">
        <f>IF(DATASHEET!V403=0,"",DATASHEET!V403)</f>
        <v>49</v>
      </c>
      <c r="AH402" s="67">
        <f t="shared" si="111"/>
        <v>137</v>
      </c>
      <c r="AI402" s="67">
        <f t="shared" si="112"/>
        <v>49</v>
      </c>
      <c r="AJ402" s="67">
        <f t="shared" si="113"/>
        <v>0</v>
      </c>
      <c r="AK402" s="67">
        <v>1</v>
      </c>
      <c r="AL402" s="67">
        <f t="shared" si="114"/>
        <v>0</v>
      </c>
      <c r="AM402" s="67">
        <f t="shared" si="115"/>
        <v>0</v>
      </c>
      <c r="AN402" s="6" t="str">
        <f>IF(DATASHEET!X403=0,"",DATASHEET!X403)</f>
        <v/>
      </c>
      <c r="AO402" s="6" t="str">
        <f>IF(DATASHEET!Y403=0,"",DATASHEET!Y403)</f>
        <v/>
      </c>
      <c r="AP402" s="6" t="str">
        <f>IF(DATASHEET!Z403=0,"",DATASHEET!Z403)</f>
        <v/>
      </c>
      <c r="AQ402" s="6" t="str">
        <f>IF(DATASHEET!AA403=0,"",DATASHEET!AA403)</f>
        <v/>
      </c>
      <c r="AR402" s="6" t="str">
        <f>IF(DATASHEET!AB403=0,"",DATASHEET!AB403)</f>
        <v/>
      </c>
      <c r="AS402" s="6" t="str">
        <f>IF(DATASHEET!AC403=0,"",DATASHEET!AC403)</f>
        <v/>
      </c>
      <c r="AT402" s="6" t="str">
        <f>IF(DATASHEET!AD403=0,"",DATASHEET!AD403)</f>
        <v/>
      </c>
      <c r="AU402" s="6" t="str">
        <f>IF(DATASHEET!AE403=0,"",DATASHEET!AE403)</f>
        <v/>
      </c>
    </row>
    <row r="403" spans="1:47" ht="15" customHeight="1">
      <c r="A403" s="6" t="str">
        <f>IF(DATASHEET!A404=0,"",DATASHEET!A404)</f>
        <v>1000 SWITCHBACK</v>
      </c>
      <c r="B403" s="6" t="str">
        <f>IF(DATASHEET!B404=0,"",DATASHEET!B404)</f>
        <v>F</v>
      </c>
      <c r="C403" s="6" t="str">
        <f>IF(DATASHEET!C404=0,"",DATASHEET!C404)</f>
        <v>FENCE CTRL</v>
      </c>
      <c r="D403" s="8" t="str">
        <f t="shared" si="100"/>
        <v>FENCE CTRL</v>
      </c>
      <c r="E403" s="6">
        <f>IF(DATASHEET!D404=0,"",DATASHEET!D404)</f>
        <v>1</v>
      </c>
      <c r="F403" s="6" t="str">
        <f>IF(DATASHEET!E404=0,"",DATASHEET!E404)</f>
        <v>WRC</v>
      </c>
      <c r="G403" s="9">
        <f>IF(DATASHEET!F404=0,"",DATASHEET!F404)</f>
        <v>42096</v>
      </c>
      <c r="H403" s="6">
        <f>IF(DATASHEET!G404=0,"",DATASHEET!G404)</f>
        <v>45.72</v>
      </c>
      <c r="I403" s="6">
        <f>IF(DATASHEET!H404=0,"",DATASHEET!H404)</f>
        <v>5.08</v>
      </c>
      <c r="J403" s="9">
        <f>IF(DATASHEET!I404=0,"",DATASHEET!I404)</f>
        <v>42104</v>
      </c>
      <c r="K403" s="6" t="str">
        <f>IF(DATASHEET!J404=0,"",DATASHEET!J404)</f>
        <v/>
      </c>
      <c r="L403" s="6" t="str">
        <f>IF(DATASHEET!K404=0,"",DATASHEET!K404)</f>
        <v/>
      </c>
      <c r="M403" s="6" t="str">
        <f>IF(DATASHEET!L404=0,"",DATASHEET!L404)</f>
        <v/>
      </c>
      <c r="N403" s="10">
        <f t="shared" si="110"/>
        <v>8</v>
      </c>
      <c r="O403" s="8">
        <f t="shared" si="101"/>
        <v>45.72</v>
      </c>
      <c r="P403" s="8">
        <f t="shared" si="102"/>
        <v>0</v>
      </c>
      <c r="Q403" s="8">
        <v>1</v>
      </c>
      <c r="R403" s="8">
        <f t="shared" si="103"/>
        <v>0</v>
      </c>
      <c r="S403" s="8">
        <f t="shared" si="104"/>
        <v>0</v>
      </c>
      <c r="T403" s="9">
        <f>IF(DATASHEET!M404=0,"",DATASHEET!M404)</f>
        <v>42157</v>
      </c>
      <c r="U403" s="6" t="str">
        <f>IF(DATASHEET!N404=0,"",DATASHEET!N404)</f>
        <v/>
      </c>
      <c r="V403" s="6" t="str">
        <f>IF(DATASHEET!O404=0,"",DATASHEET!O404)</f>
        <v/>
      </c>
      <c r="W403" s="6">
        <f>IF(DATASHEET!Q404=0,"",DATASHEET!Q404)</f>
        <v>58.42</v>
      </c>
      <c r="X403" s="10">
        <f t="shared" si="105"/>
        <v>61</v>
      </c>
      <c r="Y403" s="8">
        <f t="shared" si="106"/>
        <v>58.42</v>
      </c>
      <c r="Z403" s="8">
        <f t="shared" si="107"/>
        <v>0</v>
      </c>
      <c r="AA403" s="8">
        <v>1</v>
      </c>
      <c r="AB403" s="8">
        <f t="shared" si="108"/>
        <v>0</v>
      </c>
      <c r="AC403" s="8">
        <f t="shared" si="109"/>
        <v>0</v>
      </c>
      <c r="AD403" s="9">
        <f>IF(DATASHEET!R404=0,"",DATASHEET!R404)</f>
        <v>42233</v>
      </c>
      <c r="AE403" s="6" t="str">
        <f>IF(DATASHEET!S404=0,"",DATASHEET!S404)</f>
        <v/>
      </c>
      <c r="AF403" s="6" t="str">
        <f>IF(DATASHEET!T404=0,"",DATASHEET!T404)</f>
        <v/>
      </c>
      <c r="AG403" s="6">
        <f>IF(DATASHEET!V404=0,"",DATASHEET!V404)</f>
        <v>64</v>
      </c>
      <c r="AH403" s="67">
        <f t="shared" si="111"/>
        <v>137</v>
      </c>
      <c r="AI403" s="67">
        <f t="shared" si="112"/>
        <v>64</v>
      </c>
      <c r="AJ403" s="67">
        <f t="shared" si="113"/>
        <v>0</v>
      </c>
      <c r="AK403" s="67">
        <v>1</v>
      </c>
      <c r="AL403" s="67">
        <f t="shared" si="114"/>
        <v>0</v>
      </c>
      <c r="AM403" s="67">
        <f t="shared" si="115"/>
        <v>0</v>
      </c>
      <c r="AN403" s="6" t="str">
        <f>IF(DATASHEET!X404=0,"",DATASHEET!X404)</f>
        <v/>
      </c>
      <c r="AO403" s="6" t="str">
        <f>IF(DATASHEET!Y404=0,"",DATASHEET!Y404)</f>
        <v/>
      </c>
      <c r="AP403" s="6" t="str">
        <f>IF(DATASHEET!Z404=0,"",DATASHEET!Z404)</f>
        <v/>
      </c>
      <c r="AQ403" s="6" t="str">
        <f>IF(DATASHEET!AA404=0,"",DATASHEET!AA404)</f>
        <v/>
      </c>
      <c r="AR403" s="6" t="str">
        <f>IF(DATASHEET!AB404=0,"",DATASHEET!AB404)</f>
        <v/>
      </c>
      <c r="AS403" s="6" t="str">
        <f>IF(DATASHEET!AC404=0,"",DATASHEET!AC404)</f>
        <v/>
      </c>
      <c r="AT403" s="6" t="str">
        <f>IF(DATASHEET!AD404=0,"",DATASHEET!AD404)</f>
        <v/>
      </c>
      <c r="AU403" s="6" t="str">
        <f>IF(DATASHEET!AE404=0,"",DATASHEET!AE404)</f>
        <v/>
      </c>
    </row>
    <row r="404" spans="1:47" ht="15" customHeight="1">
      <c r="A404" s="6" t="str">
        <f>IF(DATASHEET!A405=0,"",DATASHEET!A405)</f>
        <v>1000 SWITCHBACK</v>
      </c>
      <c r="B404" s="6" t="str">
        <f>IF(DATASHEET!B405=0,"",DATASHEET!B405)</f>
        <v>F</v>
      </c>
      <c r="C404" s="6" t="str">
        <f>IF(DATASHEET!C405=0,"",DATASHEET!C405)</f>
        <v>FENCE CTRL</v>
      </c>
      <c r="D404" s="8" t="str">
        <f t="shared" si="100"/>
        <v>FENCE CTRL</v>
      </c>
      <c r="E404" s="6">
        <f>IF(DATASHEET!D405=0,"",DATASHEET!D405)</f>
        <v>2</v>
      </c>
      <c r="F404" s="6" t="str">
        <f>IF(DATASHEET!E405=0,"",DATASHEET!E405)</f>
        <v>WRC</v>
      </c>
      <c r="G404" s="9">
        <f>IF(DATASHEET!F405=0,"",DATASHEET!F405)</f>
        <v>42096</v>
      </c>
      <c r="H404" s="6">
        <f>IF(DATASHEET!G405=0,"",DATASHEET!G405)</f>
        <v>44.45</v>
      </c>
      <c r="I404" s="6">
        <f>IF(DATASHEET!H405=0,"",DATASHEET!H405)</f>
        <v>5.3339999999999996</v>
      </c>
      <c r="J404" s="9">
        <f>IF(DATASHEET!I405=0,"",DATASHEET!I405)</f>
        <v>42104</v>
      </c>
      <c r="K404" s="6" t="str">
        <f>IF(DATASHEET!J405=0,"",DATASHEET!J405)</f>
        <v/>
      </c>
      <c r="L404" s="6" t="str">
        <f>IF(DATASHEET!K405=0,"",DATASHEET!K405)</f>
        <v/>
      </c>
      <c r="M404" s="6" t="str">
        <f>IF(DATASHEET!L405=0,"",DATASHEET!L405)</f>
        <v/>
      </c>
      <c r="N404" s="10">
        <f t="shared" si="110"/>
        <v>8</v>
      </c>
      <c r="O404" s="8">
        <f t="shared" si="101"/>
        <v>44.45</v>
      </c>
      <c r="P404" s="8">
        <f t="shared" si="102"/>
        <v>0</v>
      </c>
      <c r="Q404" s="8">
        <v>1</v>
      </c>
      <c r="R404" s="8">
        <f t="shared" si="103"/>
        <v>0</v>
      </c>
      <c r="S404" s="8">
        <f t="shared" si="104"/>
        <v>0</v>
      </c>
      <c r="T404" s="9">
        <f>IF(DATASHEET!M405=0,"",DATASHEET!M405)</f>
        <v>42157</v>
      </c>
      <c r="U404" s="6" t="str">
        <f>IF(DATASHEET!N405=0,"",DATASHEET!N405)</f>
        <v/>
      </c>
      <c r="V404" s="6" t="str">
        <f>IF(DATASHEET!O405=0,"",DATASHEET!O405)</f>
        <v/>
      </c>
      <c r="W404" s="6">
        <f>IF(DATASHEET!Q405=0,"",DATASHEET!Q405)</f>
        <v>55.625999999999998</v>
      </c>
      <c r="X404" s="10">
        <f t="shared" si="105"/>
        <v>61</v>
      </c>
      <c r="Y404" s="8">
        <f t="shared" si="106"/>
        <v>55.625999999999998</v>
      </c>
      <c r="Z404" s="8">
        <f t="shared" si="107"/>
        <v>0</v>
      </c>
      <c r="AA404" s="8">
        <v>1</v>
      </c>
      <c r="AB404" s="8">
        <f t="shared" si="108"/>
        <v>0</v>
      </c>
      <c r="AC404" s="8">
        <f t="shared" si="109"/>
        <v>0</v>
      </c>
      <c r="AD404" s="9">
        <f>IF(DATASHEET!R405=0,"",DATASHEET!R405)</f>
        <v>42233</v>
      </c>
      <c r="AE404" s="6" t="str">
        <f>IF(DATASHEET!S405=0,"",DATASHEET!S405)</f>
        <v/>
      </c>
      <c r="AF404" s="6" t="str">
        <f>IF(DATASHEET!T405=0,"",DATASHEET!T405)</f>
        <v/>
      </c>
      <c r="AG404" s="6">
        <f>IF(DATASHEET!V405=0,"",DATASHEET!V405)</f>
        <v>59</v>
      </c>
      <c r="AH404" s="67">
        <f t="shared" si="111"/>
        <v>137</v>
      </c>
      <c r="AI404" s="67">
        <f t="shared" si="112"/>
        <v>59</v>
      </c>
      <c r="AJ404" s="67">
        <f t="shared" si="113"/>
        <v>0</v>
      </c>
      <c r="AK404" s="67">
        <v>1</v>
      </c>
      <c r="AL404" s="67">
        <f t="shared" si="114"/>
        <v>0</v>
      </c>
      <c r="AM404" s="67">
        <f t="shared" si="115"/>
        <v>0</v>
      </c>
      <c r="AN404" s="6" t="str">
        <f>IF(DATASHEET!X405=0,"",DATASHEET!X405)</f>
        <v/>
      </c>
      <c r="AO404" s="6" t="str">
        <f>IF(DATASHEET!Y405=0,"",DATASHEET!Y405)</f>
        <v/>
      </c>
      <c r="AP404" s="6" t="str">
        <f>IF(DATASHEET!Z405=0,"",DATASHEET!Z405)</f>
        <v/>
      </c>
      <c r="AQ404" s="6" t="str">
        <f>IF(DATASHEET!AA405=0,"",DATASHEET!AA405)</f>
        <v/>
      </c>
      <c r="AR404" s="6" t="str">
        <f>IF(DATASHEET!AB405=0,"",DATASHEET!AB405)</f>
        <v/>
      </c>
      <c r="AS404" s="6" t="str">
        <f>IF(DATASHEET!AC405=0,"",DATASHEET!AC405)</f>
        <v/>
      </c>
      <c r="AT404" s="6" t="str">
        <f>IF(DATASHEET!AD405=0,"",DATASHEET!AD405)</f>
        <v/>
      </c>
      <c r="AU404" s="6" t="str">
        <f>IF(DATASHEET!AE405=0,"",DATASHEET!AE405)</f>
        <v/>
      </c>
    </row>
    <row r="405" spans="1:47" ht="15" customHeight="1">
      <c r="A405" s="6" t="str">
        <f>IF(DATASHEET!A406=0,"",DATASHEET!A406)</f>
        <v>1000 SWITCHBACK</v>
      </c>
      <c r="B405" s="6" t="str">
        <f>IF(DATASHEET!B406=0,"",DATASHEET!B406)</f>
        <v>F</v>
      </c>
      <c r="C405" s="6" t="str">
        <f>IF(DATASHEET!C406=0,"",DATASHEET!C406)</f>
        <v>FENCE CTRL</v>
      </c>
      <c r="D405" s="8" t="str">
        <f t="shared" si="100"/>
        <v>FENCE CTRL</v>
      </c>
      <c r="E405" s="6">
        <f>IF(DATASHEET!D406=0,"",DATASHEET!D406)</f>
        <v>3</v>
      </c>
      <c r="F405" s="6" t="str">
        <f>IF(DATASHEET!E406=0,"",DATASHEET!E406)</f>
        <v>WRC</v>
      </c>
      <c r="G405" s="9">
        <f>IF(DATASHEET!F406=0,"",DATASHEET!F406)</f>
        <v>42096</v>
      </c>
      <c r="H405" s="6">
        <f>IF(DATASHEET!G406=0,"",DATASHEET!G406)</f>
        <v>28.702000000000002</v>
      </c>
      <c r="I405" s="6">
        <f>IF(DATASHEET!H406=0,"",DATASHEET!H406)</f>
        <v>3.0479999999999996</v>
      </c>
      <c r="J405" s="9">
        <f>IF(DATASHEET!I406=0,"",DATASHEET!I406)</f>
        <v>42104</v>
      </c>
      <c r="K405" s="6" t="str">
        <f>IF(DATASHEET!J406=0,"",DATASHEET!J406)</f>
        <v/>
      </c>
      <c r="L405" s="6" t="str">
        <f>IF(DATASHEET!K406=0,"",DATASHEET!K406)</f>
        <v/>
      </c>
      <c r="M405" s="6" t="str">
        <f>IF(DATASHEET!L406=0,"",DATASHEET!L406)</f>
        <v/>
      </c>
      <c r="N405" s="10">
        <f t="shared" si="110"/>
        <v>8</v>
      </c>
      <c r="O405" s="8">
        <f t="shared" si="101"/>
        <v>28.702000000000002</v>
      </c>
      <c r="P405" s="8">
        <f t="shared" si="102"/>
        <v>0</v>
      </c>
      <c r="Q405" s="8">
        <v>1</v>
      </c>
      <c r="R405" s="8">
        <f t="shared" si="103"/>
        <v>0</v>
      </c>
      <c r="S405" s="8">
        <f t="shared" si="104"/>
        <v>0</v>
      </c>
      <c r="T405" s="9">
        <f>IF(DATASHEET!M406=0,"",DATASHEET!M406)</f>
        <v>42157</v>
      </c>
      <c r="U405" s="6" t="str">
        <f>IF(DATASHEET!N406=0,"",DATASHEET!N406)</f>
        <v/>
      </c>
      <c r="V405" s="6" t="str">
        <f>IF(DATASHEET!O406=0,"",DATASHEET!O406)</f>
        <v/>
      </c>
      <c r="W405" s="6">
        <f>IF(DATASHEET!Q406=0,"",DATASHEET!Q406)</f>
        <v>35.306000000000004</v>
      </c>
      <c r="X405" s="10">
        <f t="shared" si="105"/>
        <v>61</v>
      </c>
      <c r="Y405" s="8">
        <f t="shared" si="106"/>
        <v>35.306000000000004</v>
      </c>
      <c r="Z405" s="8">
        <f t="shared" si="107"/>
        <v>0</v>
      </c>
      <c r="AA405" s="8">
        <v>1</v>
      </c>
      <c r="AB405" s="8">
        <f t="shared" si="108"/>
        <v>0</v>
      </c>
      <c r="AC405" s="8">
        <f t="shared" si="109"/>
        <v>0</v>
      </c>
      <c r="AD405" s="9">
        <f>IF(DATASHEET!R406=0,"",DATASHEET!R406)</f>
        <v>42233</v>
      </c>
      <c r="AE405" s="6" t="str">
        <f>IF(DATASHEET!S406=0,"",DATASHEET!S406)</f>
        <v/>
      </c>
      <c r="AF405" s="6" t="str">
        <f>IF(DATASHEET!T406=0,"",DATASHEET!T406)</f>
        <v>Y</v>
      </c>
      <c r="AG405" s="6" t="str">
        <f>IF(DATASHEET!V406=0,"",DATASHEET!V406)</f>
        <v/>
      </c>
      <c r="AH405" s="67">
        <f t="shared" si="111"/>
        <v>137</v>
      </c>
      <c r="AI405" s="67" t="str">
        <f t="shared" si="112"/>
        <v/>
      </c>
      <c r="AJ405" s="67"/>
      <c r="AK405" s="67">
        <v>1</v>
      </c>
      <c r="AL405" s="67">
        <f t="shared" si="114"/>
        <v>0</v>
      </c>
      <c r="AM405" s="67">
        <f t="shared" si="115"/>
        <v>1</v>
      </c>
      <c r="AN405" s="6" t="str">
        <f>IF(DATASHEET!X406=0,"",DATASHEET!X406)</f>
        <v/>
      </c>
      <c r="AO405" s="6" t="str">
        <f>IF(DATASHEET!Y406=0,"",DATASHEET!Y406)</f>
        <v/>
      </c>
      <c r="AP405" s="6" t="str">
        <f>IF(DATASHEET!Z406=0,"",DATASHEET!Z406)</f>
        <v/>
      </c>
      <c r="AQ405" s="6" t="str">
        <f>IF(DATASHEET!AA406=0,"",DATASHEET!AA406)</f>
        <v/>
      </c>
      <c r="AR405" s="6" t="str">
        <f>IF(DATASHEET!AB406=0,"",DATASHEET!AB406)</f>
        <v/>
      </c>
      <c r="AS405" s="6" t="str">
        <f>IF(DATASHEET!AC406=0,"",DATASHEET!AC406)</f>
        <v/>
      </c>
      <c r="AT405" s="6" t="str">
        <f>IF(DATASHEET!AD406=0,"",DATASHEET!AD406)</f>
        <v/>
      </c>
      <c r="AU405" s="6" t="str">
        <f>IF(DATASHEET!AE406=0,"",DATASHEET!AE406)</f>
        <v/>
      </c>
    </row>
    <row r="406" spans="1:47" ht="15" customHeight="1">
      <c r="A406" s="6" t="str">
        <f>IF(DATASHEET!A407=0,"",DATASHEET!A407)</f>
        <v>1000 SWITCHBACK</v>
      </c>
      <c r="B406" s="6" t="str">
        <f>IF(DATASHEET!B407=0,"",DATASHEET!B407)</f>
        <v>F</v>
      </c>
      <c r="C406" s="6" t="str">
        <f>IF(DATASHEET!C407=0,"",DATASHEET!C407)</f>
        <v>FENCE CTRL</v>
      </c>
      <c r="D406" s="8" t="str">
        <f t="shared" si="100"/>
        <v>FENCE CTRL</v>
      </c>
      <c r="E406" s="6">
        <f>IF(DATASHEET!D407=0,"",DATASHEET!D407)</f>
        <v>4</v>
      </c>
      <c r="F406" s="6" t="str">
        <f>IF(DATASHEET!E407=0,"",DATASHEET!E407)</f>
        <v>WRC</v>
      </c>
      <c r="G406" s="9">
        <f>IF(DATASHEET!F407=0,"",DATASHEET!F407)</f>
        <v>42096</v>
      </c>
      <c r="H406" s="6">
        <f>IF(DATASHEET!G407=0,"",DATASHEET!G407)</f>
        <v>41.655999999999999</v>
      </c>
      <c r="I406" s="6">
        <f>IF(DATASHEET!H407=0,"",DATASHEET!H407)</f>
        <v>3.8099999999999996</v>
      </c>
      <c r="J406" s="9">
        <f>IF(DATASHEET!I407=0,"",DATASHEET!I407)</f>
        <v>42104</v>
      </c>
      <c r="K406" s="6" t="str">
        <f>IF(DATASHEET!J407=0,"",DATASHEET!J407)</f>
        <v/>
      </c>
      <c r="L406" s="6" t="str">
        <f>IF(DATASHEET!K407=0,"",DATASHEET!K407)</f>
        <v/>
      </c>
      <c r="M406" s="6" t="str">
        <f>IF(DATASHEET!L407=0,"",DATASHEET!L407)</f>
        <v/>
      </c>
      <c r="N406" s="10">
        <f t="shared" si="110"/>
        <v>8</v>
      </c>
      <c r="O406" s="8">
        <f t="shared" si="101"/>
        <v>41.655999999999999</v>
      </c>
      <c r="P406" s="8">
        <f t="shared" si="102"/>
        <v>0</v>
      </c>
      <c r="Q406" s="8">
        <v>1</v>
      </c>
      <c r="R406" s="8">
        <f t="shared" si="103"/>
        <v>0</v>
      </c>
      <c r="S406" s="8">
        <f t="shared" si="104"/>
        <v>0</v>
      </c>
      <c r="T406" s="9">
        <f>IF(DATASHEET!M407=0,"",DATASHEET!M407)</f>
        <v>42157</v>
      </c>
      <c r="U406" s="6" t="str">
        <f>IF(DATASHEET!N407=0,"",DATASHEET!N407)</f>
        <v/>
      </c>
      <c r="V406" s="6" t="str">
        <f>IF(DATASHEET!O407=0,"",DATASHEET!O407)</f>
        <v/>
      </c>
      <c r="W406" s="6">
        <f>IF(DATASHEET!Q407=0,"",DATASHEET!Q407)</f>
        <v>46.99</v>
      </c>
      <c r="X406" s="10">
        <f t="shared" si="105"/>
        <v>61</v>
      </c>
      <c r="Y406" s="8">
        <f t="shared" si="106"/>
        <v>46.99</v>
      </c>
      <c r="Z406" s="8">
        <f t="shared" si="107"/>
        <v>0</v>
      </c>
      <c r="AA406" s="8">
        <v>1</v>
      </c>
      <c r="AB406" s="8">
        <f t="shared" si="108"/>
        <v>0</v>
      </c>
      <c r="AC406" s="8">
        <f t="shared" si="109"/>
        <v>0</v>
      </c>
      <c r="AD406" s="9">
        <f>IF(DATASHEET!R407=0,"",DATASHEET!R407)</f>
        <v>42233</v>
      </c>
      <c r="AE406" s="6" t="str">
        <f>IF(DATASHEET!S407=0,"",DATASHEET!S407)</f>
        <v/>
      </c>
      <c r="AF406" s="6" t="str">
        <f>IF(DATASHEET!T407=0,"",DATASHEET!T407)</f>
        <v/>
      </c>
      <c r="AG406" s="6">
        <f>IF(DATASHEET!V407=0,"",DATASHEET!V407)</f>
        <v>44</v>
      </c>
      <c r="AH406" s="67">
        <f t="shared" si="111"/>
        <v>137</v>
      </c>
      <c r="AI406" s="67">
        <f t="shared" si="112"/>
        <v>44</v>
      </c>
      <c r="AJ406" s="67">
        <f t="shared" si="113"/>
        <v>0</v>
      </c>
      <c r="AK406" s="67">
        <v>1</v>
      </c>
      <c r="AL406" s="67">
        <f t="shared" si="114"/>
        <v>0</v>
      </c>
      <c r="AM406" s="67">
        <f t="shared" si="115"/>
        <v>0</v>
      </c>
      <c r="AN406" s="6" t="str">
        <f>IF(DATASHEET!X407=0,"",DATASHEET!X407)</f>
        <v/>
      </c>
      <c r="AO406" s="6" t="str">
        <f>IF(DATASHEET!Y407=0,"",DATASHEET!Y407)</f>
        <v/>
      </c>
      <c r="AP406" s="6" t="str">
        <f>IF(DATASHEET!Z407=0,"",DATASHEET!Z407)</f>
        <v/>
      </c>
      <c r="AQ406" s="6" t="str">
        <f>IF(DATASHEET!AA407=0,"",DATASHEET!AA407)</f>
        <v/>
      </c>
      <c r="AR406" s="6" t="str">
        <f>IF(DATASHEET!AB407=0,"",DATASHEET!AB407)</f>
        <v/>
      </c>
      <c r="AS406" s="6" t="str">
        <f>IF(DATASHEET!AC407=0,"",DATASHEET!AC407)</f>
        <v/>
      </c>
      <c r="AT406" s="6" t="str">
        <f>IF(DATASHEET!AD407=0,"",DATASHEET!AD407)</f>
        <v/>
      </c>
      <c r="AU406" s="6" t="str">
        <f>IF(DATASHEET!AE407=0,"",DATASHEET!AE407)</f>
        <v/>
      </c>
    </row>
    <row r="407" spans="1:47" ht="15" customHeight="1">
      <c r="A407" s="6" t="str">
        <f>IF(DATASHEET!A408=0,"",DATASHEET!A408)</f>
        <v>1000 SWITCHBACK</v>
      </c>
      <c r="B407" s="6" t="str">
        <f>IF(DATASHEET!B408=0,"",DATASHEET!B408)</f>
        <v>F</v>
      </c>
      <c r="C407" s="6" t="str">
        <f>IF(DATASHEET!C408=0,"",DATASHEET!C408)</f>
        <v>FENCE CTRL</v>
      </c>
      <c r="D407" s="8" t="str">
        <f t="shared" si="100"/>
        <v>FENCE CTRL</v>
      </c>
      <c r="E407" s="6">
        <f>IF(DATASHEET!D408=0,"",DATASHEET!D408)</f>
        <v>5</v>
      </c>
      <c r="F407" s="6" t="str">
        <f>IF(DATASHEET!E408=0,"",DATASHEET!E408)</f>
        <v>WRC</v>
      </c>
      <c r="G407" s="9">
        <f>IF(DATASHEET!F408=0,"",DATASHEET!F408)</f>
        <v>42096</v>
      </c>
      <c r="H407" s="6">
        <f>IF(DATASHEET!G408=0,"",DATASHEET!G408)</f>
        <v>35.052</v>
      </c>
      <c r="I407" s="6">
        <f>IF(DATASHEET!H408=0,"",DATASHEET!H408)</f>
        <v>3.556</v>
      </c>
      <c r="J407" s="9">
        <f>IF(DATASHEET!I408=0,"",DATASHEET!I408)</f>
        <v>42104</v>
      </c>
      <c r="K407" s="6" t="str">
        <f>IF(DATASHEET!J408=0,"",DATASHEET!J408)</f>
        <v/>
      </c>
      <c r="L407" s="6" t="str">
        <f>IF(DATASHEET!K408=0,"",DATASHEET!K408)</f>
        <v/>
      </c>
      <c r="M407" s="6" t="str">
        <f>IF(DATASHEET!L408=0,"",DATASHEET!L408)</f>
        <v/>
      </c>
      <c r="N407" s="10">
        <f t="shared" si="110"/>
        <v>8</v>
      </c>
      <c r="O407" s="8">
        <f t="shared" si="101"/>
        <v>35.052</v>
      </c>
      <c r="P407" s="8">
        <f t="shared" si="102"/>
        <v>0</v>
      </c>
      <c r="Q407" s="8">
        <v>1</v>
      </c>
      <c r="R407" s="8">
        <f t="shared" si="103"/>
        <v>0</v>
      </c>
      <c r="S407" s="8">
        <f t="shared" si="104"/>
        <v>0</v>
      </c>
      <c r="T407" s="9">
        <f>IF(DATASHEET!M408=0,"",DATASHEET!M408)</f>
        <v>42157</v>
      </c>
      <c r="U407" s="6" t="str">
        <f>IF(DATASHEET!N408=0,"",DATASHEET!N408)</f>
        <v/>
      </c>
      <c r="V407" s="6" t="str">
        <f>IF(DATASHEET!O408=0,"",DATASHEET!O408)</f>
        <v/>
      </c>
      <c r="W407" s="6">
        <f>IF(DATASHEET!Q408=0,"",DATASHEET!Q408)</f>
        <v>42.672000000000004</v>
      </c>
      <c r="X407" s="10">
        <f t="shared" si="105"/>
        <v>61</v>
      </c>
      <c r="Y407" s="8">
        <f t="shared" si="106"/>
        <v>42.672000000000004</v>
      </c>
      <c r="Z407" s="8">
        <f t="shared" si="107"/>
        <v>0</v>
      </c>
      <c r="AA407" s="8">
        <v>1</v>
      </c>
      <c r="AB407" s="8">
        <f t="shared" si="108"/>
        <v>0</v>
      </c>
      <c r="AC407" s="8">
        <f t="shared" si="109"/>
        <v>0</v>
      </c>
      <c r="AD407" s="9">
        <f>IF(DATASHEET!R408=0,"",DATASHEET!R408)</f>
        <v>42233</v>
      </c>
      <c r="AE407" s="6" t="str">
        <f>IF(DATASHEET!S408=0,"",DATASHEET!S408)</f>
        <v/>
      </c>
      <c r="AF407" s="6" t="str">
        <f>IF(DATASHEET!T408=0,"",DATASHEET!T408)</f>
        <v/>
      </c>
      <c r="AG407" s="6">
        <f>IF(DATASHEET!V408=0,"",DATASHEET!V408)</f>
        <v>47</v>
      </c>
      <c r="AH407" s="67">
        <f t="shared" si="111"/>
        <v>137</v>
      </c>
      <c r="AI407" s="67">
        <f t="shared" si="112"/>
        <v>47</v>
      </c>
      <c r="AJ407" s="67">
        <f t="shared" si="113"/>
        <v>0</v>
      </c>
      <c r="AK407" s="67">
        <v>1</v>
      </c>
      <c r="AL407" s="67">
        <f t="shared" si="114"/>
        <v>0</v>
      </c>
      <c r="AM407" s="67">
        <f t="shared" si="115"/>
        <v>0</v>
      </c>
      <c r="AN407" s="6" t="str">
        <f>IF(DATASHEET!X408=0,"",DATASHEET!X408)</f>
        <v/>
      </c>
      <c r="AO407" s="6" t="str">
        <f>IF(DATASHEET!Y408=0,"",DATASHEET!Y408)</f>
        <v/>
      </c>
      <c r="AP407" s="6" t="str">
        <f>IF(DATASHEET!Z408=0,"",DATASHEET!Z408)</f>
        <v/>
      </c>
      <c r="AQ407" s="6" t="str">
        <f>IF(DATASHEET!AA408=0,"",DATASHEET!AA408)</f>
        <v/>
      </c>
      <c r="AR407" s="6" t="str">
        <f>IF(DATASHEET!AB408=0,"",DATASHEET!AB408)</f>
        <v/>
      </c>
      <c r="AS407" s="6" t="str">
        <f>IF(DATASHEET!AC408=0,"",DATASHEET!AC408)</f>
        <v/>
      </c>
      <c r="AT407" s="6" t="str">
        <f>IF(DATASHEET!AD408=0,"",DATASHEET!AD408)</f>
        <v/>
      </c>
      <c r="AU407" s="6" t="str">
        <f>IF(DATASHEET!AE408=0,"",DATASHEET!AE408)</f>
        <v/>
      </c>
    </row>
    <row r="408" spans="1:47" ht="15" customHeight="1">
      <c r="A408" s="6" t="str">
        <f>IF(DATASHEET!A409=0,"",DATASHEET!A409)</f>
        <v>1000 SWITCHBACK</v>
      </c>
      <c r="B408" s="6" t="str">
        <f>IF(DATASHEET!B409=0,"",DATASHEET!B409)</f>
        <v>F</v>
      </c>
      <c r="C408" s="6" t="str">
        <f>IF(DATASHEET!C409=0,"",DATASHEET!C409)</f>
        <v>FENCE CTRL</v>
      </c>
      <c r="D408" s="8" t="str">
        <f t="shared" si="100"/>
        <v>FENCE CTRL</v>
      </c>
      <c r="E408" s="6">
        <f>IF(DATASHEET!D409=0,"",DATASHEET!D409)</f>
        <v>6</v>
      </c>
      <c r="F408" s="6" t="str">
        <f>IF(DATASHEET!E409=0,"",DATASHEET!E409)</f>
        <v>WRC</v>
      </c>
      <c r="G408" s="9">
        <f>IF(DATASHEET!F409=0,"",DATASHEET!F409)</f>
        <v>42096</v>
      </c>
      <c r="H408" s="6">
        <f>IF(DATASHEET!G409=0,"",DATASHEET!G409)</f>
        <v>21.59</v>
      </c>
      <c r="I408" s="6">
        <f>IF(DATASHEET!H409=0,"",DATASHEET!H409)</f>
        <v>2.54</v>
      </c>
      <c r="J408" s="9">
        <f>IF(DATASHEET!I409=0,"",DATASHEET!I409)</f>
        <v>42104</v>
      </c>
      <c r="K408" s="6" t="str">
        <f>IF(DATASHEET!J409=0,"",DATASHEET!J409)</f>
        <v/>
      </c>
      <c r="L408" s="6" t="str">
        <f>IF(DATASHEET!K409=0,"",DATASHEET!K409)</f>
        <v/>
      </c>
      <c r="M408" s="6" t="str">
        <f>IF(DATASHEET!L409=0,"",DATASHEET!L409)</f>
        <v/>
      </c>
      <c r="N408" s="10">
        <f t="shared" si="110"/>
        <v>8</v>
      </c>
      <c r="O408" s="8">
        <f t="shared" si="101"/>
        <v>21.59</v>
      </c>
      <c r="P408" s="8">
        <f t="shared" si="102"/>
        <v>0</v>
      </c>
      <c r="Q408" s="8">
        <v>1</v>
      </c>
      <c r="R408" s="8">
        <f t="shared" si="103"/>
        <v>0</v>
      </c>
      <c r="S408" s="8">
        <f t="shared" si="104"/>
        <v>0</v>
      </c>
      <c r="T408" s="9">
        <f>IF(DATASHEET!M409=0,"",DATASHEET!M409)</f>
        <v>42157</v>
      </c>
      <c r="U408" s="6" t="str">
        <f>IF(DATASHEET!N409=0,"",DATASHEET!N409)</f>
        <v/>
      </c>
      <c r="V408" s="6" t="str">
        <f>IF(DATASHEET!O409=0,"",DATASHEET!O409)</f>
        <v/>
      </c>
      <c r="W408" s="6">
        <f>IF(DATASHEET!Q409=0,"",DATASHEET!Q409)</f>
        <v>25.146000000000001</v>
      </c>
      <c r="X408" s="10">
        <f t="shared" si="105"/>
        <v>61</v>
      </c>
      <c r="Y408" s="8">
        <f t="shared" si="106"/>
        <v>25.146000000000001</v>
      </c>
      <c r="Z408" s="8">
        <f t="shared" si="107"/>
        <v>0</v>
      </c>
      <c r="AA408" s="8">
        <v>1</v>
      </c>
      <c r="AB408" s="8">
        <f t="shared" si="108"/>
        <v>0</v>
      </c>
      <c r="AC408" s="8">
        <f t="shared" si="109"/>
        <v>0</v>
      </c>
      <c r="AD408" s="9">
        <f>IF(DATASHEET!R409=0,"",DATASHEET!R409)</f>
        <v>42233</v>
      </c>
      <c r="AE408" s="6" t="str">
        <f>IF(DATASHEET!S409=0,"",DATASHEET!S409)</f>
        <v/>
      </c>
      <c r="AF408" s="6" t="str">
        <f>IF(DATASHEET!T409=0,"",DATASHEET!T409)</f>
        <v/>
      </c>
      <c r="AG408" s="6">
        <f>IF(DATASHEET!V409=0,"",DATASHEET!V409)</f>
        <v>46</v>
      </c>
      <c r="AH408" s="67">
        <f t="shared" si="111"/>
        <v>137</v>
      </c>
      <c r="AI408" s="67">
        <f t="shared" si="112"/>
        <v>46</v>
      </c>
      <c r="AJ408" s="67">
        <f t="shared" si="113"/>
        <v>0</v>
      </c>
      <c r="AK408" s="67">
        <v>1</v>
      </c>
      <c r="AL408" s="67">
        <f t="shared" si="114"/>
        <v>0</v>
      </c>
      <c r="AM408" s="67">
        <f t="shared" si="115"/>
        <v>0</v>
      </c>
      <c r="AN408" s="6" t="str">
        <f>IF(DATASHEET!X409=0,"",DATASHEET!X409)</f>
        <v/>
      </c>
      <c r="AO408" s="6" t="str">
        <f>IF(DATASHEET!Y409=0,"",DATASHEET!Y409)</f>
        <v/>
      </c>
      <c r="AP408" s="6" t="str">
        <f>IF(DATASHEET!Z409=0,"",DATASHEET!Z409)</f>
        <v/>
      </c>
      <c r="AQ408" s="6" t="str">
        <f>IF(DATASHEET!AA409=0,"",DATASHEET!AA409)</f>
        <v/>
      </c>
      <c r="AR408" s="6" t="str">
        <f>IF(DATASHEET!AB409=0,"",DATASHEET!AB409)</f>
        <v/>
      </c>
      <c r="AS408" s="6" t="str">
        <f>IF(DATASHEET!AC409=0,"",DATASHEET!AC409)</f>
        <v/>
      </c>
      <c r="AT408" s="6" t="str">
        <f>IF(DATASHEET!AD409=0,"",DATASHEET!AD409)</f>
        <v/>
      </c>
      <c r="AU408" s="6" t="str">
        <f>IF(DATASHEET!AE409=0,"",DATASHEET!AE409)</f>
        <v/>
      </c>
    </row>
    <row r="409" spans="1:47" ht="15" customHeight="1">
      <c r="A409" s="6" t="str">
        <f>IF(DATASHEET!A410=0,"",DATASHEET!A410)</f>
        <v>1000 SWITCHBACK</v>
      </c>
      <c r="B409" s="6" t="str">
        <f>IF(DATASHEET!B410=0,"",DATASHEET!B410)</f>
        <v>F</v>
      </c>
      <c r="C409" s="6" t="str">
        <f>IF(DATASHEET!C410=0,"",DATASHEET!C410)</f>
        <v>FENCE CTRL</v>
      </c>
      <c r="D409" s="8" t="str">
        <f t="shared" si="100"/>
        <v>FENCE CTRL</v>
      </c>
      <c r="E409" s="6">
        <f>IF(DATASHEET!D410=0,"",DATASHEET!D410)</f>
        <v>7</v>
      </c>
      <c r="F409" s="6" t="str">
        <f>IF(DATASHEET!E410=0,"",DATASHEET!E410)</f>
        <v>WRC</v>
      </c>
      <c r="G409" s="9">
        <f>IF(DATASHEET!F410=0,"",DATASHEET!F410)</f>
        <v>42096</v>
      </c>
      <c r="H409" s="6">
        <f>IF(DATASHEET!G410=0,"",DATASHEET!G410)</f>
        <v>27.94</v>
      </c>
      <c r="I409" s="6">
        <f>IF(DATASHEET!H410=0,"",DATASHEET!H410)</f>
        <v>2.794</v>
      </c>
      <c r="J409" s="9">
        <f>IF(DATASHEET!I410=0,"",DATASHEET!I410)</f>
        <v>42104</v>
      </c>
      <c r="K409" s="6" t="str">
        <f>IF(DATASHEET!J410=0,"",DATASHEET!J410)</f>
        <v/>
      </c>
      <c r="L409" s="6" t="str">
        <f>IF(DATASHEET!K410=0,"",DATASHEET!K410)</f>
        <v/>
      </c>
      <c r="M409" s="6" t="str">
        <f>IF(DATASHEET!L410=0,"",DATASHEET!L410)</f>
        <v/>
      </c>
      <c r="N409" s="10">
        <f t="shared" si="110"/>
        <v>8</v>
      </c>
      <c r="O409" s="8">
        <f t="shared" si="101"/>
        <v>27.94</v>
      </c>
      <c r="P409" s="8">
        <f t="shared" si="102"/>
        <v>0</v>
      </c>
      <c r="Q409" s="8">
        <v>1</v>
      </c>
      <c r="R409" s="8">
        <f t="shared" si="103"/>
        <v>0</v>
      </c>
      <c r="S409" s="8">
        <f t="shared" si="104"/>
        <v>0</v>
      </c>
      <c r="T409" s="9">
        <f>IF(DATASHEET!M410=0,"",DATASHEET!M410)</f>
        <v>42157</v>
      </c>
      <c r="U409" s="6" t="str">
        <f>IF(DATASHEET!N410=0,"",DATASHEET!N410)</f>
        <v/>
      </c>
      <c r="V409" s="6" t="str">
        <f>IF(DATASHEET!O410=0,"",DATASHEET!O410)</f>
        <v/>
      </c>
      <c r="W409" s="6">
        <f>IF(DATASHEET!Q410=0,"",DATASHEET!Q410)</f>
        <v>33.527999999999999</v>
      </c>
      <c r="X409" s="10">
        <f t="shared" si="105"/>
        <v>61</v>
      </c>
      <c r="Y409" s="8">
        <f t="shared" si="106"/>
        <v>33.527999999999999</v>
      </c>
      <c r="Z409" s="8">
        <f t="shared" si="107"/>
        <v>0</v>
      </c>
      <c r="AA409" s="8">
        <v>1</v>
      </c>
      <c r="AB409" s="8">
        <f t="shared" si="108"/>
        <v>0</v>
      </c>
      <c r="AC409" s="8">
        <f t="shared" si="109"/>
        <v>0</v>
      </c>
      <c r="AD409" s="9">
        <f>IF(DATASHEET!R410=0,"",DATASHEET!R410)</f>
        <v>42233</v>
      </c>
      <c r="AE409" s="6" t="str">
        <f>IF(DATASHEET!S410=0,"",DATASHEET!S410)</f>
        <v/>
      </c>
      <c r="AF409" s="6" t="str">
        <f>IF(DATASHEET!T410=0,"",DATASHEET!T410)</f>
        <v/>
      </c>
      <c r="AG409" s="6">
        <f>IF(DATASHEET!V410=0,"",DATASHEET!V410)</f>
        <v>34</v>
      </c>
      <c r="AH409" s="67">
        <f t="shared" si="111"/>
        <v>137</v>
      </c>
      <c r="AI409" s="67">
        <f t="shared" si="112"/>
        <v>34</v>
      </c>
      <c r="AJ409" s="67">
        <f t="shared" si="113"/>
        <v>0</v>
      </c>
      <c r="AK409" s="67">
        <v>1</v>
      </c>
      <c r="AL409" s="67">
        <f t="shared" si="114"/>
        <v>0</v>
      </c>
      <c r="AM409" s="67">
        <f t="shared" si="115"/>
        <v>0</v>
      </c>
      <c r="AN409" s="6" t="str">
        <f>IF(DATASHEET!X410=0,"",DATASHEET!X410)</f>
        <v/>
      </c>
      <c r="AO409" s="6" t="str">
        <f>IF(DATASHEET!Y410=0,"",DATASHEET!Y410)</f>
        <v/>
      </c>
      <c r="AP409" s="6" t="str">
        <f>IF(DATASHEET!Z410=0,"",DATASHEET!Z410)</f>
        <v/>
      </c>
      <c r="AQ409" s="6" t="str">
        <f>IF(DATASHEET!AA410=0,"",DATASHEET!AA410)</f>
        <v/>
      </c>
      <c r="AR409" s="6" t="str">
        <f>IF(DATASHEET!AB410=0,"",DATASHEET!AB410)</f>
        <v/>
      </c>
      <c r="AS409" s="6" t="str">
        <f>IF(DATASHEET!AC410=0,"",DATASHEET!AC410)</f>
        <v/>
      </c>
      <c r="AT409" s="6" t="str">
        <f>IF(DATASHEET!AD410=0,"",DATASHEET!AD410)</f>
        <v/>
      </c>
      <c r="AU409" s="6" t="str">
        <f>IF(DATASHEET!AE410=0,"",DATASHEET!AE410)</f>
        <v/>
      </c>
    </row>
    <row r="410" spans="1:47" ht="15" customHeight="1">
      <c r="A410" s="6" t="str">
        <f>IF(DATASHEET!A411=0,"",DATASHEET!A411)</f>
        <v>1000 SWITCHBACK</v>
      </c>
      <c r="B410" s="6" t="str">
        <f>IF(DATASHEET!B411=0,"",DATASHEET!B411)</f>
        <v>F</v>
      </c>
      <c r="C410" s="6" t="str">
        <f>IF(DATASHEET!C411=0,"",DATASHEET!C411)</f>
        <v>FENCE CTRL</v>
      </c>
      <c r="D410" s="8" t="str">
        <f t="shared" si="100"/>
        <v>FENCE CTRL</v>
      </c>
      <c r="E410" s="6">
        <f>IF(DATASHEET!D411=0,"",DATASHEET!D411)</f>
        <v>8</v>
      </c>
      <c r="F410" s="6" t="str">
        <f>IF(DATASHEET!E411=0,"",DATASHEET!E411)</f>
        <v>WRC</v>
      </c>
      <c r="G410" s="9">
        <f>IF(DATASHEET!F411=0,"",DATASHEET!F411)</f>
        <v>42096</v>
      </c>
      <c r="H410" s="6">
        <f>IF(DATASHEET!G411=0,"",DATASHEET!G411)</f>
        <v>48.26</v>
      </c>
      <c r="I410" s="6">
        <f>IF(DATASHEET!H411=0,"",DATASHEET!H411)</f>
        <v>6.35</v>
      </c>
      <c r="J410" s="9">
        <f>IF(DATASHEET!I411=0,"",DATASHEET!I411)</f>
        <v>42104</v>
      </c>
      <c r="K410" s="6" t="str">
        <f>IF(DATASHEET!J411=0,"",DATASHEET!J411)</f>
        <v/>
      </c>
      <c r="L410" s="6" t="str">
        <f>IF(DATASHEET!K411=0,"",DATASHEET!K411)</f>
        <v/>
      </c>
      <c r="M410" s="6" t="str">
        <f>IF(DATASHEET!L411=0,"",DATASHEET!L411)</f>
        <v/>
      </c>
      <c r="N410" s="10">
        <f t="shared" si="110"/>
        <v>8</v>
      </c>
      <c r="O410" s="8">
        <f t="shared" si="101"/>
        <v>48.26</v>
      </c>
      <c r="P410" s="8">
        <f t="shared" si="102"/>
        <v>0</v>
      </c>
      <c r="Q410" s="8">
        <v>1</v>
      </c>
      <c r="R410" s="8">
        <f t="shared" si="103"/>
        <v>0</v>
      </c>
      <c r="S410" s="8">
        <f t="shared" si="104"/>
        <v>0</v>
      </c>
      <c r="T410" s="9">
        <f>IF(DATASHEET!M411=0,"",DATASHEET!M411)</f>
        <v>42157</v>
      </c>
      <c r="U410" s="6" t="str">
        <f>IF(DATASHEET!N411=0,"",DATASHEET!N411)</f>
        <v/>
      </c>
      <c r="V410" s="6" t="str">
        <f>IF(DATASHEET!O411=0,"",DATASHEET!O411)</f>
        <v/>
      </c>
      <c r="W410" s="6">
        <f>IF(DATASHEET!Q411=0,"",DATASHEET!Q411)</f>
        <v>52.07</v>
      </c>
      <c r="X410" s="10">
        <f t="shared" si="105"/>
        <v>61</v>
      </c>
      <c r="Y410" s="8">
        <f t="shared" si="106"/>
        <v>52.07</v>
      </c>
      <c r="Z410" s="8">
        <f t="shared" si="107"/>
        <v>0</v>
      </c>
      <c r="AA410" s="8">
        <v>1</v>
      </c>
      <c r="AB410" s="8">
        <f t="shared" si="108"/>
        <v>0</v>
      </c>
      <c r="AC410" s="8">
        <f t="shared" si="109"/>
        <v>0</v>
      </c>
      <c r="AD410" s="9">
        <f>IF(DATASHEET!R411=0,"",DATASHEET!R411)</f>
        <v>42233</v>
      </c>
      <c r="AE410" s="6" t="str">
        <f>IF(DATASHEET!S411=0,"",DATASHEET!S411)</f>
        <v/>
      </c>
      <c r="AF410" s="6" t="str">
        <f>IF(DATASHEET!T411=0,"",DATASHEET!T411)</f>
        <v/>
      </c>
      <c r="AG410" s="6">
        <f>IF(DATASHEET!V411=0,"",DATASHEET!V411)</f>
        <v>52</v>
      </c>
      <c r="AH410" s="67">
        <f t="shared" si="111"/>
        <v>137</v>
      </c>
      <c r="AI410" s="67">
        <f t="shared" si="112"/>
        <v>52</v>
      </c>
      <c r="AJ410" s="67">
        <f t="shared" si="113"/>
        <v>0</v>
      </c>
      <c r="AK410" s="67">
        <v>1</v>
      </c>
      <c r="AL410" s="67">
        <f t="shared" si="114"/>
        <v>0</v>
      </c>
      <c r="AM410" s="67">
        <f t="shared" si="115"/>
        <v>0</v>
      </c>
      <c r="AN410" s="6" t="str">
        <f>IF(DATASHEET!X411=0,"",DATASHEET!X411)</f>
        <v/>
      </c>
      <c r="AO410" s="6" t="str">
        <f>IF(DATASHEET!Y411=0,"",DATASHEET!Y411)</f>
        <v/>
      </c>
      <c r="AP410" s="6" t="str">
        <f>IF(DATASHEET!Z411=0,"",DATASHEET!Z411)</f>
        <v/>
      </c>
      <c r="AQ410" s="6" t="str">
        <f>IF(DATASHEET!AA411=0,"",DATASHEET!AA411)</f>
        <v/>
      </c>
      <c r="AR410" s="6" t="str">
        <f>IF(DATASHEET!AB411=0,"",DATASHEET!AB411)</f>
        <v/>
      </c>
      <c r="AS410" s="6" t="str">
        <f>IF(DATASHEET!AC411=0,"",DATASHEET!AC411)</f>
        <v/>
      </c>
      <c r="AT410" s="6" t="str">
        <f>IF(DATASHEET!AD411=0,"",DATASHEET!AD411)</f>
        <v/>
      </c>
      <c r="AU410" s="6" t="str">
        <f>IF(DATASHEET!AE411=0,"",DATASHEET!AE411)</f>
        <v/>
      </c>
    </row>
    <row r="411" spans="1:47" ht="15" customHeight="1">
      <c r="A411" s="6" t="str">
        <f>IF(DATASHEET!A412=0,"",DATASHEET!A412)</f>
        <v>1000 SWITCHBACK</v>
      </c>
      <c r="B411" s="6" t="str">
        <f>IF(DATASHEET!B412=0,"",DATASHEET!B412)</f>
        <v>F</v>
      </c>
      <c r="C411" s="6" t="str">
        <f>IF(DATASHEET!C412=0,"",DATASHEET!C412)</f>
        <v>FENCE CTRL</v>
      </c>
      <c r="D411" s="8" t="str">
        <f t="shared" si="100"/>
        <v>FENCE CTRL</v>
      </c>
      <c r="E411" s="6">
        <f>IF(DATASHEET!D412=0,"",DATASHEET!D412)</f>
        <v>9</v>
      </c>
      <c r="F411" s="6" t="str">
        <f>IF(DATASHEET!E412=0,"",DATASHEET!E412)</f>
        <v>WRC</v>
      </c>
      <c r="G411" s="9">
        <f>IF(DATASHEET!F412=0,"",DATASHEET!F412)</f>
        <v>42096</v>
      </c>
      <c r="H411" s="6">
        <f>IF(DATASHEET!G412=0,"",DATASHEET!G412)</f>
        <v>21.336000000000002</v>
      </c>
      <c r="I411" s="6">
        <f>IF(DATASHEET!H412=0,"",DATASHEET!H412)</f>
        <v>2.794</v>
      </c>
      <c r="J411" s="9">
        <f>IF(DATASHEET!I412=0,"",DATASHEET!I412)</f>
        <v>42104</v>
      </c>
      <c r="K411" s="6" t="str">
        <f>IF(DATASHEET!J412=0,"",DATASHEET!J412)</f>
        <v/>
      </c>
      <c r="L411" s="6" t="str">
        <f>IF(DATASHEET!K412=0,"",DATASHEET!K412)</f>
        <v/>
      </c>
      <c r="M411" s="6" t="str">
        <f>IF(DATASHEET!L412=0,"",DATASHEET!L412)</f>
        <v/>
      </c>
      <c r="N411" s="10">
        <f t="shared" si="110"/>
        <v>8</v>
      </c>
      <c r="O411" s="8">
        <f t="shared" si="101"/>
        <v>21.336000000000002</v>
      </c>
      <c r="P411" s="8">
        <f t="shared" si="102"/>
        <v>0</v>
      </c>
      <c r="Q411" s="8">
        <v>1</v>
      </c>
      <c r="R411" s="8">
        <f t="shared" si="103"/>
        <v>0</v>
      </c>
      <c r="S411" s="8">
        <f t="shared" si="104"/>
        <v>0</v>
      </c>
      <c r="T411" s="9">
        <f>IF(DATASHEET!M412=0,"",DATASHEET!M412)</f>
        <v>42157</v>
      </c>
      <c r="U411" s="6" t="str">
        <f>IF(DATASHEET!N412=0,"",DATASHEET!N412)</f>
        <v/>
      </c>
      <c r="V411" s="6" t="str">
        <f>IF(DATASHEET!O412=0,"",DATASHEET!O412)</f>
        <v/>
      </c>
      <c r="W411" s="6">
        <f>IF(DATASHEET!Q412=0,"",DATASHEET!Q412)</f>
        <v>24.384</v>
      </c>
      <c r="X411" s="10">
        <f t="shared" si="105"/>
        <v>61</v>
      </c>
      <c r="Y411" s="8">
        <f t="shared" si="106"/>
        <v>24.384</v>
      </c>
      <c r="Z411" s="8">
        <f t="shared" si="107"/>
        <v>0</v>
      </c>
      <c r="AA411" s="8">
        <v>1</v>
      </c>
      <c r="AB411" s="8">
        <f t="shared" si="108"/>
        <v>0</v>
      </c>
      <c r="AC411" s="8">
        <f t="shared" si="109"/>
        <v>0</v>
      </c>
      <c r="AD411" s="9">
        <f>IF(DATASHEET!R412=0,"",DATASHEET!R412)</f>
        <v>42233</v>
      </c>
      <c r="AE411" s="6" t="str">
        <f>IF(DATASHEET!S412=0,"",DATASHEET!S412)</f>
        <v/>
      </c>
      <c r="AF411" s="6" t="str">
        <f>IF(DATASHEET!T412=0,"",DATASHEET!T412)</f>
        <v/>
      </c>
      <c r="AG411" s="6">
        <f>IF(DATASHEET!V412=0,"",DATASHEET!V412)</f>
        <v>72</v>
      </c>
      <c r="AH411" s="67">
        <f t="shared" si="111"/>
        <v>137</v>
      </c>
      <c r="AI411" s="67">
        <f t="shared" si="112"/>
        <v>72</v>
      </c>
      <c r="AJ411" s="67">
        <f t="shared" si="113"/>
        <v>0</v>
      </c>
      <c r="AK411" s="67">
        <v>1</v>
      </c>
      <c r="AL411" s="67">
        <f t="shared" si="114"/>
        <v>0</v>
      </c>
      <c r="AM411" s="67">
        <f t="shared" si="115"/>
        <v>0</v>
      </c>
      <c r="AN411" s="6" t="str">
        <f>IF(DATASHEET!X412=0,"",DATASHEET!X412)</f>
        <v/>
      </c>
      <c r="AO411" s="6" t="str">
        <f>IF(DATASHEET!Y412=0,"",DATASHEET!Y412)</f>
        <v/>
      </c>
      <c r="AP411" s="6" t="str">
        <f>IF(DATASHEET!Z412=0,"",DATASHEET!Z412)</f>
        <v/>
      </c>
      <c r="AQ411" s="6" t="str">
        <f>IF(DATASHEET!AA412=0,"",DATASHEET!AA412)</f>
        <v/>
      </c>
      <c r="AR411" s="6" t="str">
        <f>IF(DATASHEET!AB412=0,"",DATASHEET!AB412)</f>
        <v/>
      </c>
      <c r="AS411" s="6" t="str">
        <f>IF(DATASHEET!AC412=0,"",DATASHEET!AC412)</f>
        <v/>
      </c>
      <c r="AT411" s="6" t="str">
        <f>IF(DATASHEET!AD412=0,"",DATASHEET!AD412)</f>
        <v/>
      </c>
      <c r="AU411" s="6" t="str">
        <f>IF(DATASHEET!AE412=0,"",DATASHEET!AE412)</f>
        <v/>
      </c>
    </row>
    <row r="412" spans="1:47" ht="15" customHeight="1">
      <c r="A412" s="6" t="str">
        <f>IF(DATASHEET!A413=0,"",DATASHEET!A413)</f>
        <v>1000 SWITCHBACK</v>
      </c>
      <c r="B412" s="6" t="str">
        <f>IF(DATASHEET!B413=0,"",DATASHEET!B413)</f>
        <v>F</v>
      </c>
      <c r="C412" s="6" t="str">
        <f>IF(DATASHEET!C413=0,"",DATASHEET!C413)</f>
        <v>FENCE CTRL</v>
      </c>
      <c r="D412" s="8" t="str">
        <f t="shared" si="100"/>
        <v>FENCE CTRL</v>
      </c>
      <c r="E412" s="6">
        <f>IF(DATASHEET!D413=0,"",DATASHEET!D413)</f>
        <v>10</v>
      </c>
      <c r="F412" s="6" t="str">
        <f>IF(DATASHEET!E413=0,"",DATASHEET!E413)</f>
        <v>WRC</v>
      </c>
      <c r="G412" s="9">
        <f>IF(DATASHEET!F413=0,"",DATASHEET!F413)</f>
        <v>42096</v>
      </c>
      <c r="H412" s="6">
        <f>IF(DATASHEET!G413=0,"",DATASHEET!G413)</f>
        <v>27.94</v>
      </c>
      <c r="I412" s="6">
        <f>IF(DATASHEET!H413=0,"",DATASHEET!H413)</f>
        <v>3.556</v>
      </c>
      <c r="J412" s="9">
        <f>IF(DATASHEET!I413=0,"",DATASHEET!I413)</f>
        <v>42104</v>
      </c>
      <c r="K412" s="6" t="str">
        <f>IF(DATASHEET!J413=0,"",DATASHEET!J413)</f>
        <v/>
      </c>
      <c r="L412" s="6" t="str">
        <f>IF(DATASHEET!K413=0,"",DATASHEET!K413)</f>
        <v/>
      </c>
      <c r="M412" s="6" t="str">
        <f>IF(DATASHEET!L413=0,"",DATASHEET!L413)</f>
        <v/>
      </c>
      <c r="N412" s="10">
        <f t="shared" si="110"/>
        <v>8</v>
      </c>
      <c r="O412" s="8">
        <f t="shared" si="101"/>
        <v>27.94</v>
      </c>
      <c r="P412" s="8">
        <f t="shared" si="102"/>
        <v>0</v>
      </c>
      <c r="Q412" s="8">
        <v>1</v>
      </c>
      <c r="R412" s="8">
        <f t="shared" si="103"/>
        <v>0</v>
      </c>
      <c r="S412" s="8">
        <f t="shared" si="104"/>
        <v>0</v>
      </c>
      <c r="T412" s="9">
        <f>IF(DATASHEET!M413=0,"",DATASHEET!M413)</f>
        <v>42157</v>
      </c>
      <c r="U412" s="6" t="str">
        <f>IF(DATASHEET!N413=0,"",DATASHEET!N413)</f>
        <v/>
      </c>
      <c r="V412" s="6" t="str">
        <f>IF(DATASHEET!O413=0,"",DATASHEET!O413)</f>
        <v/>
      </c>
      <c r="W412" s="6">
        <f>IF(DATASHEET!Q413=0,"",DATASHEET!Q413)</f>
        <v>30.226000000000003</v>
      </c>
      <c r="X412" s="10">
        <f t="shared" si="105"/>
        <v>61</v>
      </c>
      <c r="Y412" s="8">
        <f t="shared" si="106"/>
        <v>30.226000000000003</v>
      </c>
      <c r="Z412" s="8">
        <f t="shared" si="107"/>
        <v>0</v>
      </c>
      <c r="AA412" s="8">
        <v>1</v>
      </c>
      <c r="AB412" s="8">
        <f t="shared" si="108"/>
        <v>0</v>
      </c>
      <c r="AC412" s="8">
        <f t="shared" si="109"/>
        <v>0</v>
      </c>
      <c r="AD412" s="9">
        <f>IF(DATASHEET!R413=0,"",DATASHEET!R413)</f>
        <v>42233</v>
      </c>
      <c r="AE412" s="6" t="str">
        <f>IF(DATASHEET!S413=0,"",DATASHEET!S413)</f>
        <v/>
      </c>
      <c r="AF412" s="6" t="str">
        <f>IF(DATASHEET!T413=0,"",DATASHEET!T413)</f>
        <v/>
      </c>
      <c r="AG412" s="6">
        <f>IF(DATASHEET!V413=0,"",DATASHEET!V413)</f>
        <v>33</v>
      </c>
      <c r="AH412" s="67">
        <f t="shared" si="111"/>
        <v>137</v>
      </c>
      <c r="AI412" s="67">
        <f t="shared" si="112"/>
        <v>33</v>
      </c>
      <c r="AJ412" s="67">
        <f t="shared" si="113"/>
        <v>0</v>
      </c>
      <c r="AK412" s="67">
        <v>1</v>
      </c>
      <c r="AL412" s="67">
        <f t="shared" si="114"/>
        <v>0</v>
      </c>
      <c r="AM412" s="67">
        <f t="shared" si="115"/>
        <v>0</v>
      </c>
      <c r="AN412" s="6" t="str">
        <f>IF(DATASHEET!X413=0,"",DATASHEET!X413)</f>
        <v/>
      </c>
      <c r="AO412" s="6" t="str">
        <f>IF(DATASHEET!Y413=0,"",DATASHEET!Y413)</f>
        <v/>
      </c>
      <c r="AP412" s="6" t="str">
        <f>IF(DATASHEET!Z413=0,"",DATASHEET!Z413)</f>
        <v/>
      </c>
      <c r="AQ412" s="6" t="str">
        <f>IF(DATASHEET!AA413=0,"",DATASHEET!AA413)</f>
        <v/>
      </c>
      <c r="AR412" s="6" t="str">
        <f>IF(DATASHEET!AB413=0,"",DATASHEET!AB413)</f>
        <v/>
      </c>
      <c r="AS412" s="6" t="str">
        <f>IF(DATASHEET!AC413=0,"",DATASHEET!AC413)</f>
        <v/>
      </c>
      <c r="AT412" s="6" t="str">
        <f>IF(DATASHEET!AD413=0,"",DATASHEET!AD413)</f>
        <v/>
      </c>
      <c r="AU412" s="6" t="str">
        <f>IF(DATASHEET!AE413=0,"",DATASHEET!AE413)</f>
        <v/>
      </c>
    </row>
    <row r="413" spans="1:47" ht="15" customHeight="1">
      <c r="A413" s="6" t="str">
        <f>IF(DATASHEET!A414=0,"",DATASHEET!A414)</f>
        <v>1000 SWITCHBACK</v>
      </c>
      <c r="B413" s="6" t="str">
        <f>IF(DATASHEET!B414=0,"",DATASHEET!B414)</f>
        <v>F</v>
      </c>
      <c r="C413" s="6" t="str">
        <f>IF(DATASHEET!C414=0,"",DATASHEET!C414)</f>
        <v>FENCE CTRL</v>
      </c>
      <c r="D413" s="8" t="str">
        <f t="shared" si="100"/>
        <v>FENCE CTRL</v>
      </c>
      <c r="E413" s="6">
        <f>IF(DATASHEET!D414=0,"",DATASHEET!D414)</f>
        <v>11</v>
      </c>
      <c r="F413" s="6" t="str">
        <f>IF(DATASHEET!E414=0,"",DATASHEET!E414)</f>
        <v>WRC</v>
      </c>
      <c r="G413" s="9">
        <f>IF(DATASHEET!F414=0,"",DATASHEET!F414)</f>
        <v>42096</v>
      </c>
      <c r="H413" s="6">
        <f>IF(DATASHEET!G414=0,"",DATASHEET!G414)</f>
        <v>24.892000000000003</v>
      </c>
      <c r="I413" s="6">
        <f>IF(DATASHEET!H414=0,"",DATASHEET!H414)</f>
        <v>3.0479999999999996</v>
      </c>
      <c r="J413" s="9">
        <f>IF(DATASHEET!I414=0,"",DATASHEET!I414)</f>
        <v>42104</v>
      </c>
      <c r="K413" s="6" t="str">
        <f>IF(DATASHEET!J414=0,"",DATASHEET!J414)</f>
        <v/>
      </c>
      <c r="L413" s="6" t="str">
        <f>IF(DATASHEET!K414=0,"",DATASHEET!K414)</f>
        <v/>
      </c>
      <c r="M413" s="6" t="str">
        <f>IF(DATASHEET!L414=0,"",DATASHEET!L414)</f>
        <v/>
      </c>
      <c r="N413" s="10">
        <f t="shared" si="110"/>
        <v>8</v>
      </c>
      <c r="O413" s="8">
        <f t="shared" si="101"/>
        <v>24.892000000000003</v>
      </c>
      <c r="P413" s="8">
        <f t="shared" si="102"/>
        <v>0</v>
      </c>
      <c r="Q413" s="8">
        <v>1</v>
      </c>
      <c r="R413" s="8">
        <f t="shared" si="103"/>
        <v>0</v>
      </c>
      <c r="S413" s="8">
        <f t="shared" si="104"/>
        <v>0</v>
      </c>
      <c r="T413" s="9">
        <f>IF(DATASHEET!M414=0,"",DATASHEET!M414)</f>
        <v>42157</v>
      </c>
      <c r="U413" s="6" t="str">
        <f>IF(DATASHEET!N414=0,"",DATASHEET!N414)</f>
        <v/>
      </c>
      <c r="V413" s="6" t="str">
        <f>IF(DATASHEET!O414=0,"",DATASHEET!O414)</f>
        <v/>
      </c>
      <c r="W413" s="6">
        <f>IF(DATASHEET!Q414=0,"",DATASHEET!Q414)</f>
        <v>30.226000000000003</v>
      </c>
      <c r="X413" s="10">
        <f t="shared" si="105"/>
        <v>61</v>
      </c>
      <c r="Y413" s="8">
        <f t="shared" si="106"/>
        <v>30.226000000000003</v>
      </c>
      <c r="Z413" s="8">
        <f t="shared" si="107"/>
        <v>0</v>
      </c>
      <c r="AA413" s="8">
        <v>1</v>
      </c>
      <c r="AB413" s="8">
        <f t="shared" si="108"/>
        <v>0</v>
      </c>
      <c r="AC413" s="8">
        <f t="shared" si="109"/>
        <v>0</v>
      </c>
      <c r="AD413" s="9">
        <f>IF(DATASHEET!R414=0,"",DATASHEET!R414)</f>
        <v>42233</v>
      </c>
      <c r="AE413" s="6" t="str">
        <f>IF(DATASHEET!S414=0,"",DATASHEET!S414)</f>
        <v/>
      </c>
      <c r="AF413" s="6" t="str">
        <f>IF(DATASHEET!T414=0,"",DATASHEET!T414)</f>
        <v/>
      </c>
      <c r="AG413" s="6">
        <f>IF(DATASHEET!V414=0,"",DATASHEET!V414)</f>
        <v>44</v>
      </c>
      <c r="AH413" s="67">
        <f t="shared" si="111"/>
        <v>137</v>
      </c>
      <c r="AI413" s="67">
        <f t="shared" si="112"/>
        <v>44</v>
      </c>
      <c r="AJ413" s="67">
        <f t="shared" si="113"/>
        <v>0</v>
      </c>
      <c r="AK413" s="67">
        <v>1</v>
      </c>
      <c r="AL413" s="67">
        <f t="shared" si="114"/>
        <v>0</v>
      </c>
      <c r="AM413" s="67">
        <f t="shared" si="115"/>
        <v>0</v>
      </c>
      <c r="AN413" s="6" t="str">
        <f>IF(DATASHEET!X414=0,"",DATASHEET!X414)</f>
        <v/>
      </c>
      <c r="AO413" s="6" t="str">
        <f>IF(DATASHEET!Y414=0,"",DATASHEET!Y414)</f>
        <v/>
      </c>
      <c r="AP413" s="6" t="str">
        <f>IF(DATASHEET!Z414=0,"",DATASHEET!Z414)</f>
        <v/>
      </c>
      <c r="AQ413" s="6" t="str">
        <f>IF(DATASHEET!AA414=0,"",DATASHEET!AA414)</f>
        <v/>
      </c>
      <c r="AR413" s="6" t="str">
        <f>IF(DATASHEET!AB414=0,"",DATASHEET!AB414)</f>
        <v/>
      </c>
      <c r="AS413" s="6" t="str">
        <f>IF(DATASHEET!AC414=0,"",DATASHEET!AC414)</f>
        <v/>
      </c>
      <c r="AT413" s="6" t="str">
        <f>IF(DATASHEET!AD414=0,"",DATASHEET!AD414)</f>
        <v/>
      </c>
      <c r="AU413" s="6" t="str">
        <f>IF(DATASHEET!AE414=0,"",DATASHEET!AE414)</f>
        <v/>
      </c>
    </row>
    <row r="414" spans="1:47" ht="15" customHeight="1">
      <c r="A414" s="6" t="str">
        <f>IF(DATASHEET!A415=0,"",DATASHEET!A415)</f>
        <v>1000 SWITCHBACK</v>
      </c>
      <c r="B414" s="6" t="str">
        <f>IF(DATASHEET!B415=0,"",DATASHEET!B415)</f>
        <v>F</v>
      </c>
      <c r="C414" s="6" t="str">
        <f>IF(DATASHEET!C415=0,"",DATASHEET!C415)</f>
        <v>FENCE CTRL</v>
      </c>
      <c r="D414" s="8" t="str">
        <f t="shared" si="100"/>
        <v>FENCE CTRL</v>
      </c>
      <c r="E414" s="6">
        <f>IF(DATASHEET!D415=0,"",DATASHEET!D415)</f>
        <v>12</v>
      </c>
      <c r="F414" s="6" t="str">
        <f>IF(DATASHEET!E415=0,"",DATASHEET!E415)</f>
        <v>WRC</v>
      </c>
      <c r="G414" s="9">
        <f>IF(DATASHEET!F415=0,"",DATASHEET!F415)</f>
        <v>42096</v>
      </c>
      <c r="H414" s="6">
        <f>IF(DATASHEET!G415=0,"",DATASHEET!G415)</f>
        <v>28.702000000000002</v>
      </c>
      <c r="I414" s="6">
        <f>IF(DATASHEET!H415=0,"",DATASHEET!H415)</f>
        <v>3.0479999999999996</v>
      </c>
      <c r="J414" s="9">
        <f>IF(DATASHEET!I415=0,"",DATASHEET!I415)</f>
        <v>42104</v>
      </c>
      <c r="K414" s="6" t="str">
        <f>IF(DATASHEET!J415=0,"",DATASHEET!J415)</f>
        <v/>
      </c>
      <c r="L414" s="6" t="str">
        <f>IF(DATASHEET!K415=0,"",DATASHEET!K415)</f>
        <v/>
      </c>
      <c r="M414" s="6" t="str">
        <f>IF(DATASHEET!L415=0,"",DATASHEET!L415)</f>
        <v/>
      </c>
      <c r="N414" s="10">
        <f t="shared" si="110"/>
        <v>8</v>
      </c>
      <c r="O414" s="8">
        <f t="shared" si="101"/>
        <v>28.702000000000002</v>
      </c>
      <c r="P414" s="8">
        <f t="shared" si="102"/>
        <v>0</v>
      </c>
      <c r="Q414" s="8">
        <v>1</v>
      </c>
      <c r="R414" s="8">
        <f t="shared" si="103"/>
        <v>0</v>
      </c>
      <c r="S414" s="8">
        <f t="shared" si="104"/>
        <v>0</v>
      </c>
      <c r="T414" s="9">
        <f>IF(DATASHEET!M415=0,"",DATASHEET!M415)</f>
        <v>42157</v>
      </c>
      <c r="U414" s="6" t="str">
        <f>IF(DATASHEET!N415=0,"",DATASHEET!N415)</f>
        <v/>
      </c>
      <c r="V414" s="6" t="str">
        <f>IF(DATASHEET!O415=0,"",DATASHEET!O415)</f>
        <v/>
      </c>
      <c r="W414" s="6">
        <f>IF(DATASHEET!Q415=0,"",DATASHEET!Q415)</f>
        <v>28.447999999999997</v>
      </c>
      <c r="X414" s="10">
        <f t="shared" si="105"/>
        <v>61</v>
      </c>
      <c r="Y414" s="8">
        <f t="shared" si="106"/>
        <v>28.447999999999997</v>
      </c>
      <c r="Z414" s="8">
        <f t="shared" si="107"/>
        <v>0</v>
      </c>
      <c r="AA414" s="8">
        <v>1</v>
      </c>
      <c r="AB414" s="8">
        <f t="shared" si="108"/>
        <v>0</v>
      </c>
      <c r="AC414" s="8">
        <f t="shared" si="109"/>
        <v>0</v>
      </c>
      <c r="AD414" s="9">
        <f>IF(DATASHEET!R415=0,"",DATASHEET!R415)</f>
        <v>42233</v>
      </c>
      <c r="AE414" s="6" t="str">
        <f>IF(DATASHEET!S415=0,"",DATASHEET!S415)</f>
        <v/>
      </c>
      <c r="AF414" s="6" t="str">
        <f>IF(DATASHEET!T415=0,"",DATASHEET!T415)</f>
        <v/>
      </c>
      <c r="AG414" s="6">
        <f>IF(DATASHEET!V415=0,"",DATASHEET!V415)</f>
        <v>38</v>
      </c>
      <c r="AH414" s="67">
        <f t="shared" si="111"/>
        <v>137</v>
      </c>
      <c r="AI414" s="67">
        <f t="shared" si="112"/>
        <v>38</v>
      </c>
      <c r="AJ414" s="67">
        <f t="shared" si="113"/>
        <v>0</v>
      </c>
      <c r="AK414" s="67">
        <v>1</v>
      </c>
      <c r="AL414" s="67">
        <f t="shared" si="114"/>
        <v>0</v>
      </c>
      <c r="AM414" s="67">
        <f t="shared" si="115"/>
        <v>0</v>
      </c>
      <c r="AN414" s="6" t="str">
        <f>IF(DATASHEET!X415=0,"",DATASHEET!X415)</f>
        <v/>
      </c>
      <c r="AO414" s="6" t="str">
        <f>IF(DATASHEET!Y415=0,"",DATASHEET!Y415)</f>
        <v/>
      </c>
      <c r="AP414" s="6" t="str">
        <f>IF(DATASHEET!Z415=0,"",DATASHEET!Z415)</f>
        <v/>
      </c>
      <c r="AQ414" s="6" t="str">
        <f>IF(DATASHEET!AA415=0,"",DATASHEET!AA415)</f>
        <v/>
      </c>
      <c r="AR414" s="6" t="str">
        <f>IF(DATASHEET!AB415=0,"",DATASHEET!AB415)</f>
        <v/>
      </c>
      <c r="AS414" s="6" t="str">
        <f>IF(DATASHEET!AC415=0,"",DATASHEET!AC415)</f>
        <v/>
      </c>
      <c r="AT414" s="6" t="str">
        <f>IF(DATASHEET!AD415=0,"",DATASHEET!AD415)</f>
        <v/>
      </c>
      <c r="AU414" s="6" t="str">
        <f>IF(DATASHEET!AE415=0,"",DATASHEET!AE415)</f>
        <v/>
      </c>
    </row>
    <row r="415" spans="1:47" ht="15" customHeight="1">
      <c r="A415" s="6" t="str">
        <f>IF(DATASHEET!A416=0,"",DATASHEET!A416)</f>
        <v>1000 SWITCHBACK</v>
      </c>
      <c r="B415" s="6" t="str">
        <f>IF(DATASHEET!B416=0,"",DATASHEET!B416)</f>
        <v>F</v>
      </c>
      <c r="C415" s="6" t="str">
        <f>IF(DATASHEET!C416=0,"",DATASHEET!C416)</f>
        <v>FENCE CTRL</v>
      </c>
      <c r="D415" s="8" t="str">
        <f t="shared" si="100"/>
        <v>FENCE CTRL</v>
      </c>
      <c r="E415" s="6">
        <f>IF(DATASHEET!D416=0,"",DATASHEET!D416)</f>
        <v>13</v>
      </c>
      <c r="F415" s="6" t="str">
        <f>IF(DATASHEET!E416=0,"",DATASHEET!E416)</f>
        <v>WRC</v>
      </c>
      <c r="G415" s="9">
        <f>IF(DATASHEET!F416=0,"",DATASHEET!F416)</f>
        <v>42096</v>
      </c>
      <c r="H415" s="6">
        <f>IF(DATASHEET!G416=0,"",DATASHEET!G416)</f>
        <v>25.146000000000001</v>
      </c>
      <c r="I415" s="6">
        <f>IF(DATASHEET!H416=0,"",DATASHEET!H416)</f>
        <v>3.0479999999999996</v>
      </c>
      <c r="J415" s="9">
        <f>IF(DATASHEET!I416=0,"",DATASHEET!I416)</f>
        <v>42104</v>
      </c>
      <c r="K415" s="6" t="str">
        <f>IF(DATASHEET!J416=0,"",DATASHEET!J416)</f>
        <v/>
      </c>
      <c r="L415" s="6" t="str">
        <f>IF(DATASHEET!K416=0,"",DATASHEET!K416)</f>
        <v/>
      </c>
      <c r="M415" s="6" t="str">
        <f>IF(DATASHEET!L416=0,"",DATASHEET!L416)</f>
        <v/>
      </c>
      <c r="N415" s="10">
        <f t="shared" si="110"/>
        <v>8</v>
      </c>
      <c r="O415" s="8">
        <f t="shared" si="101"/>
        <v>25.146000000000001</v>
      </c>
      <c r="P415" s="8">
        <f t="shared" si="102"/>
        <v>0</v>
      </c>
      <c r="Q415" s="8">
        <v>1</v>
      </c>
      <c r="R415" s="8">
        <f t="shared" si="103"/>
        <v>0</v>
      </c>
      <c r="S415" s="8">
        <f t="shared" si="104"/>
        <v>0</v>
      </c>
      <c r="T415" s="9">
        <f>IF(DATASHEET!M416=0,"",DATASHEET!M416)</f>
        <v>42157</v>
      </c>
      <c r="U415" s="6" t="str">
        <f>IF(DATASHEET!N416=0,"",DATASHEET!N416)</f>
        <v/>
      </c>
      <c r="V415" s="6" t="str">
        <f>IF(DATASHEET!O416=0,"",DATASHEET!O416)</f>
        <v/>
      </c>
      <c r="W415" s="6">
        <f>IF(DATASHEET!Q416=0,"",DATASHEET!Q416)</f>
        <v>29.463999999999999</v>
      </c>
      <c r="X415" s="10">
        <f t="shared" si="105"/>
        <v>61</v>
      </c>
      <c r="Y415" s="8">
        <f t="shared" si="106"/>
        <v>29.463999999999999</v>
      </c>
      <c r="Z415" s="8">
        <f t="shared" si="107"/>
        <v>0</v>
      </c>
      <c r="AA415" s="8">
        <v>1</v>
      </c>
      <c r="AB415" s="8">
        <f t="shared" si="108"/>
        <v>0</v>
      </c>
      <c r="AC415" s="8">
        <f t="shared" si="109"/>
        <v>0</v>
      </c>
      <c r="AD415" s="9">
        <f>IF(DATASHEET!R416=0,"",DATASHEET!R416)</f>
        <v>42233</v>
      </c>
      <c r="AE415" s="6" t="str">
        <f>IF(DATASHEET!S416=0,"",DATASHEET!S416)</f>
        <v/>
      </c>
      <c r="AF415" s="6" t="str">
        <f>IF(DATASHEET!T416=0,"",DATASHEET!T416)</f>
        <v/>
      </c>
      <c r="AG415" s="6">
        <f>IF(DATASHEET!V416=0,"",DATASHEET!V416)</f>
        <v>42</v>
      </c>
      <c r="AH415" s="67">
        <f t="shared" si="111"/>
        <v>137</v>
      </c>
      <c r="AI415" s="67">
        <f t="shared" si="112"/>
        <v>42</v>
      </c>
      <c r="AJ415" s="67">
        <f t="shared" si="113"/>
        <v>0</v>
      </c>
      <c r="AK415" s="67">
        <v>1</v>
      </c>
      <c r="AL415" s="67">
        <f t="shared" si="114"/>
        <v>0</v>
      </c>
      <c r="AM415" s="67">
        <f t="shared" si="115"/>
        <v>0</v>
      </c>
      <c r="AN415" s="6" t="str">
        <f>IF(DATASHEET!X416=0,"",DATASHEET!X416)</f>
        <v/>
      </c>
      <c r="AO415" s="6" t="str">
        <f>IF(DATASHEET!Y416=0,"",DATASHEET!Y416)</f>
        <v/>
      </c>
      <c r="AP415" s="6" t="str">
        <f>IF(DATASHEET!Z416=0,"",DATASHEET!Z416)</f>
        <v/>
      </c>
      <c r="AQ415" s="6" t="str">
        <f>IF(DATASHEET!AA416=0,"",DATASHEET!AA416)</f>
        <v/>
      </c>
      <c r="AR415" s="6" t="str">
        <f>IF(DATASHEET!AB416=0,"",DATASHEET!AB416)</f>
        <v/>
      </c>
      <c r="AS415" s="6" t="str">
        <f>IF(DATASHEET!AC416=0,"",DATASHEET!AC416)</f>
        <v/>
      </c>
      <c r="AT415" s="6" t="str">
        <f>IF(DATASHEET!AD416=0,"",DATASHEET!AD416)</f>
        <v/>
      </c>
      <c r="AU415" s="6" t="str">
        <f>IF(DATASHEET!AE416=0,"",DATASHEET!AE416)</f>
        <v/>
      </c>
    </row>
    <row r="416" spans="1:47" ht="15" customHeight="1">
      <c r="A416" s="6" t="str">
        <f>IF(DATASHEET!A417=0,"",DATASHEET!A417)</f>
        <v>1000 SWITCHBACK</v>
      </c>
      <c r="B416" s="6" t="str">
        <f>IF(DATASHEET!B417=0,"",DATASHEET!B417)</f>
        <v>F</v>
      </c>
      <c r="C416" s="6" t="str">
        <f>IF(DATASHEET!C417=0,"",DATASHEET!C417)</f>
        <v>FENCE CTRL</v>
      </c>
      <c r="D416" s="8" t="str">
        <f t="shared" si="100"/>
        <v>FENCE CTRL</v>
      </c>
      <c r="E416" s="6">
        <f>IF(DATASHEET!D417=0,"",DATASHEET!D417)</f>
        <v>14</v>
      </c>
      <c r="F416" s="6" t="str">
        <f>IF(DATASHEET!E417=0,"",DATASHEET!E417)</f>
        <v>WRC</v>
      </c>
      <c r="G416" s="9">
        <f>IF(DATASHEET!F417=0,"",DATASHEET!F417)</f>
        <v>42096</v>
      </c>
      <c r="H416" s="6">
        <f>IF(DATASHEET!G417=0,"",DATASHEET!G417)</f>
        <v>19.303999999999998</v>
      </c>
      <c r="I416" s="6">
        <f>IF(DATASHEET!H417=0,"",DATASHEET!H417)</f>
        <v>3.302</v>
      </c>
      <c r="J416" s="9">
        <f>IF(DATASHEET!I417=0,"",DATASHEET!I417)</f>
        <v>42104</v>
      </c>
      <c r="K416" s="6" t="str">
        <f>IF(DATASHEET!J417=0,"",DATASHEET!J417)</f>
        <v/>
      </c>
      <c r="L416" s="6" t="str">
        <f>IF(DATASHEET!K417=0,"",DATASHEET!K417)</f>
        <v/>
      </c>
      <c r="M416" s="6" t="str">
        <f>IF(DATASHEET!L417=0,"",DATASHEET!L417)</f>
        <v/>
      </c>
      <c r="N416" s="10">
        <f t="shared" si="110"/>
        <v>8</v>
      </c>
      <c r="O416" s="8">
        <f t="shared" si="101"/>
        <v>19.303999999999998</v>
      </c>
      <c r="P416" s="8">
        <f t="shared" si="102"/>
        <v>0</v>
      </c>
      <c r="Q416" s="8">
        <v>1</v>
      </c>
      <c r="R416" s="8">
        <f t="shared" si="103"/>
        <v>0</v>
      </c>
      <c r="S416" s="8">
        <f t="shared" si="104"/>
        <v>0</v>
      </c>
      <c r="T416" s="9">
        <f>IF(DATASHEET!M417=0,"",DATASHEET!M417)</f>
        <v>42157</v>
      </c>
      <c r="U416" s="6" t="str">
        <f>IF(DATASHEET!N417=0,"",DATASHEET!N417)</f>
        <v/>
      </c>
      <c r="V416" s="6" t="str">
        <f>IF(DATASHEET!O417=0,"",DATASHEET!O417)</f>
        <v/>
      </c>
      <c r="W416" s="6">
        <f>IF(DATASHEET!Q417=0,"",DATASHEET!Q417)</f>
        <v>23.114000000000001</v>
      </c>
      <c r="X416" s="10">
        <f t="shared" si="105"/>
        <v>61</v>
      </c>
      <c r="Y416" s="8">
        <f t="shared" si="106"/>
        <v>23.114000000000001</v>
      </c>
      <c r="Z416" s="8">
        <f t="shared" si="107"/>
        <v>0</v>
      </c>
      <c r="AA416" s="8">
        <v>1</v>
      </c>
      <c r="AB416" s="8">
        <f t="shared" si="108"/>
        <v>0</v>
      </c>
      <c r="AC416" s="8">
        <f t="shared" si="109"/>
        <v>0</v>
      </c>
      <c r="AD416" s="9">
        <f>IF(DATASHEET!R417=0,"",DATASHEET!R417)</f>
        <v>42233</v>
      </c>
      <c r="AE416" s="6" t="str">
        <f>IF(DATASHEET!S417=0,"",DATASHEET!S417)</f>
        <v/>
      </c>
      <c r="AF416" s="6" t="str">
        <f>IF(DATASHEET!T417=0,"",DATASHEET!T417)</f>
        <v/>
      </c>
      <c r="AG416" s="6">
        <f>IF(DATASHEET!V417=0,"",DATASHEET!V417)</f>
        <v>43</v>
      </c>
      <c r="AH416" s="67">
        <f t="shared" si="111"/>
        <v>137</v>
      </c>
      <c r="AI416" s="67">
        <f t="shared" si="112"/>
        <v>43</v>
      </c>
      <c r="AJ416" s="67">
        <f t="shared" si="113"/>
        <v>0</v>
      </c>
      <c r="AK416" s="67">
        <v>1</v>
      </c>
      <c r="AL416" s="67">
        <f t="shared" si="114"/>
        <v>0</v>
      </c>
      <c r="AM416" s="67">
        <f t="shared" si="115"/>
        <v>0</v>
      </c>
      <c r="AN416" s="6" t="str">
        <f>IF(DATASHEET!X417=0,"",DATASHEET!X417)</f>
        <v/>
      </c>
      <c r="AO416" s="6" t="str">
        <f>IF(DATASHEET!Y417=0,"",DATASHEET!Y417)</f>
        <v/>
      </c>
      <c r="AP416" s="6" t="str">
        <f>IF(DATASHEET!Z417=0,"",DATASHEET!Z417)</f>
        <v/>
      </c>
      <c r="AQ416" s="6" t="str">
        <f>IF(DATASHEET!AA417=0,"",DATASHEET!AA417)</f>
        <v/>
      </c>
      <c r="AR416" s="6" t="str">
        <f>IF(DATASHEET!AB417=0,"",DATASHEET!AB417)</f>
        <v/>
      </c>
      <c r="AS416" s="6" t="str">
        <f>IF(DATASHEET!AC417=0,"",DATASHEET!AC417)</f>
        <v/>
      </c>
      <c r="AT416" s="6" t="str">
        <f>IF(DATASHEET!AD417=0,"",DATASHEET!AD417)</f>
        <v/>
      </c>
      <c r="AU416" s="6" t="str">
        <f>IF(DATASHEET!AE417=0,"",DATASHEET!AE417)</f>
        <v/>
      </c>
    </row>
    <row r="417" spans="1:47" ht="15" customHeight="1">
      <c r="A417" s="6" t="str">
        <f>IF(DATASHEET!A418=0,"",DATASHEET!A418)</f>
        <v>1000 SWITCHBACK</v>
      </c>
      <c r="B417" s="6" t="str">
        <f>IF(DATASHEET!B418=0,"",DATASHEET!B418)</f>
        <v>F</v>
      </c>
      <c r="C417" s="6" t="str">
        <f>IF(DATASHEET!C418=0,"",DATASHEET!C418)</f>
        <v>FENCE CTRL</v>
      </c>
      <c r="D417" s="8" t="str">
        <f t="shared" si="100"/>
        <v>FENCE CTRL</v>
      </c>
      <c r="E417" s="6">
        <f>IF(DATASHEET!D418=0,"",DATASHEET!D418)</f>
        <v>15</v>
      </c>
      <c r="F417" s="6" t="str">
        <f>IF(DATASHEET!E418=0,"",DATASHEET!E418)</f>
        <v>WRC</v>
      </c>
      <c r="G417" s="9">
        <f>IF(DATASHEET!F418=0,"",DATASHEET!F418)</f>
        <v>42096</v>
      </c>
      <c r="H417" s="6">
        <f>IF(DATASHEET!G418=0,"",DATASHEET!G418)</f>
        <v>25.4</v>
      </c>
      <c r="I417" s="6">
        <f>IF(DATASHEET!H418=0,"",DATASHEET!H418)</f>
        <v>3.0479999999999996</v>
      </c>
      <c r="J417" s="9">
        <f>IF(DATASHEET!I418=0,"",DATASHEET!I418)</f>
        <v>42104</v>
      </c>
      <c r="K417" s="6" t="str">
        <f>IF(DATASHEET!J418=0,"",DATASHEET!J418)</f>
        <v/>
      </c>
      <c r="L417" s="6" t="str">
        <f>IF(DATASHEET!K418=0,"",DATASHEET!K418)</f>
        <v/>
      </c>
      <c r="M417" s="6" t="str">
        <f>IF(DATASHEET!L418=0,"",DATASHEET!L418)</f>
        <v/>
      </c>
      <c r="N417" s="10">
        <f t="shared" si="110"/>
        <v>8</v>
      </c>
      <c r="O417" s="8">
        <f t="shared" si="101"/>
        <v>25.4</v>
      </c>
      <c r="P417" s="8">
        <f t="shared" si="102"/>
        <v>0</v>
      </c>
      <c r="Q417" s="8">
        <v>1</v>
      </c>
      <c r="R417" s="8">
        <f t="shared" si="103"/>
        <v>0</v>
      </c>
      <c r="S417" s="8">
        <f t="shared" si="104"/>
        <v>0</v>
      </c>
      <c r="T417" s="9">
        <f>IF(DATASHEET!M418=0,"",DATASHEET!M418)</f>
        <v>42157</v>
      </c>
      <c r="U417" s="6" t="str">
        <f>IF(DATASHEET!N418=0,"",DATASHEET!N418)</f>
        <v/>
      </c>
      <c r="V417" s="6" t="str">
        <f>IF(DATASHEET!O418=0,"",DATASHEET!O418)</f>
        <v/>
      </c>
      <c r="W417" s="6">
        <f>IF(DATASHEET!Q418=0,"",DATASHEET!Q418)</f>
        <v>26.67</v>
      </c>
      <c r="X417" s="10">
        <f t="shared" si="105"/>
        <v>61</v>
      </c>
      <c r="Y417" s="8">
        <f t="shared" si="106"/>
        <v>26.67</v>
      </c>
      <c r="Z417" s="8">
        <f t="shared" si="107"/>
        <v>0</v>
      </c>
      <c r="AA417" s="8">
        <v>1</v>
      </c>
      <c r="AB417" s="8">
        <f t="shared" si="108"/>
        <v>0</v>
      </c>
      <c r="AC417" s="8">
        <f t="shared" si="109"/>
        <v>0</v>
      </c>
      <c r="AD417" s="9">
        <f>IF(DATASHEET!R418=0,"",DATASHEET!R418)</f>
        <v>42233</v>
      </c>
      <c r="AE417" s="6" t="str">
        <f>IF(DATASHEET!S418=0,"",DATASHEET!S418)</f>
        <v/>
      </c>
      <c r="AF417" s="6" t="str">
        <f>IF(DATASHEET!T418=0,"",DATASHEET!T418)</f>
        <v/>
      </c>
      <c r="AG417" s="6">
        <f>IF(DATASHEET!V418=0,"",DATASHEET!V418)</f>
        <v>32</v>
      </c>
      <c r="AH417" s="67">
        <f t="shared" si="111"/>
        <v>137</v>
      </c>
      <c r="AI417" s="67">
        <f t="shared" si="112"/>
        <v>32</v>
      </c>
      <c r="AJ417" s="67">
        <f t="shared" si="113"/>
        <v>0</v>
      </c>
      <c r="AK417" s="67">
        <v>1</v>
      </c>
      <c r="AL417" s="67">
        <f t="shared" si="114"/>
        <v>0</v>
      </c>
      <c r="AM417" s="67">
        <f t="shared" si="115"/>
        <v>0</v>
      </c>
      <c r="AN417" s="6" t="str">
        <f>IF(DATASHEET!X418=0,"",DATASHEET!X418)</f>
        <v/>
      </c>
      <c r="AO417" s="6" t="str">
        <f>IF(DATASHEET!Y418=0,"",DATASHEET!Y418)</f>
        <v/>
      </c>
      <c r="AP417" s="6" t="str">
        <f>IF(DATASHEET!Z418=0,"",DATASHEET!Z418)</f>
        <v/>
      </c>
      <c r="AQ417" s="6" t="str">
        <f>IF(DATASHEET!AA418=0,"",DATASHEET!AA418)</f>
        <v/>
      </c>
      <c r="AR417" s="6" t="str">
        <f>IF(DATASHEET!AB418=0,"",DATASHEET!AB418)</f>
        <v/>
      </c>
      <c r="AS417" s="6" t="str">
        <f>IF(DATASHEET!AC418=0,"",DATASHEET!AC418)</f>
        <v/>
      </c>
      <c r="AT417" s="6" t="str">
        <f>IF(DATASHEET!AD418=0,"",DATASHEET!AD418)</f>
        <v/>
      </c>
      <c r="AU417" s="6" t="str">
        <f>IF(DATASHEET!AE418=0,"",DATASHEET!AE418)</f>
        <v/>
      </c>
    </row>
    <row r="418" spans="1:47" ht="15" customHeight="1">
      <c r="A418" s="6" t="str">
        <f>IF(DATASHEET!A419=0,"",DATASHEET!A419)</f>
        <v>1000 SWITCHBACK</v>
      </c>
      <c r="B418" s="6" t="str">
        <f>IF(DATASHEET!B419=0,"",DATASHEET!B419)</f>
        <v>F</v>
      </c>
      <c r="C418" s="6" t="str">
        <f>IF(DATASHEET!C419=0,"",DATASHEET!C419)</f>
        <v>FENCE CTRL</v>
      </c>
      <c r="D418" s="8" t="str">
        <f t="shared" si="100"/>
        <v>FENCE CTRL</v>
      </c>
      <c r="E418" s="6">
        <f>IF(DATASHEET!D419=0,"",DATASHEET!D419)</f>
        <v>16</v>
      </c>
      <c r="F418" s="6" t="str">
        <f>IF(DATASHEET!E419=0,"",DATASHEET!E419)</f>
        <v>WRC</v>
      </c>
      <c r="G418" s="9">
        <f>IF(DATASHEET!F419=0,"",DATASHEET!F419)</f>
        <v>42096</v>
      </c>
      <c r="H418" s="6">
        <f>IF(DATASHEET!G419=0,"",DATASHEET!G419)</f>
        <v>17.526</v>
      </c>
      <c r="I418" s="6">
        <f>IF(DATASHEET!H419=0,"",DATASHEET!H419)</f>
        <v>2.794</v>
      </c>
      <c r="J418" s="9">
        <f>IF(DATASHEET!I419=0,"",DATASHEET!I419)</f>
        <v>42104</v>
      </c>
      <c r="K418" s="6" t="str">
        <f>IF(DATASHEET!J419=0,"",DATASHEET!J419)</f>
        <v/>
      </c>
      <c r="L418" s="6" t="str">
        <f>IF(DATASHEET!K419=0,"",DATASHEET!K419)</f>
        <v/>
      </c>
      <c r="M418" s="6" t="str">
        <f>IF(DATASHEET!L419=0,"",DATASHEET!L419)</f>
        <v/>
      </c>
      <c r="N418" s="10">
        <f t="shared" si="110"/>
        <v>8</v>
      </c>
      <c r="O418" s="8">
        <f t="shared" si="101"/>
        <v>17.526</v>
      </c>
      <c r="P418" s="8">
        <f t="shared" si="102"/>
        <v>0</v>
      </c>
      <c r="Q418" s="8">
        <v>1</v>
      </c>
      <c r="R418" s="8">
        <f t="shared" si="103"/>
        <v>0</v>
      </c>
      <c r="S418" s="8">
        <f t="shared" si="104"/>
        <v>0</v>
      </c>
      <c r="T418" s="9">
        <f>IF(DATASHEET!M419=0,"",DATASHEET!M419)</f>
        <v>42157</v>
      </c>
      <c r="U418" s="6" t="str">
        <f>IF(DATASHEET!N419=0,"",DATASHEET!N419)</f>
        <v/>
      </c>
      <c r="V418" s="6" t="str">
        <f>IF(DATASHEET!O419=0,"",DATASHEET!O419)</f>
        <v/>
      </c>
      <c r="W418" s="6">
        <f>IF(DATASHEET!Q419=0,"",DATASHEET!Q419)</f>
        <v>18.033999999999999</v>
      </c>
      <c r="X418" s="10">
        <f t="shared" si="105"/>
        <v>61</v>
      </c>
      <c r="Y418" s="8">
        <f t="shared" si="106"/>
        <v>18.033999999999999</v>
      </c>
      <c r="Z418" s="8">
        <f t="shared" si="107"/>
        <v>0</v>
      </c>
      <c r="AA418" s="8">
        <v>1</v>
      </c>
      <c r="AB418" s="8">
        <f t="shared" si="108"/>
        <v>0</v>
      </c>
      <c r="AC418" s="8">
        <f t="shared" si="109"/>
        <v>0</v>
      </c>
      <c r="AD418" s="9">
        <f>IF(DATASHEET!R419=0,"",DATASHEET!R419)</f>
        <v>42233</v>
      </c>
      <c r="AE418" s="6" t="str">
        <f>IF(DATASHEET!S419=0,"",DATASHEET!S419)</f>
        <v/>
      </c>
      <c r="AF418" s="6" t="str">
        <f>IF(DATASHEET!T419=0,"",DATASHEET!T419)</f>
        <v/>
      </c>
      <c r="AG418" s="6">
        <f>IF(DATASHEET!V419=0,"",DATASHEET!V419)</f>
        <v>24</v>
      </c>
      <c r="AH418" s="67">
        <f t="shared" si="111"/>
        <v>137</v>
      </c>
      <c r="AI418" s="67">
        <f t="shared" si="112"/>
        <v>24</v>
      </c>
      <c r="AJ418" s="67">
        <f t="shared" si="113"/>
        <v>0</v>
      </c>
      <c r="AK418" s="67">
        <v>1</v>
      </c>
      <c r="AL418" s="67">
        <f t="shared" si="114"/>
        <v>0</v>
      </c>
      <c r="AM418" s="67">
        <f t="shared" si="115"/>
        <v>0</v>
      </c>
      <c r="AN418" s="6" t="str">
        <f>IF(DATASHEET!X419=0,"",DATASHEET!X419)</f>
        <v/>
      </c>
      <c r="AO418" s="6" t="str">
        <f>IF(DATASHEET!Y419=0,"",DATASHEET!Y419)</f>
        <v/>
      </c>
      <c r="AP418" s="6" t="str">
        <f>IF(DATASHEET!Z419=0,"",DATASHEET!Z419)</f>
        <v/>
      </c>
      <c r="AQ418" s="6" t="str">
        <f>IF(DATASHEET!AA419=0,"",DATASHEET!AA419)</f>
        <v/>
      </c>
      <c r="AR418" s="6" t="str">
        <f>IF(DATASHEET!AB419=0,"",DATASHEET!AB419)</f>
        <v/>
      </c>
      <c r="AS418" s="6" t="str">
        <f>IF(DATASHEET!AC419=0,"",DATASHEET!AC419)</f>
        <v/>
      </c>
      <c r="AT418" s="6" t="str">
        <f>IF(DATASHEET!AD419=0,"",DATASHEET!AD419)</f>
        <v/>
      </c>
      <c r="AU418" s="6" t="str">
        <f>IF(DATASHEET!AE419=0,"",DATASHEET!AE419)</f>
        <v/>
      </c>
    </row>
    <row r="419" spans="1:47" ht="15" customHeight="1">
      <c r="A419" s="6" t="str">
        <f>IF(DATASHEET!A420=0,"",DATASHEET!A420)</f>
        <v>1000 SWITCHBACK</v>
      </c>
      <c r="B419" s="6" t="str">
        <f>IF(DATASHEET!B420=0,"",DATASHEET!B420)</f>
        <v>F</v>
      </c>
      <c r="C419" s="6" t="str">
        <f>IF(DATASHEET!C420=0,"",DATASHEET!C420)</f>
        <v>FENCE CTRL</v>
      </c>
      <c r="D419" s="8" t="str">
        <f t="shared" si="100"/>
        <v>FENCE CTRL</v>
      </c>
      <c r="E419" s="6">
        <f>IF(DATASHEET!D420=0,"",DATASHEET!D420)</f>
        <v>17</v>
      </c>
      <c r="F419" s="6" t="str">
        <f>IF(DATASHEET!E420=0,"",DATASHEET!E420)</f>
        <v>WRC</v>
      </c>
      <c r="G419" s="9">
        <f>IF(DATASHEET!F420=0,"",DATASHEET!F420)</f>
        <v>42096</v>
      </c>
      <c r="H419" s="6">
        <f>IF(DATASHEET!G420=0,"",DATASHEET!G420)</f>
        <v>23.114000000000001</v>
      </c>
      <c r="I419" s="6">
        <f>IF(DATASHEET!H420=0,"",DATASHEET!H420)</f>
        <v>24.637999999999998</v>
      </c>
      <c r="J419" s="9">
        <f>IF(DATASHEET!I420=0,"",DATASHEET!I420)</f>
        <v>42104</v>
      </c>
      <c r="K419" s="6" t="str">
        <f>IF(DATASHEET!J420=0,"",DATASHEET!J420)</f>
        <v/>
      </c>
      <c r="L419" s="6" t="str">
        <f>IF(DATASHEET!K420=0,"",DATASHEET!K420)</f>
        <v/>
      </c>
      <c r="M419" s="6" t="str">
        <f>IF(DATASHEET!L420=0,"",DATASHEET!L420)</f>
        <v/>
      </c>
      <c r="N419" s="10">
        <f t="shared" si="110"/>
        <v>8</v>
      </c>
      <c r="O419" s="8">
        <f t="shared" si="101"/>
        <v>23.114000000000001</v>
      </c>
      <c r="P419" s="8">
        <f t="shared" si="102"/>
        <v>0</v>
      </c>
      <c r="Q419" s="8">
        <v>1</v>
      </c>
      <c r="R419" s="8">
        <f t="shared" si="103"/>
        <v>0</v>
      </c>
      <c r="S419" s="8">
        <f t="shared" si="104"/>
        <v>0</v>
      </c>
      <c r="T419" s="9">
        <f>IF(DATASHEET!M420=0,"",DATASHEET!M420)</f>
        <v>42157</v>
      </c>
      <c r="U419" s="6" t="str">
        <f>IF(DATASHEET!N420=0,"",DATASHEET!N420)</f>
        <v/>
      </c>
      <c r="V419" s="6" t="str">
        <f>IF(DATASHEET!O420=0,"",DATASHEET!O420)</f>
        <v/>
      </c>
      <c r="W419" s="6">
        <f>IF(DATASHEET!Q420=0,"",DATASHEET!Q420)</f>
        <v>25.907999999999998</v>
      </c>
      <c r="X419" s="10">
        <f t="shared" si="105"/>
        <v>61</v>
      </c>
      <c r="Y419" s="8">
        <f t="shared" si="106"/>
        <v>25.907999999999998</v>
      </c>
      <c r="Z419" s="8">
        <f t="shared" si="107"/>
        <v>0</v>
      </c>
      <c r="AA419" s="8">
        <v>1</v>
      </c>
      <c r="AB419" s="8">
        <f t="shared" si="108"/>
        <v>0</v>
      </c>
      <c r="AC419" s="8">
        <f t="shared" si="109"/>
        <v>0</v>
      </c>
      <c r="AD419" s="9">
        <f>IF(DATASHEET!R420=0,"",DATASHEET!R420)</f>
        <v>42233</v>
      </c>
      <c r="AE419" s="6" t="str">
        <f>IF(DATASHEET!S420=0,"",DATASHEET!S420)</f>
        <v/>
      </c>
      <c r="AF419" s="6" t="str">
        <f>IF(DATASHEET!T420=0,"",DATASHEET!T420)</f>
        <v/>
      </c>
      <c r="AG419" s="6">
        <f>IF(DATASHEET!V420=0,"",DATASHEET!V420)</f>
        <v>28</v>
      </c>
      <c r="AH419" s="67">
        <f t="shared" si="111"/>
        <v>137</v>
      </c>
      <c r="AI419" s="67">
        <f t="shared" si="112"/>
        <v>28</v>
      </c>
      <c r="AJ419" s="67">
        <f t="shared" si="113"/>
        <v>0</v>
      </c>
      <c r="AK419" s="67">
        <v>1</v>
      </c>
      <c r="AL419" s="67">
        <f t="shared" si="114"/>
        <v>0</v>
      </c>
      <c r="AM419" s="67">
        <f t="shared" si="115"/>
        <v>0</v>
      </c>
      <c r="AN419" s="6" t="str">
        <f>IF(DATASHEET!X420=0,"",DATASHEET!X420)</f>
        <v/>
      </c>
      <c r="AO419" s="6" t="str">
        <f>IF(DATASHEET!Y420=0,"",DATASHEET!Y420)</f>
        <v/>
      </c>
      <c r="AP419" s="6" t="str">
        <f>IF(DATASHEET!Z420=0,"",DATASHEET!Z420)</f>
        <v/>
      </c>
      <c r="AQ419" s="6" t="str">
        <f>IF(DATASHEET!AA420=0,"",DATASHEET!AA420)</f>
        <v/>
      </c>
      <c r="AR419" s="6" t="str">
        <f>IF(DATASHEET!AB420=0,"",DATASHEET!AB420)</f>
        <v/>
      </c>
      <c r="AS419" s="6" t="str">
        <f>IF(DATASHEET!AC420=0,"",DATASHEET!AC420)</f>
        <v/>
      </c>
      <c r="AT419" s="6" t="str">
        <f>IF(DATASHEET!AD420=0,"",DATASHEET!AD420)</f>
        <v/>
      </c>
      <c r="AU419" s="6" t="str">
        <f>IF(DATASHEET!AE420=0,"",DATASHEET!AE420)</f>
        <v/>
      </c>
    </row>
    <row r="420" spans="1:47" ht="15" customHeight="1">
      <c r="A420" s="6" t="str">
        <f>IF(DATASHEET!A421=0,"",DATASHEET!A421)</f>
        <v>1000 SWITCHBACK</v>
      </c>
      <c r="B420" s="6" t="str">
        <f>IF(DATASHEET!B421=0,"",DATASHEET!B421)</f>
        <v>F</v>
      </c>
      <c r="C420" s="6" t="str">
        <f>IF(DATASHEET!C421=0,"",DATASHEET!C421)</f>
        <v>FENCE CTRL</v>
      </c>
      <c r="D420" s="8" t="str">
        <f t="shared" si="100"/>
        <v>FENCE CTRL</v>
      </c>
      <c r="E420" s="6">
        <f>IF(DATASHEET!D421=0,"",DATASHEET!D421)</f>
        <v>18</v>
      </c>
      <c r="F420" s="6" t="str">
        <f>IF(DATASHEET!E421=0,"",DATASHEET!E421)</f>
        <v>WRC</v>
      </c>
      <c r="G420" s="9">
        <f>IF(DATASHEET!F421=0,"",DATASHEET!F421)</f>
        <v>42096</v>
      </c>
      <c r="H420" s="6">
        <f>IF(DATASHEET!G421=0,"",DATASHEET!G421)</f>
        <v>16.510000000000002</v>
      </c>
      <c r="I420" s="6">
        <f>IF(DATASHEET!H421=0,"",DATASHEET!H421)</f>
        <v>3.0479999999999996</v>
      </c>
      <c r="J420" s="9">
        <f>IF(DATASHEET!I421=0,"",DATASHEET!I421)</f>
        <v>42104</v>
      </c>
      <c r="K420" s="6" t="str">
        <f>IF(DATASHEET!J421=0,"",DATASHEET!J421)</f>
        <v/>
      </c>
      <c r="L420" s="6" t="str">
        <f>IF(DATASHEET!K421=0,"",DATASHEET!K421)</f>
        <v/>
      </c>
      <c r="M420" s="6" t="str">
        <f>IF(DATASHEET!L421=0,"",DATASHEET!L421)</f>
        <v/>
      </c>
      <c r="N420" s="10">
        <f t="shared" si="110"/>
        <v>8</v>
      </c>
      <c r="O420" s="8">
        <f t="shared" si="101"/>
        <v>16.510000000000002</v>
      </c>
      <c r="P420" s="8">
        <f t="shared" si="102"/>
        <v>0</v>
      </c>
      <c r="Q420" s="8">
        <v>1</v>
      </c>
      <c r="R420" s="8">
        <f t="shared" si="103"/>
        <v>0</v>
      </c>
      <c r="S420" s="8">
        <f t="shared" si="104"/>
        <v>0</v>
      </c>
      <c r="T420" s="9">
        <f>IF(DATASHEET!M421=0,"",DATASHEET!M421)</f>
        <v>42157</v>
      </c>
      <c r="U420" s="6" t="str">
        <f>IF(DATASHEET!N421=0,"",DATASHEET!N421)</f>
        <v/>
      </c>
      <c r="V420" s="6" t="str">
        <f>IF(DATASHEET!O421=0,"",DATASHEET!O421)</f>
        <v>Y</v>
      </c>
      <c r="W420" s="6">
        <f>IF(DATASHEET!Q421=0,"",DATASHEET!Q421)</f>
        <v>14.986000000000001</v>
      </c>
      <c r="X420" s="10">
        <f t="shared" si="105"/>
        <v>61</v>
      </c>
      <c r="Y420" s="8">
        <f t="shared" si="106"/>
        <v>14.986000000000001</v>
      </c>
      <c r="Z420" s="8">
        <f t="shared" si="107"/>
        <v>0</v>
      </c>
      <c r="AA420" s="8">
        <v>1</v>
      </c>
      <c r="AB420" s="8">
        <f t="shared" si="108"/>
        <v>0</v>
      </c>
      <c r="AC420" s="8">
        <f t="shared" si="109"/>
        <v>1</v>
      </c>
      <c r="AD420" s="9">
        <f>IF(DATASHEET!R421=0,"",DATASHEET!R421)</f>
        <v>42233</v>
      </c>
      <c r="AE420" s="6" t="str">
        <f>IF(DATASHEET!S421=0,"",DATASHEET!S421)</f>
        <v/>
      </c>
      <c r="AF420" s="6" t="str">
        <f>IF(DATASHEET!T421=0,"",DATASHEET!T421)</f>
        <v>Y</v>
      </c>
      <c r="AG420" s="6">
        <f>IF(DATASHEET!V421=0,"",DATASHEET!V421)</f>
        <v>14</v>
      </c>
      <c r="AH420" s="67">
        <f t="shared" si="111"/>
        <v>137</v>
      </c>
      <c r="AI420" s="67">
        <f t="shared" si="112"/>
        <v>14</v>
      </c>
      <c r="AJ420" s="67">
        <f t="shared" si="113"/>
        <v>0</v>
      </c>
      <c r="AK420" s="67">
        <v>1</v>
      </c>
      <c r="AL420" s="67">
        <f t="shared" si="114"/>
        <v>0</v>
      </c>
      <c r="AM420" s="67">
        <f t="shared" si="115"/>
        <v>1</v>
      </c>
      <c r="AN420" s="6" t="str">
        <f>IF(DATASHEET!X421=0,"",DATASHEET!X421)</f>
        <v/>
      </c>
      <c r="AO420" s="6" t="str">
        <f>IF(DATASHEET!Y421=0,"",DATASHEET!Y421)</f>
        <v/>
      </c>
      <c r="AP420" s="6" t="str">
        <f>IF(DATASHEET!Z421=0,"",DATASHEET!Z421)</f>
        <v/>
      </c>
      <c r="AQ420" s="6" t="str">
        <f>IF(DATASHEET!AA421=0,"",DATASHEET!AA421)</f>
        <v/>
      </c>
      <c r="AR420" s="6" t="str">
        <f>IF(DATASHEET!AB421=0,"",DATASHEET!AB421)</f>
        <v/>
      </c>
      <c r="AS420" s="6" t="str">
        <f>IF(DATASHEET!AC421=0,"",DATASHEET!AC421)</f>
        <v/>
      </c>
      <c r="AT420" s="6" t="str">
        <f>IF(DATASHEET!AD421=0,"",DATASHEET!AD421)</f>
        <v/>
      </c>
      <c r="AU420" s="6" t="str">
        <f>IF(DATASHEET!AE421=0,"",DATASHEET!AE421)</f>
        <v/>
      </c>
    </row>
    <row r="421" spans="1:47" ht="15" customHeight="1">
      <c r="A421" s="6" t="str">
        <f>IF(DATASHEET!A422=0,"",DATASHEET!A422)</f>
        <v>1000 SWITCHBACK</v>
      </c>
      <c r="B421" s="6" t="str">
        <f>IF(DATASHEET!B422=0,"",DATASHEET!B422)</f>
        <v>F</v>
      </c>
      <c r="C421" s="6" t="str">
        <f>IF(DATASHEET!C422=0,"",DATASHEET!C422)</f>
        <v>FENCE CTRL</v>
      </c>
      <c r="D421" s="8" t="str">
        <f t="shared" si="100"/>
        <v>FENCE CTRL</v>
      </c>
      <c r="E421" s="6">
        <f>IF(DATASHEET!D422=0,"",DATASHEET!D422)</f>
        <v>19</v>
      </c>
      <c r="F421" s="6" t="str">
        <f>IF(DATASHEET!E422=0,"",DATASHEET!E422)</f>
        <v>WRC</v>
      </c>
      <c r="G421" s="9">
        <f>IF(DATASHEET!F422=0,"",DATASHEET!F422)</f>
        <v>42096</v>
      </c>
      <c r="H421" s="6">
        <f>IF(DATASHEET!G422=0,"",DATASHEET!G422)</f>
        <v>22.352000000000004</v>
      </c>
      <c r="I421" s="6">
        <f>IF(DATASHEET!H422=0,"",DATASHEET!H422)</f>
        <v>23.367999999999999</v>
      </c>
      <c r="J421" s="9">
        <f>IF(DATASHEET!I422=0,"",DATASHEET!I422)</f>
        <v>42104</v>
      </c>
      <c r="K421" s="6" t="str">
        <f>IF(DATASHEET!J422=0,"",DATASHEET!J422)</f>
        <v/>
      </c>
      <c r="L421" s="6" t="str">
        <f>IF(DATASHEET!K422=0,"",DATASHEET!K422)</f>
        <v/>
      </c>
      <c r="M421" s="6" t="str">
        <f>IF(DATASHEET!L422=0,"",DATASHEET!L422)</f>
        <v/>
      </c>
      <c r="N421" s="10">
        <f t="shared" si="110"/>
        <v>8</v>
      </c>
      <c r="O421" s="8">
        <f t="shared" si="101"/>
        <v>22.352000000000004</v>
      </c>
      <c r="P421" s="8">
        <f t="shared" si="102"/>
        <v>0</v>
      </c>
      <c r="Q421" s="8">
        <v>1</v>
      </c>
      <c r="R421" s="8">
        <f t="shared" si="103"/>
        <v>0</v>
      </c>
      <c r="S421" s="8">
        <f t="shared" si="104"/>
        <v>0</v>
      </c>
      <c r="T421" s="9">
        <f>IF(DATASHEET!M422=0,"",DATASHEET!M422)</f>
        <v>42157</v>
      </c>
      <c r="U421" s="6" t="str">
        <f>IF(DATASHEET!N422=0,"",DATASHEET!N422)</f>
        <v/>
      </c>
      <c r="V421" s="6" t="str">
        <f>IF(DATASHEET!O422=0,"",DATASHEET!O422)</f>
        <v/>
      </c>
      <c r="W421" s="6">
        <f>IF(DATASHEET!Q422=0,"",DATASHEET!Q422)</f>
        <v>24.637999999999998</v>
      </c>
      <c r="X421" s="10">
        <f t="shared" si="105"/>
        <v>61</v>
      </c>
      <c r="Y421" s="8">
        <f t="shared" si="106"/>
        <v>24.637999999999998</v>
      </c>
      <c r="Z421" s="8">
        <f t="shared" si="107"/>
        <v>0</v>
      </c>
      <c r="AA421" s="8">
        <v>1</v>
      </c>
      <c r="AB421" s="8">
        <f t="shared" si="108"/>
        <v>0</v>
      </c>
      <c r="AC421" s="8">
        <f t="shared" si="109"/>
        <v>0</v>
      </c>
      <c r="AD421" s="9">
        <f>IF(DATASHEET!R422=0,"",DATASHEET!R422)</f>
        <v>42233</v>
      </c>
      <c r="AE421" s="6" t="str">
        <f>IF(DATASHEET!S422=0,"",DATASHEET!S422)</f>
        <v/>
      </c>
      <c r="AF421" s="6" t="str">
        <f>IF(DATASHEET!T422=0,"",DATASHEET!T422)</f>
        <v/>
      </c>
      <c r="AG421" s="6">
        <f>IF(DATASHEET!V422=0,"",DATASHEET!V422)</f>
        <v>31</v>
      </c>
      <c r="AH421" s="67">
        <f t="shared" si="111"/>
        <v>137</v>
      </c>
      <c r="AI421" s="67">
        <f t="shared" si="112"/>
        <v>31</v>
      </c>
      <c r="AJ421" s="67">
        <f t="shared" si="113"/>
        <v>0</v>
      </c>
      <c r="AK421" s="67">
        <v>1</v>
      </c>
      <c r="AL421" s="67">
        <f t="shared" si="114"/>
        <v>0</v>
      </c>
      <c r="AM421" s="67">
        <f t="shared" si="115"/>
        <v>0</v>
      </c>
      <c r="AN421" s="6" t="str">
        <f>IF(DATASHEET!X422=0,"",DATASHEET!X422)</f>
        <v/>
      </c>
      <c r="AO421" s="6" t="str">
        <f>IF(DATASHEET!Y422=0,"",DATASHEET!Y422)</f>
        <v/>
      </c>
      <c r="AP421" s="6" t="str">
        <f>IF(DATASHEET!Z422=0,"",DATASHEET!Z422)</f>
        <v/>
      </c>
      <c r="AQ421" s="6" t="str">
        <f>IF(DATASHEET!AA422=0,"",DATASHEET!AA422)</f>
        <v/>
      </c>
      <c r="AR421" s="6" t="str">
        <f>IF(DATASHEET!AB422=0,"",DATASHEET!AB422)</f>
        <v/>
      </c>
      <c r="AS421" s="6" t="str">
        <f>IF(DATASHEET!AC422=0,"",DATASHEET!AC422)</f>
        <v/>
      </c>
      <c r="AT421" s="6" t="str">
        <f>IF(DATASHEET!AD422=0,"",DATASHEET!AD422)</f>
        <v/>
      </c>
      <c r="AU421" s="6" t="str">
        <f>IF(DATASHEET!AE422=0,"",DATASHEET!AE422)</f>
        <v/>
      </c>
    </row>
    <row r="422" spans="1:47" ht="15" customHeight="1">
      <c r="A422" s="6" t="str">
        <f>IF(DATASHEET!A423=0,"",DATASHEET!A423)</f>
        <v>1000 SWITCHBACK</v>
      </c>
      <c r="B422" s="6" t="str">
        <f>IF(DATASHEET!B423=0,"",DATASHEET!B423)</f>
        <v>F</v>
      </c>
      <c r="C422" s="6" t="str">
        <f>IF(DATASHEET!C423=0,"",DATASHEET!C423)</f>
        <v>FENCE CTRL</v>
      </c>
      <c r="D422" s="8" t="str">
        <f t="shared" si="100"/>
        <v>FENCE CTRL</v>
      </c>
      <c r="E422" s="6">
        <f>IF(DATASHEET!D423=0,"",DATASHEET!D423)</f>
        <v>20</v>
      </c>
      <c r="F422" s="6" t="str">
        <f>IF(DATASHEET!E423=0,"",DATASHEET!E423)</f>
        <v>WRC</v>
      </c>
      <c r="G422" s="9">
        <f>IF(DATASHEET!F423=0,"",DATASHEET!F423)</f>
        <v>42096</v>
      </c>
      <c r="H422" s="6">
        <f>IF(DATASHEET!G423=0,"",DATASHEET!G423)</f>
        <v>25.146000000000001</v>
      </c>
      <c r="I422" s="6">
        <f>IF(DATASHEET!H423=0,"",DATASHEET!H423)</f>
        <v>3.302</v>
      </c>
      <c r="J422" s="9">
        <f>IF(DATASHEET!I423=0,"",DATASHEET!I423)</f>
        <v>42104</v>
      </c>
      <c r="K422" s="6" t="str">
        <f>IF(DATASHEET!J423=0,"",DATASHEET!J423)</f>
        <v/>
      </c>
      <c r="L422" s="6" t="str">
        <f>IF(DATASHEET!K423=0,"",DATASHEET!K423)</f>
        <v/>
      </c>
      <c r="M422" s="6" t="str">
        <f>IF(DATASHEET!L423=0,"",DATASHEET!L423)</f>
        <v/>
      </c>
      <c r="N422" s="10">
        <f t="shared" si="110"/>
        <v>8</v>
      </c>
      <c r="O422" s="8">
        <f t="shared" si="101"/>
        <v>25.146000000000001</v>
      </c>
      <c r="P422" s="8">
        <f t="shared" si="102"/>
        <v>0</v>
      </c>
      <c r="Q422" s="8">
        <v>1</v>
      </c>
      <c r="R422" s="8">
        <f t="shared" si="103"/>
        <v>0</v>
      </c>
      <c r="S422" s="8">
        <f t="shared" si="104"/>
        <v>0</v>
      </c>
      <c r="T422" s="9">
        <f>IF(DATASHEET!M423=0,"",DATASHEET!M423)</f>
        <v>42157</v>
      </c>
      <c r="U422" s="6" t="str">
        <f>IF(DATASHEET!N423=0,"",DATASHEET!N423)</f>
        <v/>
      </c>
      <c r="V422" s="6" t="str">
        <f>IF(DATASHEET!O423=0,"",DATASHEET!O423)</f>
        <v/>
      </c>
      <c r="W422" s="6">
        <f>IF(DATASHEET!Q423=0,"",DATASHEET!Q423)</f>
        <v>25.654</v>
      </c>
      <c r="X422" s="10">
        <f t="shared" si="105"/>
        <v>61</v>
      </c>
      <c r="Y422" s="8">
        <f t="shared" si="106"/>
        <v>25.654</v>
      </c>
      <c r="Z422" s="8">
        <f t="shared" si="107"/>
        <v>0</v>
      </c>
      <c r="AA422" s="8">
        <v>1</v>
      </c>
      <c r="AB422" s="8">
        <f t="shared" si="108"/>
        <v>0</v>
      </c>
      <c r="AC422" s="8">
        <f t="shared" si="109"/>
        <v>0</v>
      </c>
      <c r="AD422" s="9">
        <f>IF(DATASHEET!R423=0,"",DATASHEET!R423)</f>
        <v>42233</v>
      </c>
      <c r="AE422" s="6" t="str">
        <f>IF(DATASHEET!S423=0,"",DATASHEET!S423)</f>
        <v/>
      </c>
      <c r="AF422" s="6" t="str">
        <f>IF(DATASHEET!T423=0,"",DATASHEET!T423)</f>
        <v/>
      </c>
      <c r="AG422" s="6">
        <f>IF(DATASHEET!V423=0,"",DATASHEET!V423)</f>
        <v>35</v>
      </c>
      <c r="AH422" s="67">
        <f t="shared" si="111"/>
        <v>137</v>
      </c>
      <c r="AI422" s="67">
        <f t="shared" si="112"/>
        <v>35</v>
      </c>
      <c r="AJ422" s="67">
        <f t="shared" si="113"/>
        <v>0</v>
      </c>
      <c r="AK422" s="67">
        <v>1</v>
      </c>
      <c r="AL422" s="67">
        <f t="shared" si="114"/>
        <v>0</v>
      </c>
      <c r="AM422" s="67">
        <f t="shared" si="115"/>
        <v>0</v>
      </c>
      <c r="AN422" s="6" t="str">
        <f>IF(DATASHEET!X423=0,"",DATASHEET!X423)</f>
        <v/>
      </c>
      <c r="AO422" s="6" t="str">
        <f>IF(DATASHEET!Y423=0,"",DATASHEET!Y423)</f>
        <v/>
      </c>
      <c r="AP422" s="6" t="str">
        <f>IF(DATASHEET!Z423=0,"",DATASHEET!Z423)</f>
        <v/>
      </c>
      <c r="AQ422" s="6" t="str">
        <f>IF(DATASHEET!AA423=0,"",DATASHEET!AA423)</f>
        <v/>
      </c>
      <c r="AR422" s="6" t="str">
        <f>IF(DATASHEET!AB423=0,"",DATASHEET!AB423)</f>
        <v/>
      </c>
      <c r="AS422" s="6" t="str">
        <f>IF(DATASHEET!AC423=0,"",DATASHEET!AC423)</f>
        <v/>
      </c>
      <c r="AT422" s="6" t="str">
        <f>IF(DATASHEET!AD423=0,"",DATASHEET!AD423)</f>
        <v/>
      </c>
      <c r="AU422" s="6" t="str">
        <f>IF(DATASHEET!AE423=0,"",DATASHEET!AE423)</f>
        <v/>
      </c>
    </row>
    <row r="423" spans="1:47" ht="15" customHeight="1">
      <c r="A423" s="6" t="str">
        <f>IF(DATASHEET!A424=0,"",DATASHEET!A424)</f>
        <v>RR THIN</v>
      </c>
      <c r="B423" s="6" t="str">
        <f>IF(DATASHEET!B424=0,"",DATASHEET!B424)</f>
        <v>A</v>
      </c>
      <c r="C423" s="6" t="str">
        <f>IF(DATASHEET!C424=0,"",DATASHEET!C424)</f>
        <v>SS CTRL</v>
      </c>
      <c r="D423" s="8" t="str">
        <f t="shared" si="100"/>
        <v>SS CTRL</v>
      </c>
      <c r="E423" s="6">
        <f>IF(DATASHEET!D424=0,"",DATASHEET!D424)</f>
        <v>1</v>
      </c>
      <c r="F423" s="6" t="str">
        <f>IF(DATASHEET!E424=0,"",DATASHEET!E424)</f>
        <v>SS</v>
      </c>
      <c r="G423" s="9">
        <f>IF(DATASHEET!F424=0,"",DATASHEET!F424)</f>
        <v>42096</v>
      </c>
      <c r="H423" s="6">
        <f>IF(DATASHEET!G424=0,"",DATASHEET!G424)</f>
        <v>45.465999999999994</v>
      </c>
      <c r="I423" s="6">
        <f>IF(DATASHEET!H424=0,"",DATASHEET!H424)</f>
        <v>2.794</v>
      </c>
      <c r="J423" s="9">
        <f>IF(DATASHEET!I424=0,"",DATASHEET!I424)</f>
        <v>42114</v>
      </c>
      <c r="K423" s="6" t="str">
        <f>IF(DATASHEET!J424=0,"",DATASHEET!J424)</f>
        <v/>
      </c>
      <c r="L423" s="6" t="str">
        <f>IF(DATASHEET!K424=0,"",DATASHEET!K424)</f>
        <v/>
      </c>
      <c r="M423" s="6" t="str">
        <f>IF(DATASHEET!L424=0,"",DATASHEET!L424)</f>
        <v/>
      </c>
      <c r="N423" s="10">
        <f t="shared" si="110"/>
        <v>18</v>
      </c>
      <c r="O423" s="8">
        <f t="shared" si="101"/>
        <v>45.465999999999994</v>
      </c>
      <c r="P423" s="8">
        <f t="shared" si="102"/>
        <v>0</v>
      </c>
      <c r="Q423" s="8">
        <v>1</v>
      </c>
      <c r="R423" s="8">
        <f t="shared" si="103"/>
        <v>0</v>
      </c>
      <c r="S423" s="8">
        <f t="shared" si="104"/>
        <v>0</v>
      </c>
      <c r="T423" s="9">
        <f>IF(DATASHEET!M424=0,"",DATASHEET!M424)</f>
        <v>42157</v>
      </c>
      <c r="U423" s="6" t="str">
        <f>IF(DATASHEET!N424=0,"",DATASHEET!N424)</f>
        <v/>
      </c>
      <c r="V423" s="6" t="str">
        <f>IF(DATASHEET!O424=0,"",DATASHEET!O424)</f>
        <v/>
      </c>
      <c r="W423" s="6">
        <f>IF(DATASHEET!Q424=0,"",DATASHEET!Q424)</f>
        <v>51.815999999999995</v>
      </c>
      <c r="X423" s="10">
        <f t="shared" si="105"/>
        <v>61</v>
      </c>
      <c r="Y423" s="8">
        <f t="shared" si="106"/>
        <v>51.815999999999995</v>
      </c>
      <c r="Z423" s="8">
        <f t="shared" si="107"/>
        <v>0</v>
      </c>
      <c r="AA423" s="8">
        <v>1</v>
      </c>
      <c r="AB423" s="8">
        <f t="shared" si="108"/>
        <v>0</v>
      </c>
      <c r="AC423" s="8">
        <f t="shared" si="109"/>
        <v>0</v>
      </c>
      <c r="AD423" s="9">
        <f>IF(DATASHEET!R424=0,"",DATASHEET!R424)</f>
        <v>42233</v>
      </c>
      <c r="AE423" s="6" t="str">
        <f>IF(DATASHEET!S424=0,"",DATASHEET!S424)</f>
        <v/>
      </c>
      <c r="AF423" s="6" t="str">
        <f>IF(DATASHEET!T424=0,"",DATASHEET!T424)</f>
        <v/>
      </c>
      <c r="AG423" s="6">
        <f>IF(DATASHEET!V424=0,"",DATASHEET!V424)</f>
        <v>60</v>
      </c>
      <c r="AH423" s="67">
        <f t="shared" si="111"/>
        <v>137</v>
      </c>
      <c r="AI423" s="67">
        <f t="shared" si="112"/>
        <v>60</v>
      </c>
      <c r="AJ423" s="67">
        <f t="shared" si="113"/>
        <v>0</v>
      </c>
      <c r="AK423" s="67">
        <v>1</v>
      </c>
      <c r="AL423" s="67">
        <f t="shared" si="114"/>
        <v>0</v>
      </c>
      <c r="AM423" s="67">
        <f t="shared" si="115"/>
        <v>0</v>
      </c>
      <c r="AN423" s="6" t="str">
        <f>IF(DATASHEET!X424=0,"",DATASHEET!X424)</f>
        <v/>
      </c>
      <c r="AO423" s="6" t="str">
        <f>IF(DATASHEET!Y424=0,"",DATASHEET!Y424)</f>
        <v/>
      </c>
      <c r="AP423" s="6" t="str">
        <f>IF(DATASHEET!Z424=0,"",DATASHEET!Z424)</f>
        <v/>
      </c>
      <c r="AQ423" s="6" t="str">
        <f>IF(DATASHEET!AA424=0,"",DATASHEET!AA424)</f>
        <v/>
      </c>
      <c r="AR423" s="6" t="str">
        <f>IF(DATASHEET!AB424=0,"",DATASHEET!AB424)</f>
        <v/>
      </c>
      <c r="AS423" s="6" t="str">
        <f>IF(DATASHEET!AC424=0,"",DATASHEET!AC424)</f>
        <v/>
      </c>
      <c r="AT423" s="6" t="str">
        <f>IF(DATASHEET!AD424=0,"",DATASHEET!AD424)</f>
        <v/>
      </c>
      <c r="AU423" s="6" t="str">
        <f>IF(DATASHEET!AE424=0,"",DATASHEET!AE424)</f>
        <v/>
      </c>
    </row>
    <row r="424" spans="1:47" ht="15" customHeight="1">
      <c r="A424" s="6" t="str">
        <f>IF(DATASHEET!A425=0,"",DATASHEET!A425)</f>
        <v>RR THIN</v>
      </c>
      <c r="B424" s="6" t="str">
        <f>IF(DATASHEET!B425=0,"",DATASHEET!B425)</f>
        <v>A</v>
      </c>
      <c r="C424" s="6" t="str">
        <f>IF(DATASHEET!C425=0,"",DATASHEET!C425)</f>
        <v>SS CTRL</v>
      </c>
      <c r="D424" s="8" t="str">
        <f t="shared" si="100"/>
        <v>SS CTRL</v>
      </c>
      <c r="E424" s="6">
        <f>IF(DATASHEET!D425=0,"",DATASHEET!D425)</f>
        <v>2</v>
      </c>
      <c r="F424" s="6" t="str">
        <f>IF(DATASHEET!E425=0,"",DATASHEET!E425)</f>
        <v>SS</v>
      </c>
      <c r="G424" s="9">
        <f>IF(DATASHEET!F425=0,"",DATASHEET!F425)</f>
        <v>42096</v>
      </c>
      <c r="H424" s="6">
        <f>IF(DATASHEET!G425=0,"",DATASHEET!G425)</f>
        <v>40.64</v>
      </c>
      <c r="I424" s="6">
        <f>IF(DATASHEET!H425=0,"",DATASHEET!H425)</f>
        <v>5.5880000000000001</v>
      </c>
      <c r="J424" s="9">
        <f>IF(DATASHEET!I425=0,"",DATASHEET!I425)</f>
        <v>42114</v>
      </c>
      <c r="K424" s="6" t="str">
        <f>IF(DATASHEET!J425=0,"",DATASHEET!J425)</f>
        <v/>
      </c>
      <c r="L424" s="6" t="str">
        <f>IF(DATASHEET!K425=0,"",DATASHEET!K425)</f>
        <v/>
      </c>
      <c r="M424" s="6" t="str">
        <f>IF(DATASHEET!L425=0,"",DATASHEET!L425)</f>
        <v/>
      </c>
      <c r="N424" s="10">
        <f t="shared" si="110"/>
        <v>18</v>
      </c>
      <c r="O424" s="8">
        <f t="shared" si="101"/>
        <v>40.64</v>
      </c>
      <c r="P424" s="8">
        <f t="shared" si="102"/>
        <v>0</v>
      </c>
      <c r="Q424" s="8">
        <v>1</v>
      </c>
      <c r="R424" s="8">
        <f t="shared" si="103"/>
        <v>0</v>
      </c>
      <c r="S424" s="8">
        <f t="shared" si="104"/>
        <v>0</v>
      </c>
      <c r="T424" s="9">
        <f>IF(DATASHEET!M425=0,"",DATASHEET!M425)</f>
        <v>42157</v>
      </c>
      <c r="U424" s="6" t="str">
        <f>IF(DATASHEET!N425=0,"",DATASHEET!N425)</f>
        <v/>
      </c>
      <c r="V424" s="6" t="str">
        <f>IF(DATASHEET!O425=0,"",DATASHEET!O425)</f>
        <v/>
      </c>
      <c r="W424" s="6">
        <f>IF(DATASHEET!Q425=0,"",DATASHEET!Q425)</f>
        <v>53.847999999999999</v>
      </c>
      <c r="X424" s="10">
        <f t="shared" si="105"/>
        <v>61</v>
      </c>
      <c r="Y424" s="8">
        <f t="shared" si="106"/>
        <v>53.847999999999999</v>
      </c>
      <c r="Z424" s="8">
        <f t="shared" si="107"/>
        <v>0</v>
      </c>
      <c r="AA424" s="8">
        <v>1</v>
      </c>
      <c r="AB424" s="8">
        <f t="shared" si="108"/>
        <v>0</v>
      </c>
      <c r="AC424" s="8">
        <f t="shared" si="109"/>
        <v>0</v>
      </c>
      <c r="AD424" s="9">
        <f>IF(DATASHEET!R425=0,"",DATASHEET!R425)</f>
        <v>42233</v>
      </c>
      <c r="AE424" s="6" t="str">
        <f>IF(DATASHEET!S425=0,"",DATASHEET!S425)</f>
        <v/>
      </c>
      <c r="AF424" s="6" t="str">
        <f>IF(DATASHEET!T425=0,"",DATASHEET!T425)</f>
        <v/>
      </c>
      <c r="AG424" s="6">
        <f>IF(DATASHEET!V425=0,"",DATASHEET!V425)</f>
        <v>66</v>
      </c>
      <c r="AH424" s="67">
        <f t="shared" si="111"/>
        <v>137</v>
      </c>
      <c r="AI424" s="67">
        <f t="shared" si="112"/>
        <v>66</v>
      </c>
      <c r="AJ424" s="67">
        <f t="shared" si="113"/>
        <v>0</v>
      </c>
      <c r="AK424" s="67">
        <v>1</v>
      </c>
      <c r="AL424" s="67">
        <f t="shared" si="114"/>
        <v>0</v>
      </c>
      <c r="AM424" s="67">
        <f t="shared" si="115"/>
        <v>0</v>
      </c>
      <c r="AN424" s="6" t="str">
        <f>IF(DATASHEET!X425=0,"",DATASHEET!X425)</f>
        <v/>
      </c>
      <c r="AO424" s="6" t="str">
        <f>IF(DATASHEET!Y425=0,"",DATASHEET!Y425)</f>
        <v/>
      </c>
      <c r="AP424" s="6" t="str">
        <f>IF(DATASHEET!Z425=0,"",DATASHEET!Z425)</f>
        <v/>
      </c>
      <c r="AQ424" s="6" t="str">
        <f>IF(DATASHEET!AA425=0,"",DATASHEET!AA425)</f>
        <v/>
      </c>
      <c r="AR424" s="6" t="str">
        <f>IF(DATASHEET!AB425=0,"",DATASHEET!AB425)</f>
        <v/>
      </c>
      <c r="AS424" s="6" t="str">
        <f>IF(DATASHEET!AC425=0,"",DATASHEET!AC425)</f>
        <v/>
      </c>
      <c r="AT424" s="6" t="str">
        <f>IF(DATASHEET!AD425=0,"",DATASHEET!AD425)</f>
        <v/>
      </c>
      <c r="AU424" s="6" t="str">
        <f>IF(DATASHEET!AE425=0,"",DATASHEET!AE425)</f>
        <v/>
      </c>
    </row>
    <row r="425" spans="1:47" ht="15" customHeight="1">
      <c r="A425" s="6" t="str">
        <f>IF(DATASHEET!A426=0,"",DATASHEET!A426)</f>
        <v>RR THIN</v>
      </c>
      <c r="B425" s="6" t="str">
        <f>IF(DATASHEET!B426=0,"",DATASHEET!B426)</f>
        <v>A</v>
      </c>
      <c r="C425" s="6" t="str">
        <f>IF(DATASHEET!C426=0,"",DATASHEET!C426)</f>
        <v>SS CTRL</v>
      </c>
      <c r="D425" s="8" t="str">
        <f t="shared" si="100"/>
        <v>SS CTRL</v>
      </c>
      <c r="E425" s="6">
        <f>IF(DATASHEET!D426=0,"",DATASHEET!D426)</f>
        <v>3</v>
      </c>
      <c r="F425" s="6" t="str">
        <f>IF(DATASHEET!E426=0,"",DATASHEET!E426)</f>
        <v>SS</v>
      </c>
      <c r="G425" s="9">
        <f>IF(DATASHEET!F426=0,"",DATASHEET!F426)</f>
        <v>42096</v>
      </c>
      <c r="H425" s="6">
        <f>IF(DATASHEET!G426=0,"",DATASHEET!G426)</f>
        <v>52.07</v>
      </c>
      <c r="I425" s="6">
        <f>IF(DATASHEET!H426=0,"",DATASHEET!H426)</f>
        <v>5.3339999999999996</v>
      </c>
      <c r="J425" s="9">
        <f>IF(DATASHEET!I426=0,"",DATASHEET!I426)</f>
        <v>42114</v>
      </c>
      <c r="K425" s="6" t="str">
        <f>IF(DATASHEET!J426=0,"",DATASHEET!J426)</f>
        <v/>
      </c>
      <c r="L425" s="6" t="str">
        <f>IF(DATASHEET!K426=0,"",DATASHEET!K426)</f>
        <v/>
      </c>
      <c r="M425" s="6" t="str">
        <f>IF(DATASHEET!L426=0,"",DATASHEET!L426)</f>
        <v/>
      </c>
      <c r="N425" s="10">
        <f t="shared" si="110"/>
        <v>18</v>
      </c>
      <c r="O425" s="8">
        <f t="shared" si="101"/>
        <v>52.07</v>
      </c>
      <c r="P425" s="8">
        <f t="shared" si="102"/>
        <v>0</v>
      </c>
      <c r="Q425" s="8">
        <v>1</v>
      </c>
      <c r="R425" s="8">
        <f t="shared" si="103"/>
        <v>0</v>
      </c>
      <c r="S425" s="8">
        <f t="shared" si="104"/>
        <v>0</v>
      </c>
      <c r="T425" s="9">
        <f>IF(DATASHEET!M426=0,"",DATASHEET!M426)</f>
        <v>42157</v>
      </c>
      <c r="U425" s="6" t="str">
        <f>IF(DATASHEET!N426=0,"",DATASHEET!N426)</f>
        <v/>
      </c>
      <c r="V425" s="6" t="str">
        <f>IF(DATASHEET!O426=0,"",DATASHEET!O426)</f>
        <v/>
      </c>
      <c r="W425" s="6">
        <f>IF(DATASHEET!Q426=0,"",DATASHEET!Q426)</f>
        <v>60.96</v>
      </c>
      <c r="X425" s="10">
        <f t="shared" si="105"/>
        <v>61</v>
      </c>
      <c r="Y425" s="8">
        <f t="shared" si="106"/>
        <v>60.96</v>
      </c>
      <c r="Z425" s="8">
        <f t="shared" si="107"/>
        <v>0</v>
      </c>
      <c r="AA425" s="8">
        <v>1</v>
      </c>
      <c r="AB425" s="8">
        <f t="shared" si="108"/>
        <v>0</v>
      </c>
      <c r="AC425" s="8">
        <f t="shared" si="109"/>
        <v>0</v>
      </c>
      <c r="AD425" s="9">
        <f>IF(DATASHEET!R426=0,"",DATASHEET!R426)</f>
        <v>42233</v>
      </c>
      <c r="AE425" s="6" t="str">
        <f>IF(DATASHEET!S426=0,"",DATASHEET!S426)</f>
        <v/>
      </c>
      <c r="AF425" s="6" t="str">
        <f>IF(DATASHEET!T426=0,"",DATASHEET!T426)</f>
        <v/>
      </c>
      <c r="AG425" s="6">
        <f>IF(DATASHEET!V426=0,"",DATASHEET!V426)</f>
        <v>74</v>
      </c>
      <c r="AH425" s="67">
        <f t="shared" si="111"/>
        <v>137</v>
      </c>
      <c r="AI425" s="67">
        <f t="shared" si="112"/>
        <v>74</v>
      </c>
      <c r="AJ425" s="67">
        <f t="shared" si="113"/>
        <v>0</v>
      </c>
      <c r="AK425" s="67">
        <v>1</v>
      </c>
      <c r="AL425" s="67">
        <f t="shared" si="114"/>
        <v>0</v>
      </c>
      <c r="AM425" s="67">
        <f t="shared" si="115"/>
        <v>0</v>
      </c>
      <c r="AN425" s="6" t="str">
        <f>IF(DATASHEET!X426=0,"",DATASHEET!X426)</f>
        <v/>
      </c>
      <c r="AO425" s="6" t="str">
        <f>IF(DATASHEET!Y426=0,"",DATASHEET!Y426)</f>
        <v/>
      </c>
      <c r="AP425" s="6" t="str">
        <f>IF(DATASHEET!Z426=0,"",DATASHEET!Z426)</f>
        <v/>
      </c>
      <c r="AQ425" s="6" t="str">
        <f>IF(DATASHEET!AA426=0,"",DATASHEET!AA426)</f>
        <v/>
      </c>
      <c r="AR425" s="6" t="str">
        <f>IF(DATASHEET!AB426=0,"",DATASHEET!AB426)</f>
        <v/>
      </c>
      <c r="AS425" s="6" t="str">
        <f>IF(DATASHEET!AC426=0,"",DATASHEET!AC426)</f>
        <v/>
      </c>
      <c r="AT425" s="6" t="str">
        <f>IF(DATASHEET!AD426=0,"",DATASHEET!AD426)</f>
        <v/>
      </c>
      <c r="AU425" s="6" t="str">
        <f>IF(DATASHEET!AE426=0,"",DATASHEET!AE426)</f>
        <v/>
      </c>
    </row>
    <row r="426" spans="1:47" ht="15" customHeight="1">
      <c r="A426" s="6" t="str">
        <f>IF(DATASHEET!A427=0,"",DATASHEET!A427)</f>
        <v>RR THIN</v>
      </c>
      <c r="B426" s="6" t="str">
        <f>IF(DATASHEET!B427=0,"",DATASHEET!B427)</f>
        <v>A</v>
      </c>
      <c r="C426" s="6" t="str">
        <f>IF(DATASHEET!C427=0,"",DATASHEET!C427)</f>
        <v>SS CTRL</v>
      </c>
      <c r="D426" s="8" t="str">
        <f t="shared" si="100"/>
        <v>SS CTRL</v>
      </c>
      <c r="E426" s="6">
        <f>IF(DATASHEET!D427=0,"",DATASHEET!D427)</f>
        <v>4</v>
      </c>
      <c r="F426" s="6" t="str">
        <f>IF(DATASHEET!E427=0,"",DATASHEET!E427)</f>
        <v>SS</v>
      </c>
      <c r="G426" s="9">
        <f>IF(DATASHEET!F427=0,"",DATASHEET!F427)</f>
        <v>42096</v>
      </c>
      <c r="H426" s="6">
        <f>IF(DATASHEET!G427=0,"",DATASHEET!G427)</f>
        <v>41.910000000000004</v>
      </c>
      <c r="I426" s="6">
        <f>IF(DATASHEET!H427=0,"",DATASHEET!H427)</f>
        <v>4.3180000000000005</v>
      </c>
      <c r="J426" s="9">
        <f>IF(DATASHEET!I427=0,"",DATASHEET!I427)</f>
        <v>42114</v>
      </c>
      <c r="K426" s="6" t="str">
        <f>IF(DATASHEET!J427=0,"",DATASHEET!J427)</f>
        <v/>
      </c>
      <c r="L426" s="6" t="str">
        <f>IF(DATASHEET!K427=0,"",DATASHEET!K427)</f>
        <v/>
      </c>
      <c r="M426" s="6" t="str">
        <f>IF(DATASHEET!L427=0,"",DATASHEET!L427)</f>
        <v/>
      </c>
      <c r="N426" s="10">
        <f t="shared" si="110"/>
        <v>18</v>
      </c>
      <c r="O426" s="8">
        <f t="shared" si="101"/>
        <v>41.910000000000004</v>
      </c>
      <c r="P426" s="8">
        <f t="shared" si="102"/>
        <v>0</v>
      </c>
      <c r="Q426" s="8">
        <v>1</v>
      </c>
      <c r="R426" s="8">
        <f t="shared" si="103"/>
        <v>0</v>
      </c>
      <c r="S426" s="8">
        <f t="shared" si="104"/>
        <v>0</v>
      </c>
      <c r="T426" s="9">
        <f>IF(DATASHEET!M427=0,"",DATASHEET!M427)</f>
        <v>42157</v>
      </c>
      <c r="U426" s="6" t="str">
        <f>IF(DATASHEET!N427=0,"",DATASHEET!N427)</f>
        <v/>
      </c>
      <c r="V426" s="6" t="str">
        <f>IF(DATASHEET!O427=0,"",DATASHEET!O427)</f>
        <v/>
      </c>
      <c r="W426" s="6">
        <f>IF(DATASHEET!Q427=0,"",DATASHEET!Q427)</f>
        <v>56.134000000000007</v>
      </c>
      <c r="X426" s="10">
        <f t="shared" si="105"/>
        <v>61</v>
      </c>
      <c r="Y426" s="8">
        <f t="shared" si="106"/>
        <v>56.134000000000007</v>
      </c>
      <c r="Z426" s="8">
        <f t="shared" si="107"/>
        <v>0</v>
      </c>
      <c r="AA426" s="8">
        <v>1</v>
      </c>
      <c r="AB426" s="8">
        <f t="shared" si="108"/>
        <v>0</v>
      </c>
      <c r="AC426" s="8">
        <f t="shared" si="109"/>
        <v>0</v>
      </c>
      <c r="AD426" s="9">
        <f>IF(DATASHEET!R427=0,"",DATASHEET!R427)</f>
        <v>42233</v>
      </c>
      <c r="AE426" s="6" t="str">
        <f>IF(DATASHEET!S427=0,"",DATASHEET!S427)</f>
        <v/>
      </c>
      <c r="AF426" s="6" t="str">
        <f>IF(DATASHEET!T427=0,"",DATASHEET!T427)</f>
        <v/>
      </c>
      <c r="AG426" s="6">
        <f>IF(DATASHEET!V427=0,"",DATASHEET!V427)</f>
        <v>63</v>
      </c>
      <c r="AH426" s="67">
        <f t="shared" si="111"/>
        <v>137</v>
      </c>
      <c r="AI426" s="67">
        <f t="shared" si="112"/>
        <v>63</v>
      </c>
      <c r="AJ426" s="67">
        <f t="shared" si="113"/>
        <v>0</v>
      </c>
      <c r="AK426" s="67">
        <v>1</v>
      </c>
      <c r="AL426" s="67">
        <f t="shared" si="114"/>
        <v>0</v>
      </c>
      <c r="AM426" s="67">
        <f t="shared" si="115"/>
        <v>0</v>
      </c>
      <c r="AN426" s="6" t="str">
        <f>IF(DATASHEET!X427=0,"",DATASHEET!X427)</f>
        <v/>
      </c>
      <c r="AO426" s="6" t="str">
        <f>IF(DATASHEET!Y427=0,"",DATASHEET!Y427)</f>
        <v/>
      </c>
      <c r="AP426" s="6" t="str">
        <f>IF(DATASHEET!Z427=0,"",DATASHEET!Z427)</f>
        <v/>
      </c>
      <c r="AQ426" s="6" t="str">
        <f>IF(DATASHEET!AA427=0,"",DATASHEET!AA427)</f>
        <v/>
      </c>
      <c r="AR426" s="6" t="str">
        <f>IF(DATASHEET!AB427=0,"",DATASHEET!AB427)</f>
        <v/>
      </c>
      <c r="AS426" s="6" t="str">
        <f>IF(DATASHEET!AC427=0,"",DATASHEET!AC427)</f>
        <v/>
      </c>
      <c r="AT426" s="6" t="str">
        <f>IF(DATASHEET!AD427=0,"",DATASHEET!AD427)</f>
        <v/>
      </c>
      <c r="AU426" s="6" t="str">
        <f>IF(DATASHEET!AE427=0,"",DATASHEET!AE427)</f>
        <v/>
      </c>
    </row>
    <row r="427" spans="1:47" ht="15" customHeight="1">
      <c r="A427" s="6" t="str">
        <f>IF(DATASHEET!A428=0,"",DATASHEET!A428)</f>
        <v>RR THIN</v>
      </c>
      <c r="B427" s="6" t="str">
        <f>IF(DATASHEET!B428=0,"",DATASHEET!B428)</f>
        <v>A</v>
      </c>
      <c r="C427" s="6" t="str">
        <f>IF(DATASHEET!C428=0,"",DATASHEET!C428)</f>
        <v>SS CTRL</v>
      </c>
      <c r="D427" s="8" t="str">
        <f t="shared" si="100"/>
        <v>SS CTRL</v>
      </c>
      <c r="E427" s="6">
        <f>IF(DATASHEET!D428=0,"",DATASHEET!D428)</f>
        <v>5</v>
      </c>
      <c r="F427" s="6" t="str">
        <f>IF(DATASHEET!E428=0,"",DATASHEET!E428)</f>
        <v>SS</v>
      </c>
      <c r="G427" s="9">
        <f>IF(DATASHEET!F428=0,"",DATASHEET!F428)</f>
        <v>42096</v>
      </c>
      <c r="H427" s="6">
        <f>IF(DATASHEET!G428=0,"",DATASHEET!G428)</f>
        <v>45.974000000000004</v>
      </c>
      <c r="I427" s="6">
        <f>IF(DATASHEET!H428=0,"",DATASHEET!H428)</f>
        <v>4.3180000000000005</v>
      </c>
      <c r="J427" s="9">
        <f>IF(DATASHEET!I428=0,"",DATASHEET!I428)</f>
        <v>42114</v>
      </c>
      <c r="K427" s="6" t="str">
        <f>IF(DATASHEET!J428=0,"",DATASHEET!J428)</f>
        <v/>
      </c>
      <c r="L427" s="6" t="str">
        <f>IF(DATASHEET!K428=0,"",DATASHEET!K428)</f>
        <v/>
      </c>
      <c r="M427" s="6" t="str">
        <f>IF(DATASHEET!L428=0,"",DATASHEET!L428)</f>
        <v/>
      </c>
      <c r="N427" s="10">
        <f t="shared" si="110"/>
        <v>18</v>
      </c>
      <c r="O427" s="8">
        <f t="shared" si="101"/>
        <v>45.974000000000004</v>
      </c>
      <c r="P427" s="8">
        <f t="shared" si="102"/>
        <v>0</v>
      </c>
      <c r="Q427" s="8">
        <v>1</v>
      </c>
      <c r="R427" s="8">
        <f t="shared" si="103"/>
        <v>0</v>
      </c>
      <c r="S427" s="8">
        <f t="shared" si="104"/>
        <v>0</v>
      </c>
      <c r="T427" s="9">
        <f>IF(DATASHEET!M428=0,"",DATASHEET!M428)</f>
        <v>42157</v>
      </c>
      <c r="U427" s="6" t="str">
        <f>IF(DATASHEET!N428=0,"",DATASHEET!N428)</f>
        <v/>
      </c>
      <c r="V427" s="6" t="str">
        <f>IF(DATASHEET!O428=0,"",DATASHEET!O428)</f>
        <v/>
      </c>
      <c r="W427" s="6">
        <f>IF(DATASHEET!Q428=0,"",DATASHEET!Q428)</f>
        <v>56.642000000000003</v>
      </c>
      <c r="X427" s="10">
        <f t="shared" si="105"/>
        <v>61</v>
      </c>
      <c r="Y427" s="8">
        <f t="shared" si="106"/>
        <v>56.642000000000003</v>
      </c>
      <c r="Z427" s="8">
        <f t="shared" si="107"/>
        <v>0</v>
      </c>
      <c r="AA427" s="8">
        <v>1</v>
      </c>
      <c r="AB427" s="8">
        <f t="shared" si="108"/>
        <v>0</v>
      </c>
      <c r="AC427" s="8">
        <f t="shared" si="109"/>
        <v>0</v>
      </c>
      <c r="AD427" s="9">
        <f>IF(DATASHEET!R428=0,"",DATASHEET!R428)</f>
        <v>42233</v>
      </c>
      <c r="AE427" s="6" t="str">
        <f>IF(DATASHEET!S428=0,"",DATASHEET!S428)</f>
        <v/>
      </c>
      <c r="AF427" s="6" t="str">
        <f>IF(DATASHEET!T428=0,"",DATASHEET!T428)</f>
        <v>Y</v>
      </c>
      <c r="AG427" s="6">
        <f>IF(DATASHEET!V428=0,"",DATASHEET!V428)</f>
        <v>61</v>
      </c>
      <c r="AH427" s="67">
        <f t="shared" si="111"/>
        <v>137</v>
      </c>
      <c r="AI427" s="67">
        <f t="shared" si="112"/>
        <v>61</v>
      </c>
      <c r="AJ427" s="67">
        <f t="shared" si="113"/>
        <v>0</v>
      </c>
      <c r="AK427" s="67">
        <v>1</v>
      </c>
      <c r="AL427" s="67">
        <f t="shared" si="114"/>
        <v>0</v>
      </c>
      <c r="AM427" s="67">
        <f t="shared" si="115"/>
        <v>1</v>
      </c>
      <c r="AN427" s="6" t="str">
        <f>IF(DATASHEET!X428=0,"",DATASHEET!X428)</f>
        <v/>
      </c>
      <c r="AO427" s="6" t="str">
        <f>IF(DATASHEET!Y428=0,"",DATASHEET!Y428)</f>
        <v/>
      </c>
      <c r="AP427" s="6" t="str">
        <f>IF(DATASHEET!Z428=0,"",DATASHEET!Z428)</f>
        <v/>
      </c>
      <c r="AQ427" s="6" t="str">
        <f>IF(DATASHEET!AA428=0,"",DATASHEET!AA428)</f>
        <v/>
      </c>
      <c r="AR427" s="6" t="str">
        <f>IF(DATASHEET!AB428=0,"",DATASHEET!AB428)</f>
        <v/>
      </c>
      <c r="AS427" s="6" t="str">
        <f>IF(DATASHEET!AC428=0,"",DATASHEET!AC428)</f>
        <v/>
      </c>
      <c r="AT427" s="6" t="str">
        <f>IF(DATASHEET!AD428=0,"",DATASHEET!AD428)</f>
        <v/>
      </c>
      <c r="AU427" s="6" t="str">
        <f>IF(DATASHEET!AE428=0,"",DATASHEET!AE428)</f>
        <v/>
      </c>
    </row>
    <row r="428" spans="1:47" ht="15" customHeight="1">
      <c r="A428" s="6" t="str">
        <f>IF(DATASHEET!A429=0,"",DATASHEET!A429)</f>
        <v>RR THIN</v>
      </c>
      <c r="B428" s="6" t="str">
        <f>IF(DATASHEET!B429=0,"",DATASHEET!B429)</f>
        <v>A</v>
      </c>
      <c r="C428" s="6" t="str">
        <f>IF(DATASHEET!C429=0,"",DATASHEET!C429)</f>
        <v>SS CTRL</v>
      </c>
      <c r="D428" s="8" t="str">
        <f t="shared" si="100"/>
        <v>SS CTRL</v>
      </c>
      <c r="E428" s="6">
        <f>IF(DATASHEET!D429=0,"",DATASHEET!D429)</f>
        <v>6</v>
      </c>
      <c r="F428" s="6" t="str">
        <f>IF(DATASHEET!E429=0,"",DATASHEET!E429)</f>
        <v>SS</v>
      </c>
      <c r="G428" s="9">
        <f>IF(DATASHEET!F429=0,"",DATASHEET!F429)</f>
        <v>42096</v>
      </c>
      <c r="H428" s="6">
        <f>IF(DATASHEET!G429=0,"",DATASHEET!G429)</f>
        <v>36.83</v>
      </c>
      <c r="I428" s="6">
        <f>IF(DATASHEET!H429=0,"",DATASHEET!H429)</f>
        <v>3.8099999999999996</v>
      </c>
      <c r="J428" s="9">
        <f>IF(DATASHEET!I429=0,"",DATASHEET!I429)</f>
        <v>42114</v>
      </c>
      <c r="K428" s="6" t="str">
        <f>IF(DATASHEET!J429=0,"",DATASHEET!J429)</f>
        <v/>
      </c>
      <c r="L428" s="6" t="str">
        <f>IF(DATASHEET!K429=0,"",DATASHEET!K429)</f>
        <v/>
      </c>
      <c r="M428" s="6" t="str">
        <f>IF(DATASHEET!L429=0,"",DATASHEET!L429)</f>
        <v/>
      </c>
      <c r="N428" s="10">
        <f t="shared" si="110"/>
        <v>18</v>
      </c>
      <c r="O428" s="8">
        <f t="shared" si="101"/>
        <v>36.83</v>
      </c>
      <c r="P428" s="8">
        <f t="shared" si="102"/>
        <v>0</v>
      </c>
      <c r="Q428" s="8">
        <v>1</v>
      </c>
      <c r="R428" s="8">
        <f t="shared" si="103"/>
        <v>0</v>
      </c>
      <c r="S428" s="8">
        <f t="shared" si="104"/>
        <v>0</v>
      </c>
      <c r="T428" s="9">
        <f>IF(DATASHEET!M429=0,"",DATASHEET!M429)</f>
        <v>42157</v>
      </c>
      <c r="U428" s="6" t="str">
        <f>IF(DATASHEET!N429=0,"",DATASHEET!N429)</f>
        <v/>
      </c>
      <c r="V428" s="6" t="str">
        <f>IF(DATASHEET!O429=0,"",DATASHEET!O429)</f>
        <v/>
      </c>
      <c r="W428" s="6">
        <f>IF(DATASHEET!Q429=0,"",DATASHEET!Q429)</f>
        <v>44.45</v>
      </c>
      <c r="X428" s="10">
        <f t="shared" si="105"/>
        <v>61</v>
      </c>
      <c r="Y428" s="8">
        <f t="shared" si="106"/>
        <v>44.45</v>
      </c>
      <c r="Z428" s="8">
        <f t="shared" si="107"/>
        <v>0</v>
      </c>
      <c r="AA428" s="8">
        <v>1</v>
      </c>
      <c r="AB428" s="8">
        <f t="shared" si="108"/>
        <v>0</v>
      </c>
      <c r="AC428" s="8">
        <f t="shared" si="109"/>
        <v>0</v>
      </c>
      <c r="AD428" s="9">
        <f>IF(DATASHEET!R429=0,"",DATASHEET!R429)</f>
        <v>42233</v>
      </c>
      <c r="AE428" s="6" t="str">
        <f>IF(DATASHEET!S429=0,"",DATASHEET!S429)</f>
        <v/>
      </c>
      <c r="AF428" s="6" t="str">
        <f>IF(DATASHEET!T429=0,"",DATASHEET!T429)</f>
        <v>Y</v>
      </c>
      <c r="AG428" s="6">
        <f>IF(DATASHEET!V429=0,"",DATASHEET!V429)</f>
        <v>50</v>
      </c>
      <c r="AH428" s="67">
        <f t="shared" si="111"/>
        <v>137</v>
      </c>
      <c r="AI428" s="67">
        <f t="shared" si="112"/>
        <v>50</v>
      </c>
      <c r="AJ428" s="67">
        <f t="shared" si="113"/>
        <v>0</v>
      </c>
      <c r="AK428" s="67">
        <v>1</v>
      </c>
      <c r="AL428" s="67">
        <f t="shared" si="114"/>
        <v>0</v>
      </c>
      <c r="AM428" s="67">
        <f t="shared" si="115"/>
        <v>1</v>
      </c>
      <c r="AN428" s="6" t="str">
        <f>IF(DATASHEET!X429=0,"",DATASHEET!X429)</f>
        <v/>
      </c>
      <c r="AO428" s="6" t="str">
        <f>IF(DATASHEET!Y429=0,"",DATASHEET!Y429)</f>
        <v/>
      </c>
      <c r="AP428" s="6" t="str">
        <f>IF(DATASHEET!Z429=0,"",DATASHEET!Z429)</f>
        <v/>
      </c>
      <c r="AQ428" s="6" t="str">
        <f>IF(DATASHEET!AA429=0,"",DATASHEET!AA429)</f>
        <v/>
      </c>
      <c r="AR428" s="6" t="str">
        <f>IF(DATASHEET!AB429=0,"",DATASHEET!AB429)</f>
        <v/>
      </c>
      <c r="AS428" s="6" t="str">
        <f>IF(DATASHEET!AC429=0,"",DATASHEET!AC429)</f>
        <v/>
      </c>
      <c r="AT428" s="6" t="str">
        <f>IF(DATASHEET!AD429=0,"",DATASHEET!AD429)</f>
        <v/>
      </c>
      <c r="AU428" s="6" t="str">
        <f>IF(DATASHEET!AE429=0,"",DATASHEET!AE429)</f>
        <v/>
      </c>
    </row>
    <row r="429" spans="1:47" ht="15" customHeight="1">
      <c r="A429" s="6" t="str">
        <f>IF(DATASHEET!A430=0,"",DATASHEET!A430)</f>
        <v>RR THIN</v>
      </c>
      <c r="B429" s="6" t="str">
        <f>IF(DATASHEET!B430=0,"",DATASHEET!B430)</f>
        <v>A</v>
      </c>
      <c r="C429" s="6" t="str">
        <f>IF(DATASHEET!C430=0,"",DATASHEET!C430)</f>
        <v>SS CTRL</v>
      </c>
      <c r="D429" s="8" t="str">
        <f t="shared" si="100"/>
        <v>SS CTRL</v>
      </c>
      <c r="E429" s="6">
        <f>IF(DATASHEET!D430=0,"",DATASHEET!D430)</f>
        <v>7</v>
      </c>
      <c r="F429" s="6" t="str">
        <f>IF(DATASHEET!E430=0,"",DATASHEET!E430)</f>
        <v>SS</v>
      </c>
      <c r="G429" s="9">
        <f>IF(DATASHEET!F430=0,"",DATASHEET!F430)</f>
        <v>42096</v>
      </c>
      <c r="H429" s="6">
        <f>IF(DATASHEET!G430=0,"",DATASHEET!G430)</f>
        <v>50.8</v>
      </c>
      <c r="I429" s="6">
        <f>IF(DATASHEET!H430=0,"",DATASHEET!H430)</f>
        <v>4.0640000000000001</v>
      </c>
      <c r="J429" s="9">
        <f>IF(DATASHEET!I430=0,"",DATASHEET!I430)</f>
        <v>42114</v>
      </c>
      <c r="K429" s="6" t="str">
        <f>IF(DATASHEET!J430=0,"",DATASHEET!J430)</f>
        <v/>
      </c>
      <c r="L429" s="6" t="str">
        <f>IF(DATASHEET!K430=0,"",DATASHEET!K430)</f>
        <v/>
      </c>
      <c r="M429" s="6" t="str">
        <f>IF(DATASHEET!L430=0,"",DATASHEET!L430)</f>
        <v/>
      </c>
      <c r="N429" s="10">
        <f t="shared" si="110"/>
        <v>18</v>
      </c>
      <c r="O429" s="8">
        <f t="shared" si="101"/>
        <v>50.8</v>
      </c>
      <c r="P429" s="8">
        <f t="shared" si="102"/>
        <v>0</v>
      </c>
      <c r="Q429" s="8">
        <v>1</v>
      </c>
      <c r="R429" s="8">
        <f t="shared" si="103"/>
        <v>0</v>
      </c>
      <c r="S429" s="8">
        <f t="shared" si="104"/>
        <v>0</v>
      </c>
      <c r="T429" s="9">
        <f>IF(DATASHEET!M430=0,"",DATASHEET!M430)</f>
        <v>42157</v>
      </c>
      <c r="U429" s="6" t="str">
        <f>IF(DATASHEET!N430=0,"",DATASHEET!N430)</f>
        <v/>
      </c>
      <c r="V429" s="6" t="str">
        <f>IF(DATASHEET!O430=0,"",DATASHEET!O430)</f>
        <v/>
      </c>
      <c r="W429" s="6">
        <f>IF(DATASHEET!Q430=0,"",DATASHEET!Q430)</f>
        <v>58.42</v>
      </c>
      <c r="X429" s="10">
        <f t="shared" si="105"/>
        <v>61</v>
      </c>
      <c r="Y429" s="8">
        <f t="shared" si="106"/>
        <v>58.42</v>
      </c>
      <c r="Z429" s="8">
        <f t="shared" si="107"/>
        <v>0</v>
      </c>
      <c r="AA429" s="8">
        <v>1</v>
      </c>
      <c r="AB429" s="8">
        <f t="shared" si="108"/>
        <v>0</v>
      </c>
      <c r="AC429" s="8">
        <f t="shared" si="109"/>
        <v>0</v>
      </c>
      <c r="AD429" s="9">
        <f>IF(DATASHEET!R430=0,"",DATASHEET!R430)</f>
        <v>42233</v>
      </c>
      <c r="AE429" s="6" t="str">
        <f>IF(DATASHEET!S430=0,"",DATASHEET!S430)</f>
        <v/>
      </c>
      <c r="AF429" s="6" t="str">
        <f>IF(DATASHEET!T430=0,"",DATASHEET!T430)</f>
        <v/>
      </c>
      <c r="AG429" s="6">
        <f>IF(DATASHEET!V430=0,"",DATASHEET!V430)</f>
        <v>67</v>
      </c>
      <c r="AH429" s="67">
        <f t="shared" si="111"/>
        <v>137</v>
      </c>
      <c r="AI429" s="67">
        <f t="shared" si="112"/>
        <v>67</v>
      </c>
      <c r="AJ429" s="67">
        <f t="shared" si="113"/>
        <v>0</v>
      </c>
      <c r="AK429" s="67">
        <v>1</v>
      </c>
      <c r="AL429" s="67">
        <f t="shared" si="114"/>
        <v>0</v>
      </c>
      <c r="AM429" s="67">
        <f t="shared" si="115"/>
        <v>0</v>
      </c>
      <c r="AN429" s="6" t="str">
        <f>IF(DATASHEET!X430=0,"",DATASHEET!X430)</f>
        <v/>
      </c>
      <c r="AO429" s="6" t="str">
        <f>IF(DATASHEET!Y430=0,"",DATASHEET!Y430)</f>
        <v/>
      </c>
      <c r="AP429" s="6" t="str">
        <f>IF(DATASHEET!Z430=0,"",DATASHEET!Z430)</f>
        <v/>
      </c>
      <c r="AQ429" s="6" t="str">
        <f>IF(DATASHEET!AA430=0,"",DATASHEET!AA430)</f>
        <v/>
      </c>
      <c r="AR429" s="6" t="str">
        <f>IF(DATASHEET!AB430=0,"",DATASHEET!AB430)</f>
        <v/>
      </c>
      <c r="AS429" s="6" t="str">
        <f>IF(DATASHEET!AC430=0,"",DATASHEET!AC430)</f>
        <v/>
      </c>
      <c r="AT429" s="6" t="str">
        <f>IF(DATASHEET!AD430=0,"",DATASHEET!AD430)</f>
        <v/>
      </c>
      <c r="AU429" s="6" t="str">
        <f>IF(DATASHEET!AE430=0,"",DATASHEET!AE430)</f>
        <v/>
      </c>
    </row>
    <row r="430" spans="1:47" ht="15" customHeight="1">
      <c r="A430" s="6" t="str">
        <f>IF(DATASHEET!A431=0,"",DATASHEET!A431)</f>
        <v>RR THIN</v>
      </c>
      <c r="B430" s="6" t="str">
        <f>IF(DATASHEET!B431=0,"",DATASHEET!B431)</f>
        <v>A</v>
      </c>
      <c r="C430" s="6" t="str">
        <f>IF(DATASHEET!C431=0,"",DATASHEET!C431)</f>
        <v>SS CTRL</v>
      </c>
      <c r="D430" s="8" t="str">
        <f t="shared" si="100"/>
        <v>SS CTRL</v>
      </c>
      <c r="E430" s="6">
        <f>IF(DATASHEET!D431=0,"",DATASHEET!D431)</f>
        <v>8</v>
      </c>
      <c r="F430" s="6" t="str">
        <f>IF(DATASHEET!E431=0,"",DATASHEET!E431)</f>
        <v>SS</v>
      </c>
      <c r="G430" s="9">
        <f>IF(DATASHEET!F431=0,"",DATASHEET!F431)</f>
        <v>42096</v>
      </c>
      <c r="H430" s="6">
        <f>IF(DATASHEET!G431=0,"",DATASHEET!G431)</f>
        <v>54.864000000000004</v>
      </c>
      <c r="I430" s="6">
        <f>IF(DATASHEET!H431=0,"",DATASHEET!H431)</f>
        <v>6.35</v>
      </c>
      <c r="J430" s="9">
        <f>IF(DATASHEET!I431=0,"",DATASHEET!I431)</f>
        <v>42114</v>
      </c>
      <c r="K430" s="6" t="str">
        <f>IF(DATASHEET!J431=0,"",DATASHEET!J431)</f>
        <v/>
      </c>
      <c r="L430" s="6" t="str">
        <f>IF(DATASHEET!K431=0,"",DATASHEET!K431)</f>
        <v/>
      </c>
      <c r="M430" s="6" t="str">
        <f>IF(DATASHEET!L431=0,"",DATASHEET!L431)</f>
        <v/>
      </c>
      <c r="N430" s="10">
        <f t="shared" si="110"/>
        <v>18</v>
      </c>
      <c r="O430" s="8">
        <f t="shared" si="101"/>
        <v>54.864000000000004</v>
      </c>
      <c r="P430" s="8">
        <f t="shared" si="102"/>
        <v>0</v>
      </c>
      <c r="Q430" s="8">
        <v>1</v>
      </c>
      <c r="R430" s="8">
        <f t="shared" si="103"/>
        <v>0</v>
      </c>
      <c r="S430" s="8">
        <f t="shared" si="104"/>
        <v>0</v>
      </c>
      <c r="T430" s="9">
        <f>IF(DATASHEET!M431=0,"",DATASHEET!M431)</f>
        <v>42157</v>
      </c>
      <c r="U430" s="6" t="str">
        <f>IF(DATASHEET!N431=0,"",DATASHEET!N431)</f>
        <v/>
      </c>
      <c r="V430" s="6" t="str">
        <f>IF(DATASHEET!O431=0,"",DATASHEET!O431)</f>
        <v/>
      </c>
      <c r="W430" s="6">
        <f>IF(DATASHEET!Q431=0,"",DATASHEET!Q431)</f>
        <v>60.198</v>
      </c>
      <c r="X430" s="10">
        <f t="shared" si="105"/>
        <v>61</v>
      </c>
      <c r="Y430" s="8">
        <f t="shared" si="106"/>
        <v>60.198</v>
      </c>
      <c r="Z430" s="8">
        <f t="shared" si="107"/>
        <v>0</v>
      </c>
      <c r="AA430" s="8">
        <v>1</v>
      </c>
      <c r="AB430" s="8">
        <f t="shared" si="108"/>
        <v>0</v>
      </c>
      <c r="AC430" s="8">
        <f t="shared" si="109"/>
        <v>0</v>
      </c>
      <c r="AD430" s="9">
        <f>IF(DATASHEET!R431=0,"",DATASHEET!R431)</f>
        <v>42233</v>
      </c>
      <c r="AE430" s="6" t="str">
        <f>IF(DATASHEET!S431=0,"",DATASHEET!S431)</f>
        <v/>
      </c>
      <c r="AF430" s="6" t="str">
        <f>IF(DATASHEET!T431=0,"",DATASHEET!T431)</f>
        <v/>
      </c>
      <c r="AG430" s="6">
        <f>IF(DATASHEET!V431=0,"",DATASHEET!V431)</f>
        <v>76</v>
      </c>
      <c r="AH430" s="67">
        <f t="shared" si="111"/>
        <v>137</v>
      </c>
      <c r="AI430" s="67">
        <f t="shared" si="112"/>
        <v>76</v>
      </c>
      <c r="AJ430" s="67">
        <f t="shared" si="113"/>
        <v>0</v>
      </c>
      <c r="AK430" s="67">
        <v>1</v>
      </c>
      <c r="AL430" s="67">
        <f t="shared" si="114"/>
        <v>0</v>
      </c>
      <c r="AM430" s="67">
        <f t="shared" si="115"/>
        <v>0</v>
      </c>
      <c r="AN430" s="6" t="str">
        <f>IF(DATASHEET!X431=0,"",DATASHEET!X431)</f>
        <v/>
      </c>
      <c r="AO430" s="6" t="str">
        <f>IF(DATASHEET!Y431=0,"",DATASHEET!Y431)</f>
        <v/>
      </c>
      <c r="AP430" s="6" t="str">
        <f>IF(DATASHEET!Z431=0,"",DATASHEET!Z431)</f>
        <v/>
      </c>
      <c r="AQ430" s="6" t="str">
        <f>IF(DATASHEET!AA431=0,"",DATASHEET!AA431)</f>
        <v/>
      </c>
      <c r="AR430" s="6" t="str">
        <f>IF(DATASHEET!AB431=0,"",DATASHEET!AB431)</f>
        <v/>
      </c>
      <c r="AS430" s="6" t="str">
        <f>IF(DATASHEET!AC431=0,"",DATASHEET!AC431)</f>
        <v/>
      </c>
      <c r="AT430" s="6" t="str">
        <f>IF(DATASHEET!AD431=0,"",DATASHEET!AD431)</f>
        <v/>
      </c>
      <c r="AU430" s="6" t="str">
        <f>IF(DATASHEET!AE431=0,"",DATASHEET!AE431)</f>
        <v/>
      </c>
    </row>
    <row r="431" spans="1:47" ht="15" customHeight="1">
      <c r="A431" s="6" t="str">
        <f>IF(DATASHEET!A432=0,"",DATASHEET!A432)</f>
        <v>RR THIN</v>
      </c>
      <c r="B431" s="6" t="str">
        <f>IF(DATASHEET!B432=0,"",DATASHEET!B432)</f>
        <v>A</v>
      </c>
      <c r="C431" s="6" t="str">
        <f>IF(DATASHEET!C432=0,"",DATASHEET!C432)</f>
        <v>SS CTRL</v>
      </c>
      <c r="D431" s="8" t="str">
        <f t="shared" si="100"/>
        <v>SS CTRL</v>
      </c>
      <c r="E431" s="6">
        <f>IF(DATASHEET!D432=0,"",DATASHEET!D432)</f>
        <v>9</v>
      </c>
      <c r="F431" s="6" t="str">
        <f>IF(DATASHEET!E432=0,"",DATASHEET!E432)</f>
        <v>SS</v>
      </c>
      <c r="G431" s="9">
        <f>IF(DATASHEET!F432=0,"",DATASHEET!F432)</f>
        <v>42096</v>
      </c>
      <c r="H431" s="6">
        <f>IF(DATASHEET!G432=0,"",DATASHEET!G432)</f>
        <v>45.212000000000003</v>
      </c>
      <c r="I431" s="6">
        <f>IF(DATASHEET!H432=0,"",DATASHEET!H432)</f>
        <v>5.8419999999999996</v>
      </c>
      <c r="J431" s="9">
        <f>IF(DATASHEET!I432=0,"",DATASHEET!I432)</f>
        <v>42114</v>
      </c>
      <c r="K431" s="6" t="str">
        <f>IF(DATASHEET!J432=0,"",DATASHEET!J432)</f>
        <v/>
      </c>
      <c r="L431" s="6" t="str">
        <f>IF(DATASHEET!K432=0,"",DATASHEET!K432)</f>
        <v/>
      </c>
      <c r="M431" s="6" t="str">
        <f>IF(DATASHEET!L432=0,"",DATASHEET!L432)</f>
        <v/>
      </c>
      <c r="N431" s="10">
        <f t="shared" si="110"/>
        <v>18</v>
      </c>
      <c r="O431" s="8">
        <f t="shared" si="101"/>
        <v>45.212000000000003</v>
      </c>
      <c r="P431" s="8">
        <f t="shared" si="102"/>
        <v>0</v>
      </c>
      <c r="Q431" s="8">
        <v>1</v>
      </c>
      <c r="R431" s="8">
        <f t="shared" si="103"/>
        <v>0</v>
      </c>
      <c r="S431" s="8">
        <f t="shared" si="104"/>
        <v>0</v>
      </c>
      <c r="T431" s="9">
        <f>IF(DATASHEET!M432=0,"",DATASHEET!M432)</f>
        <v>42157</v>
      </c>
      <c r="U431" s="6" t="str">
        <f>IF(DATASHEET!N432=0,"",DATASHEET!N432)</f>
        <v/>
      </c>
      <c r="V431" s="6" t="str">
        <f>IF(DATASHEET!O432=0,"",DATASHEET!O432)</f>
        <v/>
      </c>
      <c r="W431" s="6">
        <f>IF(DATASHEET!Q432=0,"",DATASHEET!Q432)</f>
        <v>54.61</v>
      </c>
      <c r="X431" s="10">
        <f t="shared" si="105"/>
        <v>61</v>
      </c>
      <c r="Y431" s="8">
        <f t="shared" si="106"/>
        <v>54.61</v>
      </c>
      <c r="Z431" s="8">
        <f t="shared" si="107"/>
        <v>0</v>
      </c>
      <c r="AA431" s="8">
        <v>1</v>
      </c>
      <c r="AB431" s="8">
        <f t="shared" si="108"/>
        <v>0</v>
      </c>
      <c r="AC431" s="8">
        <f t="shared" si="109"/>
        <v>0</v>
      </c>
      <c r="AD431" s="9">
        <f>IF(DATASHEET!R432=0,"",DATASHEET!R432)</f>
        <v>42233</v>
      </c>
      <c r="AE431" s="6" t="str">
        <f>IF(DATASHEET!S432=0,"",DATASHEET!S432)</f>
        <v/>
      </c>
      <c r="AF431" s="6" t="str">
        <f>IF(DATASHEET!T432=0,"",DATASHEET!T432)</f>
        <v/>
      </c>
      <c r="AG431" s="6">
        <f>IF(DATASHEET!V432=0,"",DATASHEET!V432)</f>
        <v>62</v>
      </c>
      <c r="AH431" s="67">
        <f t="shared" si="111"/>
        <v>137</v>
      </c>
      <c r="AI431" s="67">
        <f t="shared" si="112"/>
        <v>62</v>
      </c>
      <c r="AJ431" s="67">
        <f t="shared" si="113"/>
        <v>0</v>
      </c>
      <c r="AK431" s="67">
        <v>1</v>
      </c>
      <c r="AL431" s="67">
        <f t="shared" si="114"/>
        <v>0</v>
      </c>
      <c r="AM431" s="67">
        <f t="shared" si="115"/>
        <v>0</v>
      </c>
      <c r="AN431" s="6" t="str">
        <f>IF(DATASHEET!X432=0,"",DATASHEET!X432)</f>
        <v/>
      </c>
      <c r="AO431" s="6" t="str">
        <f>IF(DATASHEET!Y432=0,"",DATASHEET!Y432)</f>
        <v/>
      </c>
      <c r="AP431" s="6" t="str">
        <f>IF(DATASHEET!Z432=0,"",DATASHEET!Z432)</f>
        <v/>
      </c>
      <c r="AQ431" s="6" t="str">
        <f>IF(DATASHEET!AA432=0,"",DATASHEET!AA432)</f>
        <v/>
      </c>
      <c r="AR431" s="6" t="str">
        <f>IF(DATASHEET!AB432=0,"",DATASHEET!AB432)</f>
        <v/>
      </c>
      <c r="AS431" s="6" t="str">
        <f>IF(DATASHEET!AC432=0,"",DATASHEET!AC432)</f>
        <v/>
      </c>
      <c r="AT431" s="6" t="str">
        <f>IF(DATASHEET!AD432=0,"",DATASHEET!AD432)</f>
        <v/>
      </c>
      <c r="AU431" s="6" t="str">
        <f>IF(DATASHEET!AE432=0,"",DATASHEET!AE432)</f>
        <v/>
      </c>
    </row>
    <row r="432" spans="1:47" ht="15" customHeight="1">
      <c r="A432" s="6" t="str">
        <f>IF(DATASHEET!A433=0,"",DATASHEET!A433)</f>
        <v>RR THIN</v>
      </c>
      <c r="B432" s="6" t="str">
        <f>IF(DATASHEET!B433=0,"",DATASHEET!B433)</f>
        <v>A</v>
      </c>
      <c r="C432" s="6" t="str">
        <f>IF(DATASHEET!C433=0,"",DATASHEET!C433)</f>
        <v>SS CTRL</v>
      </c>
      <c r="D432" s="8" t="str">
        <f t="shared" si="100"/>
        <v>SS CTRL</v>
      </c>
      <c r="E432" s="6">
        <f>IF(DATASHEET!D433=0,"",DATASHEET!D433)</f>
        <v>10</v>
      </c>
      <c r="F432" s="6" t="str">
        <f>IF(DATASHEET!E433=0,"",DATASHEET!E433)</f>
        <v>SS</v>
      </c>
      <c r="G432" s="9">
        <f>IF(DATASHEET!F433=0,"",DATASHEET!F433)</f>
        <v>42096</v>
      </c>
      <c r="H432" s="6">
        <f>IF(DATASHEET!G433=0,"",DATASHEET!G433)</f>
        <v>50.292000000000002</v>
      </c>
      <c r="I432" s="6">
        <f>IF(DATASHEET!H433=0,"",DATASHEET!H433)</f>
        <v>4.0640000000000001</v>
      </c>
      <c r="J432" s="9">
        <f>IF(DATASHEET!I433=0,"",DATASHEET!I433)</f>
        <v>42114</v>
      </c>
      <c r="K432" s="6" t="str">
        <f>IF(DATASHEET!J433=0,"",DATASHEET!J433)</f>
        <v/>
      </c>
      <c r="L432" s="6" t="str">
        <f>IF(DATASHEET!K433=0,"",DATASHEET!K433)</f>
        <v/>
      </c>
      <c r="M432" s="6" t="str">
        <f>IF(DATASHEET!L433=0,"",DATASHEET!L433)</f>
        <v/>
      </c>
      <c r="N432" s="10">
        <f t="shared" si="110"/>
        <v>18</v>
      </c>
      <c r="O432" s="8">
        <f t="shared" si="101"/>
        <v>50.292000000000002</v>
      </c>
      <c r="P432" s="8">
        <f t="shared" si="102"/>
        <v>0</v>
      </c>
      <c r="Q432" s="8">
        <v>1</v>
      </c>
      <c r="R432" s="8">
        <f t="shared" si="103"/>
        <v>0</v>
      </c>
      <c r="S432" s="8">
        <f t="shared" si="104"/>
        <v>0</v>
      </c>
      <c r="T432" s="9">
        <f>IF(DATASHEET!M433=0,"",DATASHEET!M433)</f>
        <v>42157</v>
      </c>
      <c r="U432" s="6" t="str">
        <f>IF(DATASHEET!N433=0,"",DATASHEET!N433)</f>
        <v/>
      </c>
      <c r="V432" s="6" t="str">
        <f>IF(DATASHEET!O433=0,"",DATASHEET!O433)</f>
        <v/>
      </c>
      <c r="W432" s="6">
        <f>IF(DATASHEET!Q433=0,"",DATASHEET!Q433)</f>
        <v>50.037999999999997</v>
      </c>
      <c r="X432" s="10">
        <f t="shared" si="105"/>
        <v>61</v>
      </c>
      <c r="Y432" s="8">
        <f t="shared" si="106"/>
        <v>50.037999999999997</v>
      </c>
      <c r="Z432" s="8">
        <f t="shared" si="107"/>
        <v>0</v>
      </c>
      <c r="AA432" s="8">
        <v>1</v>
      </c>
      <c r="AB432" s="8">
        <f t="shared" si="108"/>
        <v>0</v>
      </c>
      <c r="AC432" s="8">
        <f t="shared" si="109"/>
        <v>0</v>
      </c>
      <c r="AD432" s="9">
        <f>IF(DATASHEET!R433=0,"",DATASHEET!R433)</f>
        <v>42233</v>
      </c>
      <c r="AE432" s="6" t="str">
        <f>IF(DATASHEET!S433=0,"",DATASHEET!S433)</f>
        <v/>
      </c>
      <c r="AF432" s="6" t="str">
        <f>IF(DATASHEET!T433=0,"",DATASHEET!T433)</f>
        <v/>
      </c>
      <c r="AG432" s="6">
        <f>IF(DATASHEET!V433=0,"",DATASHEET!V433)</f>
        <v>62.5</v>
      </c>
      <c r="AH432" s="67">
        <f t="shared" si="111"/>
        <v>137</v>
      </c>
      <c r="AI432" s="67">
        <f t="shared" si="112"/>
        <v>62.5</v>
      </c>
      <c r="AJ432" s="67">
        <f t="shared" si="113"/>
        <v>0</v>
      </c>
      <c r="AK432" s="67">
        <v>1</v>
      </c>
      <c r="AL432" s="67">
        <f t="shared" si="114"/>
        <v>0</v>
      </c>
      <c r="AM432" s="67">
        <f t="shared" si="115"/>
        <v>0</v>
      </c>
      <c r="AN432" s="6" t="str">
        <f>IF(DATASHEET!X433=0,"",DATASHEET!X433)</f>
        <v/>
      </c>
      <c r="AO432" s="6" t="str">
        <f>IF(DATASHEET!Y433=0,"",DATASHEET!Y433)</f>
        <v/>
      </c>
      <c r="AP432" s="6" t="str">
        <f>IF(DATASHEET!Z433=0,"",DATASHEET!Z433)</f>
        <v/>
      </c>
      <c r="AQ432" s="6" t="str">
        <f>IF(DATASHEET!AA433=0,"",DATASHEET!AA433)</f>
        <v/>
      </c>
      <c r="AR432" s="6" t="str">
        <f>IF(DATASHEET!AB433=0,"",DATASHEET!AB433)</f>
        <v/>
      </c>
      <c r="AS432" s="6" t="str">
        <f>IF(DATASHEET!AC433=0,"",DATASHEET!AC433)</f>
        <v/>
      </c>
      <c r="AT432" s="6" t="str">
        <f>IF(DATASHEET!AD433=0,"",DATASHEET!AD433)</f>
        <v/>
      </c>
      <c r="AU432" s="6" t="str">
        <f>IF(DATASHEET!AE433=0,"",DATASHEET!AE433)</f>
        <v/>
      </c>
    </row>
    <row r="433" spans="1:47" ht="15" customHeight="1">
      <c r="A433" s="6" t="str">
        <f>IF(DATASHEET!A434=0,"",DATASHEET!A434)</f>
        <v>RR THIN</v>
      </c>
      <c r="B433" s="6" t="str">
        <f>IF(DATASHEET!B434=0,"",DATASHEET!B434)</f>
        <v>A</v>
      </c>
      <c r="C433" s="6" t="str">
        <f>IF(DATASHEET!C434=0,"",DATASHEET!C434)</f>
        <v>SS CTRL</v>
      </c>
      <c r="D433" s="8" t="str">
        <f t="shared" si="100"/>
        <v>SS CTRL</v>
      </c>
      <c r="E433" s="6">
        <f>IF(DATASHEET!D434=0,"",DATASHEET!D434)</f>
        <v>11</v>
      </c>
      <c r="F433" s="6" t="str">
        <f>IF(DATASHEET!E434=0,"",DATASHEET!E434)</f>
        <v>SS</v>
      </c>
      <c r="G433" s="9">
        <f>IF(DATASHEET!F434=0,"",DATASHEET!F434)</f>
        <v>42096</v>
      </c>
      <c r="H433" s="6">
        <f>IF(DATASHEET!G434=0,"",DATASHEET!G434)</f>
        <v>46.481999999999999</v>
      </c>
      <c r="I433" s="6">
        <f>IF(DATASHEET!H434=0,"",DATASHEET!H434)</f>
        <v>6.35</v>
      </c>
      <c r="J433" s="9">
        <f>IF(DATASHEET!I434=0,"",DATASHEET!I434)</f>
        <v>42114</v>
      </c>
      <c r="K433" s="6" t="str">
        <f>IF(DATASHEET!J434=0,"",DATASHEET!J434)</f>
        <v/>
      </c>
      <c r="L433" s="6" t="str">
        <f>IF(DATASHEET!K434=0,"",DATASHEET!K434)</f>
        <v/>
      </c>
      <c r="M433" s="6" t="str">
        <f>IF(DATASHEET!L434=0,"",DATASHEET!L434)</f>
        <v/>
      </c>
      <c r="N433" s="10">
        <f t="shared" si="110"/>
        <v>18</v>
      </c>
      <c r="O433" s="8">
        <f t="shared" si="101"/>
        <v>46.481999999999999</v>
      </c>
      <c r="P433" s="8">
        <f t="shared" si="102"/>
        <v>0</v>
      </c>
      <c r="Q433" s="8">
        <v>1</v>
      </c>
      <c r="R433" s="8">
        <f t="shared" si="103"/>
        <v>0</v>
      </c>
      <c r="S433" s="8">
        <f t="shared" si="104"/>
        <v>0</v>
      </c>
      <c r="T433" s="9">
        <f>IF(DATASHEET!M434=0,"",DATASHEET!M434)</f>
        <v>42157</v>
      </c>
      <c r="U433" s="6" t="str">
        <f>IF(DATASHEET!N434=0,"",DATASHEET!N434)</f>
        <v/>
      </c>
      <c r="V433" s="6" t="str">
        <f>IF(DATASHEET!O434=0,"",DATASHEET!O434)</f>
        <v/>
      </c>
      <c r="W433" s="6">
        <f>IF(DATASHEET!Q434=0,"",DATASHEET!Q434)</f>
        <v>55.88</v>
      </c>
      <c r="X433" s="10">
        <f t="shared" si="105"/>
        <v>61</v>
      </c>
      <c r="Y433" s="8">
        <f t="shared" si="106"/>
        <v>55.88</v>
      </c>
      <c r="Z433" s="8">
        <f t="shared" si="107"/>
        <v>0</v>
      </c>
      <c r="AA433" s="8">
        <v>1</v>
      </c>
      <c r="AB433" s="8">
        <f t="shared" si="108"/>
        <v>0</v>
      </c>
      <c r="AC433" s="8">
        <f t="shared" si="109"/>
        <v>0</v>
      </c>
      <c r="AD433" s="9">
        <f>IF(DATASHEET!R434=0,"",DATASHEET!R434)</f>
        <v>42233</v>
      </c>
      <c r="AE433" s="6" t="str">
        <f>IF(DATASHEET!S434=0,"",DATASHEET!S434)</f>
        <v/>
      </c>
      <c r="AF433" s="6" t="str">
        <f>IF(DATASHEET!T434=0,"",DATASHEET!T434)</f>
        <v/>
      </c>
      <c r="AG433" s="6">
        <f>IF(DATASHEET!V434=0,"",DATASHEET!V434)</f>
        <v>60</v>
      </c>
      <c r="AH433" s="67">
        <f t="shared" si="111"/>
        <v>137</v>
      </c>
      <c r="AI433" s="67">
        <f t="shared" si="112"/>
        <v>60</v>
      </c>
      <c r="AJ433" s="67">
        <f t="shared" si="113"/>
        <v>0</v>
      </c>
      <c r="AK433" s="67">
        <v>1</v>
      </c>
      <c r="AL433" s="67">
        <f t="shared" si="114"/>
        <v>0</v>
      </c>
      <c r="AM433" s="67">
        <f t="shared" si="115"/>
        <v>0</v>
      </c>
      <c r="AN433" s="6" t="str">
        <f>IF(DATASHEET!X434=0,"",DATASHEET!X434)</f>
        <v/>
      </c>
      <c r="AO433" s="6" t="str">
        <f>IF(DATASHEET!Y434=0,"",DATASHEET!Y434)</f>
        <v/>
      </c>
      <c r="AP433" s="6" t="str">
        <f>IF(DATASHEET!Z434=0,"",DATASHEET!Z434)</f>
        <v/>
      </c>
      <c r="AQ433" s="6" t="str">
        <f>IF(DATASHEET!AA434=0,"",DATASHEET!AA434)</f>
        <v/>
      </c>
      <c r="AR433" s="6" t="str">
        <f>IF(DATASHEET!AB434=0,"",DATASHEET!AB434)</f>
        <v/>
      </c>
      <c r="AS433" s="6" t="str">
        <f>IF(DATASHEET!AC434=0,"",DATASHEET!AC434)</f>
        <v/>
      </c>
      <c r="AT433" s="6" t="str">
        <f>IF(DATASHEET!AD434=0,"",DATASHEET!AD434)</f>
        <v/>
      </c>
      <c r="AU433" s="6" t="str">
        <f>IF(DATASHEET!AE434=0,"",DATASHEET!AE434)</f>
        <v/>
      </c>
    </row>
    <row r="434" spans="1:47" ht="15" customHeight="1">
      <c r="A434" s="6" t="str">
        <f>IF(DATASHEET!A435=0,"",DATASHEET!A435)</f>
        <v>RR THIN</v>
      </c>
      <c r="B434" s="6" t="str">
        <f>IF(DATASHEET!B435=0,"",DATASHEET!B435)</f>
        <v>A</v>
      </c>
      <c r="C434" s="6" t="str">
        <f>IF(DATASHEET!C435=0,"",DATASHEET!C435)</f>
        <v>SS CTRL</v>
      </c>
      <c r="D434" s="8" t="str">
        <f t="shared" si="100"/>
        <v>SS CTRL</v>
      </c>
      <c r="E434" s="6">
        <f>IF(DATASHEET!D435=0,"",DATASHEET!D435)</f>
        <v>12</v>
      </c>
      <c r="F434" s="6" t="str">
        <f>IF(DATASHEET!E435=0,"",DATASHEET!E435)</f>
        <v>SS</v>
      </c>
      <c r="G434" s="9">
        <f>IF(DATASHEET!F435=0,"",DATASHEET!F435)</f>
        <v>42096</v>
      </c>
      <c r="H434" s="6">
        <f>IF(DATASHEET!G435=0,"",DATASHEET!G435)</f>
        <v>38.862000000000002</v>
      </c>
      <c r="I434" s="6">
        <f>IF(DATASHEET!H435=0,"",DATASHEET!H435)</f>
        <v>5.3339999999999996</v>
      </c>
      <c r="J434" s="9">
        <f>IF(DATASHEET!I435=0,"",DATASHEET!I435)</f>
        <v>42114</v>
      </c>
      <c r="K434" s="6" t="str">
        <f>IF(DATASHEET!J435=0,"",DATASHEET!J435)</f>
        <v/>
      </c>
      <c r="L434" s="6" t="str">
        <f>IF(DATASHEET!K435=0,"",DATASHEET!K435)</f>
        <v/>
      </c>
      <c r="M434" s="6" t="str">
        <f>IF(DATASHEET!L435=0,"",DATASHEET!L435)</f>
        <v/>
      </c>
      <c r="N434" s="10">
        <f t="shared" si="110"/>
        <v>18</v>
      </c>
      <c r="O434" s="8">
        <f t="shared" si="101"/>
        <v>38.862000000000002</v>
      </c>
      <c r="P434" s="8">
        <f t="shared" si="102"/>
        <v>0</v>
      </c>
      <c r="Q434" s="8">
        <v>1</v>
      </c>
      <c r="R434" s="8">
        <f t="shared" si="103"/>
        <v>0</v>
      </c>
      <c r="S434" s="8">
        <f t="shared" si="104"/>
        <v>0</v>
      </c>
      <c r="T434" s="9">
        <f>IF(DATASHEET!M435=0,"",DATASHEET!M435)</f>
        <v>42157</v>
      </c>
      <c r="U434" s="6" t="str">
        <f>IF(DATASHEET!N435=0,"",DATASHEET!N435)</f>
        <v/>
      </c>
      <c r="V434" s="6" t="str">
        <f>IF(DATASHEET!O435=0,"",DATASHEET!O435)</f>
        <v/>
      </c>
      <c r="W434" s="6">
        <f>IF(DATASHEET!Q435=0,"",DATASHEET!Q435)</f>
        <v>45.974000000000004</v>
      </c>
      <c r="X434" s="10">
        <f t="shared" si="105"/>
        <v>61</v>
      </c>
      <c r="Y434" s="8">
        <f t="shared" si="106"/>
        <v>45.974000000000004</v>
      </c>
      <c r="Z434" s="8">
        <f t="shared" si="107"/>
        <v>0</v>
      </c>
      <c r="AA434" s="8">
        <v>1</v>
      </c>
      <c r="AB434" s="8">
        <f t="shared" si="108"/>
        <v>0</v>
      </c>
      <c r="AC434" s="8">
        <f t="shared" si="109"/>
        <v>0</v>
      </c>
      <c r="AD434" s="9">
        <f>IF(DATASHEET!R435=0,"",DATASHEET!R435)</f>
        <v>42233</v>
      </c>
      <c r="AE434" s="6" t="str">
        <f>IF(DATASHEET!S435=0,"",DATASHEET!S435)</f>
        <v/>
      </c>
      <c r="AF434" s="6" t="str">
        <f>IF(DATASHEET!T435=0,"",DATASHEET!T435)</f>
        <v/>
      </c>
      <c r="AG434" s="6">
        <f>IF(DATASHEET!V435=0,"",DATASHEET!V435)</f>
        <v>51</v>
      </c>
      <c r="AH434" s="67">
        <f t="shared" si="111"/>
        <v>137</v>
      </c>
      <c r="AI434" s="67">
        <f t="shared" si="112"/>
        <v>51</v>
      </c>
      <c r="AJ434" s="67">
        <f t="shared" si="113"/>
        <v>0</v>
      </c>
      <c r="AK434" s="67">
        <v>1</v>
      </c>
      <c r="AL434" s="67">
        <f t="shared" si="114"/>
        <v>0</v>
      </c>
      <c r="AM434" s="67">
        <f t="shared" si="115"/>
        <v>0</v>
      </c>
      <c r="AN434" s="6" t="str">
        <f>IF(DATASHEET!X435=0,"",DATASHEET!X435)</f>
        <v/>
      </c>
      <c r="AO434" s="6" t="str">
        <f>IF(DATASHEET!Y435=0,"",DATASHEET!Y435)</f>
        <v/>
      </c>
      <c r="AP434" s="6" t="str">
        <f>IF(DATASHEET!Z435=0,"",DATASHEET!Z435)</f>
        <v/>
      </c>
      <c r="AQ434" s="6" t="str">
        <f>IF(DATASHEET!AA435=0,"",DATASHEET!AA435)</f>
        <v/>
      </c>
      <c r="AR434" s="6" t="str">
        <f>IF(DATASHEET!AB435=0,"",DATASHEET!AB435)</f>
        <v/>
      </c>
      <c r="AS434" s="6" t="str">
        <f>IF(DATASHEET!AC435=0,"",DATASHEET!AC435)</f>
        <v/>
      </c>
      <c r="AT434" s="6" t="str">
        <f>IF(DATASHEET!AD435=0,"",DATASHEET!AD435)</f>
        <v/>
      </c>
      <c r="AU434" s="6" t="str">
        <f>IF(DATASHEET!AE435=0,"",DATASHEET!AE435)</f>
        <v/>
      </c>
    </row>
    <row r="435" spans="1:47" ht="15" customHeight="1">
      <c r="A435" s="6" t="str">
        <f>IF(DATASHEET!A436=0,"",DATASHEET!A436)</f>
        <v>RR THIN</v>
      </c>
      <c r="B435" s="6" t="str">
        <f>IF(DATASHEET!B436=0,"",DATASHEET!B436)</f>
        <v>A</v>
      </c>
      <c r="C435" s="6" t="str">
        <f>IF(DATASHEET!C436=0,"",DATASHEET!C436)</f>
        <v>SS CTRL</v>
      </c>
      <c r="D435" s="8" t="str">
        <f t="shared" si="100"/>
        <v>SS CTRL</v>
      </c>
      <c r="E435" s="6">
        <f>IF(DATASHEET!D436=0,"",DATASHEET!D436)</f>
        <v>13</v>
      </c>
      <c r="F435" s="6" t="str">
        <f>IF(DATASHEET!E436=0,"",DATASHEET!E436)</f>
        <v>SS</v>
      </c>
      <c r="G435" s="9">
        <f>IF(DATASHEET!F436=0,"",DATASHEET!F436)</f>
        <v>42096</v>
      </c>
      <c r="H435" s="6">
        <f>IF(DATASHEET!G436=0,"",DATASHEET!G436)</f>
        <v>35.56</v>
      </c>
      <c r="I435" s="6">
        <f>IF(DATASHEET!H436=0,"",DATASHEET!H436)</f>
        <v>5.3339999999999996</v>
      </c>
      <c r="J435" s="9">
        <f>IF(DATASHEET!I436=0,"",DATASHEET!I436)</f>
        <v>42114</v>
      </c>
      <c r="K435" s="6" t="str">
        <f>IF(DATASHEET!J436=0,"",DATASHEET!J436)</f>
        <v/>
      </c>
      <c r="L435" s="6" t="str">
        <f>IF(DATASHEET!K436=0,"",DATASHEET!K436)</f>
        <v/>
      </c>
      <c r="M435" s="6" t="str">
        <f>IF(DATASHEET!L436=0,"",DATASHEET!L436)</f>
        <v/>
      </c>
      <c r="N435" s="10">
        <f t="shared" si="110"/>
        <v>18</v>
      </c>
      <c r="O435" s="8">
        <f t="shared" si="101"/>
        <v>35.56</v>
      </c>
      <c r="P435" s="8">
        <f t="shared" si="102"/>
        <v>0</v>
      </c>
      <c r="Q435" s="8">
        <v>1</v>
      </c>
      <c r="R435" s="8">
        <f t="shared" si="103"/>
        <v>0</v>
      </c>
      <c r="S435" s="8">
        <f t="shared" si="104"/>
        <v>0</v>
      </c>
      <c r="T435" s="9">
        <f>IF(DATASHEET!M436=0,"",DATASHEET!M436)</f>
        <v>42157</v>
      </c>
      <c r="U435" s="6" t="str">
        <f>IF(DATASHEET!N436=0,"",DATASHEET!N436)</f>
        <v/>
      </c>
      <c r="V435" s="6" t="str">
        <f>IF(DATASHEET!O436=0,"",DATASHEET!O436)</f>
        <v/>
      </c>
      <c r="W435" s="6">
        <f>IF(DATASHEET!Q436=0,"",DATASHEET!Q436)</f>
        <v>39.624000000000002</v>
      </c>
      <c r="X435" s="10">
        <f t="shared" si="105"/>
        <v>61</v>
      </c>
      <c r="Y435" s="8">
        <f t="shared" si="106"/>
        <v>39.624000000000002</v>
      </c>
      <c r="Z435" s="8">
        <f t="shared" si="107"/>
        <v>0</v>
      </c>
      <c r="AA435" s="8">
        <v>1</v>
      </c>
      <c r="AB435" s="8">
        <f t="shared" si="108"/>
        <v>0</v>
      </c>
      <c r="AC435" s="8">
        <f t="shared" si="109"/>
        <v>0</v>
      </c>
      <c r="AD435" s="9">
        <f>IF(DATASHEET!R436=0,"",DATASHEET!R436)</f>
        <v>42233</v>
      </c>
      <c r="AE435" s="6" t="str">
        <f>IF(DATASHEET!S436=0,"",DATASHEET!S436)</f>
        <v/>
      </c>
      <c r="AF435" s="6" t="str">
        <f>IF(DATASHEET!T436=0,"",DATASHEET!T436)</f>
        <v/>
      </c>
      <c r="AG435" s="6">
        <f>IF(DATASHEET!V436=0,"",DATASHEET!V436)</f>
        <v>46</v>
      </c>
      <c r="AH435" s="67">
        <f t="shared" si="111"/>
        <v>137</v>
      </c>
      <c r="AI435" s="67">
        <f t="shared" si="112"/>
        <v>46</v>
      </c>
      <c r="AJ435" s="67">
        <f t="shared" si="113"/>
        <v>0</v>
      </c>
      <c r="AK435" s="67">
        <v>1</v>
      </c>
      <c r="AL435" s="67">
        <f t="shared" si="114"/>
        <v>0</v>
      </c>
      <c r="AM435" s="67">
        <f t="shared" si="115"/>
        <v>0</v>
      </c>
      <c r="AN435" s="6" t="str">
        <f>IF(DATASHEET!X436=0,"",DATASHEET!X436)</f>
        <v/>
      </c>
      <c r="AO435" s="6" t="str">
        <f>IF(DATASHEET!Y436=0,"",DATASHEET!Y436)</f>
        <v/>
      </c>
      <c r="AP435" s="6" t="str">
        <f>IF(DATASHEET!Z436=0,"",DATASHEET!Z436)</f>
        <v/>
      </c>
      <c r="AQ435" s="6" t="str">
        <f>IF(DATASHEET!AA436=0,"",DATASHEET!AA436)</f>
        <v/>
      </c>
      <c r="AR435" s="6" t="str">
        <f>IF(DATASHEET!AB436=0,"",DATASHEET!AB436)</f>
        <v/>
      </c>
      <c r="AS435" s="6" t="str">
        <f>IF(DATASHEET!AC436=0,"",DATASHEET!AC436)</f>
        <v/>
      </c>
      <c r="AT435" s="6" t="str">
        <f>IF(DATASHEET!AD436=0,"",DATASHEET!AD436)</f>
        <v/>
      </c>
      <c r="AU435" s="6" t="str">
        <f>IF(DATASHEET!AE436=0,"",DATASHEET!AE436)</f>
        <v/>
      </c>
    </row>
    <row r="436" spans="1:47" ht="15" customHeight="1">
      <c r="A436" s="6" t="str">
        <f>IF(DATASHEET!A437=0,"",DATASHEET!A437)</f>
        <v>RR THIN</v>
      </c>
      <c r="B436" s="6" t="str">
        <f>IF(DATASHEET!B437=0,"",DATASHEET!B437)</f>
        <v>A</v>
      </c>
      <c r="C436" s="6" t="str">
        <f>IF(DATASHEET!C437=0,"",DATASHEET!C437)</f>
        <v>SS CTRL</v>
      </c>
      <c r="D436" s="8" t="str">
        <f t="shared" si="100"/>
        <v>SS CTRL</v>
      </c>
      <c r="E436" s="6">
        <f>IF(DATASHEET!D437=0,"",DATASHEET!D437)</f>
        <v>14</v>
      </c>
      <c r="F436" s="6" t="str">
        <f>IF(DATASHEET!E437=0,"",DATASHEET!E437)</f>
        <v>SS</v>
      </c>
      <c r="G436" s="9">
        <f>IF(DATASHEET!F437=0,"",DATASHEET!F437)</f>
        <v>42096</v>
      </c>
      <c r="H436" s="6">
        <f>IF(DATASHEET!G437=0,"",DATASHEET!G437)</f>
        <v>35.814</v>
      </c>
      <c r="I436" s="6">
        <f>IF(DATASHEET!H437=0,"",DATASHEET!H437)</f>
        <v>3.8099999999999996</v>
      </c>
      <c r="J436" s="9">
        <f>IF(DATASHEET!I437=0,"",DATASHEET!I437)</f>
        <v>42114</v>
      </c>
      <c r="K436" s="6" t="str">
        <f>IF(DATASHEET!J437=0,"",DATASHEET!J437)</f>
        <v/>
      </c>
      <c r="L436" s="6" t="str">
        <f>IF(DATASHEET!K437=0,"",DATASHEET!K437)</f>
        <v/>
      </c>
      <c r="M436" s="6" t="str">
        <f>IF(DATASHEET!L437=0,"",DATASHEET!L437)</f>
        <v/>
      </c>
      <c r="N436" s="10">
        <f t="shared" si="110"/>
        <v>18</v>
      </c>
      <c r="O436" s="8">
        <f t="shared" si="101"/>
        <v>35.814</v>
      </c>
      <c r="P436" s="8">
        <f t="shared" si="102"/>
        <v>0</v>
      </c>
      <c r="Q436" s="8">
        <v>1</v>
      </c>
      <c r="R436" s="8">
        <f t="shared" si="103"/>
        <v>0</v>
      </c>
      <c r="S436" s="8">
        <f t="shared" si="104"/>
        <v>0</v>
      </c>
      <c r="T436" s="9">
        <f>IF(DATASHEET!M437=0,"",DATASHEET!M437)</f>
        <v>42157</v>
      </c>
      <c r="U436" s="6" t="str">
        <f>IF(DATASHEET!N437=0,"",DATASHEET!N437)</f>
        <v/>
      </c>
      <c r="V436" s="6" t="str">
        <f>IF(DATASHEET!O437=0,"",DATASHEET!O437)</f>
        <v/>
      </c>
      <c r="W436" s="6">
        <f>IF(DATASHEET!Q437=0,"",DATASHEET!Q437)</f>
        <v>45.974000000000004</v>
      </c>
      <c r="X436" s="10">
        <f t="shared" si="105"/>
        <v>61</v>
      </c>
      <c r="Y436" s="8">
        <f t="shared" si="106"/>
        <v>45.974000000000004</v>
      </c>
      <c r="Z436" s="8">
        <f t="shared" si="107"/>
        <v>0</v>
      </c>
      <c r="AA436" s="8">
        <v>1</v>
      </c>
      <c r="AB436" s="8">
        <f t="shared" si="108"/>
        <v>0</v>
      </c>
      <c r="AC436" s="8">
        <f t="shared" si="109"/>
        <v>0</v>
      </c>
      <c r="AD436" s="9">
        <f>IF(DATASHEET!R437=0,"",DATASHEET!R437)</f>
        <v>42233</v>
      </c>
      <c r="AE436" s="6" t="str">
        <f>IF(DATASHEET!S437=0,"",DATASHEET!S437)</f>
        <v/>
      </c>
      <c r="AF436" s="6" t="str">
        <f>IF(DATASHEET!T437=0,"",DATASHEET!T437)</f>
        <v/>
      </c>
      <c r="AG436" s="6">
        <f>IF(DATASHEET!V437=0,"",DATASHEET!V437)</f>
        <v>50</v>
      </c>
      <c r="AH436" s="67">
        <f t="shared" si="111"/>
        <v>137</v>
      </c>
      <c r="AI436" s="67">
        <f t="shared" si="112"/>
        <v>50</v>
      </c>
      <c r="AJ436" s="67">
        <f t="shared" si="113"/>
        <v>0</v>
      </c>
      <c r="AK436" s="67">
        <v>1</v>
      </c>
      <c r="AL436" s="67">
        <f t="shared" si="114"/>
        <v>0</v>
      </c>
      <c r="AM436" s="67">
        <f t="shared" si="115"/>
        <v>0</v>
      </c>
      <c r="AN436" s="6" t="str">
        <f>IF(DATASHEET!X437=0,"",DATASHEET!X437)</f>
        <v/>
      </c>
      <c r="AO436" s="6" t="str">
        <f>IF(DATASHEET!Y437=0,"",DATASHEET!Y437)</f>
        <v/>
      </c>
      <c r="AP436" s="6" t="str">
        <f>IF(DATASHEET!Z437=0,"",DATASHEET!Z437)</f>
        <v/>
      </c>
      <c r="AQ436" s="6" t="str">
        <f>IF(DATASHEET!AA437=0,"",DATASHEET!AA437)</f>
        <v/>
      </c>
      <c r="AR436" s="6" t="str">
        <f>IF(DATASHEET!AB437=0,"",DATASHEET!AB437)</f>
        <v/>
      </c>
      <c r="AS436" s="6" t="str">
        <f>IF(DATASHEET!AC437=0,"",DATASHEET!AC437)</f>
        <v/>
      </c>
      <c r="AT436" s="6" t="str">
        <f>IF(DATASHEET!AD437=0,"",DATASHEET!AD437)</f>
        <v/>
      </c>
      <c r="AU436" s="6" t="str">
        <f>IF(DATASHEET!AE437=0,"",DATASHEET!AE437)</f>
        <v/>
      </c>
    </row>
    <row r="437" spans="1:47" ht="15" customHeight="1">
      <c r="A437" s="6" t="str">
        <f>IF(DATASHEET!A438=0,"",DATASHEET!A438)</f>
        <v>RR THIN</v>
      </c>
      <c r="B437" s="6" t="str">
        <f>IF(DATASHEET!B438=0,"",DATASHEET!B438)</f>
        <v>A</v>
      </c>
      <c r="C437" s="6" t="str">
        <f>IF(DATASHEET!C438=0,"",DATASHEET!C438)</f>
        <v>SS CTRL</v>
      </c>
      <c r="D437" s="8" t="str">
        <f t="shared" si="100"/>
        <v>SS CTRL</v>
      </c>
      <c r="E437" s="6">
        <f>IF(DATASHEET!D438=0,"",DATASHEET!D438)</f>
        <v>15</v>
      </c>
      <c r="F437" s="6" t="str">
        <f>IF(DATASHEET!E438=0,"",DATASHEET!E438)</f>
        <v>SS</v>
      </c>
      <c r="G437" s="9">
        <f>IF(DATASHEET!F438=0,"",DATASHEET!F438)</f>
        <v>42096</v>
      </c>
      <c r="H437" s="6">
        <f>IF(DATASHEET!G438=0,"",DATASHEET!G438)</f>
        <v>35.56</v>
      </c>
      <c r="I437" s="6">
        <f>IF(DATASHEET!H438=0,"",DATASHEET!H438)</f>
        <v>4.0640000000000001</v>
      </c>
      <c r="J437" s="9">
        <f>IF(DATASHEET!I438=0,"",DATASHEET!I438)</f>
        <v>42114</v>
      </c>
      <c r="K437" s="6" t="str">
        <f>IF(DATASHEET!J438=0,"",DATASHEET!J438)</f>
        <v/>
      </c>
      <c r="L437" s="6" t="str">
        <f>IF(DATASHEET!K438=0,"",DATASHEET!K438)</f>
        <v/>
      </c>
      <c r="M437" s="6" t="str">
        <f>IF(DATASHEET!L438=0,"",DATASHEET!L438)</f>
        <v/>
      </c>
      <c r="N437" s="10">
        <f t="shared" si="110"/>
        <v>18</v>
      </c>
      <c r="O437" s="8">
        <f t="shared" si="101"/>
        <v>35.56</v>
      </c>
      <c r="P437" s="8">
        <f t="shared" si="102"/>
        <v>0</v>
      </c>
      <c r="Q437" s="8">
        <v>1</v>
      </c>
      <c r="R437" s="8">
        <f t="shared" si="103"/>
        <v>0</v>
      </c>
      <c r="S437" s="8">
        <f t="shared" si="104"/>
        <v>0</v>
      </c>
      <c r="T437" s="9">
        <f>IF(DATASHEET!M438=0,"",DATASHEET!M438)</f>
        <v>42157</v>
      </c>
      <c r="U437" s="6" t="str">
        <f>IF(DATASHEET!N438=0,"",DATASHEET!N438)</f>
        <v/>
      </c>
      <c r="V437" s="6" t="str">
        <f>IF(DATASHEET!O438=0,"",DATASHEET!O438)</f>
        <v/>
      </c>
      <c r="W437" s="6">
        <f>IF(DATASHEET!Q438=0,"",DATASHEET!Q438)</f>
        <v>43.18</v>
      </c>
      <c r="X437" s="10">
        <f t="shared" si="105"/>
        <v>61</v>
      </c>
      <c r="Y437" s="8">
        <f t="shared" si="106"/>
        <v>43.18</v>
      </c>
      <c r="Z437" s="8">
        <f t="shared" si="107"/>
        <v>0</v>
      </c>
      <c r="AA437" s="8">
        <v>1</v>
      </c>
      <c r="AB437" s="8">
        <f t="shared" si="108"/>
        <v>0</v>
      </c>
      <c r="AC437" s="8">
        <f t="shared" si="109"/>
        <v>0</v>
      </c>
      <c r="AD437" s="9">
        <f>IF(DATASHEET!R438=0,"",DATASHEET!R438)</f>
        <v>42233</v>
      </c>
      <c r="AE437" s="6" t="str">
        <f>IF(DATASHEET!S438=0,"",DATASHEET!S438)</f>
        <v/>
      </c>
      <c r="AF437" s="6" t="str">
        <f>IF(DATASHEET!T438=0,"",DATASHEET!T438)</f>
        <v/>
      </c>
      <c r="AG437" s="6">
        <f>IF(DATASHEET!V438=0,"",DATASHEET!V438)</f>
        <v>49</v>
      </c>
      <c r="AH437" s="67">
        <f t="shared" si="111"/>
        <v>137</v>
      </c>
      <c r="AI437" s="67">
        <f t="shared" si="112"/>
        <v>49</v>
      </c>
      <c r="AJ437" s="67">
        <f t="shared" si="113"/>
        <v>0</v>
      </c>
      <c r="AK437" s="67">
        <v>1</v>
      </c>
      <c r="AL437" s="67">
        <f t="shared" si="114"/>
        <v>0</v>
      </c>
      <c r="AM437" s="67">
        <f t="shared" si="115"/>
        <v>0</v>
      </c>
      <c r="AN437" s="6" t="str">
        <f>IF(DATASHEET!X438=0,"",DATASHEET!X438)</f>
        <v/>
      </c>
      <c r="AO437" s="6" t="str">
        <f>IF(DATASHEET!Y438=0,"",DATASHEET!Y438)</f>
        <v/>
      </c>
      <c r="AP437" s="6" t="str">
        <f>IF(DATASHEET!Z438=0,"",DATASHEET!Z438)</f>
        <v/>
      </c>
      <c r="AQ437" s="6" t="str">
        <f>IF(DATASHEET!AA438=0,"",DATASHEET!AA438)</f>
        <v/>
      </c>
      <c r="AR437" s="6" t="str">
        <f>IF(DATASHEET!AB438=0,"",DATASHEET!AB438)</f>
        <v/>
      </c>
      <c r="AS437" s="6" t="str">
        <f>IF(DATASHEET!AC438=0,"",DATASHEET!AC438)</f>
        <v/>
      </c>
      <c r="AT437" s="6" t="str">
        <f>IF(DATASHEET!AD438=0,"",DATASHEET!AD438)</f>
        <v/>
      </c>
      <c r="AU437" s="6" t="str">
        <f>IF(DATASHEET!AE438=0,"",DATASHEET!AE438)</f>
        <v/>
      </c>
    </row>
    <row r="438" spans="1:47" ht="15" customHeight="1">
      <c r="A438" s="6" t="str">
        <f>IF(DATASHEET!A439=0,"",DATASHEET!A439)</f>
        <v>RR THIN</v>
      </c>
      <c r="B438" s="6" t="str">
        <f>IF(DATASHEET!B439=0,"",DATASHEET!B439)</f>
        <v>A</v>
      </c>
      <c r="C438" s="6" t="str">
        <f>IF(DATASHEET!C439=0,"",DATASHEET!C439)</f>
        <v>SS CTRL</v>
      </c>
      <c r="D438" s="8" t="str">
        <f t="shared" si="100"/>
        <v>SS CTRL</v>
      </c>
      <c r="E438" s="6">
        <f>IF(DATASHEET!D439=0,"",DATASHEET!D439)</f>
        <v>16</v>
      </c>
      <c r="F438" s="6" t="str">
        <f>IF(DATASHEET!E439=0,"",DATASHEET!E439)</f>
        <v>SS</v>
      </c>
      <c r="G438" s="9">
        <f>IF(DATASHEET!F439=0,"",DATASHEET!F439)</f>
        <v>42096</v>
      </c>
      <c r="H438" s="6">
        <f>IF(DATASHEET!G439=0,"",DATASHEET!G439)</f>
        <v>46.99</v>
      </c>
      <c r="I438" s="6">
        <f>IF(DATASHEET!H439=0,"",DATASHEET!H439)</f>
        <v>5.08</v>
      </c>
      <c r="J438" s="9">
        <f>IF(DATASHEET!I439=0,"",DATASHEET!I439)</f>
        <v>42114</v>
      </c>
      <c r="K438" s="6" t="str">
        <f>IF(DATASHEET!J439=0,"",DATASHEET!J439)</f>
        <v/>
      </c>
      <c r="L438" s="6" t="str">
        <f>IF(DATASHEET!K439=0,"",DATASHEET!K439)</f>
        <v/>
      </c>
      <c r="M438" s="6" t="str">
        <f>IF(DATASHEET!L439=0,"",DATASHEET!L439)</f>
        <v/>
      </c>
      <c r="N438" s="10">
        <f t="shared" si="110"/>
        <v>18</v>
      </c>
      <c r="O438" s="8">
        <f t="shared" si="101"/>
        <v>46.99</v>
      </c>
      <c r="P438" s="8">
        <f t="shared" si="102"/>
        <v>0</v>
      </c>
      <c r="Q438" s="8">
        <v>1</v>
      </c>
      <c r="R438" s="8">
        <f t="shared" si="103"/>
        <v>0</v>
      </c>
      <c r="S438" s="8">
        <f t="shared" si="104"/>
        <v>0</v>
      </c>
      <c r="T438" s="9">
        <f>IF(DATASHEET!M439=0,"",DATASHEET!M439)</f>
        <v>42157</v>
      </c>
      <c r="U438" s="6" t="str">
        <f>IF(DATASHEET!N439=0,"",DATASHEET!N439)</f>
        <v/>
      </c>
      <c r="V438" s="6" t="str">
        <f>IF(DATASHEET!O439=0,"",DATASHEET!O439)</f>
        <v/>
      </c>
      <c r="W438" s="6">
        <f>IF(DATASHEET!Q439=0,"",DATASHEET!Q439)</f>
        <v>57.15</v>
      </c>
      <c r="X438" s="10">
        <f t="shared" si="105"/>
        <v>61</v>
      </c>
      <c r="Y438" s="8">
        <f t="shared" si="106"/>
        <v>57.15</v>
      </c>
      <c r="Z438" s="8">
        <f t="shared" si="107"/>
        <v>0</v>
      </c>
      <c r="AA438" s="8">
        <v>1</v>
      </c>
      <c r="AB438" s="8">
        <f t="shared" si="108"/>
        <v>0</v>
      </c>
      <c r="AC438" s="8">
        <f t="shared" si="109"/>
        <v>0</v>
      </c>
      <c r="AD438" s="9">
        <f>IF(DATASHEET!R439=0,"",DATASHEET!R439)</f>
        <v>42233</v>
      </c>
      <c r="AE438" s="6" t="str">
        <f>IF(DATASHEET!S439=0,"",DATASHEET!S439)</f>
        <v/>
      </c>
      <c r="AF438" s="6" t="str">
        <f>IF(DATASHEET!T439=0,"",DATASHEET!T439)</f>
        <v/>
      </c>
      <c r="AG438" s="6">
        <f>IF(DATASHEET!V439=0,"",DATASHEET!V439)</f>
        <v>66</v>
      </c>
      <c r="AH438" s="67">
        <f t="shared" si="111"/>
        <v>137</v>
      </c>
      <c r="AI438" s="67">
        <f t="shared" si="112"/>
        <v>66</v>
      </c>
      <c r="AJ438" s="67">
        <f t="shared" si="113"/>
        <v>0</v>
      </c>
      <c r="AK438" s="67">
        <v>1</v>
      </c>
      <c r="AL438" s="67">
        <f t="shared" si="114"/>
        <v>0</v>
      </c>
      <c r="AM438" s="67">
        <f t="shared" si="115"/>
        <v>0</v>
      </c>
      <c r="AN438" s="6" t="str">
        <f>IF(DATASHEET!X439=0,"",DATASHEET!X439)</f>
        <v/>
      </c>
      <c r="AO438" s="6" t="str">
        <f>IF(DATASHEET!Y439=0,"",DATASHEET!Y439)</f>
        <v/>
      </c>
      <c r="AP438" s="6" t="str">
        <f>IF(DATASHEET!Z439=0,"",DATASHEET!Z439)</f>
        <v/>
      </c>
      <c r="AQ438" s="6" t="str">
        <f>IF(DATASHEET!AA439=0,"",DATASHEET!AA439)</f>
        <v/>
      </c>
      <c r="AR438" s="6" t="str">
        <f>IF(DATASHEET!AB439=0,"",DATASHEET!AB439)</f>
        <v/>
      </c>
      <c r="AS438" s="6" t="str">
        <f>IF(DATASHEET!AC439=0,"",DATASHEET!AC439)</f>
        <v/>
      </c>
      <c r="AT438" s="6" t="str">
        <f>IF(DATASHEET!AD439=0,"",DATASHEET!AD439)</f>
        <v/>
      </c>
      <c r="AU438" s="6" t="str">
        <f>IF(DATASHEET!AE439=0,"",DATASHEET!AE439)</f>
        <v/>
      </c>
    </row>
    <row r="439" spans="1:47" ht="15" customHeight="1">
      <c r="A439" s="6" t="str">
        <f>IF(DATASHEET!A440=0,"",DATASHEET!A440)</f>
        <v>RR THIN</v>
      </c>
      <c r="B439" s="6" t="str">
        <f>IF(DATASHEET!B440=0,"",DATASHEET!B440)</f>
        <v>A</v>
      </c>
      <c r="C439" s="6" t="str">
        <f>IF(DATASHEET!C440=0,"",DATASHEET!C440)</f>
        <v>SS CTRL</v>
      </c>
      <c r="D439" s="8" t="str">
        <f t="shared" si="100"/>
        <v>SS CTRL</v>
      </c>
      <c r="E439" s="6">
        <f>IF(DATASHEET!D440=0,"",DATASHEET!D440)</f>
        <v>17</v>
      </c>
      <c r="F439" s="6" t="str">
        <f>IF(DATASHEET!E440=0,"",DATASHEET!E440)</f>
        <v>SS</v>
      </c>
      <c r="G439" s="9">
        <f>IF(DATASHEET!F440=0,"",DATASHEET!F440)</f>
        <v>42096</v>
      </c>
      <c r="H439" s="6">
        <f>IF(DATASHEET!G440=0,"",DATASHEET!G440)</f>
        <v>47.752000000000002</v>
      </c>
      <c r="I439" s="6">
        <f>IF(DATASHEET!H440=0,"",DATASHEET!H440)</f>
        <v>5.3339999999999996</v>
      </c>
      <c r="J439" s="9">
        <f>IF(DATASHEET!I440=0,"",DATASHEET!I440)</f>
        <v>42114</v>
      </c>
      <c r="K439" s="6" t="str">
        <f>IF(DATASHEET!J440=0,"",DATASHEET!J440)</f>
        <v/>
      </c>
      <c r="L439" s="6" t="str">
        <f>IF(DATASHEET!K440=0,"",DATASHEET!K440)</f>
        <v/>
      </c>
      <c r="M439" s="6" t="str">
        <f>IF(DATASHEET!L440=0,"",DATASHEET!L440)</f>
        <v/>
      </c>
      <c r="N439" s="10">
        <f t="shared" si="110"/>
        <v>18</v>
      </c>
      <c r="O439" s="8">
        <f t="shared" si="101"/>
        <v>47.752000000000002</v>
      </c>
      <c r="P439" s="8">
        <f t="shared" si="102"/>
        <v>0</v>
      </c>
      <c r="Q439" s="8">
        <v>1</v>
      </c>
      <c r="R439" s="8">
        <f t="shared" si="103"/>
        <v>0</v>
      </c>
      <c r="S439" s="8">
        <f t="shared" si="104"/>
        <v>0</v>
      </c>
      <c r="T439" s="9">
        <f>IF(DATASHEET!M440=0,"",DATASHEET!M440)</f>
        <v>42157</v>
      </c>
      <c r="U439" s="6" t="str">
        <f>IF(DATASHEET!N440=0,"",DATASHEET!N440)</f>
        <v/>
      </c>
      <c r="V439" s="6" t="str">
        <f>IF(DATASHEET!O440=0,"",DATASHEET!O440)</f>
        <v/>
      </c>
      <c r="W439" s="6">
        <f>IF(DATASHEET!Q440=0,"",DATASHEET!Q440)</f>
        <v>54.102000000000004</v>
      </c>
      <c r="X439" s="10">
        <f t="shared" si="105"/>
        <v>61</v>
      </c>
      <c r="Y439" s="8">
        <f t="shared" si="106"/>
        <v>54.102000000000004</v>
      </c>
      <c r="Z439" s="8">
        <f t="shared" si="107"/>
        <v>0</v>
      </c>
      <c r="AA439" s="8">
        <v>1</v>
      </c>
      <c r="AB439" s="8">
        <f t="shared" si="108"/>
        <v>0</v>
      </c>
      <c r="AC439" s="8">
        <f t="shared" si="109"/>
        <v>0</v>
      </c>
      <c r="AD439" s="9">
        <f>IF(DATASHEET!R440=0,"",DATASHEET!R440)</f>
        <v>42233</v>
      </c>
      <c r="AE439" s="6" t="str">
        <f>IF(DATASHEET!S440=0,"",DATASHEET!S440)</f>
        <v/>
      </c>
      <c r="AF439" s="6" t="str">
        <f>IF(DATASHEET!T440=0,"",DATASHEET!T440)</f>
        <v/>
      </c>
      <c r="AG439" s="6">
        <f>IF(DATASHEET!V440=0,"",DATASHEET!V440)</f>
        <v>61</v>
      </c>
      <c r="AH439" s="67">
        <f t="shared" si="111"/>
        <v>137</v>
      </c>
      <c r="AI439" s="67">
        <f t="shared" si="112"/>
        <v>61</v>
      </c>
      <c r="AJ439" s="67">
        <f t="shared" si="113"/>
        <v>0</v>
      </c>
      <c r="AK439" s="67">
        <v>1</v>
      </c>
      <c r="AL439" s="67">
        <f t="shared" si="114"/>
        <v>0</v>
      </c>
      <c r="AM439" s="67">
        <f t="shared" si="115"/>
        <v>0</v>
      </c>
      <c r="AN439" s="6" t="str">
        <f>IF(DATASHEET!X440=0,"",DATASHEET!X440)</f>
        <v/>
      </c>
      <c r="AO439" s="6" t="str">
        <f>IF(DATASHEET!Y440=0,"",DATASHEET!Y440)</f>
        <v/>
      </c>
      <c r="AP439" s="6" t="str">
        <f>IF(DATASHEET!Z440=0,"",DATASHEET!Z440)</f>
        <v/>
      </c>
      <c r="AQ439" s="6" t="str">
        <f>IF(DATASHEET!AA440=0,"",DATASHEET!AA440)</f>
        <v/>
      </c>
      <c r="AR439" s="6" t="str">
        <f>IF(DATASHEET!AB440=0,"",DATASHEET!AB440)</f>
        <v/>
      </c>
      <c r="AS439" s="6" t="str">
        <f>IF(DATASHEET!AC440=0,"",DATASHEET!AC440)</f>
        <v/>
      </c>
      <c r="AT439" s="6" t="str">
        <f>IF(DATASHEET!AD440=0,"",DATASHEET!AD440)</f>
        <v/>
      </c>
      <c r="AU439" s="6" t="str">
        <f>IF(DATASHEET!AE440=0,"",DATASHEET!AE440)</f>
        <v/>
      </c>
    </row>
    <row r="440" spans="1:47" ht="15" customHeight="1">
      <c r="A440" s="6" t="str">
        <f>IF(DATASHEET!A441=0,"",DATASHEET!A441)</f>
        <v>RR THIN</v>
      </c>
      <c r="B440" s="6" t="str">
        <f>IF(DATASHEET!B441=0,"",DATASHEET!B441)</f>
        <v>A</v>
      </c>
      <c r="C440" s="6" t="str">
        <f>IF(DATASHEET!C441=0,"",DATASHEET!C441)</f>
        <v>SS CTRL</v>
      </c>
      <c r="D440" s="8" t="str">
        <f t="shared" si="100"/>
        <v>SS CTRL</v>
      </c>
      <c r="E440" s="6">
        <f>IF(DATASHEET!D441=0,"",DATASHEET!D441)</f>
        <v>18</v>
      </c>
      <c r="F440" s="6" t="str">
        <f>IF(DATASHEET!E441=0,"",DATASHEET!E441)</f>
        <v>SS</v>
      </c>
      <c r="G440" s="9">
        <f>IF(DATASHEET!F441=0,"",DATASHEET!F441)</f>
        <v>42096</v>
      </c>
      <c r="H440" s="6">
        <f>IF(DATASHEET!G441=0,"",DATASHEET!G441)</f>
        <v>33.274000000000001</v>
      </c>
      <c r="I440" s="6">
        <f>IF(DATASHEET!H441=0,"",DATASHEET!H441)</f>
        <v>4.3180000000000005</v>
      </c>
      <c r="J440" s="9">
        <f>IF(DATASHEET!I441=0,"",DATASHEET!I441)</f>
        <v>42114</v>
      </c>
      <c r="K440" s="6" t="str">
        <f>IF(DATASHEET!J441=0,"",DATASHEET!J441)</f>
        <v/>
      </c>
      <c r="L440" s="6" t="str">
        <f>IF(DATASHEET!K441=0,"",DATASHEET!K441)</f>
        <v/>
      </c>
      <c r="M440" s="6" t="str">
        <f>IF(DATASHEET!L441=0,"",DATASHEET!L441)</f>
        <v/>
      </c>
      <c r="N440" s="10">
        <f t="shared" si="110"/>
        <v>18</v>
      </c>
      <c r="O440" s="8">
        <f t="shared" si="101"/>
        <v>33.274000000000001</v>
      </c>
      <c r="P440" s="8">
        <f t="shared" si="102"/>
        <v>0</v>
      </c>
      <c r="Q440" s="8">
        <v>1</v>
      </c>
      <c r="R440" s="8">
        <f t="shared" si="103"/>
        <v>0</v>
      </c>
      <c r="S440" s="8">
        <f t="shared" si="104"/>
        <v>0</v>
      </c>
      <c r="T440" s="9">
        <f>IF(DATASHEET!M441=0,"",DATASHEET!M441)</f>
        <v>42157</v>
      </c>
      <c r="U440" s="6" t="str">
        <f>IF(DATASHEET!N441=0,"",DATASHEET!N441)</f>
        <v/>
      </c>
      <c r="V440" s="6" t="str">
        <f>IF(DATASHEET!O441=0,"",DATASHEET!O441)</f>
        <v/>
      </c>
      <c r="W440" s="6">
        <f>IF(DATASHEET!Q441=0,"",DATASHEET!Q441)</f>
        <v>40.132000000000005</v>
      </c>
      <c r="X440" s="10">
        <f t="shared" si="105"/>
        <v>61</v>
      </c>
      <c r="Y440" s="8">
        <f t="shared" si="106"/>
        <v>40.132000000000005</v>
      </c>
      <c r="Z440" s="8">
        <f t="shared" si="107"/>
        <v>0</v>
      </c>
      <c r="AA440" s="8">
        <v>1</v>
      </c>
      <c r="AB440" s="8">
        <f t="shared" si="108"/>
        <v>0</v>
      </c>
      <c r="AC440" s="8">
        <f t="shared" si="109"/>
        <v>0</v>
      </c>
      <c r="AD440" s="9">
        <f>IF(DATASHEET!R441=0,"",DATASHEET!R441)</f>
        <v>42233</v>
      </c>
      <c r="AE440" s="6" t="str">
        <f>IF(DATASHEET!S441=0,"",DATASHEET!S441)</f>
        <v/>
      </c>
      <c r="AF440" s="6" t="str">
        <f>IF(DATASHEET!T441=0,"",DATASHEET!T441)</f>
        <v/>
      </c>
      <c r="AG440" s="6">
        <f>IF(DATASHEET!V441=0,"",DATASHEET!V441)</f>
        <v>45</v>
      </c>
      <c r="AH440" s="67">
        <f t="shared" si="111"/>
        <v>137</v>
      </c>
      <c r="AI440" s="67">
        <f t="shared" si="112"/>
        <v>45</v>
      </c>
      <c r="AJ440" s="67">
        <f t="shared" si="113"/>
        <v>0</v>
      </c>
      <c r="AK440" s="67">
        <v>1</v>
      </c>
      <c r="AL440" s="67">
        <f t="shared" si="114"/>
        <v>0</v>
      </c>
      <c r="AM440" s="67">
        <f t="shared" si="115"/>
        <v>0</v>
      </c>
      <c r="AN440" s="6" t="str">
        <f>IF(DATASHEET!X441=0,"",DATASHEET!X441)</f>
        <v/>
      </c>
      <c r="AO440" s="6" t="str">
        <f>IF(DATASHEET!Y441=0,"",DATASHEET!Y441)</f>
        <v/>
      </c>
      <c r="AP440" s="6" t="str">
        <f>IF(DATASHEET!Z441=0,"",DATASHEET!Z441)</f>
        <v/>
      </c>
      <c r="AQ440" s="6" t="str">
        <f>IF(DATASHEET!AA441=0,"",DATASHEET!AA441)</f>
        <v/>
      </c>
      <c r="AR440" s="6" t="str">
        <f>IF(DATASHEET!AB441=0,"",DATASHEET!AB441)</f>
        <v/>
      </c>
      <c r="AS440" s="6" t="str">
        <f>IF(DATASHEET!AC441=0,"",DATASHEET!AC441)</f>
        <v/>
      </c>
      <c r="AT440" s="6" t="str">
        <f>IF(DATASHEET!AD441=0,"",DATASHEET!AD441)</f>
        <v/>
      </c>
      <c r="AU440" s="6" t="str">
        <f>IF(DATASHEET!AE441=0,"",DATASHEET!AE441)</f>
        <v/>
      </c>
    </row>
    <row r="441" spans="1:47" ht="15" customHeight="1">
      <c r="A441" s="6" t="str">
        <f>IF(DATASHEET!A442=0,"",DATASHEET!A442)</f>
        <v>RR THIN</v>
      </c>
      <c r="B441" s="6" t="str">
        <f>IF(DATASHEET!B442=0,"",DATASHEET!B442)</f>
        <v>A</v>
      </c>
      <c r="C441" s="6" t="str">
        <f>IF(DATASHEET!C442=0,"",DATASHEET!C442)</f>
        <v>SS CTRL</v>
      </c>
      <c r="D441" s="8" t="str">
        <f t="shared" si="100"/>
        <v>SS CTRL</v>
      </c>
      <c r="E441" s="6">
        <f>IF(DATASHEET!D442=0,"",DATASHEET!D442)</f>
        <v>19</v>
      </c>
      <c r="F441" s="6" t="str">
        <f>IF(DATASHEET!E442=0,"",DATASHEET!E442)</f>
        <v>SS</v>
      </c>
      <c r="G441" s="9">
        <f>IF(DATASHEET!F442=0,"",DATASHEET!F442)</f>
        <v>42096</v>
      </c>
      <c r="H441" s="6">
        <f>IF(DATASHEET!G442=0,"",DATASHEET!G442)</f>
        <v>47.752000000000002</v>
      </c>
      <c r="I441" s="6">
        <f>IF(DATASHEET!H442=0,"",DATASHEET!H442)</f>
        <v>5.3339999999999996</v>
      </c>
      <c r="J441" s="9">
        <f>IF(DATASHEET!I442=0,"",DATASHEET!I442)</f>
        <v>42114</v>
      </c>
      <c r="K441" s="6" t="str">
        <f>IF(DATASHEET!J442=0,"",DATASHEET!J442)</f>
        <v/>
      </c>
      <c r="L441" s="6" t="str">
        <f>IF(DATASHEET!K442=0,"",DATASHEET!K442)</f>
        <v/>
      </c>
      <c r="M441" s="6" t="str">
        <f>IF(DATASHEET!L442=0,"",DATASHEET!L442)</f>
        <v/>
      </c>
      <c r="N441" s="10">
        <f t="shared" si="110"/>
        <v>18</v>
      </c>
      <c r="O441" s="8">
        <f t="shared" si="101"/>
        <v>47.752000000000002</v>
      </c>
      <c r="P441" s="8">
        <f t="shared" si="102"/>
        <v>0</v>
      </c>
      <c r="Q441" s="8">
        <v>1</v>
      </c>
      <c r="R441" s="8">
        <f t="shared" si="103"/>
        <v>0</v>
      </c>
      <c r="S441" s="8">
        <f t="shared" si="104"/>
        <v>0</v>
      </c>
      <c r="T441" s="9">
        <f>IF(DATASHEET!M442=0,"",DATASHEET!M442)</f>
        <v>42157</v>
      </c>
      <c r="U441" s="6" t="str">
        <f>IF(DATASHEET!N442=0,"",DATASHEET!N442)</f>
        <v/>
      </c>
      <c r="V441" s="6" t="str">
        <f>IF(DATASHEET!O442=0,"",DATASHEET!O442)</f>
        <v/>
      </c>
      <c r="W441" s="6">
        <f>IF(DATASHEET!Q442=0,"",DATASHEET!Q442)</f>
        <v>57.15</v>
      </c>
      <c r="X441" s="10">
        <f t="shared" si="105"/>
        <v>61</v>
      </c>
      <c r="Y441" s="8">
        <f t="shared" si="106"/>
        <v>57.15</v>
      </c>
      <c r="Z441" s="8">
        <f t="shared" si="107"/>
        <v>0</v>
      </c>
      <c r="AA441" s="8">
        <v>1</v>
      </c>
      <c r="AB441" s="8">
        <f t="shared" si="108"/>
        <v>0</v>
      </c>
      <c r="AC441" s="8">
        <f t="shared" si="109"/>
        <v>0</v>
      </c>
      <c r="AD441" s="9">
        <f>IF(DATASHEET!R442=0,"",DATASHEET!R442)</f>
        <v>42233</v>
      </c>
      <c r="AE441" s="6" t="str">
        <f>IF(DATASHEET!S442=0,"",DATASHEET!S442)</f>
        <v/>
      </c>
      <c r="AF441" s="6" t="str">
        <f>IF(DATASHEET!T442=0,"",DATASHEET!T442)</f>
        <v/>
      </c>
      <c r="AG441" s="6">
        <f>IF(DATASHEET!V442=0,"",DATASHEET!V442)</f>
        <v>63</v>
      </c>
      <c r="AH441" s="67">
        <f t="shared" si="111"/>
        <v>137</v>
      </c>
      <c r="AI441" s="67">
        <f t="shared" si="112"/>
        <v>63</v>
      </c>
      <c r="AJ441" s="67">
        <f t="shared" si="113"/>
        <v>0</v>
      </c>
      <c r="AK441" s="67">
        <v>1</v>
      </c>
      <c r="AL441" s="67">
        <f t="shared" si="114"/>
        <v>0</v>
      </c>
      <c r="AM441" s="67">
        <f t="shared" si="115"/>
        <v>0</v>
      </c>
      <c r="AN441" s="6" t="str">
        <f>IF(DATASHEET!X442=0,"",DATASHEET!X442)</f>
        <v/>
      </c>
      <c r="AO441" s="6" t="str">
        <f>IF(DATASHEET!Y442=0,"",DATASHEET!Y442)</f>
        <v/>
      </c>
      <c r="AP441" s="6" t="str">
        <f>IF(DATASHEET!Z442=0,"",DATASHEET!Z442)</f>
        <v/>
      </c>
      <c r="AQ441" s="6" t="str">
        <f>IF(DATASHEET!AA442=0,"",DATASHEET!AA442)</f>
        <v/>
      </c>
      <c r="AR441" s="6" t="str">
        <f>IF(DATASHEET!AB442=0,"",DATASHEET!AB442)</f>
        <v/>
      </c>
      <c r="AS441" s="6" t="str">
        <f>IF(DATASHEET!AC442=0,"",DATASHEET!AC442)</f>
        <v/>
      </c>
      <c r="AT441" s="6" t="str">
        <f>IF(DATASHEET!AD442=0,"",DATASHEET!AD442)</f>
        <v/>
      </c>
      <c r="AU441" s="6" t="str">
        <f>IF(DATASHEET!AE442=0,"",DATASHEET!AE442)</f>
        <v/>
      </c>
    </row>
    <row r="442" spans="1:47" ht="15" customHeight="1">
      <c r="A442" s="6" t="str">
        <f>IF(DATASHEET!A443=0,"",DATASHEET!A443)</f>
        <v>RR THIN</v>
      </c>
      <c r="B442" s="6" t="str">
        <f>IF(DATASHEET!B443=0,"",DATASHEET!B443)</f>
        <v>A</v>
      </c>
      <c r="C442" s="6" t="str">
        <f>IF(DATASHEET!C443=0,"",DATASHEET!C443)</f>
        <v>SS CTRL</v>
      </c>
      <c r="D442" s="8" t="str">
        <f t="shared" si="100"/>
        <v>SS CTRL</v>
      </c>
      <c r="E442" s="6">
        <f>IF(DATASHEET!D443=0,"",DATASHEET!D443)</f>
        <v>20</v>
      </c>
      <c r="F442" s="6" t="str">
        <f>IF(DATASHEET!E443=0,"",DATASHEET!E443)</f>
        <v>SS</v>
      </c>
      <c r="G442" s="9">
        <f>IF(DATASHEET!F443=0,"",DATASHEET!F443)</f>
        <v>42096</v>
      </c>
      <c r="H442" s="6">
        <f>IF(DATASHEET!G443=0,"",DATASHEET!G443)</f>
        <v>47.752000000000002</v>
      </c>
      <c r="I442" s="6">
        <f>IF(DATASHEET!H443=0,"",DATASHEET!H443)</f>
        <v>5.8419999999999996</v>
      </c>
      <c r="J442" s="9">
        <f>IF(DATASHEET!I443=0,"",DATASHEET!I443)</f>
        <v>42114</v>
      </c>
      <c r="K442" s="6" t="str">
        <f>IF(DATASHEET!J443=0,"",DATASHEET!J443)</f>
        <v/>
      </c>
      <c r="L442" s="6" t="str">
        <f>IF(DATASHEET!K443=0,"",DATASHEET!K443)</f>
        <v/>
      </c>
      <c r="M442" s="6" t="str">
        <f>IF(DATASHEET!L443=0,"",DATASHEET!L443)</f>
        <v/>
      </c>
      <c r="N442" s="10">
        <f t="shared" si="110"/>
        <v>18</v>
      </c>
      <c r="O442" s="8">
        <f t="shared" si="101"/>
        <v>47.752000000000002</v>
      </c>
      <c r="P442" s="8">
        <f t="shared" si="102"/>
        <v>0</v>
      </c>
      <c r="Q442" s="8">
        <v>1</v>
      </c>
      <c r="R442" s="8">
        <f t="shared" si="103"/>
        <v>0</v>
      </c>
      <c r="S442" s="8">
        <f t="shared" si="104"/>
        <v>0</v>
      </c>
      <c r="T442" s="9">
        <f>IF(DATASHEET!M443=0,"",DATASHEET!M443)</f>
        <v>42157</v>
      </c>
      <c r="U442" s="6" t="str">
        <f>IF(DATASHEET!N443=0,"",DATASHEET!N443)</f>
        <v/>
      </c>
      <c r="V442" s="6" t="str">
        <f>IF(DATASHEET!O443=0,"",DATASHEET!O443)</f>
        <v/>
      </c>
      <c r="W442" s="6">
        <f>IF(DATASHEET!Q443=0,"",DATASHEET!Q443)</f>
        <v>62.738</v>
      </c>
      <c r="X442" s="10">
        <f t="shared" si="105"/>
        <v>61</v>
      </c>
      <c r="Y442" s="8">
        <f t="shared" si="106"/>
        <v>62.738</v>
      </c>
      <c r="Z442" s="8">
        <f t="shared" si="107"/>
        <v>0</v>
      </c>
      <c r="AA442" s="8">
        <v>1</v>
      </c>
      <c r="AB442" s="8">
        <f t="shared" si="108"/>
        <v>0</v>
      </c>
      <c r="AC442" s="8">
        <f t="shared" si="109"/>
        <v>0</v>
      </c>
      <c r="AD442" s="9">
        <f>IF(DATASHEET!R443=0,"",DATASHEET!R443)</f>
        <v>42233</v>
      </c>
      <c r="AE442" s="6" t="str">
        <f>IF(DATASHEET!S443=0,"",DATASHEET!S443)</f>
        <v/>
      </c>
      <c r="AF442" s="6" t="str">
        <f>IF(DATASHEET!T443=0,"",DATASHEET!T443)</f>
        <v/>
      </c>
      <c r="AG442" s="6">
        <f>IF(DATASHEET!V443=0,"",DATASHEET!V443)</f>
        <v>69.5</v>
      </c>
      <c r="AH442" s="67">
        <f t="shared" si="111"/>
        <v>137</v>
      </c>
      <c r="AI442" s="67">
        <f t="shared" si="112"/>
        <v>69.5</v>
      </c>
      <c r="AJ442" s="67">
        <f t="shared" si="113"/>
        <v>0</v>
      </c>
      <c r="AK442" s="67">
        <v>1</v>
      </c>
      <c r="AL442" s="67">
        <f t="shared" si="114"/>
        <v>0</v>
      </c>
      <c r="AM442" s="67">
        <f t="shared" si="115"/>
        <v>0</v>
      </c>
      <c r="AN442" s="6" t="str">
        <f>IF(DATASHEET!X443=0,"",DATASHEET!X443)</f>
        <v/>
      </c>
      <c r="AO442" s="6" t="str">
        <f>IF(DATASHEET!Y443=0,"",DATASHEET!Y443)</f>
        <v/>
      </c>
      <c r="AP442" s="6" t="str">
        <f>IF(DATASHEET!Z443=0,"",DATASHEET!Z443)</f>
        <v/>
      </c>
      <c r="AQ442" s="6" t="str">
        <f>IF(DATASHEET!AA443=0,"",DATASHEET!AA443)</f>
        <v/>
      </c>
      <c r="AR442" s="6" t="str">
        <f>IF(DATASHEET!AB443=0,"",DATASHEET!AB443)</f>
        <v/>
      </c>
      <c r="AS442" s="6" t="str">
        <f>IF(DATASHEET!AC443=0,"",DATASHEET!AC443)</f>
        <v/>
      </c>
      <c r="AT442" s="6" t="str">
        <f>IF(DATASHEET!AD443=0,"",DATASHEET!AD443)</f>
        <v/>
      </c>
      <c r="AU442" s="6" t="str">
        <f>IF(DATASHEET!AE443=0,"",DATASHEET!AE443)</f>
        <v/>
      </c>
    </row>
    <row r="443" spans="1:47" ht="15" customHeight="1">
      <c r="A443" s="6" t="str">
        <f>IF(DATASHEET!A444=0,"",DATASHEET!A444)</f>
        <v>RR THIN</v>
      </c>
      <c r="B443" s="6" t="str">
        <f>IF(DATASHEET!B444=0,"",DATASHEET!B444)</f>
        <v>B</v>
      </c>
      <c r="C443" s="6" t="str">
        <f>IF(DATASHEET!C444=0,"",DATASHEET!C444)</f>
        <v>PLANTSKYDD</v>
      </c>
      <c r="D443" s="8" t="str">
        <f t="shared" si="100"/>
        <v>PLANTSKYDD</v>
      </c>
      <c r="E443" s="6">
        <f>IF(DATASHEET!D444=0,"",DATASHEET!D444)</f>
        <v>1</v>
      </c>
      <c r="F443" s="6" t="str">
        <f>IF(DATASHEET!E444=0,"",DATASHEET!E444)</f>
        <v>WRC</v>
      </c>
      <c r="G443" s="9">
        <f>IF(DATASHEET!F444=0,"",DATASHEET!F444)</f>
        <v>42096</v>
      </c>
      <c r="H443" s="6">
        <f>IF(DATASHEET!G444=0,"",DATASHEET!G444)</f>
        <v>45.974000000000004</v>
      </c>
      <c r="I443" s="6">
        <f>IF(DATASHEET!H444=0,"",DATASHEET!H444)</f>
        <v>4.0640000000000001</v>
      </c>
      <c r="J443" s="9">
        <f>IF(DATASHEET!I444=0,"",DATASHEET!I444)</f>
        <v>42114</v>
      </c>
      <c r="K443" s="6" t="str">
        <f>IF(DATASHEET!J444=0,"",DATASHEET!J444)</f>
        <v>Y</v>
      </c>
      <c r="L443" s="6" t="str">
        <f>IF(DATASHEET!K444=0,"",DATASHEET!K444)</f>
        <v/>
      </c>
      <c r="M443" s="6">
        <f>IF(DATASHEET!L444=0,"",DATASHEET!L444)</f>
        <v>44.704000000000008</v>
      </c>
      <c r="N443" s="10">
        <f t="shared" si="110"/>
        <v>18</v>
      </c>
      <c r="O443" s="8">
        <f t="shared" si="101"/>
        <v>44.704000000000008</v>
      </c>
      <c r="P443" s="8">
        <f t="shared" si="102"/>
        <v>1.269999999999996</v>
      </c>
      <c r="Q443" s="8">
        <v>1</v>
      </c>
      <c r="R443" s="8">
        <f t="shared" si="103"/>
        <v>1</v>
      </c>
      <c r="S443" s="8">
        <f t="shared" si="104"/>
        <v>0</v>
      </c>
      <c r="T443" s="9">
        <f>IF(DATASHEET!M444=0,"",DATASHEET!M444)</f>
        <v>42157</v>
      </c>
      <c r="U443" s="6" t="str">
        <f>IF(DATASHEET!N444=0,"",DATASHEET!N444)</f>
        <v>Y</v>
      </c>
      <c r="V443" s="6" t="str">
        <f>IF(DATASHEET!O444=0,"",DATASHEET!O444)</f>
        <v/>
      </c>
      <c r="W443" s="6">
        <f>IF(DATASHEET!Q444=0,"",DATASHEET!Q444)</f>
        <v>47.244000000000007</v>
      </c>
      <c r="X443" s="10">
        <f t="shared" si="105"/>
        <v>61</v>
      </c>
      <c r="Y443" s="8">
        <f t="shared" si="106"/>
        <v>47.244000000000007</v>
      </c>
      <c r="Z443" s="8">
        <f t="shared" si="107"/>
        <v>0</v>
      </c>
      <c r="AA443" s="8">
        <v>1</v>
      </c>
      <c r="AB443" s="8">
        <f t="shared" si="108"/>
        <v>1</v>
      </c>
      <c r="AC443" s="8">
        <f t="shared" si="109"/>
        <v>0</v>
      </c>
      <c r="AD443" s="9">
        <f>IF(DATASHEET!R444=0,"",DATASHEET!R444)</f>
        <v>42233</v>
      </c>
      <c r="AE443" s="6" t="str">
        <f>IF(DATASHEET!S444=0,"",DATASHEET!S444)</f>
        <v>Y</v>
      </c>
      <c r="AF443" s="6" t="str">
        <f>IF(DATASHEET!T444=0,"",DATASHEET!T444)</f>
        <v>Y</v>
      </c>
      <c r="AG443" s="6">
        <f>IF(DATASHEET!V444=0,"",DATASHEET!V444)</f>
        <v>50</v>
      </c>
      <c r="AH443" s="67">
        <f t="shared" si="111"/>
        <v>137</v>
      </c>
      <c r="AI443" s="67">
        <f t="shared" si="112"/>
        <v>50</v>
      </c>
      <c r="AJ443" s="67">
        <f t="shared" si="113"/>
        <v>0</v>
      </c>
      <c r="AK443" s="67">
        <v>1</v>
      </c>
      <c r="AL443" s="67">
        <f t="shared" si="114"/>
        <v>1</v>
      </c>
      <c r="AM443" s="67">
        <f t="shared" si="115"/>
        <v>1</v>
      </c>
      <c r="AN443" s="6" t="str">
        <f>IF(DATASHEET!X444=0,"",DATASHEET!X444)</f>
        <v/>
      </c>
      <c r="AO443" s="6" t="str">
        <f>IF(DATASHEET!Y444=0,"",DATASHEET!Y444)</f>
        <v/>
      </c>
      <c r="AP443" s="6" t="str">
        <f>IF(DATASHEET!Z444=0,"",DATASHEET!Z444)</f>
        <v/>
      </c>
      <c r="AQ443" s="6" t="str">
        <f>IF(DATASHEET!AA444=0,"",DATASHEET!AA444)</f>
        <v/>
      </c>
      <c r="AR443" s="6" t="str">
        <f>IF(DATASHEET!AB444=0,"",DATASHEET!AB444)</f>
        <v/>
      </c>
      <c r="AS443" s="6" t="str">
        <f>IF(DATASHEET!AC444=0,"",DATASHEET!AC444)</f>
        <v/>
      </c>
      <c r="AT443" s="6" t="str">
        <f>IF(DATASHEET!AD444=0,"",DATASHEET!AD444)</f>
        <v/>
      </c>
      <c r="AU443" s="6" t="str">
        <f>IF(DATASHEET!AE444=0,"",DATASHEET!AE444)</f>
        <v/>
      </c>
    </row>
    <row r="444" spans="1:47" ht="15" customHeight="1">
      <c r="A444" s="6" t="str">
        <f>IF(DATASHEET!A445=0,"",DATASHEET!A445)</f>
        <v>RR THIN</v>
      </c>
      <c r="B444" s="6" t="str">
        <f>IF(DATASHEET!B445=0,"",DATASHEET!B445)</f>
        <v>B</v>
      </c>
      <c r="C444" s="6" t="str">
        <f>IF(DATASHEET!C445=0,"",DATASHEET!C445)</f>
        <v>PLANTSKYDD</v>
      </c>
      <c r="D444" s="8" t="str">
        <f t="shared" si="100"/>
        <v>PLANTSKYDD</v>
      </c>
      <c r="E444" s="6">
        <f>IF(DATASHEET!D445=0,"",DATASHEET!D445)</f>
        <v>2</v>
      </c>
      <c r="F444" s="6" t="str">
        <f>IF(DATASHEET!E445=0,"",DATASHEET!E445)</f>
        <v>WRC</v>
      </c>
      <c r="G444" s="9">
        <f>IF(DATASHEET!F445=0,"",DATASHEET!F445)</f>
        <v>42096</v>
      </c>
      <c r="H444" s="6">
        <f>IF(DATASHEET!G445=0,"",DATASHEET!G445)</f>
        <v>55.625999999999998</v>
      </c>
      <c r="I444" s="6">
        <f>IF(DATASHEET!H445=0,"",DATASHEET!H445)</f>
        <v>5.08</v>
      </c>
      <c r="J444" s="9">
        <f>IF(DATASHEET!I445=0,"",DATASHEET!I445)</f>
        <v>42114</v>
      </c>
      <c r="K444" s="6" t="str">
        <f>IF(DATASHEET!J445=0,"",DATASHEET!J445)</f>
        <v/>
      </c>
      <c r="L444" s="6" t="str">
        <f>IF(DATASHEET!K445=0,"",DATASHEET!K445)</f>
        <v/>
      </c>
      <c r="M444" s="6" t="str">
        <f>IF(DATASHEET!L445=0,"",DATASHEET!L445)</f>
        <v/>
      </c>
      <c r="N444" s="10">
        <f t="shared" si="110"/>
        <v>18</v>
      </c>
      <c r="O444" s="8">
        <f t="shared" si="101"/>
        <v>55.625999999999998</v>
      </c>
      <c r="P444" s="8">
        <f t="shared" si="102"/>
        <v>0</v>
      </c>
      <c r="Q444" s="8">
        <v>1</v>
      </c>
      <c r="R444" s="8">
        <f t="shared" si="103"/>
        <v>0</v>
      </c>
      <c r="S444" s="8">
        <f t="shared" si="104"/>
        <v>0</v>
      </c>
      <c r="T444" s="9">
        <f>IF(DATASHEET!M445=0,"",DATASHEET!M445)</f>
        <v>42157</v>
      </c>
      <c r="U444" s="6" t="str">
        <f>IF(DATASHEET!N445=0,"",DATASHEET!N445)</f>
        <v/>
      </c>
      <c r="V444" s="6" t="str">
        <f>IF(DATASHEET!O445=0,"",DATASHEET!O445)</f>
        <v/>
      </c>
      <c r="W444" s="6">
        <f>IF(DATASHEET!Q445=0,"",DATASHEET!Q445)</f>
        <v>61.722000000000001</v>
      </c>
      <c r="X444" s="10">
        <f t="shared" si="105"/>
        <v>61</v>
      </c>
      <c r="Y444" s="8">
        <f t="shared" si="106"/>
        <v>61.722000000000001</v>
      </c>
      <c r="Z444" s="8">
        <f t="shared" si="107"/>
        <v>0</v>
      </c>
      <c r="AA444" s="8">
        <v>1</v>
      </c>
      <c r="AB444" s="8">
        <f t="shared" si="108"/>
        <v>0</v>
      </c>
      <c r="AC444" s="8">
        <f t="shared" si="109"/>
        <v>0</v>
      </c>
      <c r="AD444" s="9">
        <f>IF(DATASHEET!R445=0,"",DATASHEET!R445)</f>
        <v>42233</v>
      </c>
      <c r="AE444" s="6" t="str">
        <f>IF(DATASHEET!S445=0,"",DATASHEET!S445)</f>
        <v/>
      </c>
      <c r="AF444" s="6" t="str">
        <f>IF(DATASHEET!T445=0,"",DATASHEET!T445)</f>
        <v/>
      </c>
      <c r="AG444" s="6">
        <f>IF(DATASHEET!V445=0,"",DATASHEET!V445)</f>
        <v>67</v>
      </c>
      <c r="AH444" s="67">
        <f t="shared" si="111"/>
        <v>137</v>
      </c>
      <c r="AI444" s="67">
        <f t="shared" si="112"/>
        <v>67</v>
      </c>
      <c r="AJ444" s="67">
        <f t="shared" si="113"/>
        <v>0</v>
      </c>
      <c r="AK444" s="67">
        <v>1</v>
      </c>
      <c r="AL444" s="67">
        <f t="shared" si="114"/>
        <v>0</v>
      </c>
      <c r="AM444" s="67">
        <f t="shared" si="115"/>
        <v>0</v>
      </c>
      <c r="AN444" s="6" t="str">
        <f>IF(DATASHEET!X445=0,"",DATASHEET!X445)</f>
        <v/>
      </c>
      <c r="AO444" s="6" t="str">
        <f>IF(DATASHEET!Y445=0,"",DATASHEET!Y445)</f>
        <v/>
      </c>
      <c r="AP444" s="6" t="str">
        <f>IF(DATASHEET!Z445=0,"",DATASHEET!Z445)</f>
        <v/>
      </c>
      <c r="AQ444" s="6" t="str">
        <f>IF(DATASHEET!AA445=0,"",DATASHEET!AA445)</f>
        <v/>
      </c>
      <c r="AR444" s="6" t="str">
        <f>IF(DATASHEET!AB445=0,"",DATASHEET!AB445)</f>
        <v/>
      </c>
      <c r="AS444" s="6" t="str">
        <f>IF(DATASHEET!AC445=0,"",DATASHEET!AC445)</f>
        <v/>
      </c>
      <c r="AT444" s="6" t="str">
        <f>IF(DATASHEET!AD445=0,"",DATASHEET!AD445)</f>
        <v/>
      </c>
      <c r="AU444" s="6" t="str">
        <f>IF(DATASHEET!AE445=0,"",DATASHEET!AE445)</f>
        <v/>
      </c>
    </row>
    <row r="445" spans="1:47" ht="15" customHeight="1">
      <c r="A445" s="6" t="str">
        <f>IF(DATASHEET!A446=0,"",DATASHEET!A446)</f>
        <v>RR THIN</v>
      </c>
      <c r="B445" s="6" t="str">
        <f>IF(DATASHEET!B446=0,"",DATASHEET!B446)</f>
        <v>B</v>
      </c>
      <c r="C445" s="6" t="str">
        <f>IF(DATASHEET!C446=0,"",DATASHEET!C446)</f>
        <v>PLANTSKYDD</v>
      </c>
      <c r="D445" s="8" t="str">
        <f t="shared" si="100"/>
        <v>PLANTSKYDD</v>
      </c>
      <c r="E445" s="6">
        <f>IF(DATASHEET!D446=0,"",DATASHEET!D446)</f>
        <v>3</v>
      </c>
      <c r="F445" s="6" t="str">
        <f>IF(DATASHEET!E446=0,"",DATASHEET!E446)</f>
        <v>WRC</v>
      </c>
      <c r="G445" s="9">
        <f>IF(DATASHEET!F446=0,"",DATASHEET!F446)</f>
        <v>42096</v>
      </c>
      <c r="H445" s="6">
        <f>IF(DATASHEET!G446=0,"",DATASHEET!G446)</f>
        <v>31.75</v>
      </c>
      <c r="I445" s="6">
        <f>IF(DATASHEET!H446=0,"",DATASHEET!H446)</f>
        <v>4.5719999999999992</v>
      </c>
      <c r="J445" s="9">
        <f>IF(DATASHEET!I446=0,"",DATASHEET!I446)</f>
        <v>42114</v>
      </c>
      <c r="K445" s="6" t="str">
        <f>IF(DATASHEET!J446=0,"",DATASHEET!J446)</f>
        <v/>
      </c>
      <c r="L445" s="6" t="str">
        <f>IF(DATASHEET!K446=0,"",DATASHEET!K446)</f>
        <v/>
      </c>
      <c r="M445" s="6" t="str">
        <f>IF(DATASHEET!L446=0,"",DATASHEET!L446)</f>
        <v/>
      </c>
      <c r="N445" s="10">
        <f t="shared" si="110"/>
        <v>18</v>
      </c>
      <c r="O445" s="8">
        <f t="shared" si="101"/>
        <v>31.75</v>
      </c>
      <c r="P445" s="8">
        <f t="shared" si="102"/>
        <v>0</v>
      </c>
      <c r="Q445" s="8">
        <v>1</v>
      </c>
      <c r="R445" s="8">
        <f t="shared" si="103"/>
        <v>0</v>
      </c>
      <c r="S445" s="8">
        <f t="shared" si="104"/>
        <v>0</v>
      </c>
      <c r="T445" s="9">
        <f>IF(DATASHEET!M446=0,"",DATASHEET!M446)</f>
        <v>42157</v>
      </c>
      <c r="U445" s="6" t="str">
        <f>IF(DATASHEET!N446=0,"",DATASHEET!N446)</f>
        <v/>
      </c>
      <c r="V445" s="6" t="str">
        <f>IF(DATASHEET!O446=0,"",DATASHEET!O446)</f>
        <v/>
      </c>
      <c r="W445" s="6">
        <f>IF(DATASHEET!Q446=0,"",DATASHEET!Q446)</f>
        <v>32.765999999999998</v>
      </c>
      <c r="X445" s="10">
        <f t="shared" si="105"/>
        <v>61</v>
      </c>
      <c r="Y445" s="8">
        <f t="shared" si="106"/>
        <v>32.765999999999998</v>
      </c>
      <c r="Z445" s="8">
        <f t="shared" si="107"/>
        <v>0</v>
      </c>
      <c r="AA445" s="8">
        <v>1</v>
      </c>
      <c r="AB445" s="8">
        <f t="shared" si="108"/>
        <v>0</v>
      </c>
      <c r="AC445" s="8">
        <f t="shared" si="109"/>
        <v>0</v>
      </c>
      <c r="AD445" s="9">
        <f>IF(DATASHEET!R446=0,"",DATASHEET!R446)</f>
        <v>42233</v>
      </c>
      <c r="AE445" s="6" t="str">
        <f>IF(DATASHEET!S446=0,"",DATASHEET!S446)</f>
        <v/>
      </c>
      <c r="AF445" s="6" t="str">
        <f>IF(DATASHEET!T446=0,"",DATASHEET!T446)</f>
        <v/>
      </c>
      <c r="AG445" s="6">
        <f>IF(DATASHEET!V446=0,"",DATASHEET!V446)</f>
        <v>32</v>
      </c>
      <c r="AH445" s="67">
        <f t="shared" si="111"/>
        <v>137</v>
      </c>
      <c r="AI445" s="67">
        <f t="shared" si="112"/>
        <v>32</v>
      </c>
      <c r="AJ445" s="67">
        <f t="shared" si="113"/>
        <v>0</v>
      </c>
      <c r="AK445" s="67">
        <v>1</v>
      </c>
      <c r="AL445" s="67">
        <f t="shared" si="114"/>
        <v>0</v>
      </c>
      <c r="AM445" s="67">
        <f t="shared" si="115"/>
        <v>0</v>
      </c>
      <c r="AN445" s="6" t="str">
        <f>IF(DATASHEET!X446=0,"",DATASHEET!X446)</f>
        <v/>
      </c>
      <c r="AO445" s="6" t="str">
        <f>IF(DATASHEET!Y446=0,"",DATASHEET!Y446)</f>
        <v/>
      </c>
      <c r="AP445" s="6" t="str">
        <f>IF(DATASHEET!Z446=0,"",DATASHEET!Z446)</f>
        <v/>
      </c>
      <c r="AQ445" s="6" t="str">
        <f>IF(DATASHEET!AA446=0,"",DATASHEET!AA446)</f>
        <v/>
      </c>
      <c r="AR445" s="6" t="str">
        <f>IF(DATASHEET!AB446=0,"",DATASHEET!AB446)</f>
        <v/>
      </c>
      <c r="AS445" s="6" t="str">
        <f>IF(DATASHEET!AC446=0,"",DATASHEET!AC446)</f>
        <v/>
      </c>
      <c r="AT445" s="6" t="str">
        <f>IF(DATASHEET!AD446=0,"",DATASHEET!AD446)</f>
        <v/>
      </c>
      <c r="AU445" s="6" t="str">
        <f>IF(DATASHEET!AE446=0,"",DATASHEET!AE446)</f>
        <v/>
      </c>
    </row>
    <row r="446" spans="1:47" ht="15" customHeight="1">
      <c r="A446" s="6" t="str">
        <f>IF(DATASHEET!A447=0,"",DATASHEET!A447)</f>
        <v>RR THIN</v>
      </c>
      <c r="B446" s="6" t="str">
        <f>IF(DATASHEET!B447=0,"",DATASHEET!B447)</f>
        <v>B</v>
      </c>
      <c r="C446" s="6" t="str">
        <f>IF(DATASHEET!C447=0,"",DATASHEET!C447)</f>
        <v>PLANTSKYDD</v>
      </c>
      <c r="D446" s="8" t="str">
        <f t="shared" si="100"/>
        <v>PLANTSKYDD</v>
      </c>
      <c r="E446" s="6">
        <f>IF(DATASHEET!D447=0,"",DATASHEET!D447)</f>
        <v>4</v>
      </c>
      <c r="F446" s="6" t="str">
        <f>IF(DATASHEET!E447=0,"",DATASHEET!E447)</f>
        <v>WRC</v>
      </c>
      <c r="G446" s="9">
        <f>IF(DATASHEET!F447=0,"",DATASHEET!F447)</f>
        <v>42096</v>
      </c>
      <c r="H446" s="6">
        <f>IF(DATASHEET!G447=0,"",DATASHEET!G447)</f>
        <v>39.369999999999997</v>
      </c>
      <c r="I446" s="6">
        <f>IF(DATASHEET!H447=0,"",DATASHEET!H447)</f>
        <v>3.556</v>
      </c>
      <c r="J446" s="9">
        <f>IF(DATASHEET!I447=0,"",DATASHEET!I447)</f>
        <v>42114</v>
      </c>
      <c r="K446" s="6" t="str">
        <f>IF(DATASHEET!J447=0,"",DATASHEET!J447)</f>
        <v/>
      </c>
      <c r="L446" s="6" t="str">
        <f>IF(DATASHEET!K447=0,"",DATASHEET!K447)</f>
        <v/>
      </c>
      <c r="M446" s="6" t="str">
        <f>IF(DATASHEET!L447=0,"",DATASHEET!L447)</f>
        <v/>
      </c>
      <c r="N446" s="10">
        <f t="shared" si="110"/>
        <v>18</v>
      </c>
      <c r="O446" s="8">
        <f t="shared" si="101"/>
        <v>39.369999999999997</v>
      </c>
      <c r="P446" s="8">
        <f t="shared" si="102"/>
        <v>0</v>
      </c>
      <c r="Q446" s="8">
        <v>1</v>
      </c>
      <c r="R446" s="8">
        <f t="shared" si="103"/>
        <v>0</v>
      </c>
      <c r="S446" s="8">
        <f t="shared" si="104"/>
        <v>0</v>
      </c>
      <c r="T446" s="9">
        <f>IF(DATASHEET!M447=0,"",DATASHEET!M447)</f>
        <v>42157</v>
      </c>
      <c r="U446" s="6" t="str">
        <f>IF(DATASHEET!N447=0,"",DATASHEET!N447)</f>
        <v>Y</v>
      </c>
      <c r="V446" s="6" t="str">
        <f>IF(DATASHEET!O447=0,"",DATASHEET!O447)</f>
        <v/>
      </c>
      <c r="W446" s="6">
        <f>IF(DATASHEET!Q447=0,"",DATASHEET!Q447)</f>
        <v>40.894000000000005</v>
      </c>
      <c r="X446" s="10">
        <f t="shared" si="105"/>
        <v>61</v>
      </c>
      <c r="Y446" s="8">
        <f t="shared" si="106"/>
        <v>40.894000000000005</v>
      </c>
      <c r="Z446" s="8">
        <f t="shared" si="107"/>
        <v>0</v>
      </c>
      <c r="AA446" s="8">
        <v>1</v>
      </c>
      <c r="AB446" s="8">
        <f t="shared" si="108"/>
        <v>1</v>
      </c>
      <c r="AC446" s="8">
        <f t="shared" si="109"/>
        <v>0</v>
      </c>
      <c r="AD446" s="9">
        <f>IF(DATASHEET!R447=0,"",DATASHEET!R447)</f>
        <v>42233</v>
      </c>
      <c r="AE446" s="6" t="str">
        <f>IF(DATASHEET!S447=0,"",DATASHEET!S447)</f>
        <v>Y</v>
      </c>
      <c r="AF446" s="6" t="str">
        <f>IF(DATASHEET!T447=0,"",DATASHEET!T447)</f>
        <v>Y</v>
      </c>
      <c r="AG446" s="6">
        <f>IF(DATASHEET!V447=0,"",DATASHEET!V447)</f>
        <v>40</v>
      </c>
      <c r="AH446" s="67">
        <f t="shared" si="111"/>
        <v>137</v>
      </c>
      <c r="AI446" s="67">
        <f t="shared" si="112"/>
        <v>40</v>
      </c>
      <c r="AJ446" s="67">
        <f t="shared" si="113"/>
        <v>0.89400000000000546</v>
      </c>
      <c r="AK446" s="67">
        <v>1</v>
      </c>
      <c r="AL446" s="67">
        <f t="shared" si="114"/>
        <v>1</v>
      </c>
      <c r="AM446" s="67">
        <f t="shared" si="115"/>
        <v>1</v>
      </c>
      <c r="AN446" s="6" t="str">
        <f>IF(DATASHEET!X447=0,"",DATASHEET!X447)</f>
        <v/>
      </c>
      <c r="AO446" s="6" t="str">
        <f>IF(DATASHEET!Y447=0,"",DATASHEET!Y447)</f>
        <v/>
      </c>
      <c r="AP446" s="6" t="str">
        <f>IF(DATASHEET!Z447=0,"",DATASHEET!Z447)</f>
        <v/>
      </c>
      <c r="AQ446" s="6" t="str">
        <f>IF(DATASHEET!AA447=0,"",DATASHEET!AA447)</f>
        <v/>
      </c>
      <c r="AR446" s="6" t="str">
        <f>IF(DATASHEET!AB447=0,"",DATASHEET!AB447)</f>
        <v/>
      </c>
      <c r="AS446" s="6" t="str">
        <f>IF(DATASHEET!AC447=0,"",DATASHEET!AC447)</f>
        <v/>
      </c>
      <c r="AT446" s="6" t="str">
        <f>IF(DATASHEET!AD447=0,"",DATASHEET!AD447)</f>
        <v/>
      </c>
      <c r="AU446" s="6" t="str">
        <f>IF(DATASHEET!AE447=0,"",DATASHEET!AE447)</f>
        <v/>
      </c>
    </row>
    <row r="447" spans="1:47" ht="15" customHeight="1">
      <c r="A447" s="6" t="str">
        <f>IF(DATASHEET!A448=0,"",DATASHEET!A448)</f>
        <v>RR THIN</v>
      </c>
      <c r="B447" s="6" t="str">
        <f>IF(DATASHEET!B448=0,"",DATASHEET!B448)</f>
        <v>B</v>
      </c>
      <c r="C447" s="6" t="str">
        <f>IF(DATASHEET!C448=0,"",DATASHEET!C448)</f>
        <v>PLANTSKYDD</v>
      </c>
      <c r="D447" s="8" t="str">
        <f t="shared" si="100"/>
        <v>PLANTSKYDD</v>
      </c>
      <c r="E447" s="6">
        <f>IF(DATASHEET!D448=0,"",DATASHEET!D448)</f>
        <v>5</v>
      </c>
      <c r="F447" s="6" t="str">
        <f>IF(DATASHEET!E448=0,"",DATASHEET!E448)</f>
        <v>WRC</v>
      </c>
      <c r="G447" s="9">
        <f>IF(DATASHEET!F448=0,"",DATASHEET!F448)</f>
        <v>42096</v>
      </c>
      <c r="H447" s="6">
        <f>IF(DATASHEET!G448=0,"",DATASHEET!G448)</f>
        <v>40.386000000000003</v>
      </c>
      <c r="I447" s="6">
        <f>IF(DATASHEET!H448=0,"",DATASHEET!H448)</f>
        <v>4.3180000000000005</v>
      </c>
      <c r="J447" s="9">
        <f>IF(DATASHEET!I448=0,"",DATASHEET!I448)</f>
        <v>42114</v>
      </c>
      <c r="K447" s="6" t="str">
        <f>IF(DATASHEET!J448=0,"",DATASHEET!J448)</f>
        <v/>
      </c>
      <c r="L447" s="6" t="str">
        <f>IF(DATASHEET!K448=0,"",DATASHEET!K448)</f>
        <v/>
      </c>
      <c r="M447" s="6" t="str">
        <f>IF(DATASHEET!L448=0,"",DATASHEET!L448)</f>
        <v/>
      </c>
      <c r="N447" s="10">
        <f t="shared" si="110"/>
        <v>18</v>
      </c>
      <c r="O447" s="8">
        <f t="shared" si="101"/>
        <v>40.386000000000003</v>
      </c>
      <c r="P447" s="8">
        <f t="shared" si="102"/>
        <v>0</v>
      </c>
      <c r="Q447" s="8">
        <v>1</v>
      </c>
      <c r="R447" s="8">
        <f t="shared" si="103"/>
        <v>0</v>
      </c>
      <c r="S447" s="8">
        <f t="shared" si="104"/>
        <v>0</v>
      </c>
      <c r="T447" s="9">
        <f>IF(DATASHEET!M448=0,"",DATASHEET!M448)</f>
        <v>42157</v>
      </c>
      <c r="U447" s="6" t="str">
        <f>IF(DATASHEET!N448=0,"",DATASHEET!N448)</f>
        <v/>
      </c>
      <c r="V447" s="6" t="str">
        <f>IF(DATASHEET!O448=0,"",DATASHEET!O448)</f>
        <v/>
      </c>
      <c r="W447" s="6">
        <f>IF(DATASHEET!Q448=0,"",DATASHEET!Q448)</f>
        <v>45.212000000000003</v>
      </c>
      <c r="X447" s="10">
        <f t="shared" si="105"/>
        <v>61</v>
      </c>
      <c r="Y447" s="8">
        <f t="shared" si="106"/>
        <v>45.212000000000003</v>
      </c>
      <c r="Z447" s="8">
        <f t="shared" si="107"/>
        <v>0</v>
      </c>
      <c r="AA447" s="8">
        <v>1</v>
      </c>
      <c r="AB447" s="8">
        <f t="shared" si="108"/>
        <v>0</v>
      </c>
      <c r="AC447" s="8">
        <f t="shared" si="109"/>
        <v>0</v>
      </c>
      <c r="AD447" s="9">
        <f>IF(DATASHEET!R448=0,"",DATASHEET!R448)</f>
        <v>42233</v>
      </c>
      <c r="AE447" s="6" t="str">
        <f>IF(DATASHEET!S448=0,"",DATASHEET!S448)</f>
        <v/>
      </c>
      <c r="AF447" s="6" t="str">
        <f>IF(DATASHEET!T448=0,"",DATASHEET!T448)</f>
        <v>Y</v>
      </c>
      <c r="AG447" s="6">
        <f>IF(DATASHEET!V448=0,"",DATASHEET!V448)</f>
        <v>47</v>
      </c>
      <c r="AH447" s="67">
        <f t="shared" si="111"/>
        <v>137</v>
      </c>
      <c r="AI447" s="67">
        <f t="shared" si="112"/>
        <v>47</v>
      </c>
      <c r="AJ447" s="67">
        <f t="shared" si="113"/>
        <v>0</v>
      </c>
      <c r="AK447" s="67">
        <v>1</v>
      </c>
      <c r="AL447" s="67">
        <f t="shared" si="114"/>
        <v>0</v>
      </c>
      <c r="AM447" s="67">
        <f t="shared" si="115"/>
        <v>1</v>
      </c>
      <c r="AN447" s="6" t="str">
        <f>IF(DATASHEET!X448=0,"",DATASHEET!X448)</f>
        <v/>
      </c>
      <c r="AO447" s="6" t="str">
        <f>IF(DATASHEET!Y448=0,"",DATASHEET!Y448)</f>
        <v/>
      </c>
      <c r="AP447" s="6" t="str">
        <f>IF(DATASHEET!Z448=0,"",DATASHEET!Z448)</f>
        <v/>
      </c>
      <c r="AQ447" s="6" t="str">
        <f>IF(DATASHEET!AA448=0,"",DATASHEET!AA448)</f>
        <v/>
      </c>
      <c r="AR447" s="6" t="str">
        <f>IF(DATASHEET!AB448=0,"",DATASHEET!AB448)</f>
        <v/>
      </c>
      <c r="AS447" s="6" t="str">
        <f>IF(DATASHEET!AC448=0,"",DATASHEET!AC448)</f>
        <v/>
      </c>
      <c r="AT447" s="6" t="str">
        <f>IF(DATASHEET!AD448=0,"",DATASHEET!AD448)</f>
        <v/>
      </c>
      <c r="AU447" s="6" t="str">
        <f>IF(DATASHEET!AE448=0,"",DATASHEET!AE448)</f>
        <v/>
      </c>
    </row>
    <row r="448" spans="1:47" ht="15" customHeight="1">
      <c r="A448" s="6" t="str">
        <f>IF(DATASHEET!A449=0,"",DATASHEET!A449)</f>
        <v>RR THIN</v>
      </c>
      <c r="B448" s="6" t="str">
        <f>IF(DATASHEET!B449=0,"",DATASHEET!B449)</f>
        <v>B</v>
      </c>
      <c r="C448" s="6" t="str">
        <f>IF(DATASHEET!C449=0,"",DATASHEET!C449)</f>
        <v>PLANTSKYDD</v>
      </c>
      <c r="D448" s="8" t="str">
        <f t="shared" si="100"/>
        <v>PLANTSKYDD</v>
      </c>
      <c r="E448" s="6">
        <f>IF(DATASHEET!D449=0,"",DATASHEET!D449)</f>
        <v>6</v>
      </c>
      <c r="F448" s="6" t="str">
        <f>IF(DATASHEET!E449=0,"",DATASHEET!E449)</f>
        <v>WRC</v>
      </c>
      <c r="G448" s="9">
        <f>IF(DATASHEET!F449=0,"",DATASHEET!F449)</f>
        <v>42096</v>
      </c>
      <c r="H448" s="6">
        <f>IF(DATASHEET!G449=0,"",DATASHEET!G449)</f>
        <v>37.592000000000006</v>
      </c>
      <c r="I448" s="6">
        <f>IF(DATASHEET!H449=0,"",DATASHEET!H449)</f>
        <v>4.8259999999999996</v>
      </c>
      <c r="J448" s="9">
        <f>IF(DATASHEET!I449=0,"",DATASHEET!I449)</f>
        <v>42114</v>
      </c>
      <c r="K448" s="6" t="str">
        <f>IF(DATASHEET!J449=0,"",DATASHEET!J449)</f>
        <v/>
      </c>
      <c r="L448" s="6" t="str">
        <f>IF(DATASHEET!K449=0,"",DATASHEET!K449)</f>
        <v/>
      </c>
      <c r="M448" s="6" t="str">
        <f>IF(DATASHEET!L449=0,"",DATASHEET!L449)</f>
        <v/>
      </c>
      <c r="N448" s="10">
        <f t="shared" si="110"/>
        <v>18</v>
      </c>
      <c r="O448" s="8">
        <f t="shared" si="101"/>
        <v>37.592000000000006</v>
      </c>
      <c r="P448" s="8">
        <f t="shared" si="102"/>
        <v>0</v>
      </c>
      <c r="Q448" s="8">
        <v>1</v>
      </c>
      <c r="R448" s="8">
        <f t="shared" si="103"/>
        <v>0</v>
      </c>
      <c r="S448" s="8">
        <f t="shared" si="104"/>
        <v>0</v>
      </c>
      <c r="T448" s="9">
        <f>IF(DATASHEET!M449=0,"",DATASHEET!M449)</f>
        <v>42157</v>
      </c>
      <c r="U448" s="6" t="str">
        <f>IF(DATASHEET!N449=0,"",DATASHEET!N449)</f>
        <v/>
      </c>
      <c r="V448" s="6" t="str">
        <f>IF(DATASHEET!O449=0,"",DATASHEET!O449)</f>
        <v/>
      </c>
      <c r="W448" s="6">
        <f>IF(DATASHEET!Q449=0,"",DATASHEET!Q449)</f>
        <v>45.72</v>
      </c>
      <c r="X448" s="10">
        <f t="shared" si="105"/>
        <v>61</v>
      </c>
      <c r="Y448" s="8">
        <f t="shared" si="106"/>
        <v>45.72</v>
      </c>
      <c r="Z448" s="8">
        <f t="shared" si="107"/>
        <v>0</v>
      </c>
      <c r="AA448" s="8">
        <v>1</v>
      </c>
      <c r="AB448" s="8">
        <f t="shared" si="108"/>
        <v>0</v>
      </c>
      <c r="AC448" s="8">
        <f t="shared" si="109"/>
        <v>0</v>
      </c>
      <c r="AD448" s="9">
        <f>IF(DATASHEET!R449=0,"",DATASHEET!R449)</f>
        <v>42233</v>
      </c>
      <c r="AE448" s="6" t="str">
        <f>IF(DATASHEET!S449=0,"",DATASHEET!S449)</f>
        <v/>
      </c>
      <c r="AF448" s="6" t="str">
        <f>IF(DATASHEET!T449=0,"",DATASHEET!T449)</f>
        <v/>
      </c>
      <c r="AG448" s="6">
        <f>IF(DATASHEET!V449=0,"",DATASHEET!V449)</f>
        <v>52</v>
      </c>
      <c r="AH448" s="67">
        <f t="shared" si="111"/>
        <v>137</v>
      </c>
      <c r="AI448" s="67">
        <f t="shared" si="112"/>
        <v>52</v>
      </c>
      <c r="AJ448" s="67">
        <f t="shared" si="113"/>
        <v>0</v>
      </c>
      <c r="AK448" s="67">
        <v>1</v>
      </c>
      <c r="AL448" s="67">
        <f t="shared" si="114"/>
        <v>0</v>
      </c>
      <c r="AM448" s="67">
        <f t="shared" si="115"/>
        <v>0</v>
      </c>
      <c r="AN448" s="6" t="str">
        <f>IF(DATASHEET!X449=0,"",DATASHEET!X449)</f>
        <v/>
      </c>
      <c r="AO448" s="6" t="str">
        <f>IF(DATASHEET!Y449=0,"",DATASHEET!Y449)</f>
        <v/>
      </c>
      <c r="AP448" s="6" t="str">
        <f>IF(DATASHEET!Z449=0,"",DATASHEET!Z449)</f>
        <v/>
      </c>
      <c r="AQ448" s="6" t="str">
        <f>IF(DATASHEET!AA449=0,"",DATASHEET!AA449)</f>
        <v/>
      </c>
      <c r="AR448" s="6" t="str">
        <f>IF(DATASHEET!AB449=0,"",DATASHEET!AB449)</f>
        <v/>
      </c>
      <c r="AS448" s="6" t="str">
        <f>IF(DATASHEET!AC449=0,"",DATASHEET!AC449)</f>
        <v/>
      </c>
      <c r="AT448" s="6" t="str">
        <f>IF(DATASHEET!AD449=0,"",DATASHEET!AD449)</f>
        <v/>
      </c>
      <c r="AU448" s="6" t="str">
        <f>IF(DATASHEET!AE449=0,"",DATASHEET!AE449)</f>
        <v/>
      </c>
    </row>
    <row r="449" spans="1:47" ht="15" customHeight="1">
      <c r="A449" s="6" t="str">
        <f>IF(DATASHEET!A450=0,"",DATASHEET!A450)</f>
        <v>RR THIN</v>
      </c>
      <c r="B449" s="6" t="str">
        <f>IF(DATASHEET!B450=0,"",DATASHEET!B450)</f>
        <v>B</v>
      </c>
      <c r="C449" s="6" t="str">
        <f>IF(DATASHEET!C450=0,"",DATASHEET!C450)</f>
        <v>PLANTSKYDD</v>
      </c>
      <c r="D449" s="8" t="str">
        <f t="shared" si="100"/>
        <v>PLANTSKYDD</v>
      </c>
      <c r="E449" s="6">
        <f>IF(DATASHEET!D450=0,"",DATASHEET!D450)</f>
        <v>7</v>
      </c>
      <c r="F449" s="6" t="str">
        <f>IF(DATASHEET!E450=0,"",DATASHEET!E450)</f>
        <v>WRC</v>
      </c>
      <c r="G449" s="9">
        <f>IF(DATASHEET!F450=0,"",DATASHEET!F450)</f>
        <v>42096</v>
      </c>
      <c r="H449" s="6">
        <f>IF(DATASHEET!G450=0,"",DATASHEET!G450)</f>
        <v>27.686</v>
      </c>
      <c r="I449" s="6">
        <f>IF(DATASHEET!H450=0,"",DATASHEET!H450)</f>
        <v>1.5239999999999998</v>
      </c>
      <c r="J449" s="9">
        <f>IF(DATASHEET!I450=0,"",DATASHEET!I450)</f>
        <v>42114</v>
      </c>
      <c r="K449" s="6" t="str">
        <f>IF(DATASHEET!J450=0,"",DATASHEET!J450)</f>
        <v/>
      </c>
      <c r="L449" s="6" t="str">
        <f>IF(DATASHEET!K450=0,"",DATASHEET!K450)</f>
        <v/>
      </c>
      <c r="M449" s="6" t="str">
        <f>IF(DATASHEET!L450=0,"",DATASHEET!L450)</f>
        <v/>
      </c>
      <c r="N449" s="10">
        <f t="shared" si="110"/>
        <v>18</v>
      </c>
      <c r="O449" s="8">
        <f t="shared" si="101"/>
        <v>27.686</v>
      </c>
      <c r="P449" s="8">
        <f t="shared" si="102"/>
        <v>0</v>
      </c>
      <c r="Q449" s="8">
        <v>1</v>
      </c>
      <c r="R449" s="8">
        <f t="shared" si="103"/>
        <v>0</v>
      </c>
      <c r="S449" s="8">
        <f t="shared" si="104"/>
        <v>0</v>
      </c>
      <c r="T449" s="9">
        <f>IF(DATASHEET!M450=0,"",DATASHEET!M450)</f>
        <v>42157</v>
      </c>
      <c r="U449" s="6" t="str">
        <f>IF(DATASHEET!N450=0,"",DATASHEET!N450)</f>
        <v>Y</v>
      </c>
      <c r="V449" s="6" t="str">
        <f>IF(DATASHEET!O450=0,"",DATASHEET!O450)</f>
        <v/>
      </c>
      <c r="W449" s="6">
        <f>IF(DATASHEET!Q450=0,"",DATASHEET!Q450)</f>
        <v>27.432000000000002</v>
      </c>
      <c r="X449" s="10">
        <f t="shared" si="105"/>
        <v>61</v>
      </c>
      <c r="Y449" s="8">
        <f t="shared" si="106"/>
        <v>27.432000000000002</v>
      </c>
      <c r="Z449" s="8">
        <f t="shared" si="107"/>
        <v>0.25399999999999778</v>
      </c>
      <c r="AA449" s="8">
        <v>1</v>
      </c>
      <c r="AB449" s="8">
        <f t="shared" si="108"/>
        <v>1</v>
      </c>
      <c r="AC449" s="8">
        <f t="shared" si="109"/>
        <v>0</v>
      </c>
      <c r="AD449" s="9">
        <f>IF(DATASHEET!R450=0,"",DATASHEET!R450)</f>
        <v>42233</v>
      </c>
      <c r="AE449" s="6" t="str">
        <f>IF(DATASHEET!S450=0,"",DATASHEET!S450)</f>
        <v>Y</v>
      </c>
      <c r="AF449" s="6" t="str">
        <f>IF(DATASHEET!T450=0,"",DATASHEET!T450)</f>
        <v>Y</v>
      </c>
      <c r="AG449" s="6">
        <f>IF(DATASHEET!V450=0,"",DATASHEET!V450)</f>
        <v>40</v>
      </c>
      <c r="AH449" s="67">
        <f t="shared" si="111"/>
        <v>137</v>
      </c>
      <c r="AI449" s="67">
        <f t="shared" si="112"/>
        <v>40</v>
      </c>
      <c r="AJ449" s="67">
        <f t="shared" si="113"/>
        <v>0</v>
      </c>
      <c r="AK449" s="67">
        <v>1</v>
      </c>
      <c r="AL449" s="67">
        <f t="shared" si="114"/>
        <v>1</v>
      </c>
      <c r="AM449" s="67">
        <f t="shared" si="115"/>
        <v>1</v>
      </c>
      <c r="AN449" s="6" t="str">
        <f>IF(DATASHEET!X450=0,"",DATASHEET!X450)</f>
        <v/>
      </c>
      <c r="AO449" s="6" t="str">
        <f>IF(DATASHEET!Y450=0,"",DATASHEET!Y450)</f>
        <v/>
      </c>
      <c r="AP449" s="6" t="str">
        <f>IF(DATASHEET!Z450=0,"",DATASHEET!Z450)</f>
        <v/>
      </c>
      <c r="AQ449" s="6" t="str">
        <f>IF(DATASHEET!AA450=0,"",DATASHEET!AA450)</f>
        <v/>
      </c>
      <c r="AR449" s="6" t="str">
        <f>IF(DATASHEET!AB450=0,"",DATASHEET!AB450)</f>
        <v/>
      </c>
      <c r="AS449" s="6" t="str">
        <f>IF(DATASHEET!AC450=0,"",DATASHEET!AC450)</f>
        <v/>
      </c>
      <c r="AT449" s="6" t="str">
        <f>IF(DATASHEET!AD450=0,"",DATASHEET!AD450)</f>
        <v/>
      </c>
      <c r="AU449" s="6" t="str">
        <f>IF(DATASHEET!AE450=0,"",DATASHEET!AE450)</f>
        <v/>
      </c>
    </row>
    <row r="450" spans="1:47" ht="15" customHeight="1">
      <c r="A450" s="6" t="str">
        <f>IF(DATASHEET!A451=0,"",DATASHEET!A451)</f>
        <v>RR THIN</v>
      </c>
      <c r="B450" s="6" t="str">
        <f>IF(DATASHEET!B451=0,"",DATASHEET!B451)</f>
        <v>B</v>
      </c>
      <c r="C450" s="6" t="str">
        <f>IF(DATASHEET!C451=0,"",DATASHEET!C451)</f>
        <v>PLANTSKYDD</v>
      </c>
      <c r="D450" s="8" t="str">
        <f t="shared" si="100"/>
        <v>PLANTSKYDD</v>
      </c>
      <c r="E450" s="6">
        <f>IF(DATASHEET!D451=0,"",DATASHEET!D451)</f>
        <v>8</v>
      </c>
      <c r="F450" s="6" t="str">
        <f>IF(DATASHEET!E451=0,"",DATASHEET!E451)</f>
        <v>WRC</v>
      </c>
      <c r="G450" s="9">
        <f>IF(DATASHEET!F451=0,"",DATASHEET!F451)</f>
        <v>42096</v>
      </c>
      <c r="H450" s="6">
        <f>IF(DATASHEET!G451=0,"",DATASHEET!G451)</f>
        <v>27.94</v>
      </c>
      <c r="I450" s="6">
        <f>IF(DATASHEET!H451=0,"",DATASHEET!H451)</f>
        <v>2.794</v>
      </c>
      <c r="J450" s="9">
        <f>IF(DATASHEET!I451=0,"",DATASHEET!I451)</f>
        <v>42114</v>
      </c>
      <c r="K450" s="6" t="str">
        <f>IF(DATASHEET!J451=0,"",DATASHEET!J451)</f>
        <v/>
      </c>
      <c r="L450" s="6" t="str">
        <f>IF(DATASHEET!K451=0,"",DATASHEET!K451)</f>
        <v/>
      </c>
      <c r="M450" s="6" t="str">
        <f>IF(DATASHEET!L451=0,"",DATASHEET!L451)</f>
        <v/>
      </c>
      <c r="N450" s="10">
        <f t="shared" si="110"/>
        <v>18</v>
      </c>
      <c r="O450" s="8">
        <f t="shared" si="101"/>
        <v>27.94</v>
      </c>
      <c r="P450" s="8">
        <f t="shared" si="102"/>
        <v>0</v>
      </c>
      <c r="Q450" s="8">
        <v>1</v>
      </c>
      <c r="R450" s="8">
        <f t="shared" si="103"/>
        <v>0</v>
      </c>
      <c r="S450" s="8">
        <f t="shared" si="104"/>
        <v>0</v>
      </c>
      <c r="T450" s="9">
        <f>IF(DATASHEET!M451=0,"",DATASHEET!M451)</f>
        <v>42157</v>
      </c>
      <c r="U450" s="6" t="str">
        <f>IF(DATASHEET!N451=0,"",DATASHEET!N451)</f>
        <v/>
      </c>
      <c r="V450" s="6" t="str">
        <f>IF(DATASHEET!O451=0,"",DATASHEET!O451)</f>
        <v/>
      </c>
      <c r="W450" s="6">
        <f>IF(DATASHEET!Q451=0,"",DATASHEET!Q451)</f>
        <v>30.48</v>
      </c>
      <c r="X450" s="10">
        <f t="shared" si="105"/>
        <v>61</v>
      </c>
      <c r="Y450" s="8">
        <f t="shared" si="106"/>
        <v>30.48</v>
      </c>
      <c r="Z450" s="8">
        <f t="shared" si="107"/>
        <v>0</v>
      </c>
      <c r="AA450" s="8">
        <v>1</v>
      </c>
      <c r="AB450" s="8">
        <f t="shared" si="108"/>
        <v>0</v>
      </c>
      <c r="AC450" s="8">
        <f t="shared" si="109"/>
        <v>0</v>
      </c>
      <c r="AD450" s="9">
        <f>IF(DATASHEET!R451=0,"",DATASHEET!R451)</f>
        <v>42233</v>
      </c>
      <c r="AE450" s="6" t="str">
        <f>IF(DATASHEET!S451=0,"",DATASHEET!S451)</f>
        <v/>
      </c>
      <c r="AF450" s="6" t="str">
        <f>IF(DATASHEET!T451=0,"",DATASHEET!T451)</f>
        <v>Y</v>
      </c>
      <c r="AG450" s="6">
        <f>IF(DATASHEET!V451=0,"",DATASHEET!V451)</f>
        <v>35</v>
      </c>
      <c r="AH450" s="67">
        <f t="shared" si="111"/>
        <v>137</v>
      </c>
      <c r="AI450" s="67">
        <f t="shared" si="112"/>
        <v>35</v>
      </c>
      <c r="AJ450" s="67">
        <f t="shared" si="113"/>
        <v>0</v>
      </c>
      <c r="AK450" s="67">
        <v>1</v>
      </c>
      <c r="AL450" s="67">
        <f t="shared" si="114"/>
        <v>0</v>
      </c>
      <c r="AM450" s="67">
        <f t="shared" si="115"/>
        <v>1</v>
      </c>
      <c r="AN450" s="6" t="str">
        <f>IF(DATASHEET!X451=0,"",DATASHEET!X451)</f>
        <v/>
      </c>
      <c r="AO450" s="6" t="str">
        <f>IF(DATASHEET!Y451=0,"",DATASHEET!Y451)</f>
        <v/>
      </c>
      <c r="AP450" s="6" t="str">
        <f>IF(DATASHEET!Z451=0,"",DATASHEET!Z451)</f>
        <v/>
      </c>
      <c r="AQ450" s="6" t="str">
        <f>IF(DATASHEET!AA451=0,"",DATASHEET!AA451)</f>
        <v/>
      </c>
      <c r="AR450" s="6" t="str">
        <f>IF(DATASHEET!AB451=0,"",DATASHEET!AB451)</f>
        <v/>
      </c>
      <c r="AS450" s="6" t="str">
        <f>IF(DATASHEET!AC451=0,"",DATASHEET!AC451)</f>
        <v/>
      </c>
      <c r="AT450" s="6" t="str">
        <f>IF(DATASHEET!AD451=0,"",DATASHEET!AD451)</f>
        <v/>
      </c>
      <c r="AU450" s="6" t="str">
        <f>IF(DATASHEET!AE451=0,"",DATASHEET!AE451)</f>
        <v/>
      </c>
    </row>
    <row r="451" spans="1:47" ht="15" customHeight="1">
      <c r="A451" s="6" t="str">
        <f>IF(DATASHEET!A452=0,"",DATASHEET!A452)</f>
        <v>RR THIN</v>
      </c>
      <c r="B451" s="6" t="str">
        <f>IF(DATASHEET!B452=0,"",DATASHEET!B452)</f>
        <v>B</v>
      </c>
      <c r="C451" s="6" t="str">
        <f>IF(DATASHEET!C452=0,"",DATASHEET!C452)</f>
        <v>PLANTSKYDD</v>
      </c>
      <c r="D451" s="8" t="str">
        <f t="shared" ref="D451:D514" si="116">IF(C451="CO-PLANTING",CONCATENATE(C451," ",F451),C451)</f>
        <v>PLANTSKYDD</v>
      </c>
      <c r="E451" s="6">
        <f>IF(DATASHEET!D452=0,"",DATASHEET!D452)</f>
        <v>9</v>
      </c>
      <c r="F451" s="6" t="str">
        <f>IF(DATASHEET!E452=0,"",DATASHEET!E452)</f>
        <v>WRC</v>
      </c>
      <c r="G451" s="9">
        <f>IF(DATASHEET!F452=0,"",DATASHEET!F452)</f>
        <v>42096</v>
      </c>
      <c r="H451" s="6">
        <f>IF(DATASHEET!G452=0,"",DATASHEET!G452)</f>
        <v>38.862000000000002</v>
      </c>
      <c r="I451" s="6">
        <f>IF(DATASHEET!H452=0,"",DATASHEET!H452)</f>
        <v>3.556</v>
      </c>
      <c r="J451" s="9">
        <f>IF(DATASHEET!I452=0,"",DATASHEET!I452)</f>
        <v>42114</v>
      </c>
      <c r="K451" s="6" t="str">
        <f>IF(DATASHEET!J452=0,"",DATASHEET!J452)</f>
        <v/>
      </c>
      <c r="L451" s="6" t="str">
        <f>IF(DATASHEET!K452=0,"",DATASHEET!K452)</f>
        <v/>
      </c>
      <c r="M451" s="6" t="str">
        <f>IF(DATASHEET!L452=0,"",DATASHEET!L452)</f>
        <v/>
      </c>
      <c r="N451" s="10">
        <f t="shared" si="110"/>
        <v>18</v>
      </c>
      <c r="O451" s="8">
        <f t="shared" ref="O451:O514" si="117">IF(M451="",$H451,M451)</f>
        <v>38.862000000000002</v>
      </c>
      <c r="P451" s="8">
        <f t="shared" ref="P451:P514" si="118">IF(ISERROR($H451-M451),0,ABS($H451-M451))</f>
        <v>0</v>
      </c>
      <c r="Q451" s="8">
        <v>1</v>
      </c>
      <c r="R451" s="8">
        <f t="shared" ref="R451:R514" si="119">IF(K451="Y",1,0)</f>
        <v>0</v>
      </c>
      <c r="S451" s="8">
        <f t="shared" ref="S451:S514" si="120">IF(L451="Y",1,0)</f>
        <v>0</v>
      </c>
      <c r="T451" s="9">
        <f>IF(DATASHEET!M452=0,"",DATASHEET!M452)</f>
        <v>42157</v>
      </c>
      <c r="U451" s="6" t="str">
        <f>IF(DATASHEET!N452=0,"",DATASHEET!N452)</f>
        <v/>
      </c>
      <c r="V451" s="6" t="str">
        <f>IF(DATASHEET!O452=0,"",DATASHEET!O452)</f>
        <v/>
      </c>
      <c r="W451" s="6">
        <f>IF(DATASHEET!Q452=0,"",DATASHEET!Q452)</f>
        <v>44.704000000000008</v>
      </c>
      <c r="X451" s="10">
        <f t="shared" ref="X451:X514" si="121">T451-$G451</f>
        <v>61</v>
      </c>
      <c r="Y451" s="8">
        <f t="shared" ref="Y451:Y514" si="122">W451</f>
        <v>44.704000000000008</v>
      </c>
      <c r="Z451" s="8">
        <f t="shared" ref="Z451:Z514" si="123">IF(AND($H451-W451&gt;0,U451="Y"),ABS($H451-W451),0)</f>
        <v>0</v>
      </c>
      <c r="AA451" s="8">
        <v>1</v>
      </c>
      <c r="AB451" s="8">
        <f t="shared" ref="AB451:AB514" si="124">IF(U451="Y",1,0)</f>
        <v>0</v>
      </c>
      <c r="AC451" s="8">
        <f t="shared" ref="AC451:AC514" si="125">IF(V451="Y",1,0)</f>
        <v>0</v>
      </c>
      <c r="AD451" s="9">
        <f>IF(DATASHEET!R452=0,"",DATASHEET!R452)</f>
        <v>42233</v>
      </c>
      <c r="AE451" s="6" t="str">
        <f>IF(DATASHEET!S452=0,"",DATASHEET!S452)</f>
        <v/>
      </c>
      <c r="AF451" s="6" t="str">
        <f>IF(DATASHEET!T452=0,"",DATASHEET!T452)</f>
        <v/>
      </c>
      <c r="AG451" s="6">
        <f>IF(DATASHEET!V452=0,"",DATASHEET!V452)</f>
        <v>47</v>
      </c>
      <c r="AH451" s="67">
        <f t="shared" si="111"/>
        <v>137</v>
      </c>
      <c r="AI451" s="67">
        <f t="shared" si="112"/>
        <v>47</v>
      </c>
      <c r="AJ451" s="67">
        <f t="shared" si="113"/>
        <v>0</v>
      </c>
      <c r="AK451" s="67">
        <v>1</v>
      </c>
      <c r="AL451" s="67">
        <f t="shared" si="114"/>
        <v>0</v>
      </c>
      <c r="AM451" s="67">
        <f t="shared" si="115"/>
        <v>0</v>
      </c>
      <c r="AN451" s="6" t="str">
        <f>IF(DATASHEET!X452=0,"",DATASHEET!X452)</f>
        <v/>
      </c>
      <c r="AO451" s="6" t="str">
        <f>IF(DATASHEET!Y452=0,"",DATASHEET!Y452)</f>
        <v/>
      </c>
      <c r="AP451" s="6" t="str">
        <f>IF(DATASHEET!Z452=0,"",DATASHEET!Z452)</f>
        <v/>
      </c>
      <c r="AQ451" s="6" t="str">
        <f>IF(DATASHEET!AA452=0,"",DATASHEET!AA452)</f>
        <v/>
      </c>
      <c r="AR451" s="6" t="str">
        <f>IF(DATASHEET!AB452=0,"",DATASHEET!AB452)</f>
        <v/>
      </c>
      <c r="AS451" s="6" t="str">
        <f>IF(DATASHEET!AC452=0,"",DATASHEET!AC452)</f>
        <v/>
      </c>
      <c r="AT451" s="6" t="str">
        <f>IF(DATASHEET!AD452=0,"",DATASHEET!AD452)</f>
        <v/>
      </c>
      <c r="AU451" s="6" t="str">
        <f>IF(DATASHEET!AE452=0,"",DATASHEET!AE452)</f>
        <v/>
      </c>
    </row>
    <row r="452" spans="1:47" ht="15" customHeight="1">
      <c r="A452" s="6" t="str">
        <f>IF(DATASHEET!A453=0,"",DATASHEET!A453)</f>
        <v>RR THIN</v>
      </c>
      <c r="B452" s="6" t="str">
        <f>IF(DATASHEET!B453=0,"",DATASHEET!B453)</f>
        <v>B</v>
      </c>
      <c r="C452" s="6" t="str">
        <f>IF(DATASHEET!C453=0,"",DATASHEET!C453)</f>
        <v>PLANTSKYDD</v>
      </c>
      <c r="D452" s="8" t="str">
        <f t="shared" si="116"/>
        <v>PLANTSKYDD</v>
      </c>
      <c r="E452" s="6">
        <f>IF(DATASHEET!D453=0,"",DATASHEET!D453)</f>
        <v>10</v>
      </c>
      <c r="F452" s="6" t="str">
        <f>IF(DATASHEET!E453=0,"",DATASHEET!E453)</f>
        <v>WRC</v>
      </c>
      <c r="G452" s="9">
        <f>IF(DATASHEET!F453=0,"",DATASHEET!F453)</f>
        <v>42096</v>
      </c>
      <c r="H452" s="6">
        <f>IF(DATASHEET!G453=0,"",DATASHEET!G453)</f>
        <v>32.512</v>
      </c>
      <c r="I452" s="6">
        <f>IF(DATASHEET!H453=0,"",DATASHEET!H453)</f>
        <v>3.8099999999999996</v>
      </c>
      <c r="J452" s="9">
        <f>IF(DATASHEET!I453=0,"",DATASHEET!I453)</f>
        <v>42114</v>
      </c>
      <c r="K452" s="6" t="str">
        <f>IF(DATASHEET!J453=0,"",DATASHEET!J453)</f>
        <v/>
      </c>
      <c r="L452" s="6" t="str">
        <f>IF(DATASHEET!K453=0,"",DATASHEET!K453)</f>
        <v/>
      </c>
      <c r="M452" s="6" t="str">
        <f>IF(DATASHEET!L453=0,"",DATASHEET!L453)</f>
        <v/>
      </c>
      <c r="N452" s="10">
        <f t="shared" ref="N452:N515" si="126">J452-G452</f>
        <v>18</v>
      </c>
      <c r="O452" s="8">
        <f t="shared" si="117"/>
        <v>32.512</v>
      </c>
      <c r="P452" s="8">
        <f t="shared" si="118"/>
        <v>0</v>
      </c>
      <c r="Q452" s="8">
        <v>1</v>
      </c>
      <c r="R452" s="8">
        <f t="shared" si="119"/>
        <v>0</v>
      </c>
      <c r="S452" s="8">
        <f t="shared" si="120"/>
        <v>0</v>
      </c>
      <c r="T452" s="9">
        <f>IF(DATASHEET!M453=0,"",DATASHEET!M453)</f>
        <v>42157</v>
      </c>
      <c r="U452" s="6" t="str">
        <f>IF(DATASHEET!N453=0,"",DATASHEET!N453)</f>
        <v/>
      </c>
      <c r="V452" s="6" t="str">
        <f>IF(DATASHEET!O453=0,"",DATASHEET!O453)</f>
        <v/>
      </c>
      <c r="W452" s="6">
        <f>IF(DATASHEET!Q453=0,"",DATASHEET!Q453)</f>
        <v>40.64</v>
      </c>
      <c r="X452" s="10">
        <f t="shared" si="121"/>
        <v>61</v>
      </c>
      <c r="Y452" s="8">
        <f t="shared" si="122"/>
        <v>40.64</v>
      </c>
      <c r="Z452" s="8">
        <f t="shared" si="123"/>
        <v>0</v>
      </c>
      <c r="AA452" s="8">
        <v>1</v>
      </c>
      <c r="AB452" s="8">
        <f t="shared" si="124"/>
        <v>0</v>
      </c>
      <c r="AC452" s="8">
        <f t="shared" si="125"/>
        <v>0</v>
      </c>
      <c r="AD452" s="9">
        <f>IF(DATASHEET!R453=0,"",DATASHEET!R453)</f>
        <v>42233</v>
      </c>
      <c r="AE452" s="6" t="str">
        <f>IF(DATASHEET!S453=0,"",DATASHEET!S453)</f>
        <v/>
      </c>
      <c r="AF452" s="6" t="str">
        <f>IF(DATASHEET!T453=0,"",DATASHEET!T453)</f>
        <v>Y</v>
      </c>
      <c r="AG452" s="6">
        <f>IF(DATASHEET!V453=0,"",DATASHEET!V453)</f>
        <v>42</v>
      </c>
      <c r="AH452" s="67">
        <f t="shared" ref="AH452:AH515" si="127">AD452-$G452</f>
        <v>137</v>
      </c>
      <c r="AI452" s="67">
        <f t="shared" ref="AI452:AI515" si="128">AG452</f>
        <v>42</v>
      </c>
      <c r="AJ452" s="67">
        <f t="shared" ref="AJ452:AJ515" si="129">IF(AND($W452-AG452&gt;0,AE452="Y"),ABS($W452-AG452),0)</f>
        <v>0</v>
      </c>
      <c r="AK452" s="67">
        <v>1</v>
      </c>
      <c r="AL452" s="67">
        <f t="shared" ref="AL452:AL515" si="130">IF(AE452="Y",1,0)</f>
        <v>0</v>
      </c>
      <c r="AM452" s="67">
        <f t="shared" ref="AM452:AM515" si="131">IF(AF452="Y",1,0)</f>
        <v>1</v>
      </c>
      <c r="AN452" s="6" t="str">
        <f>IF(DATASHEET!X453=0,"",DATASHEET!X453)</f>
        <v/>
      </c>
      <c r="AO452" s="6" t="str">
        <f>IF(DATASHEET!Y453=0,"",DATASHEET!Y453)</f>
        <v/>
      </c>
      <c r="AP452" s="6" t="str">
        <f>IF(DATASHEET!Z453=0,"",DATASHEET!Z453)</f>
        <v/>
      </c>
      <c r="AQ452" s="6" t="str">
        <f>IF(DATASHEET!AA453=0,"",DATASHEET!AA453)</f>
        <v/>
      </c>
      <c r="AR452" s="6" t="str">
        <f>IF(DATASHEET!AB453=0,"",DATASHEET!AB453)</f>
        <v/>
      </c>
      <c r="AS452" s="6" t="str">
        <f>IF(DATASHEET!AC453=0,"",DATASHEET!AC453)</f>
        <v/>
      </c>
      <c r="AT452" s="6" t="str">
        <f>IF(DATASHEET!AD453=0,"",DATASHEET!AD453)</f>
        <v/>
      </c>
      <c r="AU452" s="6" t="str">
        <f>IF(DATASHEET!AE453=0,"",DATASHEET!AE453)</f>
        <v/>
      </c>
    </row>
    <row r="453" spans="1:47" ht="15" customHeight="1">
      <c r="A453" s="6" t="str">
        <f>IF(DATASHEET!A454=0,"",DATASHEET!A454)</f>
        <v>RR THIN</v>
      </c>
      <c r="B453" s="6" t="str">
        <f>IF(DATASHEET!B454=0,"",DATASHEET!B454)</f>
        <v>B</v>
      </c>
      <c r="C453" s="6" t="str">
        <f>IF(DATASHEET!C454=0,"",DATASHEET!C454)</f>
        <v>PLANTSKYDD</v>
      </c>
      <c r="D453" s="8" t="str">
        <f t="shared" si="116"/>
        <v>PLANTSKYDD</v>
      </c>
      <c r="E453" s="6">
        <f>IF(DATASHEET!D454=0,"",DATASHEET!D454)</f>
        <v>11</v>
      </c>
      <c r="F453" s="6" t="str">
        <f>IF(DATASHEET!E454=0,"",DATASHEET!E454)</f>
        <v>WRC</v>
      </c>
      <c r="G453" s="9">
        <f>IF(DATASHEET!F454=0,"",DATASHEET!F454)</f>
        <v>42096</v>
      </c>
      <c r="H453" s="6">
        <f>IF(DATASHEET!G454=0,"",DATASHEET!G454)</f>
        <v>26.162000000000003</v>
      </c>
      <c r="I453" s="6">
        <f>IF(DATASHEET!H454=0,"",DATASHEET!H454)</f>
        <v>3.0479999999999996</v>
      </c>
      <c r="J453" s="9">
        <f>IF(DATASHEET!I454=0,"",DATASHEET!I454)</f>
        <v>42114</v>
      </c>
      <c r="K453" s="6" t="str">
        <f>IF(DATASHEET!J454=0,"",DATASHEET!J454)</f>
        <v/>
      </c>
      <c r="L453" s="6" t="str">
        <f>IF(DATASHEET!K454=0,"",DATASHEET!K454)</f>
        <v/>
      </c>
      <c r="M453" s="6" t="str">
        <f>IF(DATASHEET!L454=0,"",DATASHEET!L454)</f>
        <v/>
      </c>
      <c r="N453" s="10">
        <f t="shared" si="126"/>
        <v>18</v>
      </c>
      <c r="O453" s="8">
        <f t="shared" si="117"/>
        <v>26.162000000000003</v>
      </c>
      <c r="P453" s="8">
        <f t="shared" si="118"/>
        <v>0</v>
      </c>
      <c r="Q453" s="8">
        <v>1</v>
      </c>
      <c r="R453" s="8">
        <f t="shared" si="119"/>
        <v>0</v>
      </c>
      <c r="S453" s="8">
        <f t="shared" si="120"/>
        <v>0</v>
      </c>
      <c r="T453" s="9">
        <f>IF(DATASHEET!M454=0,"",DATASHEET!M454)</f>
        <v>42157</v>
      </c>
      <c r="U453" s="6" t="str">
        <f>IF(DATASHEET!N454=0,"",DATASHEET!N454)</f>
        <v>Y</v>
      </c>
      <c r="V453" s="6" t="str">
        <f>IF(DATASHEET!O454=0,"",DATASHEET!O454)</f>
        <v/>
      </c>
      <c r="W453" s="6">
        <f>IF(DATASHEET!Q454=0,"",DATASHEET!Q454)</f>
        <v>28.447999999999997</v>
      </c>
      <c r="X453" s="10">
        <f t="shared" si="121"/>
        <v>61</v>
      </c>
      <c r="Y453" s="8">
        <f t="shared" si="122"/>
        <v>28.447999999999997</v>
      </c>
      <c r="Z453" s="8">
        <f t="shared" si="123"/>
        <v>0</v>
      </c>
      <c r="AA453" s="8">
        <v>1</v>
      </c>
      <c r="AB453" s="8">
        <f t="shared" si="124"/>
        <v>1</v>
      </c>
      <c r="AC453" s="8">
        <f t="shared" si="125"/>
        <v>0</v>
      </c>
      <c r="AD453" s="9">
        <f>IF(DATASHEET!R454=0,"",DATASHEET!R454)</f>
        <v>42233</v>
      </c>
      <c r="AE453" s="6" t="str">
        <f>IF(DATASHEET!S454=0,"",DATASHEET!S454)</f>
        <v>Y</v>
      </c>
      <c r="AF453" s="6" t="str">
        <f>IF(DATASHEET!T454=0,"",DATASHEET!T454)</f>
        <v>Y</v>
      </c>
      <c r="AG453" s="6">
        <f>IF(DATASHEET!V454=0,"",DATASHEET!V454)</f>
        <v>35</v>
      </c>
      <c r="AH453" s="67">
        <f t="shared" si="127"/>
        <v>137</v>
      </c>
      <c r="AI453" s="67">
        <f t="shared" si="128"/>
        <v>35</v>
      </c>
      <c r="AJ453" s="67">
        <f t="shared" si="129"/>
        <v>0</v>
      </c>
      <c r="AK453" s="67">
        <v>1</v>
      </c>
      <c r="AL453" s="67">
        <f t="shared" si="130"/>
        <v>1</v>
      </c>
      <c r="AM453" s="67">
        <f t="shared" si="131"/>
        <v>1</v>
      </c>
      <c r="AN453" s="6" t="str">
        <f>IF(DATASHEET!X454=0,"",DATASHEET!X454)</f>
        <v/>
      </c>
      <c r="AO453" s="6" t="str">
        <f>IF(DATASHEET!Y454=0,"",DATASHEET!Y454)</f>
        <v/>
      </c>
      <c r="AP453" s="6" t="str">
        <f>IF(DATASHEET!Z454=0,"",DATASHEET!Z454)</f>
        <v/>
      </c>
      <c r="AQ453" s="6" t="str">
        <f>IF(DATASHEET!AA454=0,"",DATASHEET!AA454)</f>
        <v/>
      </c>
      <c r="AR453" s="6" t="str">
        <f>IF(DATASHEET!AB454=0,"",DATASHEET!AB454)</f>
        <v/>
      </c>
      <c r="AS453" s="6" t="str">
        <f>IF(DATASHEET!AC454=0,"",DATASHEET!AC454)</f>
        <v/>
      </c>
      <c r="AT453" s="6" t="str">
        <f>IF(DATASHEET!AD454=0,"",DATASHEET!AD454)</f>
        <v/>
      </c>
      <c r="AU453" s="6" t="str">
        <f>IF(DATASHEET!AE454=0,"",DATASHEET!AE454)</f>
        <v/>
      </c>
    </row>
    <row r="454" spans="1:47" ht="15" customHeight="1">
      <c r="A454" s="6" t="str">
        <f>IF(DATASHEET!A455=0,"",DATASHEET!A455)</f>
        <v>RR THIN</v>
      </c>
      <c r="B454" s="6" t="str">
        <f>IF(DATASHEET!B455=0,"",DATASHEET!B455)</f>
        <v>B</v>
      </c>
      <c r="C454" s="6" t="str">
        <f>IF(DATASHEET!C455=0,"",DATASHEET!C455)</f>
        <v>PLANTSKYDD</v>
      </c>
      <c r="D454" s="8" t="str">
        <f t="shared" si="116"/>
        <v>PLANTSKYDD</v>
      </c>
      <c r="E454" s="6">
        <f>IF(DATASHEET!D455=0,"",DATASHEET!D455)</f>
        <v>12</v>
      </c>
      <c r="F454" s="6" t="str">
        <f>IF(DATASHEET!E455=0,"",DATASHEET!E455)</f>
        <v>WRC</v>
      </c>
      <c r="G454" s="9">
        <f>IF(DATASHEET!F455=0,"",DATASHEET!F455)</f>
        <v>42096</v>
      </c>
      <c r="H454" s="6">
        <f>IF(DATASHEET!G455=0,"",DATASHEET!G455)</f>
        <v>32.512</v>
      </c>
      <c r="I454" s="6">
        <f>IF(DATASHEET!H455=0,"",DATASHEET!H455)</f>
        <v>4.8259999999999996</v>
      </c>
      <c r="J454" s="9">
        <f>IF(DATASHEET!I455=0,"",DATASHEET!I455)</f>
        <v>42114</v>
      </c>
      <c r="K454" s="6" t="str">
        <f>IF(DATASHEET!J455=0,"",DATASHEET!J455)</f>
        <v/>
      </c>
      <c r="L454" s="6" t="str">
        <f>IF(DATASHEET!K455=0,"",DATASHEET!K455)</f>
        <v/>
      </c>
      <c r="M454" s="6" t="str">
        <f>IF(DATASHEET!L455=0,"",DATASHEET!L455)</f>
        <v/>
      </c>
      <c r="N454" s="10">
        <f t="shared" si="126"/>
        <v>18</v>
      </c>
      <c r="O454" s="8">
        <f t="shared" si="117"/>
        <v>32.512</v>
      </c>
      <c r="P454" s="8">
        <f t="shared" si="118"/>
        <v>0</v>
      </c>
      <c r="Q454" s="8">
        <v>1</v>
      </c>
      <c r="R454" s="8">
        <f t="shared" si="119"/>
        <v>0</v>
      </c>
      <c r="S454" s="8">
        <f t="shared" si="120"/>
        <v>0</v>
      </c>
      <c r="T454" s="9">
        <f>IF(DATASHEET!M455=0,"",DATASHEET!M455)</f>
        <v>42157</v>
      </c>
      <c r="U454" s="6" t="str">
        <f>IF(DATASHEET!N455=0,"",DATASHEET!N455)</f>
        <v/>
      </c>
      <c r="V454" s="6" t="str">
        <f>IF(DATASHEET!O455=0,"",DATASHEET!O455)</f>
        <v/>
      </c>
      <c r="W454" s="6">
        <f>IF(DATASHEET!Q455=0,"",DATASHEET!Q455)</f>
        <v>36.83</v>
      </c>
      <c r="X454" s="10">
        <f t="shared" si="121"/>
        <v>61</v>
      </c>
      <c r="Y454" s="8">
        <f t="shared" si="122"/>
        <v>36.83</v>
      </c>
      <c r="Z454" s="8">
        <f t="shared" si="123"/>
        <v>0</v>
      </c>
      <c r="AA454" s="8">
        <v>1</v>
      </c>
      <c r="AB454" s="8">
        <f t="shared" si="124"/>
        <v>0</v>
      </c>
      <c r="AC454" s="8">
        <f t="shared" si="125"/>
        <v>0</v>
      </c>
      <c r="AD454" s="9">
        <f>IF(DATASHEET!R455=0,"",DATASHEET!R455)</f>
        <v>42233</v>
      </c>
      <c r="AE454" s="6" t="str">
        <f>IF(DATASHEET!S455=0,"",DATASHEET!S455)</f>
        <v/>
      </c>
      <c r="AF454" s="6" t="str">
        <f>IF(DATASHEET!T455=0,"",DATASHEET!T455)</f>
        <v>Y</v>
      </c>
      <c r="AG454" s="6">
        <f>IF(DATASHEET!V455=0,"",DATASHEET!V455)</f>
        <v>40</v>
      </c>
      <c r="AH454" s="67">
        <f t="shared" si="127"/>
        <v>137</v>
      </c>
      <c r="AI454" s="67">
        <f t="shared" si="128"/>
        <v>40</v>
      </c>
      <c r="AJ454" s="67">
        <f t="shared" si="129"/>
        <v>0</v>
      </c>
      <c r="AK454" s="67">
        <v>1</v>
      </c>
      <c r="AL454" s="67">
        <f t="shared" si="130"/>
        <v>0</v>
      </c>
      <c r="AM454" s="67">
        <f t="shared" si="131"/>
        <v>1</v>
      </c>
      <c r="AN454" s="6" t="str">
        <f>IF(DATASHEET!X455=0,"",DATASHEET!X455)</f>
        <v/>
      </c>
      <c r="AO454" s="6" t="str">
        <f>IF(DATASHEET!Y455=0,"",DATASHEET!Y455)</f>
        <v/>
      </c>
      <c r="AP454" s="6" t="str">
        <f>IF(DATASHEET!Z455=0,"",DATASHEET!Z455)</f>
        <v/>
      </c>
      <c r="AQ454" s="6" t="str">
        <f>IF(DATASHEET!AA455=0,"",DATASHEET!AA455)</f>
        <v/>
      </c>
      <c r="AR454" s="6" t="str">
        <f>IF(DATASHEET!AB455=0,"",DATASHEET!AB455)</f>
        <v/>
      </c>
      <c r="AS454" s="6" t="str">
        <f>IF(DATASHEET!AC455=0,"",DATASHEET!AC455)</f>
        <v/>
      </c>
      <c r="AT454" s="6" t="str">
        <f>IF(DATASHEET!AD455=0,"",DATASHEET!AD455)</f>
        <v/>
      </c>
      <c r="AU454" s="6" t="str">
        <f>IF(DATASHEET!AE455=0,"",DATASHEET!AE455)</f>
        <v/>
      </c>
    </row>
    <row r="455" spans="1:47" ht="15" customHeight="1">
      <c r="A455" s="6" t="str">
        <f>IF(DATASHEET!A456=0,"",DATASHEET!A456)</f>
        <v>RR THIN</v>
      </c>
      <c r="B455" s="6" t="str">
        <f>IF(DATASHEET!B456=0,"",DATASHEET!B456)</f>
        <v>B</v>
      </c>
      <c r="C455" s="6" t="str">
        <f>IF(DATASHEET!C456=0,"",DATASHEET!C456)</f>
        <v>PLANTSKYDD</v>
      </c>
      <c r="D455" s="8" t="str">
        <f t="shared" si="116"/>
        <v>PLANTSKYDD</v>
      </c>
      <c r="E455" s="6">
        <f>IF(DATASHEET!D456=0,"",DATASHEET!D456)</f>
        <v>13</v>
      </c>
      <c r="F455" s="6" t="str">
        <f>IF(DATASHEET!E456=0,"",DATASHEET!E456)</f>
        <v>WRC</v>
      </c>
      <c r="G455" s="9">
        <f>IF(DATASHEET!F456=0,"",DATASHEET!F456)</f>
        <v>42096</v>
      </c>
      <c r="H455" s="6">
        <f>IF(DATASHEET!G456=0,"",DATASHEET!G456)</f>
        <v>28.702000000000002</v>
      </c>
      <c r="I455" s="6">
        <f>IF(DATASHEET!H456=0,"",DATASHEET!H456)</f>
        <v>3.556</v>
      </c>
      <c r="J455" s="9">
        <f>IF(DATASHEET!I456=0,"",DATASHEET!I456)</f>
        <v>42114</v>
      </c>
      <c r="K455" s="6" t="str">
        <f>IF(DATASHEET!J456=0,"",DATASHEET!J456)</f>
        <v/>
      </c>
      <c r="L455" s="6" t="str">
        <f>IF(DATASHEET!K456=0,"",DATASHEET!K456)</f>
        <v/>
      </c>
      <c r="M455" s="6" t="str">
        <f>IF(DATASHEET!L456=0,"",DATASHEET!L456)</f>
        <v/>
      </c>
      <c r="N455" s="10">
        <f t="shared" si="126"/>
        <v>18</v>
      </c>
      <c r="O455" s="8">
        <f t="shared" si="117"/>
        <v>28.702000000000002</v>
      </c>
      <c r="P455" s="8">
        <f t="shared" si="118"/>
        <v>0</v>
      </c>
      <c r="Q455" s="8">
        <v>1</v>
      </c>
      <c r="R455" s="8">
        <f t="shared" si="119"/>
        <v>0</v>
      </c>
      <c r="S455" s="8">
        <f t="shared" si="120"/>
        <v>0</v>
      </c>
      <c r="T455" s="9">
        <f>IF(DATASHEET!M456=0,"",DATASHEET!M456)</f>
        <v>42157</v>
      </c>
      <c r="U455" s="6" t="str">
        <f>IF(DATASHEET!N456=0,"",DATASHEET!N456)</f>
        <v>Y</v>
      </c>
      <c r="V455" s="6" t="str">
        <f>IF(DATASHEET!O456=0,"",DATASHEET!O456)</f>
        <v/>
      </c>
      <c r="W455" s="6">
        <f>IF(DATASHEET!Q456=0,"",DATASHEET!Q456)</f>
        <v>36.067999999999998</v>
      </c>
      <c r="X455" s="10">
        <f t="shared" si="121"/>
        <v>61</v>
      </c>
      <c r="Y455" s="8">
        <f t="shared" si="122"/>
        <v>36.067999999999998</v>
      </c>
      <c r="Z455" s="8">
        <f t="shared" si="123"/>
        <v>0</v>
      </c>
      <c r="AA455" s="8">
        <v>1</v>
      </c>
      <c r="AB455" s="8">
        <f t="shared" si="124"/>
        <v>1</v>
      </c>
      <c r="AC455" s="8">
        <f t="shared" si="125"/>
        <v>0</v>
      </c>
      <c r="AD455" s="9">
        <f>IF(DATASHEET!R456=0,"",DATASHEET!R456)</f>
        <v>42233</v>
      </c>
      <c r="AE455" s="6" t="str">
        <f>IF(DATASHEET!S456=0,"",DATASHEET!S456)</f>
        <v/>
      </c>
      <c r="AF455" s="6" t="str">
        <f>IF(DATASHEET!T456=0,"",DATASHEET!T456)</f>
        <v/>
      </c>
      <c r="AG455" s="6">
        <f>IF(DATASHEET!V456=0,"",DATASHEET!V456)</f>
        <v>39</v>
      </c>
      <c r="AH455" s="67">
        <f t="shared" si="127"/>
        <v>137</v>
      </c>
      <c r="AI455" s="67">
        <f t="shared" si="128"/>
        <v>39</v>
      </c>
      <c r="AJ455" s="67">
        <f t="shared" si="129"/>
        <v>0</v>
      </c>
      <c r="AK455" s="67">
        <v>1</v>
      </c>
      <c r="AL455" s="67">
        <f t="shared" si="130"/>
        <v>0</v>
      </c>
      <c r="AM455" s="67">
        <f t="shared" si="131"/>
        <v>0</v>
      </c>
      <c r="AN455" s="6" t="str">
        <f>IF(DATASHEET!X456=0,"",DATASHEET!X456)</f>
        <v/>
      </c>
      <c r="AO455" s="6" t="str">
        <f>IF(DATASHEET!Y456=0,"",DATASHEET!Y456)</f>
        <v/>
      </c>
      <c r="AP455" s="6" t="str">
        <f>IF(DATASHEET!Z456=0,"",DATASHEET!Z456)</f>
        <v/>
      </c>
      <c r="AQ455" s="6" t="str">
        <f>IF(DATASHEET!AA456=0,"",DATASHEET!AA456)</f>
        <v/>
      </c>
      <c r="AR455" s="6" t="str">
        <f>IF(DATASHEET!AB456=0,"",DATASHEET!AB456)</f>
        <v/>
      </c>
      <c r="AS455" s="6" t="str">
        <f>IF(DATASHEET!AC456=0,"",DATASHEET!AC456)</f>
        <v/>
      </c>
      <c r="AT455" s="6" t="str">
        <f>IF(DATASHEET!AD456=0,"",DATASHEET!AD456)</f>
        <v/>
      </c>
      <c r="AU455" s="6" t="str">
        <f>IF(DATASHEET!AE456=0,"",DATASHEET!AE456)</f>
        <v/>
      </c>
    </row>
    <row r="456" spans="1:47" ht="15" customHeight="1">
      <c r="A456" s="6" t="str">
        <f>IF(DATASHEET!A457=0,"",DATASHEET!A457)</f>
        <v>RR THIN</v>
      </c>
      <c r="B456" s="6" t="str">
        <f>IF(DATASHEET!B457=0,"",DATASHEET!B457)</f>
        <v>B</v>
      </c>
      <c r="C456" s="6" t="str">
        <f>IF(DATASHEET!C457=0,"",DATASHEET!C457)</f>
        <v>PLANTSKYDD</v>
      </c>
      <c r="D456" s="8" t="str">
        <f t="shared" si="116"/>
        <v>PLANTSKYDD</v>
      </c>
      <c r="E456" s="6">
        <f>IF(DATASHEET!D457=0,"",DATASHEET!D457)</f>
        <v>14</v>
      </c>
      <c r="F456" s="6" t="str">
        <f>IF(DATASHEET!E457=0,"",DATASHEET!E457)</f>
        <v>WRC</v>
      </c>
      <c r="G456" s="9">
        <f>IF(DATASHEET!F457=0,"",DATASHEET!F457)</f>
        <v>42096</v>
      </c>
      <c r="H456" s="6">
        <f>IF(DATASHEET!G457=0,"",DATASHEET!G457)</f>
        <v>34.543999999999997</v>
      </c>
      <c r="I456" s="6">
        <f>IF(DATASHEET!H457=0,"",DATASHEET!H457)</f>
        <v>4.0640000000000001</v>
      </c>
      <c r="J456" s="9">
        <f>IF(DATASHEET!I457=0,"",DATASHEET!I457)</f>
        <v>42114</v>
      </c>
      <c r="K456" s="6" t="str">
        <f>IF(DATASHEET!J457=0,"",DATASHEET!J457)</f>
        <v/>
      </c>
      <c r="L456" s="6" t="str">
        <f>IF(DATASHEET!K457=0,"",DATASHEET!K457)</f>
        <v/>
      </c>
      <c r="M456" s="6" t="str">
        <f>IF(DATASHEET!L457=0,"",DATASHEET!L457)</f>
        <v/>
      </c>
      <c r="N456" s="10">
        <f t="shared" si="126"/>
        <v>18</v>
      </c>
      <c r="O456" s="8">
        <f t="shared" si="117"/>
        <v>34.543999999999997</v>
      </c>
      <c r="P456" s="8">
        <f t="shared" si="118"/>
        <v>0</v>
      </c>
      <c r="Q456" s="8">
        <v>1</v>
      </c>
      <c r="R456" s="8">
        <f t="shared" si="119"/>
        <v>0</v>
      </c>
      <c r="S456" s="8">
        <f t="shared" si="120"/>
        <v>0</v>
      </c>
      <c r="T456" s="9">
        <f>IF(DATASHEET!M457=0,"",DATASHEET!M457)</f>
        <v>42157</v>
      </c>
      <c r="U456" s="6" t="str">
        <f>IF(DATASHEET!N457=0,"",DATASHEET!N457)</f>
        <v/>
      </c>
      <c r="V456" s="6" t="str">
        <f>IF(DATASHEET!O457=0,"",DATASHEET!O457)</f>
        <v/>
      </c>
      <c r="W456" s="6">
        <f>IF(DATASHEET!Q457=0,"",DATASHEET!Q457)</f>
        <v>40.64</v>
      </c>
      <c r="X456" s="10">
        <f t="shared" si="121"/>
        <v>61</v>
      </c>
      <c r="Y456" s="8">
        <f t="shared" si="122"/>
        <v>40.64</v>
      </c>
      <c r="Z456" s="8">
        <f t="shared" si="123"/>
        <v>0</v>
      </c>
      <c r="AA456" s="8">
        <v>1</v>
      </c>
      <c r="AB456" s="8">
        <f t="shared" si="124"/>
        <v>0</v>
      </c>
      <c r="AC456" s="8">
        <f t="shared" si="125"/>
        <v>0</v>
      </c>
      <c r="AD456" s="9">
        <f>IF(DATASHEET!R457=0,"",DATASHEET!R457)</f>
        <v>42233</v>
      </c>
      <c r="AE456" s="6" t="str">
        <f>IF(DATASHEET!S457=0,"",DATASHEET!S457)</f>
        <v/>
      </c>
      <c r="AF456" s="6" t="str">
        <f>IF(DATASHEET!T457=0,"",DATASHEET!T457)</f>
        <v/>
      </c>
      <c r="AG456" s="6">
        <f>IF(DATASHEET!V457=0,"",DATASHEET!V457)</f>
        <v>38</v>
      </c>
      <c r="AH456" s="67">
        <f t="shared" si="127"/>
        <v>137</v>
      </c>
      <c r="AI456" s="67">
        <f t="shared" si="128"/>
        <v>38</v>
      </c>
      <c r="AJ456" s="67">
        <f t="shared" si="129"/>
        <v>0</v>
      </c>
      <c r="AK456" s="67">
        <v>1</v>
      </c>
      <c r="AL456" s="67">
        <f t="shared" si="130"/>
        <v>0</v>
      </c>
      <c r="AM456" s="67">
        <f t="shared" si="131"/>
        <v>0</v>
      </c>
      <c r="AN456" s="6" t="str">
        <f>IF(DATASHEET!X457=0,"",DATASHEET!X457)</f>
        <v/>
      </c>
      <c r="AO456" s="6" t="str">
        <f>IF(DATASHEET!Y457=0,"",DATASHEET!Y457)</f>
        <v/>
      </c>
      <c r="AP456" s="6" t="str">
        <f>IF(DATASHEET!Z457=0,"",DATASHEET!Z457)</f>
        <v/>
      </c>
      <c r="AQ456" s="6" t="str">
        <f>IF(DATASHEET!AA457=0,"",DATASHEET!AA457)</f>
        <v/>
      </c>
      <c r="AR456" s="6" t="str">
        <f>IF(DATASHEET!AB457=0,"",DATASHEET!AB457)</f>
        <v/>
      </c>
      <c r="AS456" s="6" t="str">
        <f>IF(DATASHEET!AC457=0,"",DATASHEET!AC457)</f>
        <v/>
      </c>
      <c r="AT456" s="6" t="str">
        <f>IF(DATASHEET!AD457=0,"",DATASHEET!AD457)</f>
        <v/>
      </c>
      <c r="AU456" s="6" t="str">
        <f>IF(DATASHEET!AE457=0,"",DATASHEET!AE457)</f>
        <v/>
      </c>
    </row>
    <row r="457" spans="1:47" ht="15" customHeight="1">
      <c r="A457" s="6" t="str">
        <f>IF(DATASHEET!A458=0,"",DATASHEET!A458)</f>
        <v>RR THIN</v>
      </c>
      <c r="B457" s="6" t="str">
        <f>IF(DATASHEET!B458=0,"",DATASHEET!B458)</f>
        <v>B</v>
      </c>
      <c r="C457" s="6" t="str">
        <f>IF(DATASHEET!C458=0,"",DATASHEET!C458)</f>
        <v>PLANTSKYDD</v>
      </c>
      <c r="D457" s="8" t="str">
        <f t="shared" si="116"/>
        <v>PLANTSKYDD</v>
      </c>
      <c r="E457" s="6">
        <f>IF(DATASHEET!D458=0,"",DATASHEET!D458)</f>
        <v>15</v>
      </c>
      <c r="F457" s="6" t="str">
        <f>IF(DATASHEET!E458=0,"",DATASHEET!E458)</f>
        <v>WRC</v>
      </c>
      <c r="G457" s="9">
        <f>IF(DATASHEET!F458=0,"",DATASHEET!F458)</f>
        <v>42096</v>
      </c>
      <c r="H457" s="6">
        <f>IF(DATASHEET!G458=0,"",DATASHEET!G458)</f>
        <v>43.942</v>
      </c>
      <c r="I457" s="6">
        <f>IF(DATASHEET!H458=0,"",DATASHEET!H458)</f>
        <v>4.3180000000000005</v>
      </c>
      <c r="J457" s="9">
        <f>IF(DATASHEET!I458=0,"",DATASHEET!I458)</f>
        <v>42114</v>
      </c>
      <c r="K457" s="6" t="str">
        <f>IF(DATASHEET!J458=0,"",DATASHEET!J458)</f>
        <v/>
      </c>
      <c r="L457" s="6" t="str">
        <f>IF(DATASHEET!K458=0,"",DATASHEET!K458)</f>
        <v/>
      </c>
      <c r="M457" s="6" t="str">
        <f>IF(DATASHEET!L458=0,"",DATASHEET!L458)</f>
        <v/>
      </c>
      <c r="N457" s="10">
        <f t="shared" si="126"/>
        <v>18</v>
      </c>
      <c r="O457" s="8">
        <f t="shared" si="117"/>
        <v>43.942</v>
      </c>
      <c r="P457" s="8">
        <f t="shared" si="118"/>
        <v>0</v>
      </c>
      <c r="Q457" s="8">
        <v>1</v>
      </c>
      <c r="R457" s="8">
        <f t="shared" si="119"/>
        <v>0</v>
      </c>
      <c r="S457" s="8">
        <f t="shared" si="120"/>
        <v>0</v>
      </c>
      <c r="T457" s="9">
        <f>IF(DATASHEET!M458=0,"",DATASHEET!M458)</f>
        <v>42157</v>
      </c>
      <c r="U457" s="6" t="str">
        <f>IF(DATASHEET!N458=0,"",DATASHEET!N458)</f>
        <v/>
      </c>
      <c r="V457" s="6" t="str">
        <f>IF(DATASHEET!O458=0,"",DATASHEET!O458)</f>
        <v/>
      </c>
      <c r="W457" s="6">
        <f>IF(DATASHEET!Q458=0,"",DATASHEET!Q458)</f>
        <v>41.402000000000001</v>
      </c>
      <c r="X457" s="10">
        <f t="shared" si="121"/>
        <v>61</v>
      </c>
      <c r="Y457" s="8">
        <f t="shared" si="122"/>
        <v>41.402000000000001</v>
      </c>
      <c r="Z457" s="8">
        <f t="shared" si="123"/>
        <v>0</v>
      </c>
      <c r="AA457" s="8">
        <v>1</v>
      </c>
      <c r="AB457" s="8">
        <f t="shared" si="124"/>
        <v>0</v>
      </c>
      <c r="AC457" s="8">
        <f t="shared" si="125"/>
        <v>0</v>
      </c>
      <c r="AD457" s="9">
        <f>IF(DATASHEET!R458=0,"",DATASHEET!R458)</f>
        <v>42233</v>
      </c>
      <c r="AE457" s="6" t="str">
        <f>IF(DATASHEET!S458=0,"",DATASHEET!S458)</f>
        <v/>
      </c>
      <c r="AF457" s="6" t="str">
        <f>IF(DATASHEET!T458=0,"",DATASHEET!T458)</f>
        <v>Y</v>
      </c>
      <c r="AG457" s="6">
        <f>IF(DATASHEET!V458=0,"",DATASHEET!V458)</f>
        <v>45</v>
      </c>
      <c r="AH457" s="67">
        <f t="shared" si="127"/>
        <v>137</v>
      </c>
      <c r="AI457" s="67">
        <f t="shared" si="128"/>
        <v>45</v>
      </c>
      <c r="AJ457" s="67">
        <f t="shared" si="129"/>
        <v>0</v>
      </c>
      <c r="AK457" s="67">
        <v>1</v>
      </c>
      <c r="AL457" s="67">
        <f t="shared" si="130"/>
        <v>0</v>
      </c>
      <c r="AM457" s="67">
        <f t="shared" si="131"/>
        <v>1</v>
      </c>
      <c r="AN457" s="6" t="str">
        <f>IF(DATASHEET!X458=0,"",DATASHEET!X458)</f>
        <v/>
      </c>
      <c r="AO457" s="6" t="str">
        <f>IF(DATASHEET!Y458=0,"",DATASHEET!Y458)</f>
        <v/>
      </c>
      <c r="AP457" s="6" t="str">
        <f>IF(DATASHEET!Z458=0,"",DATASHEET!Z458)</f>
        <v/>
      </c>
      <c r="AQ457" s="6" t="str">
        <f>IF(DATASHEET!AA458=0,"",DATASHEET!AA458)</f>
        <v/>
      </c>
      <c r="AR457" s="6" t="str">
        <f>IF(DATASHEET!AB458=0,"",DATASHEET!AB458)</f>
        <v/>
      </c>
      <c r="AS457" s="6" t="str">
        <f>IF(DATASHEET!AC458=0,"",DATASHEET!AC458)</f>
        <v/>
      </c>
      <c r="AT457" s="6" t="str">
        <f>IF(DATASHEET!AD458=0,"",DATASHEET!AD458)</f>
        <v/>
      </c>
      <c r="AU457" s="6" t="str">
        <f>IF(DATASHEET!AE458=0,"",DATASHEET!AE458)</f>
        <v/>
      </c>
    </row>
    <row r="458" spans="1:47" ht="15" customHeight="1">
      <c r="A458" s="6" t="str">
        <f>IF(DATASHEET!A459=0,"",DATASHEET!A459)</f>
        <v>RR THIN</v>
      </c>
      <c r="B458" s="6" t="str">
        <f>IF(DATASHEET!B459=0,"",DATASHEET!B459)</f>
        <v>B</v>
      </c>
      <c r="C458" s="6" t="str">
        <f>IF(DATASHEET!C459=0,"",DATASHEET!C459)</f>
        <v>PLANTSKYDD</v>
      </c>
      <c r="D458" s="8" t="str">
        <f t="shared" si="116"/>
        <v>PLANTSKYDD</v>
      </c>
      <c r="E458" s="6">
        <f>IF(DATASHEET!D459=0,"",DATASHEET!D459)</f>
        <v>16</v>
      </c>
      <c r="F458" s="6" t="str">
        <f>IF(DATASHEET!E459=0,"",DATASHEET!E459)</f>
        <v>WRC</v>
      </c>
      <c r="G458" s="9">
        <f>IF(DATASHEET!F459=0,"",DATASHEET!F459)</f>
        <v>42096</v>
      </c>
      <c r="H458" s="6">
        <f>IF(DATASHEET!G459=0,"",DATASHEET!G459)</f>
        <v>32.003999999999998</v>
      </c>
      <c r="I458" s="6">
        <f>IF(DATASHEET!H459=0,"",DATASHEET!H459)</f>
        <v>2.54</v>
      </c>
      <c r="J458" s="9">
        <f>IF(DATASHEET!I459=0,"",DATASHEET!I459)</f>
        <v>42114</v>
      </c>
      <c r="K458" s="6" t="str">
        <f>IF(DATASHEET!J459=0,"",DATASHEET!J459)</f>
        <v/>
      </c>
      <c r="L458" s="6" t="str">
        <f>IF(DATASHEET!K459=0,"",DATASHEET!K459)</f>
        <v/>
      </c>
      <c r="M458" s="6" t="str">
        <f>IF(DATASHEET!L459=0,"",DATASHEET!L459)</f>
        <v/>
      </c>
      <c r="N458" s="10">
        <f t="shared" si="126"/>
        <v>18</v>
      </c>
      <c r="O458" s="8">
        <f t="shared" si="117"/>
        <v>32.003999999999998</v>
      </c>
      <c r="P458" s="8">
        <f t="shared" si="118"/>
        <v>0</v>
      </c>
      <c r="Q458" s="8">
        <v>1</v>
      </c>
      <c r="R458" s="8">
        <f t="shared" si="119"/>
        <v>0</v>
      </c>
      <c r="S458" s="8">
        <f t="shared" si="120"/>
        <v>0</v>
      </c>
      <c r="T458" s="9">
        <f>IF(DATASHEET!M459=0,"",DATASHEET!M459)</f>
        <v>42157</v>
      </c>
      <c r="U458" s="6" t="str">
        <f>IF(DATASHEET!N459=0,"",DATASHEET!N459)</f>
        <v/>
      </c>
      <c r="V458" s="6" t="str">
        <f>IF(DATASHEET!O459=0,"",DATASHEET!O459)</f>
        <v/>
      </c>
      <c r="W458" s="6">
        <f>IF(DATASHEET!Q459=0,"",DATASHEET!Q459)</f>
        <v>38.1</v>
      </c>
      <c r="X458" s="10">
        <f t="shared" si="121"/>
        <v>61</v>
      </c>
      <c r="Y458" s="8">
        <f t="shared" si="122"/>
        <v>38.1</v>
      </c>
      <c r="Z458" s="8">
        <f t="shared" si="123"/>
        <v>0</v>
      </c>
      <c r="AA458" s="8">
        <v>1</v>
      </c>
      <c r="AB458" s="8">
        <f t="shared" si="124"/>
        <v>0</v>
      </c>
      <c r="AC458" s="8">
        <f t="shared" si="125"/>
        <v>0</v>
      </c>
      <c r="AD458" s="9">
        <f>IF(DATASHEET!R459=0,"",DATASHEET!R459)</f>
        <v>42233</v>
      </c>
      <c r="AE458" s="6" t="str">
        <f>IF(DATASHEET!S459=0,"",DATASHEET!S459)</f>
        <v/>
      </c>
      <c r="AF458" s="6" t="str">
        <f>IF(DATASHEET!T459=0,"",DATASHEET!T459)</f>
        <v>Y</v>
      </c>
      <c r="AG458" s="6">
        <f>IF(DATASHEET!V459=0,"",DATASHEET!V459)</f>
        <v>42</v>
      </c>
      <c r="AH458" s="67">
        <f t="shared" si="127"/>
        <v>137</v>
      </c>
      <c r="AI458" s="67">
        <f t="shared" si="128"/>
        <v>42</v>
      </c>
      <c r="AJ458" s="67">
        <f t="shared" si="129"/>
        <v>0</v>
      </c>
      <c r="AK458" s="67">
        <v>1</v>
      </c>
      <c r="AL458" s="67">
        <f t="shared" si="130"/>
        <v>0</v>
      </c>
      <c r="AM458" s="67">
        <f t="shared" si="131"/>
        <v>1</v>
      </c>
      <c r="AN458" s="6" t="str">
        <f>IF(DATASHEET!X459=0,"",DATASHEET!X459)</f>
        <v/>
      </c>
      <c r="AO458" s="6" t="str">
        <f>IF(DATASHEET!Y459=0,"",DATASHEET!Y459)</f>
        <v/>
      </c>
      <c r="AP458" s="6" t="str">
        <f>IF(DATASHEET!Z459=0,"",DATASHEET!Z459)</f>
        <v/>
      </c>
      <c r="AQ458" s="6" t="str">
        <f>IF(DATASHEET!AA459=0,"",DATASHEET!AA459)</f>
        <v/>
      </c>
      <c r="AR458" s="6" t="str">
        <f>IF(DATASHEET!AB459=0,"",DATASHEET!AB459)</f>
        <v/>
      </c>
      <c r="AS458" s="6" t="str">
        <f>IF(DATASHEET!AC459=0,"",DATASHEET!AC459)</f>
        <v/>
      </c>
      <c r="AT458" s="6" t="str">
        <f>IF(DATASHEET!AD459=0,"",DATASHEET!AD459)</f>
        <v/>
      </c>
      <c r="AU458" s="6" t="str">
        <f>IF(DATASHEET!AE459=0,"",DATASHEET!AE459)</f>
        <v/>
      </c>
    </row>
    <row r="459" spans="1:47" ht="15" customHeight="1">
      <c r="A459" s="6" t="str">
        <f>IF(DATASHEET!A460=0,"",DATASHEET!A460)</f>
        <v>RR THIN</v>
      </c>
      <c r="B459" s="6" t="str">
        <f>IF(DATASHEET!B460=0,"",DATASHEET!B460)</f>
        <v>B</v>
      </c>
      <c r="C459" s="6" t="str">
        <f>IF(DATASHEET!C460=0,"",DATASHEET!C460)</f>
        <v>PLANTSKYDD</v>
      </c>
      <c r="D459" s="8" t="str">
        <f t="shared" si="116"/>
        <v>PLANTSKYDD</v>
      </c>
      <c r="E459" s="6">
        <f>IF(DATASHEET!D460=0,"",DATASHEET!D460)</f>
        <v>17</v>
      </c>
      <c r="F459" s="6" t="str">
        <f>IF(DATASHEET!E460=0,"",DATASHEET!E460)</f>
        <v>WRC</v>
      </c>
      <c r="G459" s="9">
        <f>IF(DATASHEET!F460=0,"",DATASHEET!F460)</f>
        <v>42096</v>
      </c>
      <c r="H459" s="6">
        <f>IF(DATASHEET!G460=0,"",DATASHEET!G460)</f>
        <v>37.592000000000006</v>
      </c>
      <c r="I459" s="6">
        <f>IF(DATASHEET!H460=0,"",DATASHEET!H460)</f>
        <v>4.8259999999999996</v>
      </c>
      <c r="J459" s="9">
        <f>IF(DATASHEET!I460=0,"",DATASHEET!I460)</f>
        <v>42114</v>
      </c>
      <c r="K459" s="6" t="str">
        <f>IF(DATASHEET!J460=0,"",DATASHEET!J460)</f>
        <v/>
      </c>
      <c r="L459" s="6" t="str">
        <f>IF(DATASHEET!K460=0,"",DATASHEET!K460)</f>
        <v/>
      </c>
      <c r="M459" s="6" t="str">
        <f>IF(DATASHEET!L460=0,"",DATASHEET!L460)</f>
        <v/>
      </c>
      <c r="N459" s="10">
        <f t="shared" si="126"/>
        <v>18</v>
      </c>
      <c r="O459" s="8">
        <f t="shared" si="117"/>
        <v>37.592000000000006</v>
      </c>
      <c r="P459" s="8">
        <f t="shared" si="118"/>
        <v>0</v>
      </c>
      <c r="Q459" s="8">
        <v>1</v>
      </c>
      <c r="R459" s="8">
        <f t="shared" si="119"/>
        <v>0</v>
      </c>
      <c r="S459" s="8">
        <f t="shared" si="120"/>
        <v>0</v>
      </c>
      <c r="T459" s="9">
        <f>IF(DATASHEET!M460=0,"",DATASHEET!M460)</f>
        <v>42157</v>
      </c>
      <c r="U459" s="6" t="str">
        <f>IF(DATASHEET!N460=0,"",DATASHEET!N460)</f>
        <v>Y</v>
      </c>
      <c r="V459" s="6" t="str">
        <f>IF(DATASHEET!O460=0,"",DATASHEET!O460)</f>
        <v/>
      </c>
      <c r="W459" s="6">
        <f>IF(DATASHEET!Q460=0,"",DATASHEET!Q460)</f>
        <v>43.434000000000005</v>
      </c>
      <c r="X459" s="10">
        <f t="shared" si="121"/>
        <v>61</v>
      </c>
      <c r="Y459" s="8">
        <f t="shared" si="122"/>
        <v>43.434000000000005</v>
      </c>
      <c r="Z459" s="8">
        <f t="shared" si="123"/>
        <v>0</v>
      </c>
      <c r="AA459" s="8">
        <v>1</v>
      </c>
      <c r="AB459" s="8">
        <f t="shared" si="124"/>
        <v>1</v>
      </c>
      <c r="AC459" s="8">
        <f t="shared" si="125"/>
        <v>0</v>
      </c>
      <c r="AD459" s="9">
        <f>IF(DATASHEET!R460=0,"",DATASHEET!R460)</f>
        <v>42233</v>
      </c>
      <c r="AE459" s="6" t="str">
        <f>IF(DATASHEET!S460=0,"",DATASHEET!S460)</f>
        <v>Y</v>
      </c>
      <c r="AF459" s="6" t="str">
        <f>IF(DATASHEET!T460=0,"",DATASHEET!T460)</f>
        <v>Y</v>
      </c>
      <c r="AG459" s="6">
        <f>IF(DATASHEET!V460=0,"",DATASHEET!V460)</f>
        <v>46</v>
      </c>
      <c r="AH459" s="67">
        <f t="shared" si="127"/>
        <v>137</v>
      </c>
      <c r="AI459" s="67">
        <f t="shared" si="128"/>
        <v>46</v>
      </c>
      <c r="AJ459" s="67">
        <f t="shared" si="129"/>
        <v>0</v>
      </c>
      <c r="AK459" s="67">
        <v>1</v>
      </c>
      <c r="AL459" s="67">
        <f t="shared" si="130"/>
        <v>1</v>
      </c>
      <c r="AM459" s="67">
        <f t="shared" si="131"/>
        <v>1</v>
      </c>
      <c r="AN459" s="6" t="str">
        <f>IF(DATASHEET!X460=0,"",DATASHEET!X460)</f>
        <v/>
      </c>
      <c r="AO459" s="6" t="str">
        <f>IF(DATASHEET!Y460=0,"",DATASHEET!Y460)</f>
        <v/>
      </c>
      <c r="AP459" s="6" t="str">
        <f>IF(DATASHEET!Z460=0,"",DATASHEET!Z460)</f>
        <v/>
      </c>
      <c r="AQ459" s="6" t="str">
        <f>IF(DATASHEET!AA460=0,"",DATASHEET!AA460)</f>
        <v/>
      </c>
      <c r="AR459" s="6" t="str">
        <f>IF(DATASHEET!AB460=0,"",DATASHEET!AB460)</f>
        <v/>
      </c>
      <c r="AS459" s="6" t="str">
        <f>IF(DATASHEET!AC460=0,"",DATASHEET!AC460)</f>
        <v/>
      </c>
      <c r="AT459" s="6" t="str">
        <f>IF(DATASHEET!AD460=0,"",DATASHEET!AD460)</f>
        <v/>
      </c>
      <c r="AU459" s="6" t="str">
        <f>IF(DATASHEET!AE460=0,"",DATASHEET!AE460)</f>
        <v/>
      </c>
    </row>
    <row r="460" spans="1:47" ht="15" customHeight="1">
      <c r="A460" s="6" t="str">
        <f>IF(DATASHEET!A461=0,"",DATASHEET!A461)</f>
        <v>RR THIN</v>
      </c>
      <c r="B460" s="6" t="str">
        <f>IF(DATASHEET!B461=0,"",DATASHEET!B461)</f>
        <v>B</v>
      </c>
      <c r="C460" s="6" t="str">
        <f>IF(DATASHEET!C461=0,"",DATASHEET!C461)</f>
        <v>PLANTSKYDD</v>
      </c>
      <c r="D460" s="8" t="str">
        <f t="shared" si="116"/>
        <v>PLANTSKYDD</v>
      </c>
      <c r="E460" s="6">
        <f>IF(DATASHEET!D461=0,"",DATASHEET!D461)</f>
        <v>18</v>
      </c>
      <c r="F460" s="6" t="str">
        <f>IF(DATASHEET!E461=0,"",DATASHEET!E461)</f>
        <v>WRC</v>
      </c>
      <c r="G460" s="9">
        <f>IF(DATASHEET!F461=0,"",DATASHEET!F461)</f>
        <v>42096</v>
      </c>
      <c r="H460" s="6">
        <f>IF(DATASHEET!G461=0,"",DATASHEET!G461)</f>
        <v>26.416</v>
      </c>
      <c r="I460" s="6">
        <f>IF(DATASHEET!H461=0,"",DATASHEET!H461)</f>
        <v>3.0479999999999996</v>
      </c>
      <c r="J460" s="9">
        <f>IF(DATASHEET!I461=0,"",DATASHEET!I461)</f>
        <v>42114</v>
      </c>
      <c r="K460" s="6" t="str">
        <f>IF(DATASHEET!J461=0,"",DATASHEET!J461)</f>
        <v/>
      </c>
      <c r="L460" s="6" t="str">
        <f>IF(DATASHEET!K461=0,"",DATASHEET!K461)</f>
        <v/>
      </c>
      <c r="M460" s="6" t="str">
        <f>IF(DATASHEET!L461=0,"",DATASHEET!L461)</f>
        <v/>
      </c>
      <c r="N460" s="10">
        <f t="shared" si="126"/>
        <v>18</v>
      </c>
      <c r="O460" s="8">
        <f t="shared" si="117"/>
        <v>26.416</v>
      </c>
      <c r="P460" s="8">
        <f t="shared" si="118"/>
        <v>0</v>
      </c>
      <c r="Q460" s="8">
        <v>1</v>
      </c>
      <c r="R460" s="8">
        <f t="shared" si="119"/>
        <v>0</v>
      </c>
      <c r="S460" s="8">
        <f t="shared" si="120"/>
        <v>0</v>
      </c>
      <c r="T460" s="9">
        <f>IF(DATASHEET!M461=0,"",DATASHEET!M461)</f>
        <v>42157</v>
      </c>
      <c r="U460" s="6" t="str">
        <f>IF(DATASHEET!N461=0,"",DATASHEET!N461)</f>
        <v/>
      </c>
      <c r="V460" s="6" t="str">
        <f>IF(DATASHEET!O461=0,"",DATASHEET!O461)</f>
        <v/>
      </c>
      <c r="W460" s="6">
        <f>IF(DATASHEET!Q461=0,"",DATASHEET!Q461)</f>
        <v>28.702000000000002</v>
      </c>
      <c r="X460" s="10">
        <f t="shared" si="121"/>
        <v>61</v>
      </c>
      <c r="Y460" s="8">
        <f t="shared" si="122"/>
        <v>28.702000000000002</v>
      </c>
      <c r="Z460" s="8">
        <f t="shared" si="123"/>
        <v>0</v>
      </c>
      <c r="AA460" s="8">
        <v>1</v>
      </c>
      <c r="AB460" s="8">
        <f t="shared" si="124"/>
        <v>0</v>
      </c>
      <c r="AC460" s="8">
        <f t="shared" si="125"/>
        <v>0</v>
      </c>
      <c r="AD460" s="9">
        <f>IF(DATASHEET!R461=0,"",DATASHEET!R461)</f>
        <v>42233</v>
      </c>
      <c r="AE460" s="6" t="str">
        <f>IF(DATASHEET!S461=0,"",DATASHEET!S461)</f>
        <v/>
      </c>
      <c r="AF460" s="6" t="str">
        <f>IF(DATASHEET!T461=0,"",DATASHEET!T461)</f>
        <v/>
      </c>
      <c r="AG460" s="6">
        <f>IF(DATASHEET!V461=0,"",DATASHEET!V461)</f>
        <v>33</v>
      </c>
      <c r="AH460" s="67">
        <f t="shared" si="127"/>
        <v>137</v>
      </c>
      <c r="AI460" s="67">
        <f t="shared" si="128"/>
        <v>33</v>
      </c>
      <c r="AJ460" s="67">
        <f t="shared" si="129"/>
        <v>0</v>
      </c>
      <c r="AK460" s="67">
        <v>1</v>
      </c>
      <c r="AL460" s="67">
        <f t="shared" si="130"/>
        <v>0</v>
      </c>
      <c r="AM460" s="67">
        <f t="shared" si="131"/>
        <v>0</v>
      </c>
      <c r="AN460" s="6" t="str">
        <f>IF(DATASHEET!X461=0,"",DATASHEET!X461)</f>
        <v/>
      </c>
      <c r="AO460" s="6" t="str">
        <f>IF(DATASHEET!Y461=0,"",DATASHEET!Y461)</f>
        <v/>
      </c>
      <c r="AP460" s="6" t="str">
        <f>IF(DATASHEET!Z461=0,"",DATASHEET!Z461)</f>
        <v/>
      </c>
      <c r="AQ460" s="6" t="str">
        <f>IF(DATASHEET!AA461=0,"",DATASHEET!AA461)</f>
        <v/>
      </c>
      <c r="AR460" s="6" t="str">
        <f>IF(DATASHEET!AB461=0,"",DATASHEET!AB461)</f>
        <v/>
      </c>
      <c r="AS460" s="6" t="str">
        <f>IF(DATASHEET!AC461=0,"",DATASHEET!AC461)</f>
        <v/>
      </c>
      <c r="AT460" s="6" t="str">
        <f>IF(DATASHEET!AD461=0,"",DATASHEET!AD461)</f>
        <v/>
      </c>
      <c r="AU460" s="6" t="str">
        <f>IF(DATASHEET!AE461=0,"",DATASHEET!AE461)</f>
        <v/>
      </c>
    </row>
    <row r="461" spans="1:47" ht="15" customHeight="1">
      <c r="A461" s="6" t="str">
        <f>IF(DATASHEET!A462=0,"",DATASHEET!A462)</f>
        <v>RR THIN</v>
      </c>
      <c r="B461" s="6" t="str">
        <f>IF(DATASHEET!B462=0,"",DATASHEET!B462)</f>
        <v>B</v>
      </c>
      <c r="C461" s="6" t="str">
        <f>IF(DATASHEET!C462=0,"",DATASHEET!C462)</f>
        <v>PLANTSKYDD</v>
      </c>
      <c r="D461" s="8" t="str">
        <f t="shared" si="116"/>
        <v>PLANTSKYDD</v>
      </c>
      <c r="E461" s="6">
        <f>IF(DATASHEET!D462=0,"",DATASHEET!D462)</f>
        <v>19</v>
      </c>
      <c r="F461" s="6" t="str">
        <f>IF(DATASHEET!E462=0,"",DATASHEET!E462)</f>
        <v>WRC</v>
      </c>
      <c r="G461" s="9">
        <f>IF(DATASHEET!F462=0,"",DATASHEET!F462)</f>
        <v>42096</v>
      </c>
      <c r="H461" s="6">
        <f>IF(DATASHEET!G462=0,"",DATASHEET!G462)</f>
        <v>21.082000000000001</v>
      </c>
      <c r="I461" s="6">
        <f>IF(DATASHEET!H462=0,"",DATASHEET!H462)</f>
        <v>3.0479999999999996</v>
      </c>
      <c r="J461" s="9">
        <f>IF(DATASHEET!I462=0,"",DATASHEET!I462)</f>
        <v>42114</v>
      </c>
      <c r="K461" s="6" t="str">
        <f>IF(DATASHEET!J462=0,"",DATASHEET!J462)</f>
        <v/>
      </c>
      <c r="L461" s="6" t="str">
        <f>IF(DATASHEET!K462=0,"",DATASHEET!K462)</f>
        <v/>
      </c>
      <c r="M461" s="6" t="str">
        <f>IF(DATASHEET!L462=0,"",DATASHEET!L462)</f>
        <v/>
      </c>
      <c r="N461" s="10">
        <f t="shared" si="126"/>
        <v>18</v>
      </c>
      <c r="O461" s="8">
        <f t="shared" si="117"/>
        <v>21.082000000000001</v>
      </c>
      <c r="P461" s="8">
        <f t="shared" si="118"/>
        <v>0</v>
      </c>
      <c r="Q461" s="8">
        <v>1</v>
      </c>
      <c r="R461" s="8">
        <f t="shared" si="119"/>
        <v>0</v>
      </c>
      <c r="S461" s="8">
        <f t="shared" si="120"/>
        <v>0</v>
      </c>
      <c r="T461" s="9">
        <f>IF(DATASHEET!M462=0,"",DATASHEET!M462)</f>
        <v>42157</v>
      </c>
      <c r="U461" s="6" t="str">
        <f>IF(DATASHEET!N462=0,"",DATASHEET!N462)</f>
        <v>Y</v>
      </c>
      <c r="V461" s="6" t="str">
        <f>IF(DATASHEET!O462=0,"",DATASHEET!O462)</f>
        <v/>
      </c>
      <c r="W461" s="6">
        <f>IF(DATASHEET!Q462=0,"",DATASHEET!Q462)</f>
        <v>22.86</v>
      </c>
      <c r="X461" s="10">
        <f t="shared" si="121"/>
        <v>61</v>
      </c>
      <c r="Y461" s="8">
        <f t="shared" si="122"/>
        <v>22.86</v>
      </c>
      <c r="Z461" s="8">
        <f t="shared" si="123"/>
        <v>0</v>
      </c>
      <c r="AA461" s="8">
        <v>1</v>
      </c>
      <c r="AB461" s="8">
        <f t="shared" si="124"/>
        <v>1</v>
      </c>
      <c r="AC461" s="8">
        <f t="shared" si="125"/>
        <v>0</v>
      </c>
      <c r="AD461" s="9">
        <f>IF(DATASHEET!R462=0,"",DATASHEET!R462)</f>
        <v>42233</v>
      </c>
      <c r="AE461" s="6" t="str">
        <f>IF(DATASHEET!S462=0,"",DATASHEET!S462)</f>
        <v/>
      </c>
      <c r="AF461" s="6" t="str">
        <f>IF(DATASHEET!T462=0,"",DATASHEET!T462)</f>
        <v/>
      </c>
      <c r="AG461" s="6">
        <f>IF(DATASHEET!V462=0,"",DATASHEET!V462)</f>
        <v>30</v>
      </c>
      <c r="AH461" s="67">
        <f t="shared" si="127"/>
        <v>137</v>
      </c>
      <c r="AI461" s="67">
        <f t="shared" si="128"/>
        <v>30</v>
      </c>
      <c r="AJ461" s="67">
        <f t="shared" si="129"/>
        <v>0</v>
      </c>
      <c r="AK461" s="67">
        <v>1</v>
      </c>
      <c r="AL461" s="67">
        <f t="shared" si="130"/>
        <v>0</v>
      </c>
      <c r="AM461" s="67">
        <f t="shared" si="131"/>
        <v>0</v>
      </c>
      <c r="AN461" s="6" t="str">
        <f>IF(DATASHEET!X462=0,"",DATASHEET!X462)</f>
        <v/>
      </c>
      <c r="AO461" s="6" t="str">
        <f>IF(DATASHEET!Y462=0,"",DATASHEET!Y462)</f>
        <v/>
      </c>
      <c r="AP461" s="6" t="str">
        <f>IF(DATASHEET!Z462=0,"",DATASHEET!Z462)</f>
        <v/>
      </c>
      <c r="AQ461" s="6" t="str">
        <f>IF(DATASHEET!AA462=0,"",DATASHEET!AA462)</f>
        <v/>
      </c>
      <c r="AR461" s="6" t="str">
        <f>IF(DATASHEET!AB462=0,"",DATASHEET!AB462)</f>
        <v/>
      </c>
      <c r="AS461" s="6" t="str">
        <f>IF(DATASHEET!AC462=0,"",DATASHEET!AC462)</f>
        <v/>
      </c>
      <c r="AT461" s="6" t="str">
        <f>IF(DATASHEET!AD462=0,"",DATASHEET!AD462)</f>
        <v/>
      </c>
      <c r="AU461" s="6" t="str">
        <f>IF(DATASHEET!AE462=0,"",DATASHEET!AE462)</f>
        <v/>
      </c>
    </row>
    <row r="462" spans="1:47" ht="15" customHeight="1">
      <c r="A462" s="6" t="str">
        <f>IF(DATASHEET!A463=0,"",DATASHEET!A463)</f>
        <v>RR THIN</v>
      </c>
      <c r="B462" s="6" t="str">
        <f>IF(DATASHEET!B463=0,"",DATASHEET!B463)</f>
        <v>B</v>
      </c>
      <c r="C462" s="6" t="str">
        <f>IF(DATASHEET!C463=0,"",DATASHEET!C463)</f>
        <v>PLANTSKYDD</v>
      </c>
      <c r="D462" s="8" t="str">
        <f t="shared" si="116"/>
        <v>PLANTSKYDD</v>
      </c>
      <c r="E462" s="6">
        <f>IF(DATASHEET!D463=0,"",DATASHEET!D463)</f>
        <v>20</v>
      </c>
      <c r="F462" s="6" t="str">
        <f>IF(DATASHEET!E463=0,"",DATASHEET!E463)</f>
        <v>WRC</v>
      </c>
      <c r="G462" s="9">
        <f>IF(DATASHEET!F463=0,"",DATASHEET!F463)</f>
        <v>42096</v>
      </c>
      <c r="H462" s="6">
        <f>IF(DATASHEET!G463=0,"",DATASHEET!G463)</f>
        <v>19.812000000000001</v>
      </c>
      <c r="I462" s="6">
        <f>IF(DATASHEET!H463=0,"",DATASHEET!H463)</f>
        <v>2.794</v>
      </c>
      <c r="J462" s="9">
        <f>IF(DATASHEET!I463=0,"",DATASHEET!I463)</f>
        <v>42114</v>
      </c>
      <c r="K462" s="6" t="str">
        <f>IF(DATASHEET!J463=0,"",DATASHEET!J463)</f>
        <v/>
      </c>
      <c r="L462" s="6" t="str">
        <f>IF(DATASHEET!K463=0,"",DATASHEET!K463)</f>
        <v/>
      </c>
      <c r="M462" s="6" t="str">
        <f>IF(DATASHEET!L463=0,"",DATASHEET!L463)</f>
        <v/>
      </c>
      <c r="N462" s="10">
        <f t="shared" si="126"/>
        <v>18</v>
      </c>
      <c r="O462" s="8">
        <f t="shared" si="117"/>
        <v>19.812000000000001</v>
      </c>
      <c r="P462" s="8">
        <f t="shared" si="118"/>
        <v>0</v>
      </c>
      <c r="Q462" s="8">
        <v>1</v>
      </c>
      <c r="R462" s="8">
        <f t="shared" si="119"/>
        <v>0</v>
      </c>
      <c r="S462" s="8">
        <f t="shared" si="120"/>
        <v>0</v>
      </c>
      <c r="T462" s="9">
        <f>IF(DATASHEET!M463=0,"",DATASHEET!M463)</f>
        <v>42157</v>
      </c>
      <c r="U462" s="6" t="str">
        <f>IF(DATASHEET!N463=0,"",DATASHEET!N463)</f>
        <v/>
      </c>
      <c r="V462" s="6" t="str">
        <f>IF(DATASHEET!O463=0,"",DATASHEET!O463)</f>
        <v/>
      </c>
      <c r="W462" s="6">
        <f>IF(DATASHEET!Q463=0,"",DATASHEET!Q463)</f>
        <v>18.541999999999998</v>
      </c>
      <c r="X462" s="10">
        <f t="shared" si="121"/>
        <v>61</v>
      </c>
      <c r="Y462" s="8">
        <f t="shared" si="122"/>
        <v>18.541999999999998</v>
      </c>
      <c r="Z462" s="8">
        <f t="shared" si="123"/>
        <v>0</v>
      </c>
      <c r="AA462" s="8">
        <v>1</v>
      </c>
      <c r="AB462" s="8">
        <f t="shared" si="124"/>
        <v>0</v>
      </c>
      <c r="AC462" s="8">
        <f t="shared" si="125"/>
        <v>0</v>
      </c>
      <c r="AD462" s="9">
        <f>IF(DATASHEET!R463=0,"",DATASHEET!R463)</f>
        <v>42233</v>
      </c>
      <c r="AE462" s="6" t="str">
        <f>IF(DATASHEET!S463=0,"",DATASHEET!S463)</f>
        <v/>
      </c>
      <c r="AF462" s="6" t="str">
        <f>IF(DATASHEET!T463=0,"",DATASHEET!T463)</f>
        <v>Y</v>
      </c>
      <c r="AG462" s="6">
        <f>IF(DATASHEET!V463=0,"",DATASHEET!V463)</f>
        <v>20</v>
      </c>
      <c r="AH462" s="67">
        <f t="shared" si="127"/>
        <v>137</v>
      </c>
      <c r="AI462" s="67">
        <f t="shared" si="128"/>
        <v>20</v>
      </c>
      <c r="AJ462" s="67">
        <f t="shared" si="129"/>
        <v>0</v>
      </c>
      <c r="AK462" s="67">
        <v>1</v>
      </c>
      <c r="AL462" s="67">
        <f t="shared" si="130"/>
        <v>0</v>
      </c>
      <c r="AM462" s="67">
        <f t="shared" si="131"/>
        <v>1</v>
      </c>
      <c r="AN462" s="6" t="str">
        <f>IF(DATASHEET!X463=0,"",DATASHEET!X463)</f>
        <v/>
      </c>
      <c r="AO462" s="6" t="str">
        <f>IF(DATASHEET!Y463=0,"",DATASHEET!Y463)</f>
        <v/>
      </c>
      <c r="AP462" s="6" t="str">
        <f>IF(DATASHEET!Z463=0,"",DATASHEET!Z463)</f>
        <v/>
      </c>
      <c r="AQ462" s="6" t="str">
        <f>IF(DATASHEET!AA463=0,"",DATASHEET!AA463)</f>
        <v/>
      </c>
      <c r="AR462" s="6" t="str">
        <f>IF(DATASHEET!AB463=0,"",DATASHEET!AB463)</f>
        <v/>
      </c>
      <c r="AS462" s="6" t="str">
        <f>IF(DATASHEET!AC463=0,"",DATASHEET!AC463)</f>
        <v/>
      </c>
      <c r="AT462" s="6" t="str">
        <f>IF(DATASHEET!AD463=0,"",DATASHEET!AD463)</f>
        <v/>
      </c>
      <c r="AU462" s="6" t="str">
        <f>IF(DATASHEET!AE463=0,"",DATASHEET!AE463)</f>
        <v/>
      </c>
    </row>
    <row r="463" spans="1:47" ht="15" customHeight="1">
      <c r="A463" s="6" t="str">
        <f>IF(DATASHEET!A464=0,"",DATASHEET!A464)</f>
        <v>RR THIN</v>
      </c>
      <c r="B463" s="6" t="str">
        <f>IF(DATASHEET!B464=0,"",DATASHEET!B464)</f>
        <v>C</v>
      </c>
      <c r="C463" s="6" t="str">
        <f>IF(DATASHEET!C464=0,"",DATASHEET!C464)</f>
        <v>WRC CTRL</v>
      </c>
      <c r="D463" s="8" t="str">
        <f t="shared" si="116"/>
        <v>WRC CTRL</v>
      </c>
      <c r="E463" s="6">
        <f>IF(DATASHEET!D464=0,"",DATASHEET!D464)</f>
        <v>1</v>
      </c>
      <c r="F463" s="6" t="str">
        <f>IF(DATASHEET!E464=0,"",DATASHEET!E464)</f>
        <v>WRC</v>
      </c>
      <c r="G463" s="9">
        <f>IF(DATASHEET!F464=0,"",DATASHEET!F464)</f>
        <v>42096</v>
      </c>
      <c r="H463" s="6">
        <f>IF(DATASHEET!G464=0,"",DATASHEET!G464)</f>
        <v>25.4</v>
      </c>
      <c r="I463" s="6">
        <f>IF(DATASHEET!H464=0,"",DATASHEET!H464)</f>
        <v>2.2859999999999996</v>
      </c>
      <c r="J463" s="9">
        <f>IF(DATASHEET!I464=0,"",DATASHEET!I464)</f>
        <v>42114</v>
      </c>
      <c r="K463" s="6" t="str">
        <f>IF(DATASHEET!J464=0,"",DATASHEET!J464)</f>
        <v>Y</v>
      </c>
      <c r="L463" s="6" t="str">
        <f>IF(DATASHEET!K464=0,"",DATASHEET!K464)</f>
        <v/>
      </c>
      <c r="M463" s="6">
        <f>IF(DATASHEET!L464=0,"",DATASHEET!L464)</f>
        <v>15.748000000000001</v>
      </c>
      <c r="N463" s="10">
        <f t="shared" si="126"/>
        <v>18</v>
      </c>
      <c r="O463" s="8">
        <f t="shared" si="117"/>
        <v>15.748000000000001</v>
      </c>
      <c r="P463" s="8">
        <f t="shared" si="118"/>
        <v>9.6519999999999975</v>
      </c>
      <c r="Q463" s="8">
        <v>1</v>
      </c>
      <c r="R463" s="8">
        <f t="shared" si="119"/>
        <v>1</v>
      </c>
      <c r="S463" s="8">
        <f t="shared" si="120"/>
        <v>0</v>
      </c>
      <c r="T463" s="9">
        <f>IF(DATASHEET!M464=0,"",DATASHEET!M464)</f>
        <v>42157</v>
      </c>
      <c r="U463" s="6" t="str">
        <f>IF(DATASHEET!N464=0,"",DATASHEET!N464)</f>
        <v>Y</v>
      </c>
      <c r="V463" s="6" t="str">
        <f>IF(DATASHEET!O464=0,"",DATASHEET!O464)</f>
        <v/>
      </c>
      <c r="W463" s="6">
        <f>IF(DATASHEET!Q464=0,"",DATASHEET!Q464)</f>
        <v>21.59</v>
      </c>
      <c r="X463" s="10">
        <f t="shared" si="121"/>
        <v>61</v>
      </c>
      <c r="Y463" s="8">
        <f t="shared" si="122"/>
        <v>21.59</v>
      </c>
      <c r="Z463" s="8">
        <f t="shared" si="123"/>
        <v>3.8099999999999987</v>
      </c>
      <c r="AA463" s="8">
        <v>1</v>
      </c>
      <c r="AB463" s="8">
        <f t="shared" si="124"/>
        <v>1</v>
      </c>
      <c r="AC463" s="8">
        <f t="shared" si="125"/>
        <v>0</v>
      </c>
      <c r="AD463" s="9">
        <f>IF(DATASHEET!R464=0,"",DATASHEET!R464)</f>
        <v>42233</v>
      </c>
      <c r="AE463" s="6" t="str">
        <f>IF(DATASHEET!S464=0,"",DATASHEET!S464)</f>
        <v>Y</v>
      </c>
      <c r="AF463" s="6" t="str">
        <f>IF(DATASHEET!T464=0,"",DATASHEET!T464)</f>
        <v>Y</v>
      </c>
      <c r="AG463" s="6">
        <f>IF(DATASHEET!V464=0,"",DATASHEET!V464)</f>
        <v>18</v>
      </c>
      <c r="AH463" s="67">
        <f t="shared" si="127"/>
        <v>137</v>
      </c>
      <c r="AI463" s="67">
        <f t="shared" si="128"/>
        <v>18</v>
      </c>
      <c r="AJ463" s="67">
        <f t="shared" si="129"/>
        <v>3.59</v>
      </c>
      <c r="AK463" s="67">
        <v>1</v>
      </c>
      <c r="AL463" s="67">
        <f t="shared" si="130"/>
        <v>1</v>
      </c>
      <c r="AM463" s="67">
        <f t="shared" si="131"/>
        <v>1</v>
      </c>
      <c r="AN463" s="6" t="str">
        <f>IF(DATASHEET!X464=0,"",DATASHEET!X464)</f>
        <v/>
      </c>
      <c r="AO463" s="6" t="str">
        <f>IF(DATASHEET!Y464=0,"",DATASHEET!Y464)</f>
        <v/>
      </c>
      <c r="AP463" s="6" t="str">
        <f>IF(DATASHEET!Z464=0,"",DATASHEET!Z464)</f>
        <v/>
      </c>
      <c r="AQ463" s="6" t="str">
        <f>IF(DATASHEET!AA464=0,"",DATASHEET!AA464)</f>
        <v/>
      </c>
      <c r="AR463" s="6" t="str">
        <f>IF(DATASHEET!AB464=0,"",DATASHEET!AB464)</f>
        <v/>
      </c>
      <c r="AS463" s="6" t="str">
        <f>IF(DATASHEET!AC464=0,"",DATASHEET!AC464)</f>
        <v/>
      </c>
      <c r="AT463" s="6" t="str">
        <f>IF(DATASHEET!AD464=0,"",DATASHEET!AD464)</f>
        <v/>
      </c>
      <c r="AU463" s="6" t="str">
        <f>IF(DATASHEET!AE464=0,"",DATASHEET!AE464)</f>
        <v/>
      </c>
    </row>
    <row r="464" spans="1:47" ht="15" customHeight="1">
      <c r="A464" s="6" t="str">
        <f>IF(DATASHEET!A465=0,"",DATASHEET!A465)</f>
        <v>RR THIN</v>
      </c>
      <c r="B464" s="6" t="str">
        <f>IF(DATASHEET!B465=0,"",DATASHEET!B465)</f>
        <v>C</v>
      </c>
      <c r="C464" s="6" t="str">
        <f>IF(DATASHEET!C465=0,"",DATASHEET!C465)</f>
        <v>WRC CTRL</v>
      </c>
      <c r="D464" s="8" t="str">
        <f t="shared" si="116"/>
        <v>WRC CTRL</v>
      </c>
      <c r="E464" s="6">
        <f>IF(DATASHEET!D465=0,"",DATASHEET!D465)</f>
        <v>2</v>
      </c>
      <c r="F464" s="6" t="str">
        <f>IF(DATASHEET!E465=0,"",DATASHEET!E465)</f>
        <v>WRC</v>
      </c>
      <c r="G464" s="9">
        <f>IF(DATASHEET!F465=0,"",DATASHEET!F465)</f>
        <v>42096</v>
      </c>
      <c r="H464" s="6">
        <f>IF(DATASHEET!G465=0,"",DATASHEET!G465)</f>
        <v>31.496000000000002</v>
      </c>
      <c r="I464" s="6">
        <f>IF(DATASHEET!H465=0,"",DATASHEET!H465)</f>
        <v>2.54</v>
      </c>
      <c r="J464" s="9">
        <f>IF(DATASHEET!I465=0,"",DATASHEET!I465)</f>
        <v>42114</v>
      </c>
      <c r="K464" s="6" t="str">
        <f>IF(DATASHEET!J465=0,"",DATASHEET!J465)</f>
        <v>Y</v>
      </c>
      <c r="L464" s="6" t="str">
        <f>IF(DATASHEET!K465=0,"",DATASHEET!K465)</f>
        <v/>
      </c>
      <c r="M464" s="6">
        <f>IF(DATASHEET!L465=0,"",DATASHEET!L465)</f>
        <v>24.892000000000003</v>
      </c>
      <c r="N464" s="10">
        <f t="shared" si="126"/>
        <v>18</v>
      </c>
      <c r="O464" s="8">
        <f t="shared" si="117"/>
        <v>24.892000000000003</v>
      </c>
      <c r="P464" s="8">
        <f t="shared" si="118"/>
        <v>6.6039999999999992</v>
      </c>
      <c r="Q464" s="8">
        <v>1</v>
      </c>
      <c r="R464" s="8">
        <f t="shared" si="119"/>
        <v>1</v>
      </c>
      <c r="S464" s="8">
        <f t="shared" si="120"/>
        <v>0</v>
      </c>
      <c r="T464" s="9">
        <f>IF(DATASHEET!M465=0,"",DATASHEET!M465)</f>
        <v>42157</v>
      </c>
      <c r="U464" s="6" t="str">
        <f>IF(DATASHEET!N465=0,"",DATASHEET!N465)</f>
        <v>Y</v>
      </c>
      <c r="V464" s="6" t="str">
        <f>IF(DATASHEET!O465=0,"",DATASHEET!O465)</f>
        <v/>
      </c>
      <c r="W464" s="6">
        <f>IF(DATASHEET!Q465=0,"",DATASHEET!Q465)</f>
        <v>29.21</v>
      </c>
      <c r="X464" s="10">
        <f t="shared" si="121"/>
        <v>61</v>
      </c>
      <c r="Y464" s="8">
        <f t="shared" si="122"/>
        <v>29.21</v>
      </c>
      <c r="Z464" s="8">
        <f t="shared" si="123"/>
        <v>2.2860000000000014</v>
      </c>
      <c r="AA464" s="8">
        <v>1</v>
      </c>
      <c r="AB464" s="8">
        <f t="shared" si="124"/>
        <v>1</v>
      </c>
      <c r="AC464" s="8">
        <f t="shared" si="125"/>
        <v>0</v>
      </c>
      <c r="AD464" s="9">
        <f>IF(DATASHEET!R465=0,"",DATASHEET!R465)</f>
        <v>42233</v>
      </c>
      <c r="AE464" s="6" t="str">
        <f>IF(DATASHEET!S465=0,"",DATASHEET!S465)</f>
        <v>Y</v>
      </c>
      <c r="AF464" s="6" t="str">
        <f>IF(DATASHEET!T465=0,"",DATASHEET!T465)</f>
        <v>Y</v>
      </c>
      <c r="AG464" s="6">
        <f>IF(DATASHEET!V465=0,"",DATASHEET!V465)</f>
        <v>27</v>
      </c>
      <c r="AH464" s="67">
        <f t="shared" si="127"/>
        <v>137</v>
      </c>
      <c r="AI464" s="67">
        <f t="shared" si="128"/>
        <v>27</v>
      </c>
      <c r="AJ464" s="67">
        <f t="shared" si="129"/>
        <v>2.2100000000000009</v>
      </c>
      <c r="AK464" s="67">
        <v>1</v>
      </c>
      <c r="AL464" s="67">
        <f t="shared" si="130"/>
        <v>1</v>
      </c>
      <c r="AM464" s="67">
        <f t="shared" si="131"/>
        <v>1</v>
      </c>
      <c r="AN464" s="6" t="str">
        <f>IF(DATASHEET!X465=0,"",DATASHEET!X465)</f>
        <v/>
      </c>
      <c r="AO464" s="6" t="str">
        <f>IF(DATASHEET!Y465=0,"",DATASHEET!Y465)</f>
        <v/>
      </c>
      <c r="AP464" s="6" t="str">
        <f>IF(DATASHEET!Z465=0,"",DATASHEET!Z465)</f>
        <v/>
      </c>
      <c r="AQ464" s="6" t="str">
        <f>IF(DATASHEET!AA465=0,"",DATASHEET!AA465)</f>
        <v/>
      </c>
      <c r="AR464" s="6" t="str">
        <f>IF(DATASHEET!AB465=0,"",DATASHEET!AB465)</f>
        <v/>
      </c>
      <c r="AS464" s="6" t="str">
        <f>IF(DATASHEET!AC465=0,"",DATASHEET!AC465)</f>
        <v/>
      </c>
      <c r="AT464" s="6" t="str">
        <f>IF(DATASHEET!AD465=0,"",DATASHEET!AD465)</f>
        <v/>
      </c>
      <c r="AU464" s="6" t="str">
        <f>IF(DATASHEET!AE465=0,"",DATASHEET!AE465)</f>
        <v/>
      </c>
    </row>
    <row r="465" spans="1:47" ht="15" customHeight="1">
      <c r="A465" s="6" t="str">
        <f>IF(DATASHEET!A466=0,"",DATASHEET!A466)</f>
        <v>RR THIN</v>
      </c>
      <c r="B465" s="6" t="str">
        <f>IF(DATASHEET!B466=0,"",DATASHEET!B466)</f>
        <v>C</v>
      </c>
      <c r="C465" s="6" t="str">
        <f>IF(DATASHEET!C466=0,"",DATASHEET!C466)</f>
        <v>WRC CTRL</v>
      </c>
      <c r="D465" s="8" t="str">
        <f t="shared" si="116"/>
        <v>WRC CTRL</v>
      </c>
      <c r="E465" s="6">
        <f>IF(DATASHEET!D466=0,"",DATASHEET!D466)</f>
        <v>3</v>
      </c>
      <c r="F465" s="6" t="str">
        <f>IF(DATASHEET!E466=0,"",DATASHEET!E466)</f>
        <v>WRC</v>
      </c>
      <c r="G465" s="9">
        <f>IF(DATASHEET!F466=0,"",DATASHEET!F466)</f>
        <v>42096</v>
      </c>
      <c r="H465" s="6">
        <f>IF(DATASHEET!G466=0,"",DATASHEET!G466)</f>
        <v>37.592000000000006</v>
      </c>
      <c r="I465" s="6">
        <f>IF(DATASHEET!H466=0,"",DATASHEET!H466)</f>
        <v>3.8099999999999996</v>
      </c>
      <c r="J465" s="9">
        <f>IF(DATASHEET!I466=0,"",DATASHEET!I466)</f>
        <v>42114</v>
      </c>
      <c r="K465" s="6" t="str">
        <f>IF(DATASHEET!J466=0,"",DATASHEET!J466)</f>
        <v>Y</v>
      </c>
      <c r="L465" s="6" t="str">
        <f>IF(DATASHEET!K466=0,"",DATASHEET!K466)</f>
        <v/>
      </c>
      <c r="M465" s="6">
        <f>IF(DATASHEET!L466=0,"",DATASHEET!L466)</f>
        <v>35.052</v>
      </c>
      <c r="N465" s="10">
        <f t="shared" si="126"/>
        <v>18</v>
      </c>
      <c r="O465" s="8">
        <f t="shared" si="117"/>
        <v>35.052</v>
      </c>
      <c r="P465" s="8">
        <f t="shared" si="118"/>
        <v>2.5400000000000063</v>
      </c>
      <c r="Q465" s="8">
        <v>1</v>
      </c>
      <c r="R465" s="8">
        <f t="shared" si="119"/>
        <v>1</v>
      </c>
      <c r="S465" s="8">
        <f t="shared" si="120"/>
        <v>0</v>
      </c>
      <c r="T465" s="9">
        <f>IF(DATASHEET!M466=0,"",DATASHEET!M466)</f>
        <v>42157</v>
      </c>
      <c r="U465" s="6" t="str">
        <f>IF(DATASHEET!N466=0,"",DATASHEET!N466)</f>
        <v>Y</v>
      </c>
      <c r="V465" s="6" t="str">
        <f>IF(DATASHEET!O466=0,"",DATASHEET!O466)</f>
        <v/>
      </c>
      <c r="W465" s="6">
        <f>IF(DATASHEET!Q466=0,"",DATASHEET!Q466)</f>
        <v>45.974000000000004</v>
      </c>
      <c r="X465" s="10">
        <f t="shared" si="121"/>
        <v>61</v>
      </c>
      <c r="Y465" s="8">
        <f t="shared" si="122"/>
        <v>45.974000000000004</v>
      </c>
      <c r="Z465" s="8">
        <f t="shared" si="123"/>
        <v>0</v>
      </c>
      <c r="AA465" s="8">
        <v>1</v>
      </c>
      <c r="AB465" s="8">
        <f t="shared" si="124"/>
        <v>1</v>
      </c>
      <c r="AC465" s="8">
        <f t="shared" si="125"/>
        <v>0</v>
      </c>
      <c r="AD465" s="9">
        <f>IF(DATASHEET!R466=0,"",DATASHEET!R466)</f>
        <v>42233</v>
      </c>
      <c r="AE465" s="6" t="str">
        <f>IF(DATASHEET!S466=0,"",DATASHEET!S466)</f>
        <v>Y</v>
      </c>
      <c r="AF465" s="6" t="str">
        <f>IF(DATASHEET!T466=0,"",DATASHEET!T466)</f>
        <v>Y</v>
      </c>
      <c r="AG465" s="6">
        <f>IF(DATASHEET!V466=0,"",DATASHEET!V466)</f>
        <v>53</v>
      </c>
      <c r="AH465" s="67">
        <f t="shared" si="127"/>
        <v>137</v>
      </c>
      <c r="AI465" s="67">
        <f t="shared" si="128"/>
        <v>53</v>
      </c>
      <c r="AJ465" s="67">
        <f t="shared" si="129"/>
        <v>0</v>
      </c>
      <c r="AK465" s="67">
        <v>1</v>
      </c>
      <c r="AL465" s="67">
        <f t="shared" si="130"/>
        <v>1</v>
      </c>
      <c r="AM465" s="67">
        <f t="shared" si="131"/>
        <v>1</v>
      </c>
      <c r="AN465" s="6" t="str">
        <f>IF(DATASHEET!X466=0,"",DATASHEET!X466)</f>
        <v/>
      </c>
      <c r="AO465" s="6" t="str">
        <f>IF(DATASHEET!Y466=0,"",DATASHEET!Y466)</f>
        <v/>
      </c>
      <c r="AP465" s="6" t="str">
        <f>IF(DATASHEET!Z466=0,"",DATASHEET!Z466)</f>
        <v/>
      </c>
      <c r="AQ465" s="6" t="str">
        <f>IF(DATASHEET!AA466=0,"",DATASHEET!AA466)</f>
        <v/>
      </c>
      <c r="AR465" s="6" t="str">
        <f>IF(DATASHEET!AB466=0,"",DATASHEET!AB466)</f>
        <v/>
      </c>
      <c r="AS465" s="6" t="str">
        <f>IF(DATASHEET!AC466=0,"",DATASHEET!AC466)</f>
        <v/>
      </c>
      <c r="AT465" s="6" t="str">
        <f>IF(DATASHEET!AD466=0,"",DATASHEET!AD466)</f>
        <v/>
      </c>
      <c r="AU465" s="6" t="str">
        <f>IF(DATASHEET!AE466=0,"",DATASHEET!AE466)</f>
        <v/>
      </c>
    </row>
    <row r="466" spans="1:47" ht="15" customHeight="1">
      <c r="A466" s="6" t="str">
        <f>IF(DATASHEET!A467=0,"",DATASHEET!A467)</f>
        <v>RR THIN</v>
      </c>
      <c r="B466" s="6" t="str">
        <f>IF(DATASHEET!B467=0,"",DATASHEET!B467)</f>
        <v>C</v>
      </c>
      <c r="C466" s="6" t="str">
        <f>IF(DATASHEET!C467=0,"",DATASHEET!C467)</f>
        <v>WRC CTRL</v>
      </c>
      <c r="D466" s="8" t="str">
        <f t="shared" si="116"/>
        <v>WRC CTRL</v>
      </c>
      <c r="E466" s="6">
        <f>IF(DATASHEET!D467=0,"",DATASHEET!D467)</f>
        <v>4</v>
      </c>
      <c r="F466" s="6" t="str">
        <f>IF(DATASHEET!E467=0,"",DATASHEET!E467)</f>
        <v>WRC</v>
      </c>
      <c r="G466" s="9">
        <f>IF(DATASHEET!F467=0,"",DATASHEET!F467)</f>
        <v>42096</v>
      </c>
      <c r="H466" s="6">
        <f>IF(DATASHEET!G467=0,"",DATASHEET!G467)</f>
        <v>41.910000000000004</v>
      </c>
      <c r="I466" s="6">
        <f>IF(DATASHEET!H467=0,"",DATASHEET!H467)</f>
        <v>4.5719999999999992</v>
      </c>
      <c r="J466" s="9">
        <f>IF(DATASHEET!I467=0,"",DATASHEET!I467)</f>
        <v>42114</v>
      </c>
      <c r="K466" s="6" t="str">
        <f>IF(DATASHEET!J467=0,"",DATASHEET!J467)</f>
        <v/>
      </c>
      <c r="L466" s="6" t="str">
        <f>IF(DATASHEET!K467=0,"",DATASHEET!K467)</f>
        <v/>
      </c>
      <c r="M466" s="6" t="str">
        <f>IF(DATASHEET!L467=0,"",DATASHEET!L467)</f>
        <v/>
      </c>
      <c r="N466" s="10">
        <f t="shared" si="126"/>
        <v>18</v>
      </c>
      <c r="O466" s="8">
        <f t="shared" si="117"/>
        <v>41.910000000000004</v>
      </c>
      <c r="P466" s="8">
        <f t="shared" si="118"/>
        <v>0</v>
      </c>
      <c r="Q466" s="8">
        <v>1</v>
      </c>
      <c r="R466" s="8">
        <f t="shared" si="119"/>
        <v>0</v>
      </c>
      <c r="S466" s="8">
        <f t="shared" si="120"/>
        <v>0</v>
      </c>
      <c r="T466" s="9">
        <f>IF(DATASHEET!M467=0,"",DATASHEET!M467)</f>
        <v>42157</v>
      </c>
      <c r="U466" s="6" t="str">
        <f>IF(DATASHEET!N467=0,"",DATASHEET!N467)</f>
        <v>Y</v>
      </c>
      <c r="V466" s="6" t="str">
        <f>IF(DATASHEET!O467=0,"",DATASHEET!O467)</f>
        <v/>
      </c>
      <c r="W466" s="6">
        <f>IF(DATASHEET!Q467=0,"",DATASHEET!Q467)</f>
        <v>44.45</v>
      </c>
      <c r="X466" s="10">
        <f t="shared" si="121"/>
        <v>61</v>
      </c>
      <c r="Y466" s="8">
        <f t="shared" si="122"/>
        <v>44.45</v>
      </c>
      <c r="Z466" s="8">
        <f t="shared" si="123"/>
        <v>0</v>
      </c>
      <c r="AA466" s="8">
        <v>1</v>
      </c>
      <c r="AB466" s="8">
        <f t="shared" si="124"/>
        <v>1</v>
      </c>
      <c r="AC466" s="8">
        <f t="shared" si="125"/>
        <v>0</v>
      </c>
      <c r="AD466" s="9">
        <f>IF(DATASHEET!R467=0,"",DATASHEET!R467)</f>
        <v>42233</v>
      </c>
      <c r="AE466" s="6" t="str">
        <f>IF(DATASHEET!S467=0,"",DATASHEET!S467)</f>
        <v/>
      </c>
      <c r="AF466" s="6" t="str">
        <f>IF(DATASHEET!T467=0,"",DATASHEET!T467)</f>
        <v/>
      </c>
      <c r="AG466" s="6">
        <f>IF(DATASHEET!V467=0,"",DATASHEET!V467)</f>
        <v>45</v>
      </c>
      <c r="AH466" s="67">
        <f t="shared" si="127"/>
        <v>137</v>
      </c>
      <c r="AI466" s="67">
        <f t="shared" si="128"/>
        <v>45</v>
      </c>
      <c r="AJ466" s="67">
        <f t="shared" si="129"/>
        <v>0</v>
      </c>
      <c r="AK466" s="67">
        <v>1</v>
      </c>
      <c r="AL466" s="67">
        <f t="shared" si="130"/>
        <v>0</v>
      </c>
      <c r="AM466" s="67">
        <f t="shared" si="131"/>
        <v>0</v>
      </c>
      <c r="AN466" s="6" t="str">
        <f>IF(DATASHEET!X467=0,"",DATASHEET!X467)</f>
        <v/>
      </c>
      <c r="AO466" s="6" t="str">
        <f>IF(DATASHEET!Y467=0,"",DATASHEET!Y467)</f>
        <v/>
      </c>
      <c r="AP466" s="6" t="str">
        <f>IF(DATASHEET!Z467=0,"",DATASHEET!Z467)</f>
        <v/>
      </c>
      <c r="AQ466" s="6" t="str">
        <f>IF(DATASHEET!AA467=0,"",DATASHEET!AA467)</f>
        <v/>
      </c>
      <c r="AR466" s="6" t="str">
        <f>IF(DATASHEET!AB467=0,"",DATASHEET!AB467)</f>
        <v/>
      </c>
      <c r="AS466" s="6" t="str">
        <f>IF(DATASHEET!AC467=0,"",DATASHEET!AC467)</f>
        <v/>
      </c>
      <c r="AT466" s="6" t="str">
        <f>IF(DATASHEET!AD467=0,"",DATASHEET!AD467)</f>
        <v/>
      </c>
      <c r="AU466" s="6" t="str">
        <f>IF(DATASHEET!AE467=0,"",DATASHEET!AE467)</f>
        <v/>
      </c>
    </row>
    <row r="467" spans="1:47" ht="15" customHeight="1">
      <c r="A467" s="6" t="str">
        <f>IF(DATASHEET!A468=0,"",DATASHEET!A468)</f>
        <v>RR THIN</v>
      </c>
      <c r="B467" s="6" t="str">
        <f>IF(DATASHEET!B468=0,"",DATASHEET!B468)</f>
        <v>C</v>
      </c>
      <c r="C467" s="6" t="str">
        <f>IF(DATASHEET!C468=0,"",DATASHEET!C468)</f>
        <v>WRC CTRL</v>
      </c>
      <c r="D467" s="8" t="str">
        <f t="shared" si="116"/>
        <v>WRC CTRL</v>
      </c>
      <c r="E467" s="6">
        <f>IF(DATASHEET!D468=0,"",DATASHEET!D468)</f>
        <v>5</v>
      </c>
      <c r="F467" s="6" t="str">
        <f>IF(DATASHEET!E468=0,"",DATASHEET!E468)</f>
        <v>WRC</v>
      </c>
      <c r="G467" s="9">
        <f>IF(DATASHEET!F468=0,"",DATASHEET!F468)</f>
        <v>42096</v>
      </c>
      <c r="H467" s="6">
        <f>IF(DATASHEET!G468=0,"",DATASHEET!G468)</f>
        <v>40.386000000000003</v>
      </c>
      <c r="I467" s="6">
        <f>IF(DATASHEET!H468=0,"",DATASHEET!H468)</f>
        <v>3.556</v>
      </c>
      <c r="J467" s="9">
        <f>IF(DATASHEET!I468=0,"",DATASHEET!I468)</f>
        <v>42114</v>
      </c>
      <c r="K467" s="6" t="str">
        <f>IF(DATASHEET!J468=0,"",DATASHEET!J468)</f>
        <v/>
      </c>
      <c r="L467" s="6" t="str">
        <f>IF(DATASHEET!K468=0,"",DATASHEET!K468)</f>
        <v/>
      </c>
      <c r="M467" s="6" t="str">
        <f>IF(DATASHEET!L468=0,"",DATASHEET!L468)</f>
        <v/>
      </c>
      <c r="N467" s="10">
        <f t="shared" si="126"/>
        <v>18</v>
      </c>
      <c r="O467" s="8">
        <f t="shared" si="117"/>
        <v>40.386000000000003</v>
      </c>
      <c r="P467" s="8">
        <f t="shared" si="118"/>
        <v>0</v>
      </c>
      <c r="Q467" s="8">
        <v>1</v>
      </c>
      <c r="R467" s="8">
        <f t="shared" si="119"/>
        <v>0</v>
      </c>
      <c r="S467" s="8">
        <f t="shared" si="120"/>
        <v>0</v>
      </c>
      <c r="T467" s="9">
        <f>IF(DATASHEET!M468=0,"",DATASHEET!M468)</f>
        <v>42157</v>
      </c>
      <c r="U467" s="6" t="str">
        <f>IF(DATASHEET!N468=0,"",DATASHEET!N468)</f>
        <v>Y</v>
      </c>
      <c r="V467" s="6" t="str">
        <f>IF(DATASHEET!O468=0,"",DATASHEET!O468)</f>
        <v/>
      </c>
      <c r="W467" s="6">
        <f>IF(DATASHEET!Q468=0,"",DATASHEET!Q468)</f>
        <v>45.212000000000003</v>
      </c>
      <c r="X467" s="10">
        <f t="shared" si="121"/>
        <v>61</v>
      </c>
      <c r="Y467" s="8">
        <f t="shared" si="122"/>
        <v>45.212000000000003</v>
      </c>
      <c r="Z467" s="8">
        <f t="shared" si="123"/>
        <v>0</v>
      </c>
      <c r="AA467" s="8">
        <v>1</v>
      </c>
      <c r="AB467" s="8">
        <f t="shared" si="124"/>
        <v>1</v>
      </c>
      <c r="AC467" s="8">
        <f t="shared" si="125"/>
        <v>0</v>
      </c>
      <c r="AD467" s="9">
        <f>IF(DATASHEET!R468=0,"",DATASHEET!R468)</f>
        <v>42233</v>
      </c>
      <c r="AE467" s="6" t="str">
        <f>IF(DATASHEET!S468=0,"",DATASHEET!S468)</f>
        <v>Y</v>
      </c>
      <c r="AF467" s="6" t="str">
        <f>IF(DATASHEET!T468=0,"",DATASHEET!T468)</f>
        <v>Y</v>
      </c>
      <c r="AG467" s="6">
        <f>IF(DATASHEET!V468=0,"",DATASHEET!V468)</f>
        <v>41</v>
      </c>
      <c r="AH467" s="67">
        <f t="shared" si="127"/>
        <v>137</v>
      </c>
      <c r="AI467" s="67">
        <f t="shared" si="128"/>
        <v>41</v>
      </c>
      <c r="AJ467" s="67">
        <f t="shared" si="129"/>
        <v>4.2120000000000033</v>
      </c>
      <c r="AK467" s="67">
        <v>1</v>
      </c>
      <c r="AL467" s="67">
        <f t="shared" si="130"/>
        <v>1</v>
      </c>
      <c r="AM467" s="67">
        <f t="shared" si="131"/>
        <v>1</v>
      </c>
      <c r="AN467" s="6" t="str">
        <f>IF(DATASHEET!X468=0,"",DATASHEET!X468)</f>
        <v/>
      </c>
      <c r="AO467" s="6" t="str">
        <f>IF(DATASHEET!Y468=0,"",DATASHEET!Y468)</f>
        <v/>
      </c>
      <c r="AP467" s="6" t="str">
        <f>IF(DATASHEET!Z468=0,"",DATASHEET!Z468)</f>
        <v/>
      </c>
      <c r="AQ467" s="6" t="str">
        <f>IF(DATASHEET!AA468=0,"",DATASHEET!AA468)</f>
        <v/>
      </c>
      <c r="AR467" s="6" t="str">
        <f>IF(DATASHEET!AB468=0,"",DATASHEET!AB468)</f>
        <v/>
      </c>
      <c r="AS467" s="6" t="str">
        <f>IF(DATASHEET!AC468=0,"",DATASHEET!AC468)</f>
        <v/>
      </c>
      <c r="AT467" s="6" t="str">
        <f>IF(DATASHEET!AD468=0,"",DATASHEET!AD468)</f>
        <v/>
      </c>
      <c r="AU467" s="6" t="str">
        <f>IF(DATASHEET!AE468=0,"",DATASHEET!AE468)</f>
        <v/>
      </c>
    </row>
    <row r="468" spans="1:47" ht="15" customHeight="1">
      <c r="A468" s="6" t="str">
        <f>IF(DATASHEET!A469=0,"",DATASHEET!A469)</f>
        <v>RR THIN</v>
      </c>
      <c r="B468" s="6" t="str">
        <f>IF(DATASHEET!B469=0,"",DATASHEET!B469)</f>
        <v>C</v>
      </c>
      <c r="C468" s="6" t="str">
        <f>IF(DATASHEET!C469=0,"",DATASHEET!C469)</f>
        <v>WRC CTRL</v>
      </c>
      <c r="D468" s="8" t="str">
        <f t="shared" si="116"/>
        <v>WRC CTRL</v>
      </c>
      <c r="E468" s="6">
        <f>IF(DATASHEET!D469=0,"",DATASHEET!D469)</f>
        <v>6</v>
      </c>
      <c r="F468" s="6" t="str">
        <f>IF(DATASHEET!E469=0,"",DATASHEET!E469)</f>
        <v>WRC</v>
      </c>
      <c r="G468" s="9">
        <f>IF(DATASHEET!F469=0,"",DATASHEET!F469)</f>
        <v>42096</v>
      </c>
      <c r="H468" s="6">
        <f>IF(DATASHEET!G469=0,"",DATASHEET!G469)</f>
        <v>27.432000000000002</v>
      </c>
      <c r="I468" s="6">
        <f>IF(DATASHEET!H469=0,"",DATASHEET!H469)</f>
        <v>2.54</v>
      </c>
      <c r="J468" s="9">
        <f>IF(DATASHEET!I469=0,"",DATASHEET!I469)</f>
        <v>42114</v>
      </c>
      <c r="K468" s="6" t="str">
        <f>IF(DATASHEET!J469=0,"",DATASHEET!J469)</f>
        <v>Y</v>
      </c>
      <c r="L468" s="6" t="str">
        <f>IF(DATASHEET!K469=0,"",DATASHEET!K469)</f>
        <v/>
      </c>
      <c r="M468" s="6">
        <f>IF(DATASHEET!L469=0,"",DATASHEET!L469)</f>
        <v>27.686</v>
      </c>
      <c r="N468" s="10">
        <f t="shared" si="126"/>
        <v>18</v>
      </c>
      <c r="O468" s="8">
        <f t="shared" si="117"/>
        <v>27.686</v>
      </c>
      <c r="P468" s="8">
        <f t="shared" si="118"/>
        <v>0.25399999999999778</v>
      </c>
      <c r="Q468" s="8">
        <v>1</v>
      </c>
      <c r="R468" s="8">
        <f t="shared" si="119"/>
        <v>1</v>
      </c>
      <c r="S468" s="8">
        <f t="shared" si="120"/>
        <v>0</v>
      </c>
      <c r="T468" s="9">
        <f>IF(DATASHEET!M469=0,"",DATASHEET!M469)</f>
        <v>42157</v>
      </c>
      <c r="U468" s="6" t="str">
        <f>IF(DATASHEET!N469=0,"",DATASHEET!N469)</f>
        <v/>
      </c>
      <c r="V468" s="6" t="str">
        <f>IF(DATASHEET!O469=0,"",DATASHEET!O469)</f>
        <v/>
      </c>
      <c r="W468" s="6">
        <f>IF(DATASHEET!Q469=0,"",DATASHEET!Q469)</f>
        <v>33.782000000000004</v>
      </c>
      <c r="X468" s="10">
        <f t="shared" si="121"/>
        <v>61</v>
      </c>
      <c r="Y468" s="8">
        <f t="shared" si="122"/>
        <v>33.782000000000004</v>
      </c>
      <c r="Z468" s="8">
        <f t="shared" si="123"/>
        <v>0</v>
      </c>
      <c r="AA468" s="8">
        <v>1</v>
      </c>
      <c r="AB468" s="8">
        <f t="shared" si="124"/>
        <v>0</v>
      </c>
      <c r="AC468" s="8">
        <f t="shared" si="125"/>
        <v>0</v>
      </c>
      <c r="AD468" s="9">
        <f>IF(DATASHEET!R469=0,"",DATASHEET!R469)</f>
        <v>42233</v>
      </c>
      <c r="AE468" s="6" t="str">
        <f>IF(DATASHEET!S469=0,"",DATASHEET!S469)</f>
        <v/>
      </c>
      <c r="AF468" s="6" t="str">
        <f>IF(DATASHEET!T469=0,"",DATASHEET!T469)</f>
        <v/>
      </c>
      <c r="AG468" s="6">
        <f>IF(DATASHEET!V469=0,"",DATASHEET!V469)</f>
        <v>41</v>
      </c>
      <c r="AH468" s="67">
        <f t="shared" si="127"/>
        <v>137</v>
      </c>
      <c r="AI468" s="67">
        <f t="shared" si="128"/>
        <v>41</v>
      </c>
      <c r="AJ468" s="67">
        <f t="shared" si="129"/>
        <v>0</v>
      </c>
      <c r="AK468" s="67">
        <v>1</v>
      </c>
      <c r="AL468" s="67">
        <f t="shared" si="130"/>
        <v>0</v>
      </c>
      <c r="AM468" s="67">
        <f t="shared" si="131"/>
        <v>0</v>
      </c>
      <c r="AN468" s="6" t="str">
        <f>IF(DATASHEET!X469=0,"",DATASHEET!X469)</f>
        <v/>
      </c>
      <c r="AO468" s="6" t="str">
        <f>IF(DATASHEET!Y469=0,"",DATASHEET!Y469)</f>
        <v/>
      </c>
      <c r="AP468" s="6" t="str">
        <f>IF(DATASHEET!Z469=0,"",DATASHEET!Z469)</f>
        <v/>
      </c>
      <c r="AQ468" s="6" t="str">
        <f>IF(DATASHEET!AA469=0,"",DATASHEET!AA469)</f>
        <v/>
      </c>
      <c r="AR468" s="6" t="str">
        <f>IF(DATASHEET!AB469=0,"",DATASHEET!AB469)</f>
        <v/>
      </c>
      <c r="AS468" s="6" t="str">
        <f>IF(DATASHEET!AC469=0,"",DATASHEET!AC469)</f>
        <v/>
      </c>
      <c r="AT468" s="6" t="str">
        <f>IF(DATASHEET!AD469=0,"",DATASHEET!AD469)</f>
        <v/>
      </c>
      <c r="AU468" s="6" t="str">
        <f>IF(DATASHEET!AE469=0,"",DATASHEET!AE469)</f>
        <v/>
      </c>
    </row>
    <row r="469" spans="1:47" ht="15" customHeight="1">
      <c r="A469" s="6" t="str">
        <f>IF(DATASHEET!A470=0,"",DATASHEET!A470)</f>
        <v>RR THIN</v>
      </c>
      <c r="B469" s="6" t="str">
        <f>IF(DATASHEET!B470=0,"",DATASHEET!B470)</f>
        <v>C</v>
      </c>
      <c r="C469" s="6" t="str">
        <f>IF(DATASHEET!C470=0,"",DATASHEET!C470)</f>
        <v>WRC CTRL</v>
      </c>
      <c r="D469" s="8" t="str">
        <f t="shared" si="116"/>
        <v>WRC CTRL</v>
      </c>
      <c r="E469" s="6">
        <f>IF(DATASHEET!D470=0,"",DATASHEET!D470)</f>
        <v>7</v>
      </c>
      <c r="F469" s="6" t="str">
        <f>IF(DATASHEET!E470=0,"",DATASHEET!E470)</f>
        <v>WRC</v>
      </c>
      <c r="G469" s="9">
        <f>IF(DATASHEET!F470=0,"",DATASHEET!F470)</f>
        <v>42096</v>
      </c>
      <c r="H469" s="6">
        <f>IF(DATASHEET!G470=0,"",DATASHEET!G470)</f>
        <v>26.416</v>
      </c>
      <c r="I469" s="6">
        <f>IF(DATASHEET!H470=0,"",DATASHEET!H470)</f>
        <v>4.8259999999999996</v>
      </c>
      <c r="J469" s="9">
        <f>IF(DATASHEET!I470=0,"",DATASHEET!I470)</f>
        <v>42114</v>
      </c>
      <c r="K469" s="6" t="str">
        <f>IF(DATASHEET!J470=0,"",DATASHEET!J470)</f>
        <v/>
      </c>
      <c r="L469" s="6" t="str">
        <f>IF(DATASHEET!K470=0,"",DATASHEET!K470)</f>
        <v/>
      </c>
      <c r="M469" s="6" t="str">
        <f>IF(DATASHEET!L470=0,"",DATASHEET!L470)</f>
        <v/>
      </c>
      <c r="N469" s="10">
        <f t="shared" si="126"/>
        <v>18</v>
      </c>
      <c r="O469" s="8">
        <f t="shared" si="117"/>
        <v>26.416</v>
      </c>
      <c r="P469" s="8">
        <f t="shared" si="118"/>
        <v>0</v>
      </c>
      <c r="Q469" s="8">
        <v>1</v>
      </c>
      <c r="R469" s="8">
        <f t="shared" si="119"/>
        <v>0</v>
      </c>
      <c r="S469" s="8">
        <f t="shared" si="120"/>
        <v>0</v>
      </c>
      <c r="T469" s="9">
        <f>IF(DATASHEET!M470=0,"",DATASHEET!M470)</f>
        <v>42157</v>
      </c>
      <c r="U469" s="6" t="str">
        <f>IF(DATASHEET!N470=0,"",DATASHEET!N470)</f>
        <v>Y</v>
      </c>
      <c r="V469" s="6" t="str">
        <f>IF(DATASHEET!O470=0,"",DATASHEET!O470)</f>
        <v>Y</v>
      </c>
      <c r="W469" s="6">
        <f>IF(DATASHEET!Q470=0,"",DATASHEET!Q470)</f>
        <v>29.463999999999999</v>
      </c>
      <c r="X469" s="10">
        <f t="shared" si="121"/>
        <v>61</v>
      </c>
      <c r="Y469" s="8">
        <f t="shared" si="122"/>
        <v>29.463999999999999</v>
      </c>
      <c r="Z469" s="8">
        <f t="shared" si="123"/>
        <v>0</v>
      </c>
      <c r="AA469" s="8">
        <v>1</v>
      </c>
      <c r="AB469" s="8">
        <f t="shared" si="124"/>
        <v>1</v>
      </c>
      <c r="AC469" s="8">
        <f t="shared" si="125"/>
        <v>1</v>
      </c>
      <c r="AD469" s="9">
        <f>IF(DATASHEET!R470=0,"",DATASHEET!R470)</f>
        <v>42233</v>
      </c>
      <c r="AE469" s="6" t="str">
        <f>IF(DATASHEET!S470=0,"",DATASHEET!S470)</f>
        <v/>
      </c>
      <c r="AF469" s="6" t="str">
        <f>IF(DATASHEET!T470=0,"",DATASHEET!T470)</f>
        <v>Y</v>
      </c>
      <c r="AG469" s="6">
        <f>IF(DATASHEET!V470=0,"",DATASHEET!V470)</f>
        <v>38</v>
      </c>
      <c r="AH469" s="67">
        <f t="shared" si="127"/>
        <v>137</v>
      </c>
      <c r="AI469" s="67">
        <f t="shared" si="128"/>
        <v>38</v>
      </c>
      <c r="AJ469" s="67">
        <f t="shared" si="129"/>
        <v>0</v>
      </c>
      <c r="AK469" s="67">
        <v>1</v>
      </c>
      <c r="AL469" s="67">
        <f t="shared" si="130"/>
        <v>0</v>
      </c>
      <c r="AM469" s="67">
        <f t="shared" si="131"/>
        <v>1</v>
      </c>
      <c r="AN469" s="6" t="str">
        <f>IF(DATASHEET!X470=0,"",DATASHEET!X470)</f>
        <v/>
      </c>
      <c r="AO469" s="6" t="str">
        <f>IF(DATASHEET!Y470=0,"",DATASHEET!Y470)</f>
        <v/>
      </c>
      <c r="AP469" s="6" t="str">
        <f>IF(DATASHEET!Z470=0,"",DATASHEET!Z470)</f>
        <v/>
      </c>
      <c r="AQ469" s="6" t="str">
        <f>IF(DATASHEET!AA470=0,"",DATASHEET!AA470)</f>
        <v/>
      </c>
      <c r="AR469" s="6" t="str">
        <f>IF(DATASHEET!AB470=0,"",DATASHEET!AB470)</f>
        <v/>
      </c>
      <c r="AS469" s="6" t="str">
        <f>IF(DATASHEET!AC470=0,"",DATASHEET!AC470)</f>
        <v/>
      </c>
      <c r="AT469" s="6" t="str">
        <f>IF(DATASHEET!AD470=0,"",DATASHEET!AD470)</f>
        <v/>
      </c>
      <c r="AU469" s="6" t="str">
        <f>IF(DATASHEET!AE470=0,"",DATASHEET!AE470)</f>
        <v/>
      </c>
    </row>
    <row r="470" spans="1:47" ht="15" customHeight="1">
      <c r="A470" s="6" t="str">
        <f>IF(DATASHEET!A471=0,"",DATASHEET!A471)</f>
        <v>RR THIN</v>
      </c>
      <c r="B470" s="6" t="str">
        <f>IF(DATASHEET!B471=0,"",DATASHEET!B471)</f>
        <v>C</v>
      </c>
      <c r="C470" s="6" t="str">
        <f>IF(DATASHEET!C471=0,"",DATASHEET!C471)</f>
        <v>WRC CTRL</v>
      </c>
      <c r="D470" s="8" t="str">
        <f t="shared" si="116"/>
        <v>WRC CTRL</v>
      </c>
      <c r="E470" s="6">
        <f>IF(DATASHEET!D471=0,"",DATASHEET!D471)</f>
        <v>8</v>
      </c>
      <c r="F470" s="6" t="str">
        <f>IF(DATASHEET!E471=0,"",DATASHEET!E471)</f>
        <v>WRC</v>
      </c>
      <c r="G470" s="9">
        <f>IF(DATASHEET!F471=0,"",DATASHEET!F471)</f>
        <v>42096</v>
      </c>
      <c r="H470" s="6">
        <f>IF(DATASHEET!G471=0,"",DATASHEET!G471)</f>
        <v>31.75</v>
      </c>
      <c r="I470" s="6">
        <f>IF(DATASHEET!H471=0,"",DATASHEET!H471)</f>
        <v>4.0640000000000001</v>
      </c>
      <c r="J470" s="9">
        <f>IF(DATASHEET!I471=0,"",DATASHEET!I471)</f>
        <v>42114</v>
      </c>
      <c r="K470" s="6" t="str">
        <f>IF(DATASHEET!J471=0,"",DATASHEET!J471)</f>
        <v/>
      </c>
      <c r="L470" s="6" t="str">
        <f>IF(DATASHEET!K471=0,"",DATASHEET!K471)</f>
        <v/>
      </c>
      <c r="M470" s="6" t="str">
        <f>IF(DATASHEET!L471=0,"",DATASHEET!L471)</f>
        <v/>
      </c>
      <c r="N470" s="10">
        <f t="shared" si="126"/>
        <v>18</v>
      </c>
      <c r="O470" s="8">
        <f t="shared" si="117"/>
        <v>31.75</v>
      </c>
      <c r="P470" s="8">
        <f t="shared" si="118"/>
        <v>0</v>
      </c>
      <c r="Q470" s="8">
        <v>1</v>
      </c>
      <c r="R470" s="8">
        <f t="shared" si="119"/>
        <v>0</v>
      </c>
      <c r="S470" s="8">
        <f t="shared" si="120"/>
        <v>0</v>
      </c>
      <c r="T470" s="9">
        <f>IF(DATASHEET!M471=0,"",DATASHEET!M471)</f>
        <v>42157</v>
      </c>
      <c r="U470" s="6" t="str">
        <f>IF(DATASHEET!N471=0,"",DATASHEET!N471)</f>
        <v/>
      </c>
      <c r="V470" s="6" t="str">
        <f>IF(DATASHEET!O471=0,"",DATASHEET!O471)</f>
        <v/>
      </c>
      <c r="W470" s="6">
        <f>IF(DATASHEET!Q471=0,"",DATASHEET!Q471)</f>
        <v>36.067999999999998</v>
      </c>
      <c r="X470" s="10">
        <f t="shared" si="121"/>
        <v>61</v>
      </c>
      <c r="Y470" s="8">
        <f t="shared" si="122"/>
        <v>36.067999999999998</v>
      </c>
      <c r="Z470" s="8">
        <f t="shared" si="123"/>
        <v>0</v>
      </c>
      <c r="AA470" s="8">
        <v>1</v>
      </c>
      <c r="AB470" s="8">
        <f t="shared" si="124"/>
        <v>0</v>
      </c>
      <c r="AC470" s="8">
        <f t="shared" si="125"/>
        <v>0</v>
      </c>
      <c r="AD470" s="9">
        <f>IF(DATASHEET!R471=0,"",DATASHEET!R471)</f>
        <v>42233</v>
      </c>
      <c r="AE470" s="6" t="str">
        <f>IF(DATASHEET!S471=0,"",DATASHEET!S471)</f>
        <v/>
      </c>
      <c r="AF470" s="6" t="str">
        <f>IF(DATASHEET!T471=0,"",DATASHEET!T471)</f>
        <v>Y</v>
      </c>
      <c r="AG470" s="6">
        <f>IF(DATASHEET!V471=0,"",DATASHEET!V471)</f>
        <v>37</v>
      </c>
      <c r="AH470" s="67">
        <f t="shared" si="127"/>
        <v>137</v>
      </c>
      <c r="AI470" s="67">
        <f t="shared" si="128"/>
        <v>37</v>
      </c>
      <c r="AJ470" s="67">
        <f t="shared" si="129"/>
        <v>0</v>
      </c>
      <c r="AK470" s="67">
        <v>1</v>
      </c>
      <c r="AL470" s="67">
        <f t="shared" si="130"/>
        <v>0</v>
      </c>
      <c r="AM470" s="67">
        <f t="shared" si="131"/>
        <v>1</v>
      </c>
      <c r="AN470" s="6" t="str">
        <f>IF(DATASHEET!X471=0,"",DATASHEET!X471)</f>
        <v/>
      </c>
      <c r="AO470" s="6" t="str">
        <f>IF(DATASHEET!Y471=0,"",DATASHEET!Y471)</f>
        <v/>
      </c>
      <c r="AP470" s="6" t="str">
        <f>IF(DATASHEET!Z471=0,"",DATASHEET!Z471)</f>
        <v/>
      </c>
      <c r="AQ470" s="6" t="str">
        <f>IF(DATASHEET!AA471=0,"",DATASHEET!AA471)</f>
        <v/>
      </c>
      <c r="AR470" s="6" t="str">
        <f>IF(DATASHEET!AB471=0,"",DATASHEET!AB471)</f>
        <v/>
      </c>
      <c r="AS470" s="6" t="str">
        <f>IF(DATASHEET!AC471=0,"",DATASHEET!AC471)</f>
        <v/>
      </c>
      <c r="AT470" s="6" t="str">
        <f>IF(DATASHEET!AD471=0,"",DATASHEET!AD471)</f>
        <v/>
      </c>
      <c r="AU470" s="6" t="str">
        <f>IF(DATASHEET!AE471=0,"",DATASHEET!AE471)</f>
        <v/>
      </c>
    </row>
    <row r="471" spans="1:47" ht="15" customHeight="1">
      <c r="A471" s="6" t="str">
        <f>IF(DATASHEET!A472=0,"",DATASHEET!A472)</f>
        <v>RR THIN</v>
      </c>
      <c r="B471" s="6" t="str">
        <f>IF(DATASHEET!B472=0,"",DATASHEET!B472)</f>
        <v>C</v>
      </c>
      <c r="C471" s="6" t="str">
        <f>IF(DATASHEET!C472=0,"",DATASHEET!C472)</f>
        <v>WRC CTRL</v>
      </c>
      <c r="D471" s="8" t="str">
        <f t="shared" si="116"/>
        <v>WRC CTRL</v>
      </c>
      <c r="E471" s="6">
        <f>IF(DATASHEET!D472=0,"",DATASHEET!D472)</f>
        <v>9</v>
      </c>
      <c r="F471" s="6" t="str">
        <f>IF(DATASHEET!E472=0,"",DATASHEET!E472)</f>
        <v>WRC</v>
      </c>
      <c r="G471" s="9">
        <f>IF(DATASHEET!F472=0,"",DATASHEET!F472)</f>
        <v>42096</v>
      </c>
      <c r="H471" s="6">
        <f>IF(DATASHEET!G472=0,"",DATASHEET!G472)</f>
        <v>31.75</v>
      </c>
      <c r="I471" s="6">
        <f>IF(DATASHEET!H472=0,"",DATASHEET!H472)</f>
        <v>3.302</v>
      </c>
      <c r="J471" s="9">
        <f>IF(DATASHEET!I472=0,"",DATASHEET!I472)</f>
        <v>42114</v>
      </c>
      <c r="K471" s="6" t="str">
        <f>IF(DATASHEET!J472=0,"",DATASHEET!J472)</f>
        <v/>
      </c>
      <c r="L471" s="6" t="str">
        <f>IF(DATASHEET!K472=0,"",DATASHEET!K472)</f>
        <v/>
      </c>
      <c r="M471" s="6" t="str">
        <f>IF(DATASHEET!L472=0,"",DATASHEET!L472)</f>
        <v/>
      </c>
      <c r="N471" s="10">
        <f t="shared" si="126"/>
        <v>18</v>
      </c>
      <c r="O471" s="8">
        <f t="shared" si="117"/>
        <v>31.75</v>
      </c>
      <c r="P471" s="8">
        <f t="shared" si="118"/>
        <v>0</v>
      </c>
      <c r="Q471" s="8">
        <v>1</v>
      </c>
      <c r="R471" s="8">
        <f t="shared" si="119"/>
        <v>0</v>
      </c>
      <c r="S471" s="8">
        <f t="shared" si="120"/>
        <v>0</v>
      </c>
      <c r="T471" s="9">
        <f>IF(DATASHEET!M472=0,"",DATASHEET!M472)</f>
        <v>42157</v>
      </c>
      <c r="U471" s="6" t="str">
        <f>IF(DATASHEET!N472=0,"",DATASHEET!N472)</f>
        <v/>
      </c>
      <c r="V471" s="6" t="str">
        <f>IF(DATASHEET!O472=0,"",DATASHEET!O472)</f>
        <v/>
      </c>
      <c r="W471" s="6">
        <f>IF(DATASHEET!Q472=0,"",DATASHEET!Q472)</f>
        <v>35.56</v>
      </c>
      <c r="X471" s="10">
        <f t="shared" si="121"/>
        <v>61</v>
      </c>
      <c r="Y471" s="8">
        <f t="shared" si="122"/>
        <v>35.56</v>
      </c>
      <c r="Z471" s="8">
        <f t="shared" si="123"/>
        <v>0</v>
      </c>
      <c r="AA471" s="8">
        <v>1</v>
      </c>
      <c r="AB471" s="8">
        <f t="shared" si="124"/>
        <v>0</v>
      </c>
      <c r="AC471" s="8">
        <f t="shared" si="125"/>
        <v>0</v>
      </c>
      <c r="AD471" s="9">
        <f>IF(DATASHEET!R472=0,"",DATASHEET!R472)</f>
        <v>42233</v>
      </c>
      <c r="AE471" s="6" t="str">
        <f>IF(DATASHEET!S472=0,"",DATASHEET!S472)</f>
        <v/>
      </c>
      <c r="AF471" s="6" t="str">
        <f>IF(DATASHEET!T472=0,"",DATASHEET!T472)</f>
        <v/>
      </c>
      <c r="AG471" s="6">
        <f>IF(DATASHEET!V472=0,"",DATASHEET!V472)</f>
        <v>53</v>
      </c>
      <c r="AH471" s="67">
        <f t="shared" si="127"/>
        <v>137</v>
      </c>
      <c r="AI471" s="67">
        <f t="shared" si="128"/>
        <v>53</v>
      </c>
      <c r="AJ471" s="67">
        <f t="shared" si="129"/>
        <v>0</v>
      </c>
      <c r="AK471" s="67">
        <v>1</v>
      </c>
      <c r="AL471" s="67">
        <f t="shared" si="130"/>
        <v>0</v>
      </c>
      <c r="AM471" s="67">
        <f t="shared" si="131"/>
        <v>0</v>
      </c>
      <c r="AN471" s="6" t="str">
        <f>IF(DATASHEET!X472=0,"",DATASHEET!X472)</f>
        <v/>
      </c>
      <c r="AO471" s="6" t="str">
        <f>IF(DATASHEET!Y472=0,"",DATASHEET!Y472)</f>
        <v/>
      </c>
      <c r="AP471" s="6" t="str">
        <f>IF(DATASHEET!Z472=0,"",DATASHEET!Z472)</f>
        <v/>
      </c>
      <c r="AQ471" s="6" t="str">
        <f>IF(DATASHEET!AA472=0,"",DATASHEET!AA472)</f>
        <v/>
      </c>
      <c r="AR471" s="6" t="str">
        <f>IF(DATASHEET!AB472=0,"",DATASHEET!AB472)</f>
        <v/>
      </c>
      <c r="AS471" s="6" t="str">
        <f>IF(DATASHEET!AC472=0,"",DATASHEET!AC472)</f>
        <v/>
      </c>
      <c r="AT471" s="6" t="str">
        <f>IF(DATASHEET!AD472=0,"",DATASHEET!AD472)</f>
        <v/>
      </c>
      <c r="AU471" s="6" t="str">
        <f>IF(DATASHEET!AE472=0,"",DATASHEET!AE472)</f>
        <v/>
      </c>
    </row>
    <row r="472" spans="1:47" ht="15" customHeight="1">
      <c r="A472" s="6" t="str">
        <f>IF(DATASHEET!A473=0,"",DATASHEET!A473)</f>
        <v>RR THIN</v>
      </c>
      <c r="B472" s="6" t="str">
        <f>IF(DATASHEET!B473=0,"",DATASHEET!B473)</f>
        <v>C</v>
      </c>
      <c r="C472" s="6" t="str">
        <f>IF(DATASHEET!C473=0,"",DATASHEET!C473)</f>
        <v>WRC CTRL</v>
      </c>
      <c r="D472" s="8" t="str">
        <f t="shared" si="116"/>
        <v>WRC CTRL</v>
      </c>
      <c r="E472" s="6">
        <f>IF(DATASHEET!D473=0,"",DATASHEET!D473)</f>
        <v>10</v>
      </c>
      <c r="F472" s="6" t="str">
        <f>IF(DATASHEET!E473=0,"",DATASHEET!E473)</f>
        <v>WRC</v>
      </c>
      <c r="G472" s="9">
        <f>IF(DATASHEET!F473=0,"",DATASHEET!F473)</f>
        <v>42096</v>
      </c>
      <c r="H472" s="6">
        <f>IF(DATASHEET!G473=0,"",DATASHEET!G473)</f>
        <v>40.132000000000005</v>
      </c>
      <c r="I472" s="6">
        <f>IF(DATASHEET!H473=0,"",DATASHEET!H473)</f>
        <v>4.0640000000000001</v>
      </c>
      <c r="J472" s="9">
        <f>IF(DATASHEET!I473=0,"",DATASHEET!I473)</f>
        <v>42114</v>
      </c>
      <c r="K472" s="6" t="str">
        <f>IF(DATASHEET!J473=0,"",DATASHEET!J473)</f>
        <v/>
      </c>
      <c r="L472" s="6" t="str">
        <f>IF(DATASHEET!K473=0,"",DATASHEET!K473)</f>
        <v/>
      </c>
      <c r="M472" s="6" t="str">
        <f>IF(DATASHEET!L473=0,"",DATASHEET!L473)</f>
        <v/>
      </c>
      <c r="N472" s="10">
        <f t="shared" si="126"/>
        <v>18</v>
      </c>
      <c r="O472" s="8">
        <f t="shared" si="117"/>
        <v>40.132000000000005</v>
      </c>
      <c r="P472" s="8">
        <f t="shared" si="118"/>
        <v>0</v>
      </c>
      <c r="Q472" s="8">
        <v>1</v>
      </c>
      <c r="R472" s="8">
        <f t="shared" si="119"/>
        <v>0</v>
      </c>
      <c r="S472" s="8">
        <f t="shared" si="120"/>
        <v>0</v>
      </c>
      <c r="T472" s="9">
        <f>IF(DATASHEET!M473=0,"",DATASHEET!M473)</f>
        <v>42157</v>
      </c>
      <c r="U472" s="6" t="str">
        <f>IF(DATASHEET!N473=0,"",DATASHEET!N473)</f>
        <v/>
      </c>
      <c r="V472" s="6" t="str">
        <f>IF(DATASHEET!O473=0,"",DATASHEET!O473)</f>
        <v/>
      </c>
      <c r="W472" s="6">
        <f>IF(DATASHEET!Q473=0,"",DATASHEET!Q473)</f>
        <v>48.26</v>
      </c>
      <c r="X472" s="10">
        <f t="shared" si="121"/>
        <v>61</v>
      </c>
      <c r="Y472" s="8">
        <f t="shared" si="122"/>
        <v>48.26</v>
      </c>
      <c r="Z472" s="8">
        <f t="shared" si="123"/>
        <v>0</v>
      </c>
      <c r="AA472" s="8">
        <v>1</v>
      </c>
      <c r="AB472" s="8">
        <f t="shared" si="124"/>
        <v>0</v>
      </c>
      <c r="AC472" s="8">
        <f t="shared" si="125"/>
        <v>0</v>
      </c>
      <c r="AD472" s="9">
        <f>IF(DATASHEET!R473=0,"",DATASHEET!R473)</f>
        <v>42233</v>
      </c>
      <c r="AE472" s="6" t="str">
        <f>IF(DATASHEET!S473=0,"",DATASHEET!S473)</f>
        <v/>
      </c>
      <c r="AF472" s="6" t="str">
        <f>IF(DATASHEET!T473=0,"",DATASHEET!T473)</f>
        <v>Y</v>
      </c>
      <c r="AG472" s="6">
        <f>IF(DATASHEET!V473=0,"",DATASHEET!V473)</f>
        <v>31</v>
      </c>
      <c r="AH472" s="67">
        <f t="shared" si="127"/>
        <v>137</v>
      </c>
      <c r="AI472" s="67">
        <f t="shared" si="128"/>
        <v>31</v>
      </c>
      <c r="AJ472" s="67">
        <f t="shared" si="129"/>
        <v>0</v>
      </c>
      <c r="AK472" s="67">
        <v>1</v>
      </c>
      <c r="AL472" s="67">
        <f t="shared" si="130"/>
        <v>0</v>
      </c>
      <c r="AM472" s="67">
        <f t="shared" si="131"/>
        <v>1</v>
      </c>
      <c r="AN472" s="6" t="str">
        <f>IF(DATASHEET!X473=0,"",DATASHEET!X473)</f>
        <v/>
      </c>
      <c r="AO472" s="6" t="str">
        <f>IF(DATASHEET!Y473=0,"",DATASHEET!Y473)</f>
        <v/>
      </c>
      <c r="AP472" s="6" t="str">
        <f>IF(DATASHEET!Z473=0,"",DATASHEET!Z473)</f>
        <v/>
      </c>
      <c r="AQ472" s="6" t="str">
        <f>IF(DATASHEET!AA473=0,"",DATASHEET!AA473)</f>
        <v/>
      </c>
      <c r="AR472" s="6" t="str">
        <f>IF(DATASHEET!AB473=0,"",DATASHEET!AB473)</f>
        <v/>
      </c>
      <c r="AS472" s="6" t="str">
        <f>IF(DATASHEET!AC473=0,"",DATASHEET!AC473)</f>
        <v/>
      </c>
      <c r="AT472" s="6" t="str">
        <f>IF(DATASHEET!AD473=0,"",DATASHEET!AD473)</f>
        <v/>
      </c>
      <c r="AU472" s="6" t="str">
        <f>IF(DATASHEET!AE473=0,"",DATASHEET!AE473)</f>
        <v/>
      </c>
    </row>
    <row r="473" spans="1:47" ht="15" customHeight="1">
      <c r="A473" s="6" t="str">
        <f>IF(DATASHEET!A474=0,"",DATASHEET!A474)</f>
        <v>RR THIN</v>
      </c>
      <c r="B473" s="6" t="str">
        <f>IF(DATASHEET!B474=0,"",DATASHEET!B474)</f>
        <v>C</v>
      </c>
      <c r="C473" s="6" t="str">
        <f>IF(DATASHEET!C474=0,"",DATASHEET!C474)</f>
        <v>WRC CTRL</v>
      </c>
      <c r="D473" s="8" t="str">
        <f t="shared" si="116"/>
        <v>WRC CTRL</v>
      </c>
      <c r="E473" s="6">
        <f>IF(DATASHEET!D474=0,"",DATASHEET!D474)</f>
        <v>11</v>
      </c>
      <c r="F473" s="6" t="str">
        <f>IF(DATASHEET!E474=0,"",DATASHEET!E474)</f>
        <v>WRC</v>
      </c>
      <c r="G473" s="9">
        <f>IF(DATASHEET!F474=0,"",DATASHEET!F474)</f>
        <v>42096</v>
      </c>
      <c r="H473" s="6">
        <f>IF(DATASHEET!G474=0,"",DATASHEET!G474)</f>
        <v>44.195999999999998</v>
      </c>
      <c r="I473" s="6">
        <f>IF(DATASHEET!H474=0,"",DATASHEET!H474)</f>
        <v>4.5719999999999992</v>
      </c>
      <c r="J473" s="9">
        <f>IF(DATASHEET!I474=0,"",DATASHEET!I474)</f>
        <v>42114</v>
      </c>
      <c r="K473" s="6" t="str">
        <f>IF(DATASHEET!J474=0,"",DATASHEET!J474)</f>
        <v/>
      </c>
      <c r="L473" s="6" t="str">
        <f>IF(DATASHEET!K474=0,"",DATASHEET!K474)</f>
        <v/>
      </c>
      <c r="M473" s="6" t="str">
        <f>IF(DATASHEET!L474=0,"",DATASHEET!L474)</f>
        <v/>
      </c>
      <c r="N473" s="10">
        <f t="shared" si="126"/>
        <v>18</v>
      </c>
      <c r="O473" s="8">
        <f t="shared" si="117"/>
        <v>44.195999999999998</v>
      </c>
      <c r="P473" s="8">
        <f t="shared" si="118"/>
        <v>0</v>
      </c>
      <c r="Q473" s="8">
        <v>1</v>
      </c>
      <c r="R473" s="8">
        <f t="shared" si="119"/>
        <v>0</v>
      </c>
      <c r="S473" s="8">
        <f t="shared" si="120"/>
        <v>0</v>
      </c>
      <c r="T473" s="9">
        <f>IF(DATASHEET!M474=0,"",DATASHEET!M474)</f>
        <v>42157</v>
      </c>
      <c r="U473" s="6" t="str">
        <f>IF(DATASHEET!N474=0,"",DATASHEET!N474)</f>
        <v/>
      </c>
      <c r="V473" s="6" t="str">
        <f>IF(DATASHEET!O474=0,"",DATASHEET!O474)</f>
        <v/>
      </c>
      <c r="W473" s="6">
        <f>IF(DATASHEET!Q474=0,"",DATASHEET!Q474)</f>
        <v>50.292000000000002</v>
      </c>
      <c r="X473" s="10">
        <f t="shared" si="121"/>
        <v>61</v>
      </c>
      <c r="Y473" s="8">
        <f t="shared" si="122"/>
        <v>50.292000000000002</v>
      </c>
      <c r="Z473" s="8">
        <f t="shared" si="123"/>
        <v>0</v>
      </c>
      <c r="AA473" s="8">
        <v>1</v>
      </c>
      <c r="AB473" s="8">
        <f t="shared" si="124"/>
        <v>0</v>
      </c>
      <c r="AC473" s="8">
        <f t="shared" si="125"/>
        <v>0</v>
      </c>
      <c r="AD473" s="9">
        <f>IF(DATASHEET!R474=0,"",DATASHEET!R474)</f>
        <v>42233</v>
      </c>
      <c r="AE473" s="6" t="str">
        <f>IF(DATASHEET!S474=0,"",DATASHEET!S474)</f>
        <v/>
      </c>
      <c r="AF473" s="6" t="str">
        <f>IF(DATASHEET!T474=0,"",DATASHEET!T474)</f>
        <v>Y</v>
      </c>
      <c r="AG473" s="6">
        <f>IF(DATASHEET!V474=0,"",DATASHEET!V474)</f>
        <v>39</v>
      </c>
      <c r="AH473" s="67">
        <f t="shared" si="127"/>
        <v>137</v>
      </c>
      <c r="AI473" s="67">
        <f t="shared" si="128"/>
        <v>39</v>
      </c>
      <c r="AJ473" s="67">
        <f t="shared" si="129"/>
        <v>0</v>
      </c>
      <c r="AK473" s="67">
        <v>1</v>
      </c>
      <c r="AL473" s="67">
        <f t="shared" si="130"/>
        <v>0</v>
      </c>
      <c r="AM473" s="67">
        <f t="shared" si="131"/>
        <v>1</v>
      </c>
      <c r="AN473" s="6" t="str">
        <f>IF(DATASHEET!X474=0,"",DATASHEET!X474)</f>
        <v/>
      </c>
      <c r="AO473" s="6" t="str">
        <f>IF(DATASHEET!Y474=0,"",DATASHEET!Y474)</f>
        <v/>
      </c>
      <c r="AP473" s="6" t="str">
        <f>IF(DATASHEET!Z474=0,"",DATASHEET!Z474)</f>
        <v/>
      </c>
      <c r="AQ473" s="6" t="str">
        <f>IF(DATASHEET!AA474=0,"",DATASHEET!AA474)</f>
        <v/>
      </c>
      <c r="AR473" s="6" t="str">
        <f>IF(DATASHEET!AB474=0,"",DATASHEET!AB474)</f>
        <v/>
      </c>
      <c r="AS473" s="6" t="str">
        <f>IF(DATASHEET!AC474=0,"",DATASHEET!AC474)</f>
        <v/>
      </c>
      <c r="AT473" s="6" t="str">
        <f>IF(DATASHEET!AD474=0,"",DATASHEET!AD474)</f>
        <v/>
      </c>
      <c r="AU473" s="6" t="str">
        <f>IF(DATASHEET!AE474=0,"",DATASHEET!AE474)</f>
        <v/>
      </c>
    </row>
    <row r="474" spans="1:47" ht="15" customHeight="1">
      <c r="A474" s="6" t="str">
        <f>IF(DATASHEET!A475=0,"",DATASHEET!A475)</f>
        <v>RR THIN</v>
      </c>
      <c r="B474" s="6" t="str">
        <f>IF(DATASHEET!B475=0,"",DATASHEET!B475)</f>
        <v>C</v>
      </c>
      <c r="C474" s="6" t="str">
        <f>IF(DATASHEET!C475=0,"",DATASHEET!C475)</f>
        <v>WRC CTRL</v>
      </c>
      <c r="D474" s="8" t="str">
        <f t="shared" si="116"/>
        <v>WRC CTRL</v>
      </c>
      <c r="E474" s="6">
        <f>IF(DATASHEET!D475=0,"",DATASHEET!D475)</f>
        <v>12</v>
      </c>
      <c r="F474" s="6" t="str">
        <f>IF(DATASHEET!E475=0,"",DATASHEET!E475)</f>
        <v>WRC</v>
      </c>
      <c r="G474" s="9">
        <f>IF(DATASHEET!F475=0,"",DATASHEET!F475)</f>
        <v>42096</v>
      </c>
      <c r="H474" s="6">
        <f>IF(DATASHEET!G475=0,"",DATASHEET!G475)</f>
        <v>35.56</v>
      </c>
      <c r="I474" s="6">
        <f>IF(DATASHEET!H475=0,"",DATASHEET!H475)</f>
        <v>3.556</v>
      </c>
      <c r="J474" s="9">
        <f>IF(DATASHEET!I475=0,"",DATASHEET!I475)</f>
        <v>42114</v>
      </c>
      <c r="K474" s="6" t="str">
        <f>IF(DATASHEET!J475=0,"",DATASHEET!J475)</f>
        <v/>
      </c>
      <c r="L474" s="6" t="str">
        <f>IF(DATASHEET!K475=0,"",DATASHEET!K475)</f>
        <v/>
      </c>
      <c r="M474" s="6" t="str">
        <f>IF(DATASHEET!L475=0,"",DATASHEET!L475)</f>
        <v/>
      </c>
      <c r="N474" s="10">
        <f t="shared" si="126"/>
        <v>18</v>
      </c>
      <c r="O474" s="8">
        <f t="shared" si="117"/>
        <v>35.56</v>
      </c>
      <c r="P474" s="8">
        <f t="shared" si="118"/>
        <v>0</v>
      </c>
      <c r="Q474" s="8">
        <v>1</v>
      </c>
      <c r="R474" s="8">
        <f t="shared" si="119"/>
        <v>0</v>
      </c>
      <c r="S474" s="8">
        <f t="shared" si="120"/>
        <v>0</v>
      </c>
      <c r="T474" s="9">
        <f>IF(DATASHEET!M475=0,"",DATASHEET!M475)</f>
        <v>42157</v>
      </c>
      <c r="U474" s="6" t="str">
        <f>IF(DATASHEET!N475=0,"",DATASHEET!N475)</f>
        <v/>
      </c>
      <c r="V474" s="6" t="str">
        <f>IF(DATASHEET!O475=0,"",DATASHEET!O475)</f>
        <v/>
      </c>
      <c r="W474" s="6">
        <f>IF(DATASHEET!Q475=0,"",DATASHEET!Q475)</f>
        <v>39.369999999999997</v>
      </c>
      <c r="X474" s="10">
        <f t="shared" si="121"/>
        <v>61</v>
      </c>
      <c r="Y474" s="8">
        <f t="shared" si="122"/>
        <v>39.369999999999997</v>
      </c>
      <c r="Z474" s="8">
        <f t="shared" si="123"/>
        <v>0</v>
      </c>
      <c r="AA474" s="8">
        <v>1</v>
      </c>
      <c r="AB474" s="8">
        <f t="shared" si="124"/>
        <v>0</v>
      </c>
      <c r="AC474" s="8">
        <f t="shared" si="125"/>
        <v>0</v>
      </c>
      <c r="AD474" s="9">
        <f>IF(DATASHEET!R475=0,"",DATASHEET!R475)</f>
        <v>42233</v>
      </c>
      <c r="AE474" s="6" t="str">
        <f>IF(DATASHEET!S475=0,"",DATASHEET!S475)</f>
        <v/>
      </c>
      <c r="AF474" s="6" t="str">
        <f>IF(DATASHEET!T475=0,"",DATASHEET!T475)</f>
        <v>Y</v>
      </c>
      <c r="AG474" s="6">
        <f>IF(DATASHEET!V475=0,"",DATASHEET!V475)</f>
        <v>42</v>
      </c>
      <c r="AH474" s="67">
        <f t="shared" si="127"/>
        <v>137</v>
      </c>
      <c r="AI474" s="67">
        <f t="shared" si="128"/>
        <v>42</v>
      </c>
      <c r="AJ474" s="67">
        <f t="shared" si="129"/>
        <v>0</v>
      </c>
      <c r="AK474" s="67">
        <v>1</v>
      </c>
      <c r="AL474" s="67">
        <f t="shared" si="130"/>
        <v>0</v>
      </c>
      <c r="AM474" s="67">
        <f t="shared" si="131"/>
        <v>1</v>
      </c>
      <c r="AN474" s="6" t="str">
        <f>IF(DATASHEET!X475=0,"",DATASHEET!X475)</f>
        <v/>
      </c>
      <c r="AO474" s="6" t="str">
        <f>IF(DATASHEET!Y475=0,"",DATASHEET!Y475)</f>
        <v/>
      </c>
      <c r="AP474" s="6" t="str">
        <f>IF(DATASHEET!Z475=0,"",DATASHEET!Z475)</f>
        <v/>
      </c>
      <c r="AQ474" s="6" t="str">
        <f>IF(DATASHEET!AA475=0,"",DATASHEET!AA475)</f>
        <v/>
      </c>
      <c r="AR474" s="6" t="str">
        <f>IF(DATASHEET!AB475=0,"",DATASHEET!AB475)</f>
        <v/>
      </c>
      <c r="AS474" s="6" t="str">
        <f>IF(DATASHEET!AC475=0,"",DATASHEET!AC475)</f>
        <v/>
      </c>
      <c r="AT474" s="6" t="str">
        <f>IF(DATASHEET!AD475=0,"",DATASHEET!AD475)</f>
        <v/>
      </c>
      <c r="AU474" s="6" t="str">
        <f>IF(DATASHEET!AE475=0,"",DATASHEET!AE475)</f>
        <v/>
      </c>
    </row>
    <row r="475" spans="1:47" ht="15" customHeight="1">
      <c r="A475" s="6" t="str">
        <f>IF(DATASHEET!A476=0,"",DATASHEET!A476)</f>
        <v>RR THIN</v>
      </c>
      <c r="B475" s="6" t="str">
        <f>IF(DATASHEET!B476=0,"",DATASHEET!B476)</f>
        <v>C</v>
      </c>
      <c r="C475" s="6" t="str">
        <f>IF(DATASHEET!C476=0,"",DATASHEET!C476)</f>
        <v>WRC CTRL</v>
      </c>
      <c r="D475" s="8" t="str">
        <f t="shared" si="116"/>
        <v>WRC CTRL</v>
      </c>
      <c r="E475" s="6">
        <f>IF(DATASHEET!D476=0,"",DATASHEET!D476)</f>
        <v>13</v>
      </c>
      <c r="F475" s="6" t="str">
        <f>IF(DATASHEET!E476=0,"",DATASHEET!E476)</f>
        <v>WRC</v>
      </c>
      <c r="G475" s="9">
        <f>IF(DATASHEET!F476=0,"",DATASHEET!F476)</f>
        <v>42096</v>
      </c>
      <c r="H475" s="6">
        <f>IF(DATASHEET!G476=0,"",DATASHEET!G476)</f>
        <v>39.878</v>
      </c>
      <c r="I475" s="6">
        <f>IF(DATASHEET!H476=0,"",DATASHEET!H476)</f>
        <v>3.556</v>
      </c>
      <c r="J475" s="9">
        <f>IF(DATASHEET!I476=0,"",DATASHEET!I476)</f>
        <v>42114</v>
      </c>
      <c r="K475" s="6" t="str">
        <f>IF(DATASHEET!J476=0,"",DATASHEET!J476)</f>
        <v/>
      </c>
      <c r="L475" s="6" t="str">
        <f>IF(DATASHEET!K476=0,"",DATASHEET!K476)</f>
        <v/>
      </c>
      <c r="M475" s="6" t="str">
        <f>IF(DATASHEET!L476=0,"",DATASHEET!L476)</f>
        <v/>
      </c>
      <c r="N475" s="10">
        <f t="shared" si="126"/>
        <v>18</v>
      </c>
      <c r="O475" s="8">
        <f t="shared" si="117"/>
        <v>39.878</v>
      </c>
      <c r="P475" s="8">
        <f t="shared" si="118"/>
        <v>0</v>
      </c>
      <c r="Q475" s="8">
        <v>1</v>
      </c>
      <c r="R475" s="8">
        <f t="shared" si="119"/>
        <v>0</v>
      </c>
      <c r="S475" s="8">
        <f t="shared" si="120"/>
        <v>0</v>
      </c>
      <c r="T475" s="9">
        <f>IF(DATASHEET!M476=0,"",DATASHEET!M476)</f>
        <v>42157</v>
      </c>
      <c r="U475" s="6" t="str">
        <f>IF(DATASHEET!N476=0,"",DATASHEET!N476)</f>
        <v/>
      </c>
      <c r="V475" s="6" t="str">
        <f>IF(DATASHEET!O476=0,"",DATASHEET!O476)</f>
        <v/>
      </c>
      <c r="W475" s="6">
        <f>IF(DATASHEET!Q476=0,"",DATASHEET!Q476)</f>
        <v>36.067999999999998</v>
      </c>
      <c r="X475" s="10">
        <f t="shared" si="121"/>
        <v>61</v>
      </c>
      <c r="Y475" s="8">
        <f t="shared" si="122"/>
        <v>36.067999999999998</v>
      </c>
      <c r="Z475" s="8">
        <f t="shared" si="123"/>
        <v>0</v>
      </c>
      <c r="AA475" s="8">
        <v>1</v>
      </c>
      <c r="AB475" s="8">
        <f t="shared" si="124"/>
        <v>0</v>
      </c>
      <c r="AC475" s="8">
        <f t="shared" si="125"/>
        <v>0</v>
      </c>
      <c r="AD475" s="9">
        <f>IF(DATASHEET!R476=0,"",DATASHEET!R476)</f>
        <v>42233</v>
      </c>
      <c r="AE475" s="6" t="str">
        <f>IF(DATASHEET!S476=0,"",DATASHEET!S476)</f>
        <v/>
      </c>
      <c r="AF475" s="6" t="str">
        <f>IF(DATASHEET!T476=0,"",DATASHEET!T476)</f>
        <v>Y</v>
      </c>
      <c r="AG475" s="6">
        <f>IF(DATASHEET!V476=0,"",DATASHEET!V476)</f>
        <v>29</v>
      </c>
      <c r="AH475" s="67">
        <f t="shared" si="127"/>
        <v>137</v>
      </c>
      <c r="AI475" s="67">
        <f t="shared" si="128"/>
        <v>29</v>
      </c>
      <c r="AJ475" s="67">
        <f t="shared" si="129"/>
        <v>0</v>
      </c>
      <c r="AK475" s="67">
        <v>1</v>
      </c>
      <c r="AL475" s="67">
        <f t="shared" si="130"/>
        <v>0</v>
      </c>
      <c r="AM475" s="67">
        <f t="shared" si="131"/>
        <v>1</v>
      </c>
      <c r="AN475" s="6" t="str">
        <f>IF(DATASHEET!X476=0,"",DATASHEET!X476)</f>
        <v/>
      </c>
      <c r="AO475" s="6" t="str">
        <f>IF(DATASHEET!Y476=0,"",DATASHEET!Y476)</f>
        <v/>
      </c>
      <c r="AP475" s="6" t="str">
        <f>IF(DATASHEET!Z476=0,"",DATASHEET!Z476)</f>
        <v/>
      </c>
      <c r="AQ475" s="6" t="str">
        <f>IF(DATASHEET!AA476=0,"",DATASHEET!AA476)</f>
        <v/>
      </c>
      <c r="AR475" s="6" t="str">
        <f>IF(DATASHEET!AB476=0,"",DATASHEET!AB476)</f>
        <v/>
      </c>
      <c r="AS475" s="6" t="str">
        <f>IF(DATASHEET!AC476=0,"",DATASHEET!AC476)</f>
        <v/>
      </c>
      <c r="AT475" s="6" t="str">
        <f>IF(DATASHEET!AD476=0,"",DATASHEET!AD476)</f>
        <v/>
      </c>
      <c r="AU475" s="6" t="str">
        <f>IF(DATASHEET!AE476=0,"",DATASHEET!AE476)</f>
        <v/>
      </c>
    </row>
    <row r="476" spans="1:47" ht="15" customHeight="1">
      <c r="A476" s="6" t="str">
        <f>IF(DATASHEET!A477=0,"",DATASHEET!A477)</f>
        <v>RR THIN</v>
      </c>
      <c r="B476" s="6" t="str">
        <f>IF(DATASHEET!B477=0,"",DATASHEET!B477)</f>
        <v>C</v>
      </c>
      <c r="C476" s="6" t="str">
        <f>IF(DATASHEET!C477=0,"",DATASHEET!C477)</f>
        <v>WRC CTRL</v>
      </c>
      <c r="D476" s="8" t="str">
        <f t="shared" si="116"/>
        <v>WRC CTRL</v>
      </c>
      <c r="E476" s="6">
        <f>IF(DATASHEET!D477=0,"",DATASHEET!D477)</f>
        <v>14</v>
      </c>
      <c r="F476" s="6" t="str">
        <f>IF(DATASHEET!E477=0,"",DATASHEET!E477)</f>
        <v>WRC</v>
      </c>
      <c r="G476" s="9">
        <f>IF(DATASHEET!F477=0,"",DATASHEET!F477)</f>
        <v>42096</v>
      </c>
      <c r="H476" s="6">
        <f>IF(DATASHEET!G477=0,"",DATASHEET!G477)</f>
        <v>25.4</v>
      </c>
      <c r="I476" s="6">
        <f>IF(DATASHEET!H477=0,"",DATASHEET!H477)</f>
        <v>2.54</v>
      </c>
      <c r="J476" s="9">
        <f>IF(DATASHEET!I477=0,"",DATASHEET!I477)</f>
        <v>42114</v>
      </c>
      <c r="K476" s="6" t="str">
        <f>IF(DATASHEET!J477=0,"",DATASHEET!J477)</f>
        <v/>
      </c>
      <c r="L476" s="6" t="str">
        <f>IF(DATASHEET!K477=0,"",DATASHEET!K477)</f>
        <v/>
      </c>
      <c r="M476" s="6" t="str">
        <f>IF(DATASHEET!L477=0,"",DATASHEET!L477)</f>
        <v/>
      </c>
      <c r="N476" s="10">
        <f t="shared" si="126"/>
        <v>18</v>
      </c>
      <c r="O476" s="8">
        <f t="shared" si="117"/>
        <v>25.4</v>
      </c>
      <c r="P476" s="8">
        <f t="shared" si="118"/>
        <v>0</v>
      </c>
      <c r="Q476" s="8">
        <v>1</v>
      </c>
      <c r="R476" s="8">
        <f t="shared" si="119"/>
        <v>0</v>
      </c>
      <c r="S476" s="8">
        <f t="shared" si="120"/>
        <v>0</v>
      </c>
      <c r="T476" s="9">
        <f>IF(DATASHEET!M477=0,"",DATASHEET!M477)</f>
        <v>42157</v>
      </c>
      <c r="U476" s="6" t="str">
        <f>IF(DATASHEET!N477=0,"",DATASHEET!N477)</f>
        <v>Y</v>
      </c>
      <c r="V476" s="6" t="str">
        <f>IF(DATASHEET!O477=0,"",DATASHEET!O477)</f>
        <v/>
      </c>
      <c r="W476" s="6">
        <f>IF(DATASHEET!Q477=0,"",DATASHEET!Q477)</f>
        <v>26.162000000000003</v>
      </c>
      <c r="X476" s="10">
        <f t="shared" si="121"/>
        <v>61</v>
      </c>
      <c r="Y476" s="8">
        <f t="shared" si="122"/>
        <v>26.162000000000003</v>
      </c>
      <c r="Z476" s="8">
        <f t="shared" si="123"/>
        <v>0</v>
      </c>
      <c r="AA476" s="8">
        <v>1</v>
      </c>
      <c r="AB476" s="8">
        <f t="shared" si="124"/>
        <v>1</v>
      </c>
      <c r="AC476" s="8">
        <f t="shared" si="125"/>
        <v>0</v>
      </c>
      <c r="AD476" s="9">
        <f>IF(DATASHEET!R477=0,"",DATASHEET!R477)</f>
        <v>42233</v>
      </c>
      <c r="AE476" s="6" t="str">
        <f>IF(DATASHEET!S477=0,"",DATASHEET!S477)</f>
        <v>Y</v>
      </c>
      <c r="AF476" s="6" t="str">
        <f>IF(DATASHEET!T477=0,"",DATASHEET!T477)</f>
        <v/>
      </c>
      <c r="AG476" s="6">
        <f>IF(DATASHEET!V477=0,"",DATASHEET!V477)</f>
        <v>22</v>
      </c>
      <c r="AH476" s="67">
        <f t="shared" si="127"/>
        <v>137</v>
      </c>
      <c r="AI476" s="67">
        <f t="shared" si="128"/>
        <v>22</v>
      </c>
      <c r="AJ476" s="67">
        <f t="shared" si="129"/>
        <v>4.1620000000000026</v>
      </c>
      <c r="AK476" s="67">
        <v>1</v>
      </c>
      <c r="AL476" s="67">
        <f t="shared" si="130"/>
        <v>1</v>
      </c>
      <c r="AM476" s="67">
        <f t="shared" si="131"/>
        <v>0</v>
      </c>
      <c r="AN476" s="6" t="str">
        <f>IF(DATASHEET!X477=0,"",DATASHEET!X477)</f>
        <v/>
      </c>
      <c r="AO476" s="6" t="str">
        <f>IF(DATASHEET!Y477=0,"",DATASHEET!Y477)</f>
        <v/>
      </c>
      <c r="AP476" s="6" t="str">
        <f>IF(DATASHEET!Z477=0,"",DATASHEET!Z477)</f>
        <v/>
      </c>
      <c r="AQ476" s="6" t="str">
        <f>IF(DATASHEET!AA477=0,"",DATASHEET!AA477)</f>
        <v/>
      </c>
      <c r="AR476" s="6" t="str">
        <f>IF(DATASHEET!AB477=0,"",DATASHEET!AB477)</f>
        <v/>
      </c>
      <c r="AS476" s="6" t="str">
        <f>IF(DATASHEET!AC477=0,"",DATASHEET!AC477)</f>
        <v/>
      </c>
      <c r="AT476" s="6" t="str">
        <f>IF(DATASHEET!AD477=0,"",DATASHEET!AD477)</f>
        <v/>
      </c>
      <c r="AU476" s="6" t="str">
        <f>IF(DATASHEET!AE477=0,"",DATASHEET!AE477)</f>
        <v/>
      </c>
    </row>
    <row r="477" spans="1:47" ht="15" customHeight="1">
      <c r="A477" s="6" t="str">
        <f>IF(DATASHEET!A478=0,"",DATASHEET!A478)</f>
        <v>RR THIN</v>
      </c>
      <c r="B477" s="6" t="str">
        <f>IF(DATASHEET!B478=0,"",DATASHEET!B478)</f>
        <v>C</v>
      </c>
      <c r="C477" s="6" t="str">
        <f>IF(DATASHEET!C478=0,"",DATASHEET!C478)</f>
        <v>WRC CTRL</v>
      </c>
      <c r="D477" s="8" t="str">
        <f t="shared" si="116"/>
        <v>WRC CTRL</v>
      </c>
      <c r="E477" s="6">
        <f>IF(DATASHEET!D478=0,"",DATASHEET!D478)</f>
        <v>15</v>
      </c>
      <c r="F477" s="6" t="str">
        <f>IF(DATASHEET!E478=0,"",DATASHEET!E478)</f>
        <v>WRC</v>
      </c>
      <c r="G477" s="9">
        <f>IF(DATASHEET!F478=0,"",DATASHEET!F478)</f>
        <v>42096</v>
      </c>
      <c r="H477" s="6">
        <f>IF(DATASHEET!G478=0,"",DATASHEET!G478)</f>
        <v>27.432000000000002</v>
      </c>
      <c r="I477" s="6">
        <f>IF(DATASHEET!H478=0,"",DATASHEET!H478)</f>
        <v>2.2859999999999996</v>
      </c>
      <c r="J477" s="9">
        <f>IF(DATASHEET!I478=0,"",DATASHEET!I478)</f>
        <v>42114</v>
      </c>
      <c r="K477" s="6" t="str">
        <f>IF(DATASHEET!J478=0,"",DATASHEET!J478)</f>
        <v/>
      </c>
      <c r="L477" s="6" t="str">
        <f>IF(DATASHEET!K478=0,"",DATASHEET!K478)</f>
        <v/>
      </c>
      <c r="M477" s="6" t="str">
        <f>IF(DATASHEET!L478=0,"",DATASHEET!L478)</f>
        <v/>
      </c>
      <c r="N477" s="10">
        <f t="shared" si="126"/>
        <v>18</v>
      </c>
      <c r="O477" s="8">
        <f t="shared" si="117"/>
        <v>27.432000000000002</v>
      </c>
      <c r="P477" s="8">
        <f t="shared" si="118"/>
        <v>0</v>
      </c>
      <c r="Q477" s="8">
        <v>1</v>
      </c>
      <c r="R477" s="8">
        <f t="shared" si="119"/>
        <v>0</v>
      </c>
      <c r="S477" s="8">
        <f t="shared" si="120"/>
        <v>0</v>
      </c>
      <c r="T477" s="9">
        <f>IF(DATASHEET!M478=0,"",DATASHEET!M478)</f>
        <v>42157</v>
      </c>
      <c r="U477" s="6" t="str">
        <f>IF(DATASHEET!N478=0,"",DATASHEET!N478)</f>
        <v>Y</v>
      </c>
      <c r="V477" s="6" t="str">
        <f>IF(DATASHEET!O478=0,"",DATASHEET!O478)</f>
        <v/>
      </c>
      <c r="W477" s="6">
        <f>IF(DATASHEET!Q478=0,"",DATASHEET!Q478)</f>
        <v>18.796000000000003</v>
      </c>
      <c r="X477" s="10">
        <f t="shared" si="121"/>
        <v>61</v>
      </c>
      <c r="Y477" s="8">
        <f t="shared" si="122"/>
        <v>18.796000000000003</v>
      </c>
      <c r="Z477" s="8">
        <f t="shared" si="123"/>
        <v>8.6359999999999992</v>
      </c>
      <c r="AA477" s="8">
        <v>1</v>
      </c>
      <c r="AB477" s="8">
        <f t="shared" si="124"/>
        <v>1</v>
      </c>
      <c r="AC477" s="8">
        <f t="shared" si="125"/>
        <v>0</v>
      </c>
      <c r="AD477" s="9">
        <f>IF(DATASHEET!R478=0,"",DATASHEET!R478)</f>
        <v>42233</v>
      </c>
      <c r="AE477" s="6" t="str">
        <f>IF(DATASHEET!S478=0,"",DATASHEET!S478)</f>
        <v>Y</v>
      </c>
      <c r="AF477" s="6" t="str">
        <f>IF(DATASHEET!T478=0,"",DATASHEET!T478)</f>
        <v>Y</v>
      </c>
      <c r="AG477" s="6">
        <f>IF(DATASHEET!V478=0,"",DATASHEET!V478)</f>
        <v>23</v>
      </c>
      <c r="AH477" s="67">
        <f t="shared" si="127"/>
        <v>137</v>
      </c>
      <c r="AI477" s="67">
        <f t="shared" si="128"/>
        <v>23</v>
      </c>
      <c r="AJ477" s="67">
        <f t="shared" si="129"/>
        <v>0</v>
      </c>
      <c r="AK477" s="67">
        <v>1</v>
      </c>
      <c r="AL477" s="67">
        <f t="shared" si="130"/>
        <v>1</v>
      </c>
      <c r="AM477" s="67">
        <f t="shared" si="131"/>
        <v>1</v>
      </c>
      <c r="AN477" s="6" t="str">
        <f>IF(DATASHEET!X478=0,"",DATASHEET!X478)</f>
        <v/>
      </c>
      <c r="AO477" s="6" t="str">
        <f>IF(DATASHEET!Y478=0,"",DATASHEET!Y478)</f>
        <v/>
      </c>
      <c r="AP477" s="6" t="str">
        <f>IF(DATASHEET!Z478=0,"",DATASHEET!Z478)</f>
        <v/>
      </c>
      <c r="AQ477" s="6" t="str">
        <f>IF(DATASHEET!AA478=0,"",DATASHEET!AA478)</f>
        <v/>
      </c>
      <c r="AR477" s="6" t="str">
        <f>IF(DATASHEET!AB478=0,"",DATASHEET!AB478)</f>
        <v/>
      </c>
      <c r="AS477" s="6" t="str">
        <f>IF(DATASHEET!AC478=0,"",DATASHEET!AC478)</f>
        <v/>
      </c>
      <c r="AT477" s="6" t="str">
        <f>IF(DATASHEET!AD478=0,"",DATASHEET!AD478)</f>
        <v/>
      </c>
      <c r="AU477" s="6" t="str">
        <f>IF(DATASHEET!AE478=0,"",DATASHEET!AE478)</f>
        <v/>
      </c>
    </row>
    <row r="478" spans="1:47" ht="15" customHeight="1">
      <c r="A478" s="6" t="str">
        <f>IF(DATASHEET!A479=0,"",DATASHEET!A479)</f>
        <v>RR THIN</v>
      </c>
      <c r="B478" s="6" t="str">
        <f>IF(DATASHEET!B479=0,"",DATASHEET!B479)</f>
        <v>C</v>
      </c>
      <c r="C478" s="6" t="str">
        <f>IF(DATASHEET!C479=0,"",DATASHEET!C479)</f>
        <v>WRC CTRL</v>
      </c>
      <c r="D478" s="8" t="str">
        <f t="shared" si="116"/>
        <v>WRC CTRL</v>
      </c>
      <c r="E478" s="6">
        <f>IF(DATASHEET!D479=0,"",DATASHEET!D479)</f>
        <v>16</v>
      </c>
      <c r="F478" s="6" t="str">
        <f>IF(DATASHEET!E479=0,"",DATASHEET!E479)</f>
        <v>WRC</v>
      </c>
      <c r="G478" s="9">
        <f>IF(DATASHEET!F479=0,"",DATASHEET!F479)</f>
        <v>42096</v>
      </c>
      <c r="H478" s="6">
        <f>IF(DATASHEET!G479=0,"",DATASHEET!G479)</f>
        <v>24.384</v>
      </c>
      <c r="I478" s="6">
        <f>IF(DATASHEET!H479=0,"",DATASHEET!H479)</f>
        <v>2.54</v>
      </c>
      <c r="J478" s="9">
        <f>IF(DATASHEET!I479=0,"",DATASHEET!I479)</f>
        <v>42114</v>
      </c>
      <c r="K478" s="6" t="str">
        <f>IF(DATASHEET!J479=0,"",DATASHEET!J479)</f>
        <v/>
      </c>
      <c r="L478" s="6" t="str">
        <f>IF(DATASHEET!K479=0,"",DATASHEET!K479)</f>
        <v/>
      </c>
      <c r="M478" s="6" t="str">
        <f>IF(DATASHEET!L479=0,"",DATASHEET!L479)</f>
        <v/>
      </c>
      <c r="N478" s="10">
        <f t="shared" si="126"/>
        <v>18</v>
      </c>
      <c r="O478" s="8">
        <f t="shared" si="117"/>
        <v>24.384</v>
      </c>
      <c r="P478" s="8">
        <f t="shared" si="118"/>
        <v>0</v>
      </c>
      <c r="Q478" s="8">
        <v>1</v>
      </c>
      <c r="R478" s="8">
        <f t="shared" si="119"/>
        <v>0</v>
      </c>
      <c r="S478" s="8">
        <f t="shared" si="120"/>
        <v>0</v>
      </c>
      <c r="T478" s="9">
        <f>IF(DATASHEET!M479=0,"",DATASHEET!M479)</f>
        <v>42157</v>
      </c>
      <c r="U478" s="6" t="str">
        <f>IF(DATASHEET!N479=0,"",DATASHEET!N479)</f>
        <v>Y</v>
      </c>
      <c r="V478" s="6" t="str">
        <f>IF(DATASHEET!O479=0,"",DATASHEET!O479)</f>
        <v/>
      </c>
      <c r="W478" s="6">
        <f>IF(DATASHEET!Q479=0,"",DATASHEET!Q479)</f>
        <v>25.907999999999998</v>
      </c>
      <c r="X478" s="10">
        <f t="shared" si="121"/>
        <v>61</v>
      </c>
      <c r="Y478" s="8">
        <f t="shared" si="122"/>
        <v>25.907999999999998</v>
      </c>
      <c r="Z478" s="8">
        <f t="shared" si="123"/>
        <v>0</v>
      </c>
      <c r="AA478" s="8">
        <v>1</v>
      </c>
      <c r="AB478" s="8">
        <f t="shared" si="124"/>
        <v>1</v>
      </c>
      <c r="AC478" s="8">
        <f t="shared" si="125"/>
        <v>0</v>
      </c>
      <c r="AD478" s="9">
        <f>IF(DATASHEET!R479=0,"",DATASHEET!R479)</f>
        <v>42233</v>
      </c>
      <c r="AE478" s="6" t="str">
        <f>IF(DATASHEET!S479=0,"",DATASHEET!S479)</f>
        <v>Y</v>
      </c>
      <c r="AF478" s="6" t="str">
        <f>IF(DATASHEET!T479=0,"",DATASHEET!T479)</f>
        <v/>
      </c>
      <c r="AG478" s="6">
        <f>IF(DATASHEET!V479=0,"",DATASHEET!V479)</f>
        <v>47</v>
      </c>
      <c r="AH478" s="67">
        <f t="shared" si="127"/>
        <v>137</v>
      </c>
      <c r="AI478" s="67">
        <f t="shared" si="128"/>
        <v>47</v>
      </c>
      <c r="AJ478" s="67">
        <f t="shared" si="129"/>
        <v>0</v>
      </c>
      <c r="AK478" s="67">
        <v>1</v>
      </c>
      <c r="AL478" s="67">
        <f t="shared" si="130"/>
        <v>1</v>
      </c>
      <c r="AM478" s="67">
        <f t="shared" si="131"/>
        <v>0</v>
      </c>
      <c r="AN478" s="6" t="str">
        <f>IF(DATASHEET!X479=0,"",DATASHEET!X479)</f>
        <v/>
      </c>
      <c r="AO478" s="6" t="str">
        <f>IF(DATASHEET!Y479=0,"",DATASHEET!Y479)</f>
        <v/>
      </c>
      <c r="AP478" s="6" t="str">
        <f>IF(DATASHEET!Z479=0,"",DATASHEET!Z479)</f>
        <v/>
      </c>
      <c r="AQ478" s="6" t="str">
        <f>IF(DATASHEET!AA479=0,"",DATASHEET!AA479)</f>
        <v/>
      </c>
      <c r="AR478" s="6" t="str">
        <f>IF(DATASHEET!AB479=0,"",DATASHEET!AB479)</f>
        <v/>
      </c>
      <c r="AS478" s="6" t="str">
        <f>IF(DATASHEET!AC479=0,"",DATASHEET!AC479)</f>
        <v/>
      </c>
      <c r="AT478" s="6" t="str">
        <f>IF(DATASHEET!AD479=0,"",DATASHEET!AD479)</f>
        <v/>
      </c>
      <c r="AU478" s="6" t="str">
        <f>IF(DATASHEET!AE479=0,"",DATASHEET!AE479)</f>
        <v/>
      </c>
    </row>
    <row r="479" spans="1:47" ht="15" customHeight="1">
      <c r="A479" s="6" t="str">
        <f>IF(DATASHEET!A480=0,"",DATASHEET!A480)</f>
        <v>RR THIN</v>
      </c>
      <c r="B479" s="6" t="str">
        <f>IF(DATASHEET!B480=0,"",DATASHEET!B480)</f>
        <v>C</v>
      </c>
      <c r="C479" s="6" t="str">
        <f>IF(DATASHEET!C480=0,"",DATASHEET!C480)</f>
        <v>WRC CTRL</v>
      </c>
      <c r="D479" s="8" t="str">
        <f t="shared" si="116"/>
        <v>WRC CTRL</v>
      </c>
      <c r="E479" s="6">
        <f>IF(DATASHEET!D480=0,"",DATASHEET!D480)</f>
        <v>17</v>
      </c>
      <c r="F479" s="6" t="str">
        <f>IF(DATASHEET!E480=0,"",DATASHEET!E480)</f>
        <v>WRC</v>
      </c>
      <c r="G479" s="9">
        <f>IF(DATASHEET!F480=0,"",DATASHEET!F480)</f>
        <v>42096</v>
      </c>
      <c r="H479" s="6">
        <f>IF(DATASHEET!G480=0,"",DATASHEET!G480)</f>
        <v>34.543999999999997</v>
      </c>
      <c r="I479" s="6">
        <f>IF(DATASHEET!H480=0,"",DATASHEET!H480)</f>
        <v>3.8099999999999996</v>
      </c>
      <c r="J479" s="9">
        <f>IF(DATASHEET!I480=0,"",DATASHEET!I480)</f>
        <v>42114</v>
      </c>
      <c r="K479" s="6" t="str">
        <f>IF(DATASHEET!J480=0,"",DATASHEET!J480)</f>
        <v/>
      </c>
      <c r="L479" s="6" t="str">
        <f>IF(DATASHEET!K480=0,"",DATASHEET!K480)</f>
        <v/>
      </c>
      <c r="M479" s="6" t="str">
        <f>IF(DATASHEET!L480=0,"",DATASHEET!L480)</f>
        <v/>
      </c>
      <c r="N479" s="10">
        <f t="shared" si="126"/>
        <v>18</v>
      </c>
      <c r="O479" s="8">
        <f t="shared" si="117"/>
        <v>34.543999999999997</v>
      </c>
      <c r="P479" s="8">
        <f t="shared" si="118"/>
        <v>0</v>
      </c>
      <c r="Q479" s="8">
        <v>1</v>
      </c>
      <c r="R479" s="8">
        <f t="shared" si="119"/>
        <v>0</v>
      </c>
      <c r="S479" s="8">
        <f t="shared" si="120"/>
        <v>0</v>
      </c>
      <c r="T479" s="9">
        <f>IF(DATASHEET!M480=0,"",DATASHEET!M480)</f>
        <v>42157</v>
      </c>
      <c r="U479" s="6" t="str">
        <f>IF(DATASHEET!N480=0,"",DATASHEET!N480)</f>
        <v/>
      </c>
      <c r="V479" s="6" t="str">
        <f>IF(DATASHEET!O480=0,"",DATASHEET!O480)</f>
        <v/>
      </c>
      <c r="W479" s="6">
        <f>IF(DATASHEET!Q480=0,"",DATASHEET!Q480)</f>
        <v>37.592000000000006</v>
      </c>
      <c r="X479" s="10">
        <f t="shared" si="121"/>
        <v>61</v>
      </c>
      <c r="Y479" s="8">
        <f t="shared" si="122"/>
        <v>37.592000000000006</v>
      </c>
      <c r="Z479" s="8">
        <f t="shared" si="123"/>
        <v>0</v>
      </c>
      <c r="AA479" s="8">
        <v>1</v>
      </c>
      <c r="AB479" s="8">
        <f t="shared" si="124"/>
        <v>0</v>
      </c>
      <c r="AC479" s="8">
        <f t="shared" si="125"/>
        <v>0</v>
      </c>
      <c r="AD479" s="9">
        <f>IF(DATASHEET!R480=0,"",DATASHEET!R480)</f>
        <v>42233</v>
      </c>
      <c r="AE479" s="6" t="str">
        <f>IF(DATASHEET!S480=0,"",DATASHEET!S480)</f>
        <v/>
      </c>
      <c r="AF479" s="6" t="str">
        <f>IF(DATASHEET!T480=0,"",DATASHEET!T480)</f>
        <v>Y</v>
      </c>
      <c r="AG479" s="6">
        <f>IF(DATASHEET!V480=0,"",DATASHEET!V480)</f>
        <v>38</v>
      </c>
      <c r="AH479" s="67">
        <f t="shared" si="127"/>
        <v>137</v>
      </c>
      <c r="AI479" s="67">
        <f t="shared" si="128"/>
        <v>38</v>
      </c>
      <c r="AJ479" s="67">
        <f t="shared" si="129"/>
        <v>0</v>
      </c>
      <c r="AK479" s="67">
        <v>1</v>
      </c>
      <c r="AL479" s="67">
        <f t="shared" si="130"/>
        <v>0</v>
      </c>
      <c r="AM479" s="67">
        <f t="shared" si="131"/>
        <v>1</v>
      </c>
      <c r="AN479" s="6" t="str">
        <f>IF(DATASHEET!X480=0,"",DATASHEET!X480)</f>
        <v/>
      </c>
      <c r="AO479" s="6" t="str">
        <f>IF(DATASHEET!Y480=0,"",DATASHEET!Y480)</f>
        <v/>
      </c>
      <c r="AP479" s="6" t="str">
        <f>IF(DATASHEET!Z480=0,"",DATASHEET!Z480)</f>
        <v/>
      </c>
      <c r="AQ479" s="6" t="str">
        <f>IF(DATASHEET!AA480=0,"",DATASHEET!AA480)</f>
        <v/>
      </c>
      <c r="AR479" s="6" t="str">
        <f>IF(DATASHEET!AB480=0,"",DATASHEET!AB480)</f>
        <v/>
      </c>
      <c r="AS479" s="6" t="str">
        <f>IF(DATASHEET!AC480=0,"",DATASHEET!AC480)</f>
        <v/>
      </c>
      <c r="AT479" s="6" t="str">
        <f>IF(DATASHEET!AD480=0,"",DATASHEET!AD480)</f>
        <v/>
      </c>
      <c r="AU479" s="6" t="str">
        <f>IF(DATASHEET!AE480=0,"",DATASHEET!AE480)</f>
        <v/>
      </c>
    </row>
    <row r="480" spans="1:47" ht="15" customHeight="1">
      <c r="A480" s="6" t="str">
        <f>IF(DATASHEET!A481=0,"",DATASHEET!A481)</f>
        <v>RR THIN</v>
      </c>
      <c r="B480" s="6" t="str">
        <f>IF(DATASHEET!B481=0,"",DATASHEET!B481)</f>
        <v>C</v>
      </c>
      <c r="C480" s="6" t="str">
        <f>IF(DATASHEET!C481=0,"",DATASHEET!C481)</f>
        <v>WRC CTRL</v>
      </c>
      <c r="D480" s="8" t="str">
        <f t="shared" si="116"/>
        <v>WRC CTRL</v>
      </c>
      <c r="E480" s="6">
        <f>IF(DATASHEET!D481=0,"",DATASHEET!D481)</f>
        <v>18</v>
      </c>
      <c r="F480" s="6" t="str">
        <f>IF(DATASHEET!E481=0,"",DATASHEET!E481)</f>
        <v>WRC</v>
      </c>
      <c r="G480" s="9">
        <f>IF(DATASHEET!F481=0,"",DATASHEET!F481)</f>
        <v>42096</v>
      </c>
      <c r="H480" s="6">
        <f>IF(DATASHEET!G481=0,"",DATASHEET!G481)</f>
        <v>35.56</v>
      </c>
      <c r="I480" s="6">
        <f>IF(DATASHEET!H481=0,"",DATASHEET!H481)</f>
        <v>3.302</v>
      </c>
      <c r="J480" s="9">
        <f>IF(DATASHEET!I481=0,"",DATASHEET!I481)</f>
        <v>42114</v>
      </c>
      <c r="K480" s="6" t="str">
        <f>IF(DATASHEET!J481=0,"",DATASHEET!J481)</f>
        <v/>
      </c>
      <c r="L480" s="6" t="str">
        <f>IF(DATASHEET!K481=0,"",DATASHEET!K481)</f>
        <v/>
      </c>
      <c r="M480" s="6" t="str">
        <f>IF(DATASHEET!L481=0,"",DATASHEET!L481)</f>
        <v/>
      </c>
      <c r="N480" s="10">
        <f t="shared" si="126"/>
        <v>18</v>
      </c>
      <c r="O480" s="8">
        <f t="shared" si="117"/>
        <v>35.56</v>
      </c>
      <c r="P480" s="8">
        <f t="shared" si="118"/>
        <v>0</v>
      </c>
      <c r="Q480" s="8">
        <v>1</v>
      </c>
      <c r="R480" s="8">
        <f t="shared" si="119"/>
        <v>0</v>
      </c>
      <c r="S480" s="8">
        <f t="shared" si="120"/>
        <v>0</v>
      </c>
      <c r="T480" s="9">
        <f>IF(DATASHEET!M481=0,"",DATASHEET!M481)</f>
        <v>42157</v>
      </c>
      <c r="U480" s="6" t="str">
        <f>IF(DATASHEET!N481=0,"",DATASHEET!N481)</f>
        <v/>
      </c>
      <c r="V480" s="6" t="str">
        <f>IF(DATASHEET!O481=0,"",DATASHEET!O481)</f>
        <v/>
      </c>
      <c r="W480" s="6">
        <f>IF(DATASHEET!Q481=0,"",DATASHEET!Q481)</f>
        <v>41.910000000000004</v>
      </c>
      <c r="X480" s="10">
        <f t="shared" si="121"/>
        <v>61</v>
      </c>
      <c r="Y480" s="8">
        <f t="shared" si="122"/>
        <v>41.910000000000004</v>
      </c>
      <c r="Z480" s="8">
        <f t="shared" si="123"/>
        <v>0</v>
      </c>
      <c r="AA480" s="8">
        <v>1</v>
      </c>
      <c r="AB480" s="8">
        <f t="shared" si="124"/>
        <v>0</v>
      </c>
      <c r="AC480" s="8">
        <f t="shared" si="125"/>
        <v>0</v>
      </c>
      <c r="AD480" s="9">
        <f>IF(DATASHEET!R481=0,"",DATASHEET!R481)</f>
        <v>42233</v>
      </c>
      <c r="AE480" s="6" t="str">
        <f>IF(DATASHEET!S481=0,"",DATASHEET!S481)</f>
        <v/>
      </c>
      <c r="AF480" s="6" t="str">
        <f>IF(DATASHEET!T481=0,"",DATASHEET!T481)</f>
        <v>Y</v>
      </c>
      <c r="AG480" s="6" t="str">
        <f>IF(DATASHEET!V481=0,"",DATASHEET!V481)</f>
        <v/>
      </c>
      <c r="AH480" s="67">
        <f t="shared" si="127"/>
        <v>137</v>
      </c>
      <c r="AI480" s="67" t="str">
        <f t="shared" si="128"/>
        <v/>
      </c>
      <c r="AJ480" s="67"/>
      <c r="AK480" s="67">
        <v>1</v>
      </c>
      <c r="AL480" s="67">
        <f t="shared" si="130"/>
        <v>0</v>
      </c>
      <c r="AM480" s="67">
        <f t="shared" si="131"/>
        <v>1</v>
      </c>
      <c r="AN480" s="6" t="str">
        <f>IF(DATASHEET!X481=0,"",DATASHEET!X481)</f>
        <v/>
      </c>
      <c r="AO480" s="6" t="str">
        <f>IF(DATASHEET!Y481=0,"",DATASHEET!Y481)</f>
        <v/>
      </c>
      <c r="AP480" s="6" t="str">
        <f>IF(DATASHEET!Z481=0,"",DATASHEET!Z481)</f>
        <v/>
      </c>
      <c r="AQ480" s="6" t="str">
        <f>IF(DATASHEET!AA481=0,"",DATASHEET!AA481)</f>
        <v/>
      </c>
      <c r="AR480" s="6" t="str">
        <f>IF(DATASHEET!AB481=0,"",DATASHEET!AB481)</f>
        <v/>
      </c>
      <c r="AS480" s="6" t="str">
        <f>IF(DATASHEET!AC481=0,"",DATASHEET!AC481)</f>
        <v/>
      </c>
      <c r="AT480" s="6" t="str">
        <f>IF(DATASHEET!AD481=0,"",DATASHEET!AD481)</f>
        <v/>
      </c>
      <c r="AU480" s="6" t="str">
        <f>IF(DATASHEET!AE481=0,"",DATASHEET!AE481)</f>
        <v/>
      </c>
    </row>
    <row r="481" spans="1:47" ht="15" customHeight="1">
      <c r="A481" s="6" t="str">
        <f>IF(DATASHEET!A482=0,"",DATASHEET!A482)</f>
        <v>RR THIN</v>
      </c>
      <c r="B481" s="6" t="str">
        <f>IF(DATASHEET!B482=0,"",DATASHEET!B482)</f>
        <v>C</v>
      </c>
      <c r="C481" s="6" t="str">
        <f>IF(DATASHEET!C482=0,"",DATASHEET!C482)</f>
        <v>WRC CTRL</v>
      </c>
      <c r="D481" s="8" t="str">
        <f t="shared" si="116"/>
        <v>WRC CTRL</v>
      </c>
      <c r="E481" s="6">
        <f>IF(DATASHEET!D482=0,"",DATASHEET!D482)</f>
        <v>19</v>
      </c>
      <c r="F481" s="6" t="str">
        <f>IF(DATASHEET!E482=0,"",DATASHEET!E482)</f>
        <v>WRC</v>
      </c>
      <c r="G481" s="9">
        <f>IF(DATASHEET!F482=0,"",DATASHEET!F482)</f>
        <v>42096</v>
      </c>
      <c r="H481" s="6">
        <f>IF(DATASHEET!G482=0,"",DATASHEET!G482)</f>
        <v>25.4</v>
      </c>
      <c r="I481" s="6">
        <f>IF(DATASHEET!H482=0,"",DATASHEET!H482)</f>
        <v>2.794</v>
      </c>
      <c r="J481" s="9">
        <f>IF(DATASHEET!I482=0,"",DATASHEET!I482)</f>
        <v>42114</v>
      </c>
      <c r="K481" s="6" t="str">
        <f>IF(DATASHEET!J482=0,"",DATASHEET!J482)</f>
        <v/>
      </c>
      <c r="L481" s="6" t="str">
        <f>IF(DATASHEET!K482=0,"",DATASHEET!K482)</f>
        <v/>
      </c>
      <c r="M481" s="6" t="str">
        <f>IF(DATASHEET!L482=0,"",DATASHEET!L482)</f>
        <v/>
      </c>
      <c r="N481" s="10">
        <f t="shared" si="126"/>
        <v>18</v>
      </c>
      <c r="O481" s="8">
        <f t="shared" si="117"/>
        <v>25.4</v>
      </c>
      <c r="P481" s="8">
        <f t="shared" si="118"/>
        <v>0</v>
      </c>
      <c r="Q481" s="8">
        <v>1</v>
      </c>
      <c r="R481" s="8">
        <f t="shared" si="119"/>
        <v>0</v>
      </c>
      <c r="S481" s="8">
        <f t="shared" si="120"/>
        <v>0</v>
      </c>
      <c r="T481" s="9">
        <f>IF(DATASHEET!M482=0,"",DATASHEET!M482)</f>
        <v>42157</v>
      </c>
      <c r="U481" s="6" t="str">
        <f>IF(DATASHEET!N482=0,"",DATASHEET!N482)</f>
        <v>Y</v>
      </c>
      <c r="V481" s="6" t="str">
        <f>IF(DATASHEET!O482=0,"",DATASHEET!O482)</f>
        <v/>
      </c>
      <c r="W481" s="6">
        <f>IF(DATASHEET!Q482=0,"",DATASHEET!Q482)</f>
        <v>26.162000000000003</v>
      </c>
      <c r="X481" s="10">
        <f t="shared" si="121"/>
        <v>61</v>
      </c>
      <c r="Y481" s="8">
        <f t="shared" si="122"/>
        <v>26.162000000000003</v>
      </c>
      <c r="Z481" s="8">
        <f t="shared" si="123"/>
        <v>0</v>
      </c>
      <c r="AA481" s="8">
        <v>1</v>
      </c>
      <c r="AB481" s="8">
        <f t="shared" si="124"/>
        <v>1</v>
      </c>
      <c r="AC481" s="8">
        <f t="shared" si="125"/>
        <v>0</v>
      </c>
      <c r="AD481" s="9">
        <f>IF(DATASHEET!R482=0,"",DATASHEET!R482)</f>
        <v>42233</v>
      </c>
      <c r="AE481" s="6" t="str">
        <f>IF(DATASHEET!S482=0,"",DATASHEET!S482)</f>
        <v>Y</v>
      </c>
      <c r="AF481" s="6" t="str">
        <f>IF(DATASHEET!T482=0,"",DATASHEET!T482)</f>
        <v>Y</v>
      </c>
      <c r="AG481" s="6">
        <f>IF(DATASHEET!V482=0,"",DATASHEET!V482)</f>
        <v>28</v>
      </c>
      <c r="AH481" s="67">
        <f t="shared" si="127"/>
        <v>137</v>
      </c>
      <c r="AI481" s="67">
        <f t="shared" si="128"/>
        <v>28</v>
      </c>
      <c r="AJ481" s="67">
        <f t="shared" si="129"/>
        <v>0</v>
      </c>
      <c r="AK481" s="67">
        <v>1</v>
      </c>
      <c r="AL481" s="67">
        <f t="shared" si="130"/>
        <v>1</v>
      </c>
      <c r="AM481" s="67">
        <f t="shared" si="131"/>
        <v>1</v>
      </c>
      <c r="AN481" s="6" t="str">
        <f>IF(DATASHEET!X482=0,"",DATASHEET!X482)</f>
        <v/>
      </c>
      <c r="AO481" s="6" t="str">
        <f>IF(DATASHEET!Y482=0,"",DATASHEET!Y482)</f>
        <v/>
      </c>
      <c r="AP481" s="6" t="str">
        <f>IF(DATASHEET!Z482=0,"",DATASHEET!Z482)</f>
        <v/>
      </c>
      <c r="AQ481" s="6" t="str">
        <f>IF(DATASHEET!AA482=0,"",DATASHEET!AA482)</f>
        <v/>
      </c>
      <c r="AR481" s="6" t="str">
        <f>IF(DATASHEET!AB482=0,"",DATASHEET!AB482)</f>
        <v/>
      </c>
      <c r="AS481" s="6" t="str">
        <f>IF(DATASHEET!AC482=0,"",DATASHEET!AC482)</f>
        <v/>
      </c>
      <c r="AT481" s="6" t="str">
        <f>IF(DATASHEET!AD482=0,"",DATASHEET!AD482)</f>
        <v/>
      </c>
      <c r="AU481" s="6" t="str">
        <f>IF(DATASHEET!AE482=0,"",DATASHEET!AE482)</f>
        <v/>
      </c>
    </row>
    <row r="482" spans="1:47" ht="15" customHeight="1">
      <c r="A482" s="6" t="str">
        <f>IF(DATASHEET!A483=0,"",DATASHEET!A483)</f>
        <v>RR THIN</v>
      </c>
      <c r="B482" s="6" t="str">
        <f>IF(DATASHEET!B483=0,"",DATASHEET!B483)</f>
        <v>C</v>
      </c>
      <c r="C482" s="6" t="str">
        <f>IF(DATASHEET!C483=0,"",DATASHEET!C483)</f>
        <v>WRC CTRL</v>
      </c>
      <c r="D482" s="8" t="str">
        <f t="shared" si="116"/>
        <v>WRC CTRL</v>
      </c>
      <c r="E482" s="6">
        <f>IF(DATASHEET!D483=0,"",DATASHEET!D483)</f>
        <v>20</v>
      </c>
      <c r="F482" s="6" t="str">
        <f>IF(DATASHEET!E483=0,"",DATASHEET!E483)</f>
        <v>WRC</v>
      </c>
      <c r="G482" s="9">
        <f>IF(DATASHEET!F483=0,"",DATASHEET!F483)</f>
        <v>42096</v>
      </c>
      <c r="H482" s="6">
        <f>IF(DATASHEET!G483=0,"",DATASHEET!G483)</f>
        <v>31.496000000000002</v>
      </c>
      <c r="I482" s="6">
        <f>IF(DATASHEET!H483=0,"",DATASHEET!H483)</f>
        <v>3.0479999999999996</v>
      </c>
      <c r="J482" s="9">
        <f>IF(DATASHEET!I483=0,"",DATASHEET!I483)</f>
        <v>42114</v>
      </c>
      <c r="K482" s="6" t="str">
        <f>IF(DATASHEET!J483=0,"",DATASHEET!J483)</f>
        <v/>
      </c>
      <c r="L482" s="6" t="str">
        <f>IF(DATASHEET!K483=0,"",DATASHEET!K483)</f>
        <v/>
      </c>
      <c r="M482" s="6" t="str">
        <f>IF(DATASHEET!L483=0,"",DATASHEET!L483)</f>
        <v/>
      </c>
      <c r="N482" s="10">
        <f t="shared" si="126"/>
        <v>18</v>
      </c>
      <c r="O482" s="8">
        <f t="shared" si="117"/>
        <v>31.496000000000002</v>
      </c>
      <c r="P482" s="8">
        <f t="shared" si="118"/>
        <v>0</v>
      </c>
      <c r="Q482" s="8">
        <v>1</v>
      </c>
      <c r="R482" s="8">
        <f t="shared" si="119"/>
        <v>0</v>
      </c>
      <c r="S482" s="8">
        <f t="shared" si="120"/>
        <v>0</v>
      </c>
      <c r="T482" s="9">
        <f>IF(DATASHEET!M483=0,"",DATASHEET!M483)</f>
        <v>42157</v>
      </c>
      <c r="U482" s="6" t="str">
        <f>IF(DATASHEET!N483=0,"",DATASHEET!N483)</f>
        <v/>
      </c>
      <c r="V482" s="6" t="str">
        <f>IF(DATASHEET!O483=0,"",DATASHEET!O483)</f>
        <v/>
      </c>
      <c r="W482" s="6">
        <f>IF(DATASHEET!Q483=0,"",DATASHEET!Q483)</f>
        <v>34.543999999999997</v>
      </c>
      <c r="X482" s="10">
        <f t="shared" si="121"/>
        <v>61</v>
      </c>
      <c r="Y482" s="8">
        <f t="shared" si="122"/>
        <v>34.543999999999997</v>
      </c>
      <c r="Z482" s="8">
        <f t="shared" si="123"/>
        <v>0</v>
      </c>
      <c r="AA482" s="8">
        <v>1</v>
      </c>
      <c r="AB482" s="8">
        <f t="shared" si="124"/>
        <v>0</v>
      </c>
      <c r="AC482" s="8">
        <f t="shared" si="125"/>
        <v>0</v>
      </c>
      <c r="AD482" s="9">
        <f>IF(DATASHEET!R483=0,"",DATASHEET!R483)</f>
        <v>42233</v>
      </c>
      <c r="AE482" s="6" t="str">
        <f>IF(DATASHEET!S483=0,"",DATASHEET!S483)</f>
        <v/>
      </c>
      <c r="AF482" s="6" t="str">
        <f>IF(DATASHEET!T483=0,"",DATASHEET!T483)</f>
        <v/>
      </c>
      <c r="AG482" s="6">
        <f>IF(DATASHEET!V483=0,"",DATASHEET!V483)</f>
        <v>50</v>
      </c>
      <c r="AH482" s="67">
        <f t="shared" si="127"/>
        <v>137</v>
      </c>
      <c r="AI482" s="67">
        <f t="shared" si="128"/>
        <v>50</v>
      </c>
      <c r="AJ482" s="67">
        <f t="shared" si="129"/>
        <v>0</v>
      </c>
      <c r="AK482" s="67">
        <v>1</v>
      </c>
      <c r="AL482" s="67">
        <f t="shared" si="130"/>
        <v>0</v>
      </c>
      <c r="AM482" s="67">
        <f t="shared" si="131"/>
        <v>0</v>
      </c>
      <c r="AN482" s="6" t="str">
        <f>IF(DATASHEET!X483=0,"",DATASHEET!X483)</f>
        <v/>
      </c>
      <c r="AO482" s="6" t="str">
        <f>IF(DATASHEET!Y483=0,"",DATASHEET!Y483)</f>
        <v/>
      </c>
      <c r="AP482" s="6" t="str">
        <f>IF(DATASHEET!Z483=0,"",DATASHEET!Z483)</f>
        <v/>
      </c>
      <c r="AQ482" s="6" t="str">
        <f>IF(DATASHEET!AA483=0,"",DATASHEET!AA483)</f>
        <v/>
      </c>
      <c r="AR482" s="6" t="str">
        <f>IF(DATASHEET!AB483=0,"",DATASHEET!AB483)</f>
        <v/>
      </c>
      <c r="AS482" s="6" t="str">
        <f>IF(DATASHEET!AC483=0,"",DATASHEET!AC483)</f>
        <v/>
      </c>
      <c r="AT482" s="6" t="str">
        <f>IF(DATASHEET!AD483=0,"",DATASHEET!AD483)</f>
        <v/>
      </c>
      <c r="AU482" s="6" t="str">
        <f>IF(DATASHEET!AE483=0,"",DATASHEET!AE483)</f>
        <v/>
      </c>
    </row>
    <row r="483" spans="1:47" ht="15" customHeight="1">
      <c r="A483" s="6" t="str">
        <f>IF(DATASHEET!A484=0,"",DATASHEET!A484)</f>
        <v>RR THIN</v>
      </c>
      <c r="B483" s="6" t="str">
        <f>IF(DATASHEET!B484=0,"",DATASHEET!B484)</f>
        <v>D</v>
      </c>
      <c r="C483" s="6" t="str">
        <f>IF(DATASHEET!C484=0,"",DATASHEET!C484)</f>
        <v>CO-PLANTING</v>
      </c>
      <c r="D483" s="8" t="str">
        <f t="shared" si="116"/>
        <v>CO-PLANTING WRC</v>
      </c>
      <c r="E483" s="6">
        <f>IF(DATASHEET!D484=0,"",DATASHEET!D484)</f>
        <v>1</v>
      </c>
      <c r="F483" s="6" t="str">
        <f>IF(DATASHEET!E484=0,"",DATASHEET!E484)</f>
        <v>WRC</v>
      </c>
      <c r="G483" s="9">
        <f>IF(DATASHEET!F484=0,"",DATASHEET!F484)</f>
        <v>42096</v>
      </c>
      <c r="H483" s="6">
        <f>IF(DATASHEET!G484=0,"",DATASHEET!G484)</f>
        <v>30.733999999999998</v>
      </c>
      <c r="I483" s="6">
        <f>IF(DATASHEET!H484=0,"",DATASHEET!H484)</f>
        <v>2.794</v>
      </c>
      <c r="J483" s="9">
        <f>IF(DATASHEET!I484=0,"",DATASHEET!I484)</f>
        <v>42114</v>
      </c>
      <c r="K483" s="6" t="str">
        <f>IF(DATASHEET!J484=0,"",DATASHEET!J484)</f>
        <v/>
      </c>
      <c r="L483" s="6" t="str">
        <f>IF(DATASHEET!K484=0,"",DATASHEET!K484)</f>
        <v/>
      </c>
      <c r="M483" s="6" t="str">
        <f>IF(DATASHEET!L484=0,"",DATASHEET!L484)</f>
        <v/>
      </c>
      <c r="N483" s="10">
        <f t="shared" si="126"/>
        <v>18</v>
      </c>
      <c r="O483" s="8">
        <f t="shared" si="117"/>
        <v>30.733999999999998</v>
      </c>
      <c r="P483" s="8">
        <f t="shared" si="118"/>
        <v>0</v>
      </c>
      <c r="Q483" s="8">
        <v>1</v>
      </c>
      <c r="R483" s="8">
        <f t="shared" si="119"/>
        <v>0</v>
      </c>
      <c r="S483" s="8">
        <f t="shared" si="120"/>
        <v>0</v>
      </c>
      <c r="T483" s="9">
        <f>IF(DATASHEET!M484=0,"",DATASHEET!M484)</f>
        <v>42157</v>
      </c>
      <c r="U483" s="6" t="str">
        <f>IF(DATASHEET!N484=0,"",DATASHEET!N484)</f>
        <v>Y</v>
      </c>
      <c r="V483" s="6" t="str">
        <f>IF(DATASHEET!O484=0,"",DATASHEET!O484)</f>
        <v>Y</v>
      </c>
      <c r="W483" s="6">
        <f>IF(DATASHEET!Q484=0,"",DATASHEET!Q484)</f>
        <v>30.988</v>
      </c>
      <c r="X483" s="10">
        <f t="shared" si="121"/>
        <v>61</v>
      </c>
      <c r="Y483" s="8">
        <f t="shared" si="122"/>
        <v>30.988</v>
      </c>
      <c r="Z483" s="8">
        <f t="shared" si="123"/>
        <v>0</v>
      </c>
      <c r="AA483" s="8">
        <v>1</v>
      </c>
      <c r="AB483" s="8">
        <f t="shared" si="124"/>
        <v>1</v>
      </c>
      <c r="AC483" s="8">
        <f t="shared" si="125"/>
        <v>1</v>
      </c>
      <c r="AD483" s="9">
        <f>IF(DATASHEET!R484=0,"",DATASHEET!R484)</f>
        <v>42233</v>
      </c>
      <c r="AE483" s="6" t="str">
        <f>IF(DATASHEET!S484=0,"",DATASHEET!S484)</f>
        <v>Y</v>
      </c>
      <c r="AF483" s="6" t="str">
        <f>IF(DATASHEET!T484=0,"",DATASHEET!T484)</f>
        <v>Y</v>
      </c>
      <c r="AG483" s="6">
        <f>IF(DATASHEET!V484=0,"",DATASHEET!V484)</f>
        <v>31</v>
      </c>
      <c r="AH483" s="67">
        <f t="shared" si="127"/>
        <v>137</v>
      </c>
      <c r="AI483" s="67">
        <f t="shared" si="128"/>
        <v>31</v>
      </c>
      <c r="AJ483" s="67">
        <f t="shared" si="129"/>
        <v>0</v>
      </c>
      <c r="AK483" s="67">
        <v>1</v>
      </c>
      <c r="AL483" s="67">
        <f t="shared" si="130"/>
        <v>1</v>
      </c>
      <c r="AM483" s="67">
        <f t="shared" si="131"/>
        <v>1</v>
      </c>
      <c r="AN483" s="6" t="str">
        <f>IF(DATASHEET!X484=0,"",DATASHEET!X484)</f>
        <v/>
      </c>
      <c r="AO483" s="6" t="str">
        <f>IF(DATASHEET!Y484=0,"",DATASHEET!Y484)</f>
        <v/>
      </c>
      <c r="AP483" s="6" t="str">
        <f>IF(DATASHEET!Z484=0,"",DATASHEET!Z484)</f>
        <v/>
      </c>
      <c r="AQ483" s="6" t="str">
        <f>IF(DATASHEET!AA484=0,"",DATASHEET!AA484)</f>
        <v/>
      </c>
      <c r="AR483" s="6" t="str">
        <f>IF(DATASHEET!AB484=0,"",DATASHEET!AB484)</f>
        <v/>
      </c>
      <c r="AS483" s="6" t="str">
        <f>IF(DATASHEET!AC484=0,"",DATASHEET!AC484)</f>
        <v/>
      </c>
      <c r="AT483" s="6" t="str">
        <f>IF(DATASHEET!AD484=0,"",DATASHEET!AD484)</f>
        <v/>
      </c>
      <c r="AU483" s="6" t="str">
        <f>IF(DATASHEET!AE484=0,"",DATASHEET!AE484)</f>
        <v/>
      </c>
    </row>
    <row r="484" spans="1:47" ht="15" customHeight="1">
      <c r="A484" s="6" t="str">
        <f>IF(DATASHEET!A485=0,"",DATASHEET!A485)</f>
        <v>RR THIN</v>
      </c>
      <c r="B484" s="6" t="str">
        <f>IF(DATASHEET!B485=0,"",DATASHEET!B485)</f>
        <v>D</v>
      </c>
      <c r="C484" s="6" t="str">
        <f>IF(DATASHEET!C485=0,"",DATASHEET!C485)</f>
        <v>CO-PLANTING</v>
      </c>
      <c r="D484" s="8" t="str">
        <f t="shared" si="116"/>
        <v>CO-PLANTING WRC</v>
      </c>
      <c r="E484" s="6">
        <f>IF(DATASHEET!D485=0,"",DATASHEET!D485)</f>
        <v>2</v>
      </c>
      <c r="F484" s="6" t="str">
        <f>IF(DATASHEET!E485=0,"",DATASHEET!E485)</f>
        <v>WRC</v>
      </c>
      <c r="G484" s="9">
        <f>IF(DATASHEET!F485=0,"",DATASHEET!F485)</f>
        <v>42096</v>
      </c>
      <c r="H484" s="6">
        <f>IF(DATASHEET!G485=0,"",DATASHEET!G485)</f>
        <v>31.75</v>
      </c>
      <c r="I484" s="6">
        <f>IF(DATASHEET!H485=0,"",DATASHEET!H485)</f>
        <v>3.302</v>
      </c>
      <c r="J484" s="9">
        <f>IF(DATASHEET!I485=0,"",DATASHEET!I485)</f>
        <v>42114</v>
      </c>
      <c r="K484" s="6" t="str">
        <f>IF(DATASHEET!J485=0,"",DATASHEET!J485)</f>
        <v/>
      </c>
      <c r="L484" s="6" t="str">
        <f>IF(DATASHEET!K485=0,"",DATASHEET!K485)</f>
        <v/>
      </c>
      <c r="M484" s="6" t="str">
        <f>IF(DATASHEET!L485=0,"",DATASHEET!L485)</f>
        <v/>
      </c>
      <c r="N484" s="10">
        <f t="shared" si="126"/>
        <v>18</v>
      </c>
      <c r="O484" s="8">
        <f t="shared" si="117"/>
        <v>31.75</v>
      </c>
      <c r="P484" s="8">
        <f t="shared" si="118"/>
        <v>0</v>
      </c>
      <c r="Q484" s="8">
        <v>1</v>
      </c>
      <c r="R484" s="8">
        <f t="shared" si="119"/>
        <v>0</v>
      </c>
      <c r="S484" s="8">
        <f t="shared" si="120"/>
        <v>0</v>
      </c>
      <c r="T484" s="9">
        <f>IF(DATASHEET!M485=0,"",DATASHEET!M485)</f>
        <v>42157</v>
      </c>
      <c r="U484" s="6" t="str">
        <f>IF(DATASHEET!N485=0,"",DATASHEET!N485)</f>
        <v/>
      </c>
      <c r="V484" s="6" t="str">
        <f>IF(DATASHEET!O485=0,"",DATASHEET!O485)</f>
        <v/>
      </c>
      <c r="W484" s="6">
        <f>IF(DATASHEET!Q485=0,"",DATASHEET!Q485)</f>
        <v>32.003999999999998</v>
      </c>
      <c r="X484" s="10">
        <f t="shared" si="121"/>
        <v>61</v>
      </c>
      <c r="Y484" s="8">
        <f t="shared" si="122"/>
        <v>32.003999999999998</v>
      </c>
      <c r="Z484" s="8">
        <f t="shared" si="123"/>
        <v>0</v>
      </c>
      <c r="AA484" s="8">
        <v>1</v>
      </c>
      <c r="AB484" s="8">
        <f t="shared" si="124"/>
        <v>0</v>
      </c>
      <c r="AC484" s="8">
        <f t="shared" si="125"/>
        <v>0</v>
      </c>
      <c r="AD484" s="9">
        <f>IF(DATASHEET!R485=0,"",DATASHEET!R485)</f>
        <v>42233</v>
      </c>
      <c r="AE484" s="6" t="str">
        <f>IF(DATASHEET!S485=0,"",DATASHEET!S485)</f>
        <v/>
      </c>
      <c r="AF484" s="6" t="str">
        <f>IF(DATASHEET!T485=0,"",DATASHEET!T485)</f>
        <v/>
      </c>
      <c r="AG484" s="6">
        <f>IF(DATASHEET!V485=0,"",DATASHEET!V485)</f>
        <v>36</v>
      </c>
      <c r="AH484" s="67">
        <f t="shared" si="127"/>
        <v>137</v>
      </c>
      <c r="AI484" s="67">
        <f t="shared" si="128"/>
        <v>36</v>
      </c>
      <c r="AJ484" s="67">
        <f t="shared" si="129"/>
        <v>0</v>
      </c>
      <c r="AK484" s="67">
        <v>1</v>
      </c>
      <c r="AL484" s="67">
        <f t="shared" si="130"/>
        <v>0</v>
      </c>
      <c r="AM484" s="67">
        <f t="shared" si="131"/>
        <v>0</v>
      </c>
      <c r="AN484" s="6" t="str">
        <f>IF(DATASHEET!X485=0,"",DATASHEET!X485)</f>
        <v/>
      </c>
      <c r="AO484" s="6" t="str">
        <f>IF(DATASHEET!Y485=0,"",DATASHEET!Y485)</f>
        <v/>
      </c>
      <c r="AP484" s="6" t="str">
        <f>IF(DATASHEET!Z485=0,"",DATASHEET!Z485)</f>
        <v/>
      </c>
      <c r="AQ484" s="6" t="str">
        <f>IF(DATASHEET!AA485=0,"",DATASHEET!AA485)</f>
        <v/>
      </c>
      <c r="AR484" s="6" t="str">
        <f>IF(DATASHEET!AB485=0,"",DATASHEET!AB485)</f>
        <v/>
      </c>
      <c r="AS484" s="6" t="str">
        <f>IF(DATASHEET!AC485=0,"",DATASHEET!AC485)</f>
        <v/>
      </c>
      <c r="AT484" s="6" t="str">
        <f>IF(DATASHEET!AD485=0,"",DATASHEET!AD485)</f>
        <v/>
      </c>
      <c r="AU484" s="6" t="str">
        <f>IF(DATASHEET!AE485=0,"",DATASHEET!AE485)</f>
        <v/>
      </c>
    </row>
    <row r="485" spans="1:47" ht="15" customHeight="1">
      <c r="A485" s="6" t="str">
        <f>IF(DATASHEET!A486=0,"",DATASHEET!A486)</f>
        <v>RR THIN</v>
      </c>
      <c r="B485" s="6" t="str">
        <f>IF(DATASHEET!B486=0,"",DATASHEET!B486)</f>
        <v>D</v>
      </c>
      <c r="C485" s="6" t="str">
        <f>IF(DATASHEET!C486=0,"",DATASHEET!C486)</f>
        <v>CO-PLANTING</v>
      </c>
      <c r="D485" s="8" t="str">
        <f t="shared" si="116"/>
        <v>CO-PLANTING WRC</v>
      </c>
      <c r="E485" s="6">
        <f>IF(DATASHEET!D486=0,"",DATASHEET!D486)</f>
        <v>3</v>
      </c>
      <c r="F485" s="6" t="str">
        <f>IF(DATASHEET!E486=0,"",DATASHEET!E486)</f>
        <v>WRC</v>
      </c>
      <c r="G485" s="9">
        <f>IF(DATASHEET!F486=0,"",DATASHEET!F486)</f>
        <v>42096</v>
      </c>
      <c r="H485" s="6">
        <f>IF(DATASHEET!G486=0,"",DATASHEET!G486)</f>
        <v>27.432000000000002</v>
      </c>
      <c r="I485" s="6">
        <f>IF(DATASHEET!H486=0,"",DATASHEET!H486)</f>
        <v>2.54</v>
      </c>
      <c r="J485" s="9">
        <f>IF(DATASHEET!I486=0,"",DATASHEET!I486)</f>
        <v>42114</v>
      </c>
      <c r="K485" s="6" t="str">
        <f>IF(DATASHEET!J486=0,"",DATASHEET!J486)</f>
        <v/>
      </c>
      <c r="L485" s="6" t="str">
        <f>IF(DATASHEET!K486=0,"",DATASHEET!K486)</f>
        <v/>
      </c>
      <c r="M485" s="6" t="str">
        <f>IF(DATASHEET!L486=0,"",DATASHEET!L486)</f>
        <v/>
      </c>
      <c r="N485" s="10">
        <f t="shared" si="126"/>
        <v>18</v>
      </c>
      <c r="O485" s="8">
        <f t="shared" si="117"/>
        <v>27.432000000000002</v>
      </c>
      <c r="P485" s="8">
        <f t="shared" si="118"/>
        <v>0</v>
      </c>
      <c r="Q485" s="8">
        <v>1</v>
      </c>
      <c r="R485" s="8">
        <f t="shared" si="119"/>
        <v>0</v>
      </c>
      <c r="S485" s="8">
        <f t="shared" si="120"/>
        <v>0</v>
      </c>
      <c r="T485" s="9">
        <f>IF(DATASHEET!M486=0,"",DATASHEET!M486)</f>
        <v>42157</v>
      </c>
      <c r="U485" s="6" t="str">
        <f>IF(DATASHEET!N486=0,"",DATASHEET!N486)</f>
        <v/>
      </c>
      <c r="V485" s="6" t="str">
        <f>IF(DATASHEET!O486=0,"",DATASHEET!O486)</f>
        <v/>
      </c>
      <c r="W485" s="6">
        <f>IF(DATASHEET!Q486=0,"",DATASHEET!Q486)</f>
        <v>33.274000000000001</v>
      </c>
      <c r="X485" s="10">
        <f t="shared" si="121"/>
        <v>61</v>
      </c>
      <c r="Y485" s="8">
        <f t="shared" si="122"/>
        <v>33.274000000000001</v>
      </c>
      <c r="Z485" s="8">
        <f t="shared" si="123"/>
        <v>0</v>
      </c>
      <c r="AA485" s="8">
        <v>1</v>
      </c>
      <c r="AB485" s="8">
        <f t="shared" si="124"/>
        <v>0</v>
      </c>
      <c r="AC485" s="8">
        <f t="shared" si="125"/>
        <v>0</v>
      </c>
      <c r="AD485" s="9">
        <f>IF(DATASHEET!R486=0,"",DATASHEET!R486)</f>
        <v>42233</v>
      </c>
      <c r="AE485" s="6" t="str">
        <f>IF(DATASHEET!S486=0,"",DATASHEET!S486)</f>
        <v/>
      </c>
      <c r="AF485" s="6" t="str">
        <f>IF(DATASHEET!T486=0,"",DATASHEET!T486)</f>
        <v>Y</v>
      </c>
      <c r="AG485" s="6">
        <f>IF(DATASHEET!V486=0,"",DATASHEET!V486)</f>
        <v>32</v>
      </c>
      <c r="AH485" s="67">
        <f t="shared" si="127"/>
        <v>137</v>
      </c>
      <c r="AI485" s="67">
        <f t="shared" si="128"/>
        <v>32</v>
      </c>
      <c r="AJ485" s="67">
        <f t="shared" si="129"/>
        <v>0</v>
      </c>
      <c r="AK485" s="67">
        <v>1</v>
      </c>
      <c r="AL485" s="67">
        <f t="shared" si="130"/>
        <v>0</v>
      </c>
      <c r="AM485" s="67">
        <f t="shared" si="131"/>
        <v>1</v>
      </c>
      <c r="AN485" s="6" t="str">
        <f>IF(DATASHEET!X486=0,"",DATASHEET!X486)</f>
        <v/>
      </c>
      <c r="AO485" s="6" t="str">
        <f>IF(DATASHEET!Y486=0,"",DATASHEET!Y486)</f>
        <v/>
      </c>
      <c r="AP485" s="6" t="str">
        <f>IF(DATASHEET!Z486=0,"",DATASHEET!Z486)</f>
        <v/>
      </c>
      <c r="AQ485" s="6" t="str">
        <f>IF(DATASHEET!AA486=0,"",DATASHEET!AA486)</f>
        <v/>
      </c>
      <c r="AR485" s="6" t="str">
        <f>IF(DATASHEET!AB486=0,"",DATASHEET!AB486)</f>
        <v/>
      </c>
      <c r="AS485" s="6" t="str">
        <f>IF(DATASHEET!AC486=0,"",DATASHEET!AC486)</f>
        <v/>
      </c>
      <c r="AT485" s="6" t="str">
        <f>IF(DATASHEET!AD486=0,"",DATASHEET!AD486)</f>
        <v/>
      </c>
      <c r="AU485" s="6" t="str">
        <f>IF(DATASHEET!AE486=0,"",DATASHEET!AE486)</f>
        <v/>
      </c>
    </row>
    <row r="486" spans="1:47" ht="15" customHeight="1">
      <c r="A486" s="6" t="str">
        <f>IF(DATASHEET!A487=0,"",DATASHEET!A487)</f>
        <v>RR THIN</v>
      </c>
      <c r="B486" s="6" t="str">
        <f>IF(DATASHEET!B487=0,"",DATASHEET!B487)</f>
        <v>D</v>
      </c>
      <c r="C486" s="6" t="str">
        <f>IF(DATASHEET!C487=0,"",DATASHEET!C487)</f>
        <v>CO-PLANTING</v>
      </c>
      <c r="D486" s="8" t="str">
        <f t="shared" si="116"/>
        <v>CO-PLANTING WRC</v>
      </c>
      <c r="E486" s="6">
        <f>IF(DATASHEET!D487=0,"",DATASHEET!D487)</f>
        <v>4</v>
      </c>
      <c r="F486" s="6" t="str">
        <f>IF(DATASHEET!E487=0,"",DATASHEET!E487)</f>
        <v>WRC</v>
      </c>
      <c r="G486" s="9">
        <f>IF(DATASHEET!F487=0,"",DATASHEET!F487)</f>
        <v>42096</v>
      </c>
      <c r="H486" s="6">
        <f>IF(DATASHEET!G487=0,"",DATASHEET!G487)</f>
        <v>29.972000000000001</v>
      </c>
      <c r="I486" s="6">
        <f>IF(DATASHEET!H487=0,"",DATASHEET!H487)</f>
        <v>2.032</v>
      </c>
      <c r="J486" s="9">
        <f>IF(DATASHEET!I487=0,"",DATASHEET!I487)</f>
        <v>42114</v>
      </c>
      <c r="K486" s="6" t="str">
        <f>IF(DATASHEET!J487=0,"",DATASHEET!J487)</f>
        <v/>
      </c>
      <c r="L486" s="6" t="str">
        <f>IF(DATASHEET!K487=0,"",DATASHEET!K487)</f>
        <v/>
      </c>
      <c r="M486" s="6" t="str">
        <f>IF(DATASHEET!L487=0,"",DATASHEET!L487)</f>
        <v/>
      </c>
      <c r="N486" s="10">
        <f t="shared" si="126"/>
        <v>18</v>
      </c>
      <c r="O486" s="8">
        <f t="shared" si="117"/>
        <v>29.972000000000001</v>
      </c>
      <c r="P486" s="8">
        <f t="shared" si="118"/>
        <v>0</v>
      </c>
      <c r="Q486" s="8">
        <v>1</v>
      </c>
      <c r="R486" s="8">
        <f t="shared" si="119"/>
        <v>0</v>
      </c>
      <c r="S486" s="8">
        <f t="shared" si="120"/>
        <v>0</v>
      </c>
      <c r="T486" s="9">
        <f>IF(DATASHEET!M487=0,"",DATASHEET!M487)</f>
        <v>42157</v>
      </c>
      <c r="U486" s="6" t="str">
        <f>IF(DATASHEET!N487=0,"",DATASHEET!N487)</f>
        <v>Y</v>
      </c>
      <c r="V486" s="6" t="str">
        <f>IF(DATASHEET!O487=0,"",DATASHEET!O487)</f>
        <v>Y</v>
      </c>
      <c r="W486" s="6">
        <f>IF(DATASHEET!Q487=0,"",DATASHEET!Q487)</f>
        <v>25.654</v>
      </c>
      <c r="X486" s="10">
        <f t="shared" si="121"/>
        <v>61</v>
      </c>
      <c r="Y486" s="8">
        <f t="shared" si="122"/>
        <v>25.654</v>
      </c>
      <c r="Z486" s="8">
        <f t="shared" si="123"/>
        <v>4.3180000000000014</v>
      </c>
      <c r="AA486" s="8">
        <v>1</v>
      </c>
      <c r="AB486" s="8">
        <f t="shared" si="124"/>
        <v>1</v>
      </c>
      <c r="AC486" s="8">
        <f t="shared" si="125"/>
        <v>1</v>
      </c>
      <c r="AD486" s="9">
        <f>IF(DATASHEET!R487=0,"",DATASHEET!R487)</f>
        <v>42233</v>
      </c>
      <c r="AE486" s="6" t="str">
        <f>IF(DATASHEET!S487=0,"",DATASHEET!S487)</f>
        <v>Y</v>
      </c>
      <c r="AF486" s="6" t="str">
        <f>IF(DATASHEET!T487=0,"",DATASHEET!T487)</f>
        <v>Y</v>
      </c>
      <c r="AG486" s="6">
        <f>IF(DATASHEET!V487=0,"",DATASHEET!V487)</f>
        <v>28</v>
      </c>
      <c r="AH486" s="67">
        <f t="shared" si="127"/>
        <v>137</v>
      </c>
      <c r="AI486" s="67">
        <f t="shared" si="128"/>
        <v>28</v>
      </c>
      <c r="AJ486" s="67">
        <f t="shared" si="129"/>
        <v>0</v>
      </c>
      <c r="AK486" s="67">
        <v>1</v>
      </c>
      <c r="AL486" s="67">
        <f t="shared" si="130"/>
        <v>1</v>
      </c>
      <c r="AM486" s="67">
        <f t="shared" si="131"/>
        <v>1</v>
      </c>
      <c r="AN486" s="6" t="str">
        <f>IF(DATASHEET!X487=0,"",DATASHEET!X487)</f>
        <v/>
      </c>
      <c r="AO486" s="6" t="str">
        <f>IF(DATASHEET!Y487=0,"",DATASHEET!Y487)</f>
        <v/>
      </c>
      <c r="AP486" s="6" t="str">
        <f>IF(DATASHEET!Z487=0,"",DATASHEET!Z487)</f>
        <v/>
      </c>
      <c r="AQ486" s="6" t="str">
        <f>IF(DATASHEET!AA487=0,"",DATASHEET!AA487)</f>
        <v/>
      </c>
      <c r="AR486" s="6" t="str">
        <f>IF(DATASHEET!AB487=0,"",DATASHEET!AB487)</f>
        <v/>
      </c>
      <c r="AS486" s="6" t="str">
        <f>IF(DATASHEET!AC487=0,"",DATASHEET!AC487)</f>
        <v/>
      </c>
      <c r="AT486" s="6" t="str">
        <f>IF(DATASHEET!AD487=0,"",DATASHEET!AD487)</f>
        <v/>
      </c>
      <c r="AU486" s="6" t="str">
        <f>IF(DATASHEET!AE487=0,"",DATASHEET!AE487)</f>
        <v/>
      </c>
    </row>
    <row r="487" spans="1:47" ht="15" customHeight="1">
      <c r="A487" s="6" t="str">
        <f>IF(DATASHEET!A488=0,"",DATASHEET!A488)</f>
        <v>RR THIN</v>
      </c>
      <c r="B487" s="6" t="str">
        <f>IF(DATASHEET!B488=0,"",DATASHEET!B488)</f>
        <v>D</v>
      </c>
      <c r="C487" s="6" t="str">
        <f>IF(DATASHEET!C488=0,"",DATASHEET!C488)</f>
        <v>CO-PLANTING</v>
      </c>
      <c r="D487" s="8" t="str">
        <f t="shared" si="116"/>
        <v>CO-PLANTING WRC</v>
      </c>
      <c r="E487" s="6">
        <f>IF(DATASHEET!D488=0,"",DATASHEET!D488)</f>
        <v>5</v>
      </c>
      <c r="F487" s="6" t="str">
        <f>IF(DATASHEET!E488=0,"",DATASHEET!E488)</f>
        <v>WRC</v>
      </c>
      <c r="G487" s="9">
        <f>IF(DATASHEET!F488=0,"",DATASHEET!F488)</f>
        <v>42096</v>
      </c>
      <c r="H487" s="6">
        <f>IF(DATASHEET!G488=0,"",DATASHEET!G488)</f>
        <v>33.782000000000004</v>
      </c>
      <c r="I487" s="6">
        <f>IF(DATASHEET!H488=0,"",DATASHEET!H488)</f>
        <v>3.0479999999999996</v>
      </c>
      <c r="J487" s="9">
        <f>IF(DATASHEET!I488=0,"",DATASHEET!I488)</f>
        <v>42114</v>
      </c>
      <c r="K487" s="6" t="str">
        <f>IF(DATASHEET!J488=0,"",DATASHEET!J488)</f>
        <v/>
      </c>
      <c r="L487" s="6" t="str">
        <f>IF(DATASHEET!K488=0,"",DATASHEET!K488)</f>
        <v/>
      </c>
      <c r="M487" s="6" t="str">
        <f>IF(DATASHEET!L488=0,"",DATASHEET!L488)</f>
        <v/>
      </c>
      <c r="N487" s="10">
        <f t="shared" si="126"/>
        <v>18</v>
      </c>
      <c r="O487" s="8">
        <f t="shared" si="117"/>
        <v>33.782000000000004</v>
      </c>
      <c r="P487" s="8">
        <f t="shared" si="118"/>
        <v>0</v>
      </c>
      <c r="Q487" s="8">
        <v>1</v>
      </c>
      <c r="R487" s="8">
        <f t="shared" si="119"/>
        <v>0</v>
      </c>
      <c r="S487" s="8">
        <f t="shared" si="120"/>
        <v>0</v>
      </c>
      <c r="T487" s="9">
        <f>IF(DATASHEET!M488=0,"",DATASHEET!M488)</f>
        <v>42157</v>
      </c>
      <c r="U487" s="6" t="str">
        <f>IF(DATASHEET!N488=0,"",DATASHEET!N488)</f>
        <v/>
      </c>
      <c r="V487" s="6" t="str">
        <f>IF(DATASHEET!O488=0,"",DATASHEET!O488)</f>
        <v/>
      </c>
      <c r="W487" s="6">
        <f>IF(DATASHEET!Q488=0,"",DATASHEET!Q488)</f>
        <v>40.386000000000003</v>
      </c>
      <c r="X487" s="10">
        <f t="shared" si="121"/>
        <v>61</v>
      </c>
      <c r="Y487" s="8">
        <f t="shared" si="122"/>
        <v>40.386000000000003</v>
      </c>
      <c r="Z487" s="8">
        <f t="shared" si="123"/>
        <v>0</v>
      </c>
      <c r="AA487" s="8">
        <v>1</v>
      </c>
      <c r="AB487" s="8">
        <f t="shared" si="124"/>
        <v>0</v>
      </c>
      <c r="AC487" s="8">
        <f t="shared" si="125"/>
        <v>0</v>
      </c>
      <c r="AD487" s="9">
        <f>IF(DATASHEET!R488=0,"",DATASHEET!R488)</f>
        <v>42233</v>
      </c>
      <c r="AE487" s="6" t="str">
        <f>IF(DATASHEET!S488=0,"",DATASHEET!S488)</f>
        <v/>
      </c>
      <c r="AF487" s="6" t="str">
        <f>IF(DATASHEET!T488=0,"",DATASHEET!T488)</f>
        <v>Y</v>
      </c>
      <c r="AG487" s="6">
        <f>IF(DATASHEET!V488=0,"",DATASHEET!V488)</f>
        <v>41</v>
      </c>
      <c r="AH487" s="67">
        <f t="shared" si="127"/>
        <v>137</v>
      </c>
      <c r="AI487" s="67">
        <f t="shared" si="128"/>
        <v>41</v>
      </c>
      <c r="AJ487" s="67">
        <f t="shared" si="129"/>
        <v>0</v>
      </c>
      <c r="AK487" s="67">
        <v>1</v>
      </c>
      <c r="AL487" s="67">
        <f t="shared" si="130"/>
        <v>0</v>
      </c>
      <c r="AM487" s="67">
        <f t="shared" si="131"/>
        <v>1</v>
      </c>
      <c r="AN487" s="6" t="str">
        <f>IF(DATASHEET!X488=0,"",DATASHEET!X488)</f>
        <v/>
      </c>
      <c r="AO487" s="6" t="str">
        <f>IF(DATASHEET!Y488=0,"",DATASHEET!Y488)</f>
        <v/>
      </c>
      <c r="AP487" s="6" t="str">
        <f>IF(DATASHEET!Z488=0,"",DATASHEET!Z488)</f>
        <v/>
      </c>
      <c r="AQ487" s="6" t="str">
        <f>IF(DATASHEET!AA488=0,"",DATASHEET!AA488)</f>
        <v/>
      </c>
      <c r="AR487" s="6" t="str">
        <f>IF(DATASHEET!AB488=0,"",DATASHEET!AB488)</f>
        <v/>
      </c>
      <c r="AS487" s="6" t="str">
        <f>IF(DATASHEET!AC488=0,"",DATASHEET!AC488)</f>
        <v/>
      </c>
      <c r="AT487" s="6" t="str">
        <f>IF(DATASHEET!AD488=0,"",DATASHEET!AD488)</f>
        <v/>
      </c>
      <c r="AU487" s="6" t="str">
        <f>IF(DATASHEET!AE488=0,"",DATASHEET!AE488)</f>
        <v/>
      </c>
    </row>
    <row r="488" spans="1:47" ht="15" customHeight="1">
      <c r="A488" s="6" t="str">
        <f>IF(DATASHEET!A489=0,"",DATASHEET!A489)</f>
        <v>RR THIN</v>
      </c>
      <c r="B488" s="6" t="str">
        <f>IF(DATASHEET!B489=0,"",DATASHEET!B489)</f>
        <v>D</v>
      </c>
      <c r="C488" s="6" t="str">
        <f>IF(DATASHEET!C489=0,"",DATASHEET!C489)</f>
        <v>CO-PLANTING</v>
      </c>
      <c r="D488" s="8" t="str">
        <f t="shared" si="116"/>
        <v>CO-PLANTING WRC</v>
      </c>
      <c r="E488" s="6">
        <f>IF(DATASHEET!D489=0,"",DATASHEET!D489)</f>
        <v>6</v>
      </c>
      <c r="F488" s="6" t="str">
        <f>IF(DATASHEET!E489=0,"",DATASHEET!E489)</f>
        <v>WRC</v>
      </c>
      <c r="G488" s="9">
        <f>IF(DATASHEET!F489=0,"",DATASHEET!F489)</f>
        <v>42096</v>
      </c>
      <c r="H488" s="6">
        <f>IF(DATASHEET!G489=0,"",DATASHEET!G489)</f>
        <v>27.432000000000002</v>
      </c>
      <c r="I488" s="6">
        <f>IF(DATASHEET!H489=0,"",DATASHEET!H489)</f>
        <v>3.0479999999999996</v>
      </c>
      <c r="J488" s="9">
        <f>IF(DATASHEET!I489=0,"",DATASHEET!I489)</f>
        <v>42114</v>
      </c>
      <c r="K488" s="6" t="str">
        <f>IF(DATASHEET!J489=0,"",DATASHEET!J489)</f>
        <v/>
      </c>
      <c r="L488" s="6" t="str">
        <f>IF(DATASHEET!K489=0,"",DATASHEET!K489)</f>
        <v/>
      </c>
      <c r="M488" s="6" t="str">
        <f>IF(DATASHEET!L489=0,"",DATASHEET!L489)</f>
        <v/>
      </c>
      <c r="N488" s="10">
        <f t="shared" si="126"/>
        <v>18</v>
      </c>
      <c r="O488" s="8">
        <f t="shared" si="117"/>
        <v>27.432000000000002</v>
      </c>
      <c r="P488" s="8">
        <f t="shared" si="118"/>
        <v>0</v>
      </c>
      <c r="Q488" s="8">
        <v>1</v>
      </c>
      <c r="R488" s="8">
        <f t="shared" si="119"/>
        <v>0</v>
      </c>
      <c r="S488" s="8">
        <f t="shared" si="120"/>
        <v>0</v>
      </c>
      <c r="T488" s="9">
        <f>IF(DATASHEET!M489=0,"",DATASHEET!M489)</f>
        <v>42157</v>
      </c>
      <c r="U488" s="6" t="str">
        <f>IF(DATASHEET!N489=0,"",DATASHEET!N489)</f>
        <v/>
      </c>
      <c r="V488" s="6" t="str">
        <f>IF(DATASHEET!O489=0,"",DATASHEET!O489)</f>
        <v/>
      </c>
      <c r="W488" s="6">
        <f>IF(DATASHEET!Q489=0,"",DATASHEET!Q489)</f>
        <v>25.907999999999998</v>
      </c>
      <c r="X488" s="10">
        <f t="shared" si="121"/>
        <v>61</v>
      </c>
      <c r="Y488" s="8">
        <f t="shared" si="122"/>
        <v>25.907999999999998</v>
      </c>
      <c r="Z488" s="8">
        <f t="shared" si="123"/>
        <v>0</v>
      </c>
      <c r="AA488" s="8">
        <v>1</v>
      </c>
      <c r="AB488" s="8">
        <f t="shared" si="124"/>
        <v>0</v>
      </c>
      <c r="AC488" s="8">
        <f t="shared" si="125"/>
        <v>0</v>
      </c>
      <c r="AD488" s="9">
        <f>IF(DATASHEET!R489=0,"",DATASHEET!R489)</f>
        <v>42233</v>
      </c>
      <c r="AE488" s="6" t="str">
        <f>IF(DATASHEET!S489=0,"",DATASHEET!S489)</f>
        <v/>
      </c>
      <c r="AF488" s="6" t="str">
        <f>IF(DATASHEET!T489=0,"",DATASHEET!T489)</f>
        <v>Y</v>
      </c>
      <c r="AG488" s="6">
        <f>IF(DATASHEET!V489=0,"",DATASHEET!V489)</f>
        <v>29</v>
      </c>
      <c r="AH488" s="67">
        <f t="shared" si="127"/>
        <v>137</v>
      </c>
      <c r="AI488" s="67">
        <f t="shared" si="128"/>
        <v>29</v>
      </c>
      <c r="AJ488" s="67">
        <f t="shared" si="129"/>
        <v>0</v>
      </c>
      <c r="AK488" s="67">
        <v>1</v>
      </c>
      <c r="AL488" s="67">
        <f t="shared" si="130"/>
        <v>0</v>
      </c>
      <c r="AM488" s="67">
        <f t="shared" si="131"/>
        <v>1</v>
      </c>
      <c r="AN488" s="6" t="str">
        <f>IF(DATASHEET!X489=0,"",DATASHEET!X489)</f>
        <v/>
      </c>
      <c r="AO488" s="6" t="str">
        <f>IF(DATASHEET!Y489=0,"",DATASHEET!Y489)</f>
        <v/>
      </c>
      <c r="AP488" s="6" t="str">
        <f>IF(DATASHEET!Z489=0,"",DATASHEET!Z489)</f>
        <v/>
      </c>
      <c r="AQ488" s="6" t="str">
        <f>IF(DATASHEET!AA489=0,"",DATASHEET!AA489)</f>
        <v/>
      </c>
      <c r="AR488" s="6" t="str">
        <f>IF(DATASHEET!AB489=0,"",DATASHEET!AB489)</f>
        <v/>
      </c>
      <c r="AS488" s="6" t="str">
        <f>IF(DATASHEET!AC489=0,"",DATASHEET!AC489)</f>
        <v/>
      </c>
      <c r="AT488" s="6" t="str">
        <f>IF(DATASHEET!AD489=0,"",DATASHEET!AD489)</f>
        <v/>
      </c>
      <c r="AU488" s="6" t="str">
        <f>IF(DATASHEET!AE489=0,"",DATASHEET!AE489)</f>
        <v/>
      </c>
    </row>
    <row r="489" spans="1:47" ht="15" customHeight="1">
      <c r="A489" s="6" t="str">
        <f>IF(DATASHEET!A490=0,"",DATASHEET!A490)</f>
        <v>RR THIN</v>
      </c>
      <c r="B489" s="6" t="str">
        <f>IF(DATASHEET!B490=0,"",DATASHEET!B490)</f>
        <v>D</v>
      </c>
      <c r="C489" s="6" t="str">
        <f>IF(DATASHEET!C490=0,"",DATASHEET!C490)</f>
        <v>CO-PLANTING</v>
      </c>
      <c r="D489" s="8" t="str">
        <f t="shared" si="116"/>
        <v>CO-PLANTING WRC</v>
      </c>
      <c r="E489" s="6">
        <f>IF(DATASHEET!D490=0,"",DATASHEET!D490)</f>
        <v>7</v>
      </c>
      <c r="F489" s="6" t="str">
        <f>IF(DATASHEET!E490=0,"",DATASHEET!E490)</f>
        <v>WRC</v>
      </c>
      <c r="G489" s="9">
        <f>IF(DATASHEET!F490=0,"",DATASHEET!F490)</f>
        <v>42096</v>
      </c>
      <c r="H489" s="6">
        <f>IF(DATASHEET!G490=0,"",DATASHEET!G490)</f>
        <v>28.702000000000002</v>
      </c>
      <c r="I489" s="6">
        <f>IF(DATASHEET!H490=0,"",DATASHEET!H490)</f>
        <v>3.556</v>
      </c>
      <c r="J489" s="9">
        <f>IF(DATASHEET!I490=0,"",DATASHEET!I490)</f>
        <v>42114</v>
      </c>
      <c r="K489" s="6" t="str">
        <f>IF(DATASHEET!J490=0,"",DATASHEET!J490)</f>
        <v/>
      </c>
      <c r="L489" s="6" t="str">
        <f>IF(DATASHEET!K490=0,"",DATASHEET!K490)</f>
        <v/>
      </c>
      <c r="M489" s="6" t="str">
        <f>IF(DATASHEET!L490=0,"",DATASHEET!L490)</f>
        <v/>
      </c>
      <c r="N489" s="10">
        <f t="shared" si="126"/>
        <v>18</v>
      </c>
      <c r="O489" s="8">
        <f t="shared" si="117"/>
        <v>28.702000000000002</v>
      </c>
      <c r="P489" s="8">
        <f t="shared" si="118"/>
        <v>0</v>
      </c>
      <c r="Q489" s="8">
        <v>1</v>
      </c>
      <c r="R489" s="8">
        <f t="shared" si="119"/>
        <v>0</v>
      </c>
      <c r="S489" s="8">
        <f t="shared" si="120"/>
        <v>0</v>
      </c>
      <c r="T489" s="9">
        <f>IF(DATASHEET!M490=0,"",DATASHEET!M490)</f>
        <v>42157</v>
      </c>
      <c r="U489" s="6" t="str">
        <f>IF(DATASHEET!N490=0,"",DATASHEET!N490)</f>
        <v/>
      </c>
      <c r="V489" s="6" t="str">
        <f>IF(DATASHEET!O490=0,"",DATASHEET!O490)</f>
        <v/>
      </c>
      <c r="W489" s="6">
        <f>IF(DATASHEET!Q490=0,"",DATASHEET!Q490)</f>
        <v>31.496000000000002</v>
      </c>
      <c r="X489" s="10">
        <f t="shared" si="121"/>
        <v>61</v>
      </c>
      <c r="Y489" s="8">
        <f t="shared" si="122"/>
        <v>31.496000000000002</v>
      </c>
      <c r="Z489" s="8">
        <f t="shared" si="123"/>
        <v>0</v>
      </c>
      <c r="AA489" s="8">
        <v>1</v>
      </c>
      <c r="AB489" s="8">
        <f t="shared" si="124"/>
        <v>0</v>
      </c>
      <c r="AC489" s="8">
        <f t="shared" si="125"/>
        <v>0</v>
      </c>
      <c r="AD489" s="9">
        <f>IF(DATASHEET!R490=0,"",DATASHEET!R490)</f>
        <v>42233</v>
      </c>
      <c r="AE489" s="6" t="str">
        <f>IF(DATASHEET!S490=0,"",DATASHEET!S490)</f>
        <v/>
      </c>
      <c r="AF489" s="6" t="str">
        <f>IF(DATASHEET!T490=0,"",DATASHEET!T490)</f>
        <v>Y</v>
      </c>
      <c r="AG489" s="6">
        <f>IF(DATASHEET!V490=0,"",DATASHEET!V490)</f>
        <v>28</v>
      </c>
      <c r="AH489" s="67">
        <f t="shared" si="127"/>
        <v>137</v>
      </c>
      <c r="AI489" s="67">
        <f t="shared" si="128"/>
        <v>28</v>
      </c>
      <c r="AJ489" s="67">
        <f t="shared" si="129"/>
        <v>0</v>
      </c>
      <c r="AK489" s="67">
        <v>1</v>
      </c>
      <c r="AL489" s="67">
        <f t="shared" si="130"/>
        <v>0</v>
      </c>
      <c r="AM489" s="67">
        <f t="shared" si="131"/>
        <v>1</v>
      </c>
      <c r="AN489" s="6" t="str">
        <f>IF(DATASHEET!X490=0,"",DATASHEET!X490)</f>
        <v/>
      </c>
      <c r="AO489" s="6" t="str">
        <f>IF(DATASHEET!Y490=0,"",DATASHEET!Y490)</f>
        <v/>
      </c>
      <c r="AP489" s="6" t="str">
        <f>IF(DATASHEET!Z490=0,"",DATASHEET!Z490)</f>
        <v/>
      </c>
      <c r="AQ489" s="6" t="str">
        <f>IF(DATASHEET!AA490=0,"",DATASHEET!AA490)</f>
        <v/>
      </c>
      <c r="AR489" s="6" t="str">
        <f>IF(DATASHEET!AB490=0,"",DATASHEET!AB490)</f>
        <v/>
      </c>
      <c r="AS489" s="6" t="str">
        <f>IF(DATASHEET!AC490=0,"",DATASHEET!AC490)</f>
        <v/>
      </c>
      <c r="AT489" s="6" t="str">
        <f>IF(DATASHEET!AD490=0,"",DATASHEET!AD490)</f>
        <v/>
      </c>
      <c r="AU489" s="6" t="str">
        <f>IF(DATASHEET!AE490=0,"",DATASHEET!AE490)</f>
        <v/>
      </c>
    </row>
    <row r="490" spans="1:47" ht="15" customHeight="1">
      <c r="A490" s="6" t="str">
        <f>IF(DATASHEET!A491=0,"",DATASHEET!A491)</f>
        <v>RR THIN</v>
      </c>
      <c r="B490" s="6" t="str">
        <f>IF(DATASHEET!B491=0,"",DATASHEET!B491)</f>
        <v>D</v>
      </c>
      <c r="C490" s="6" t="str">
        <f>IF(DATASHEET!C491=0,"",DATASHEET!C491)</f>
        <v>CO-PLANTING</v>
      </c>
      <c r="D490" s="8" t="str">
        <f t="shared" si="116"/>
        <v>CO-PLANTING WRC</v>
      </c>
      <c r="E490" s="6">
        <f>IF(DATASHEET!D491=0,"",DATASHEET!D491)</f>
        <v>8</v>
      </c>
      <c r="F490" s="6" t="str">
        <f>IF(DATASHEET!E491=0,"",DATASHEET!E491)</f>
        <v>WRC</v>
      </c>
      <c r="G490" s="9">
        <f>IF(DATASHEET!F491=0,"",DATASHEET!F491)</f>
        <v>42096</v>
      </c>
      <c r="H490" s="6">
        <f>IF(DATASHEET!G491=0,"",DATASHEET!G491)</f>
        <v>48.26</v>
      </c>
      <c r="I490" s="6">
        <f>IF(DATASHEET!H491=0,"",DATASHEET!H491)</f>
        <v>4.0640000000000001</v>
      </c>
      <c r="J490" s="9">
        <f>IF(DATASHEET!I491=0,"",DATASHEET!I491)</f>
        <v>42114</v>
      </c>
      <c r="K490" s="6" t="str">
        <f>IF(DATASHEET!J491=0,"",DATASHEET!J491)</f>
        <v/>
      </c>
      <c r="L490" s="6" t="str">
        <f>IF(DATASHEET!K491=0,"",DATASHEET!K491)</f>
        <v/>
      </c>
      <c r="M490" s="6" t="str">
        <f>IF(DATASHEET!L491=0,"",DATASHEET!L491)</f>
        <v/>
      </c>
      <c r="N490" s="10">
        <f t="shared" si="126"/>
        <v>18</v>
      </c>
      <c r="O490" s="8">
        <f t="shared" si="117"/>
        <v>48.26</v>
      </c>
      <c r="P490" s="8">
        <f t="shared" si="118"/>
        <v>0</v>
      </c>
      <c r="Q490" s="8">
        <v>1</v>
      </c>
      <c r="R490" s="8">
        <f t="shared" si="119"/>
        <v>0</v>
      </c>
      <c r="S490" s="8">
        <f t="shared" si="120"/>
        <v>0</v>
      </c>
      <c r="T490" s="9">
        <f>IF(DATASHEET!M491=0,"",DATASHEET!M491)</f>
        <v>42157</v>
      </c>
      <c r="U490" s="6" t="str">
        <f>IF(DATASHEET!N491=0,"",DATASHEET!N491)</f>
        <v/>
      </c>
      <c r="V490" s="6" t="str">
        <f>IF(DATASHEET!O491=0,"",DATASHEET!O491)</f>
        <v/>
      </c>
      <c r="W490" s="6">
        <f>IF(DATASHEET!Q491=0,"",DATASHEET!Q491)</f>
        <v>53.594000000000001</v>
      </c>
      <c r="X490" s="10">
        <f t="shared" si="121"/>
        <v>61</v>
      </c>
      <c r="Y490" s="8">
        <f t="shared" si="122"/>
        <v>53.594000000000001</v>
      </c>
      <c r="Z490" s="8">
        <f t="shared" si="123"/>
        <v>0</v>
      </c>
      <c r="AA490" s="8">
        <v>1</v>
      </c>
      <c r="AB490" s="8">
        <f t="shared" si="124"/>
        <v>0</v>
      </c>
      <c r="AC490" s="8">
        <f t="shared" si="125"/>
        <v>0</v>
      </c>
      <c r="AD490" s="9">
        <f>IF(DATASHEET!R491=0,"",DATASHEET!R491)</f>
        <v>42233</v>
      </c>
      <c r="AE490" s="6" t="str">
        <f>IF(DATASHEET!S491=0,"",DATASHEET!S491)</f>
        <v/>
      </c>
      <c r="AF490" s="6" t="str">
        <f>IF(DATASHEET!T491=0,"",DATASHEET!T491)</f>
        <v>Y</v>
      </c>
      <c r="AG490" s="6">
        <f>IF(DATASHEET!V491=0,"",DATASHEET!V491)</f>
        <v>53</v>
      </c>
      <c r="AH490" s="67">
        <f t="shared" si="127"/>
        <v>137</v>
      </c>
      <c r="AI490" s="67">
        <f t="shared" si="128"/>
        <v>53</v>
      </c>
      <c r="AJ490" s="67">
        <f t="shared" si="129"/>
        <v>0</v>
      </c>
      <c r="AK490" s="67">
        <v>1</v>
      </c>
      <c r="AL490" s="67">
        <f t="shared" si="130"/>
        <v>0</v>
      </c>
      <c r="AM490" s="67">
        <f t="shared" si="131"/>
        <v>1</v>
      </c>
      <c r="AN490" s="6" t="str">
        <f>IF(DATASHEET!X491=0,"",DATASHEET!X491)</f>
        <v/>
      </c>
      <c r="AO490" s="6" t="str">
        <f>IF(DATASHEET!Y491=0,"",DATASHEET!Y491)</f>
        <v/>
      </c>
      <c r="AP490" s="6" t="str">
        <f>IF(DATASHEET!Z491=0,"",DATASHEET!Z491)</f>
        <v/>
      </c>
      <c r="AQ490" s="6" t="str">
        <f>IF(DATASHEET!AA491=0,"",DATASHEET!AA491)</f>
        <v/>
      </c>
      <c r="AR490" s="6" t="str">
        <f>IF(DATASHEET!AB491=0,"",DATASHEET!AB491)</f>
        <v/>
      </c>
      <c r="AS490" s="6" t="str">
        <f>IF(DATASHEET!AC491=0,"",DATASHEET!AC491)</f>
        <v/>
      </c>
      <c r="AT490" s="6" t="str">
        <f>IF(DATASHEET!AD491=0,"",DATASHEET!AD491)</f>
        <v/>
      </c>
      <c r="AU490" s="6" t="str">
        <f>IF(DATASHEET!AE491=0,"",DATASHEET!AE491)</f>
        <v/>
      </c>
    </row>
    <row r="491" spans="1:47" ht="15" customHeight="1">
      <c r="A491" s="6" t="str">
        <f>IF(DATASHEET!A492=0,"",DATASHEET!A492)</f>
        <v>RR THIN</v>
      </c>
      <c r="B491" s="6" t="str">
        <f>IF(DATASHEET!B492=0,"",DATASHEET!B492)</f>
        <v>D</v>
      </c>
      <c r="C491" s="6" t="str">
        <f>IF(DATASHEET!C492=0,"",DATASHEET!C492)</f>
        <v>CO-PLANTING</v>
      </c>
      <c r="D491" s="8" t="str">
        <f t="shared" si="116"/>
        <v>CO-PLANTING WRC</v>
      </c>
      <c r="E491" s="6">
        <f>IF(DATASHEET!D492=0,"",DATASHEET!D492)</f>
        <v>9</v>
      </c>
      <c r="F491" s="6" t="str">
        <f>IF(DATASHEET!E492=0,"",DATASHEET!E492)</f>
        <v>WRC</v>
      </c>
      <c r="G491" s="9">
        <f>IF(DATASHEET!F492=0,"",DATASHEET!F492)</f>
        <v>42096</v>
      </c>
      <c r="H491" s="6">
        <f>IF(DATASHEET!G492=0,"",DATASHEET!G492)</f>
        <v>28.193999999999999</v>
      </c>
      <c r="I491" s="6">
        <f>IF(DATASHEET!H492=0,"",DATASHEET!H492)</f>
        <v>3.0479999999999996</v>
      </c>
      <c r="J491" s="9">
        <f>IF(DATASHEET!I492=0,"",DATASHEET!I492)</f>
        <v>42114</v>
      </c>
      <c r="K491" s="6" t="str">
        <f>IF(DATASHEET!J492=0,"",DATASHEET!J492)</f>
        <v/>
      </c>
      <c r="L491" s="6" t="str">
        <f>IF(DATASHEET!K492=0,"",DATASHEET!K492)</f>
        <v/>
      </c>
      <c r="M491" s="6" t="str">
        <f>IF(DATASHEET!L492=0,"",DATASHEET!L492)</f>
        <v/>
      </c>
      <c r="N491" s="10">
        <f t="shared" si="126"/>
        <v>18</v>
      </c>
      <c r="O491" s="8">
        <f t="shared" si="117"/>
        <v>28.193999999999999</v>
      </c>
      <c r="P491" s="8">
        <f t="shared" si="118"/>
        <v>0</v>
      </c>
      <c r="Q491" s="8">
        <v>1</v>
      </c>
      <c r="R491" s="8">
        <f t="shared" si="119"/>
        <v>0</v>
      </c>
      <c r="S491" s="8">
        <f t="shared" si="120"/>
        <v>0</v>
      </c>
      <c r="T491" s="9">
        <f>IF(DATASHEET!M492=0,"",DATASHEET!M492)</f>
        <v>42157</v>
      </c>
      <c r="U491" s="6" t="str">
        <f>IF(DATASHEET!N492=0,"",DATASHEET!N492)</f>
        <v/>
      </c>
      <c r="V491" s="6" t="str">
        <f>IF(DATASHEET!O492=0,"",DATASHEET!O492)</f>
        <v/>
      </c>
      <c r="W491" s="6">
        <f>IF(DATASHEET!Q492=0,"",DATASHEET!Q492)</f>
        <v>30.988</v>
      </c>
      <c r="X491" s="10">
        <f t="shared" si="121"/>
        <v>61</v>
      </c>
      <c r="Y491" s="8">
        <f t="shared" si="122"/>
        <v>30.988</v>
      </c>
      <c r="Z491" s="8">
        <f t="shared" si="123"/>
        <v>0</v>
      </c>
      <c r="AA491" s="8">
        <v>1</v>
      </c>
      <c r="AB491" s="8">
        <f t="shared" si="124"/>
        <v>0</v>
      </c>
      <c r="AC491" s="8">
        <f t="shared" si="125"/>
        <v>0</v>
      </c>
      <c r="AD491" s="9">
        <f>IF(DATASHEET!R492=0,"",DATASHEET!R492)</f>
        <v>42233</v>
      </c>
      <c r="AE491" s="6" t="str">
        <f>IF(DATASHEET!S492=0,"",DATASHEET!S492)</f>
        <v/>
      </c>
      <c r="AF491" s="6" t="str">
        <f>IF(DATASHEET!T492=0,"",DATASHEET!T492)</f>
        <v>Y</v>
      </c>
      <c r="AG491" s="6">
        <f>IF(DATASHEET!V492=0,"",DATASHEET!V492)</f>
        <v>33</v>
      </c>
      <c r="AH491" s="67">
        <f t="shared" si="127"/>
        <v>137</v>
      </c>
      <c r="AI491" s="67">
        <f t="shared" si="128"/>
        <v>33</v>
      </c>
      <c r="AJ491" s="67">
        <f t="shared" si="129"/>
        <v>0</v>
      </c>
      <c r="AK491" s="67">
        <v>1</v>
      </c>
      <c r="AL491" s="67">
        <f t="shared" si="130"/>
        <v>0</v>
      </c>
      <c r="AM491" s="67">
        <f t="shared" si="131"/>
        <v>1</v>
      </c>
      <c r="AN491" s="6" t="str">
        <f>IF(DATASHEET!X492=0,"",DATASHEET!X492)</f>
        <v/>
      </c>
      <c r="AO491" s="6" t="str">
        <f>IF(DATASHEET!Y492=0,"",DATASHEET!Y492)</f>
        <v/>
      </c>
      <c r="AP491" s="6" t="str">
        <f>IF(DATASHEET!Z492=0,"",DATASHEET!Z492)</f>
        <v/>
      </c>
      <c r="AQ491" s="6" t="str">
        <f>IF(DATASHEET!AA492=0,"",DATASHEET!AA492)</f>
        <v/>
      </c>
      <c r="AR491" s="6" t="str">
        <f>IF(DATASHEET!AB492=0,"",DATASHEET!AB492)</f>
        <v/>
      </c>
      <c r="AS491" s="6" t="str">
        <f>IF(DATASHEET!AC492=0,"",DATASHEET!AC492)</f>
        <v/>
      </c>
      <c r="AT491" s="6" t="str">
        <f>IF(DATASHEET!AD492=0,"",DATASHEET!AD492)</f>
        <v/>
      </c>
      <c r="AU491" s="6" t="str">
        <f>IF(DATASHEET!AE492=0,"",DATASHEET!AE492)</f>
        <v/>
      </c>
    </row>
    <row r="492" spans="1:47" ht="15" customHeight="1">
      <c r="A492" s="6" t="str">
        <f>IF(DATASHEET!A493=0,"",DATASHEET!A493)</f>
        <v>RR THIN</v>
      </c>
      <c r="B492" s="6" t="str">
        <f>IF(DATASHEET!B493=0,"",DATASHEET!B493)</f>
        <v>D</v>
      </c>
      <c r="C492" s="6" t="str">
        <f>IF(DATASHEET!C493=0,"",DATASHEET!C493)</f>
        <v>CO-PLANTING</v>
      </c>
      <c r="D492" s="8" t="str">
        <f t="shared" si="116"/>
        <v>CO-PLANTING WRC</v>
      </c>
      <c r="E492" s="6">
        <f>IF(DATASHEET!D493=0,"",DATASHEET!D493)</f>
        <v>10</v>
      </c>
      <c r="F492" s="6" t="str">
        <f>IF(DATASHEET!E493=0,"",DATASHEET!E493)</f>
        <v>WRC</v>
      </c>
      <c r="G492" s="9">
        <f>IF(DATASHEET!F493=0,"",DATASHEET!F493)</f>
        <v>42096</v>
      </c>
      <c r="H492" s="6">
        <f>IF(DATASHEET!G493=0,"",DATASHEET!G493)</f>
        <v>22.352000000000004</v>
      </c>
      <c r="I492" s="6">
        <f>IF(DATASHEET!H493=0,"",DATASHEET!H493)</f>
        <v>3.302</v>
      </c>
      <c r="J492" s="9">
        <f>IF(DATASHEET!I493=0,"",DATASHEET!I493)</f>
        <v>42114</v>
      </c>
      <c r="K492" s="6" t="str">
        <f>IF(DATASHEET!J493=0,"",DATASHEET!J493)</f>
        <v/>
      </c>
      <c r="L492" s="6" t="str">
        <f>IF(DATASHEET!K493=0,"",DATASHEET!K493)</f>
        <v/>
      </c>
      <c r="M492" s="6" t="str">
        <f>IF(DATASHEET!L493=0,"",DATASHEET!L493)</f>
        <v/>
      </c>
      <c r="N492" s="10">
        <f t="shared" si="126"/>
        <v>18</v>
      </c>
      <c r="O492" s="8">
        <f t="shared" si="117"/>
        <v>22.352000000000004</v>
      </c>
      <c r="P492" s="8">
        <f t="shared" si="118"/>
        <v>0</v>
      </c>
      <c r="Q492" s="8">
        <v>1</v>
      </c>
      <c r="R492" s="8">
        <f t="shared" si="119"/>
        <v>0</v>
      </c>
      <c r="S492" s="8">
        <f t="shared" si="120"/>
        <v>0</v>
      </c>
      <c r="T492" s="9">
        <f>IF(DATASHEET!M493=0,"",DATASHEET!M493)</f>
        <v>42157</v>
      </c>
      <c r="U492" s="6" t="str">
        <f>IF(DATASHEET!N493=0,"",DATASHEET!N493)</f>
        <v/>
      </c>
      <c r="V492" s="6" t="str">
        <f>IF(DATASHEET!O493=0,"",DATASHEET!O493)</f>
        <v/>
      </c>
      <c r="W492" s="6">
        <f>IF(DATASHEET!Q493=0,"",DATASHEET!Q493)</f>
        <v>23.114000000000001</v>
      </c>
      <c r="X492" s="10">
        <f t="shared" si="121"/>
        <v>61</v>
      </c>
      <c r="Y492" s="8">
        <f t="shared" si="122"/>
        <v>23.114000000000001</v>
      </c>
      <c r="Z492" s="8">
        <f t="shared" si="123"/>
        <v>0</v>
      </c>
      <c r="AA492" s="8">
        <v>1</v>
      </c>
      <c r="AB492" s="8">
        <f t="shared" si="124"/>
        <v>0</v>
      </c>
      <c r="AC492" s="8">
        <f t="shared" si="125"/>
        <v>0</v>
      </c>
      <c r="AD492" s="9">
        <f>IF(DATASHEET!R493=0,"",DATASHEET!R493)</f>
        <v>42233</v>
      </c>
      <c r="AE492" s="6" t="str">
        <f>IF(DATASHEET!S493=0,"",DATASHEET!S493)</f>
        <v/>
      </c>
      <c r="AF492" s="6" t="str">
        <f>IF(DATASHEET!T493=0,"",DATASHEET!T493)</f>
        <v>Y</v>
      </c>
      <c r="AG492" s="6">
        <f>IF(DATASHEET!V493=0,"",DATASHEET!V493)</f>
        <v>22</v>
      </c>
      <c r="AH492" s="67">
        <f t="shared" si="127"/>
        <v>137</v>
      </c>
      <c r="AI492" s="67">
        <f t="shared" si="128"/>
        <v>22</v>
      </c>
      <c r="AJ492" s="67">
        <f t="shared" si="129"/>
        <v>0</v>
      </c>
      <c r="AK492" s="67">
        <v>1</v>
      </c>
      <c r="AL492" s="67">
        <f t="shared" si="130"/>
        <v>0</v>
      </c>
      <c r="AM492" s="67">
        <f t="shared" si="131"/>
        <v>1</v>
      </c>
      <c r="AN492" s="6" t="str">
        <f>IF(DATASHEET!X493=0,"",DATASHEET!X493)</f>
        <v/>
      </c>
      <c r="AO492" s="6" t="str">
        <f>IF(DATASHEET!Y493=0,"",DATASHEET!Y493)</f>
        <v/>
      </c>
      <c r="AP492" s="6" t="str">
        <f>IF(DATASHEET!Z493=0,"",DATASHEET!Z493)</f>
        <v/>
      </c>
      <c r="AQ492" s="6" t="str">
        <f>IF(DATASHEET!AA493=0,"",DATASHEET!AA493)</f>
        <v/>
      </c>
      <c r="AR492" s="6" t="str">
        <f>IF(DATASHEET!AB493=0,"",DATASHEET!AB493)</f>
        <v/>
      </c>
      <c r="AS492" s="6" t="str">
        <f>IF(DATASHEET!AC493=0,"",DATASHEET!AC493)</f>
        <v/>
      </c>
      <c r="AT492" s="6" t="str">
        <f>IF(DATASHEET!AD493=0,"",DATASHEET!AD493)</f>
        <v/>
      </c>
      <c r="AU492" s="6" t="str">
        <f>IF(DATASHEET!AE493=0,"",DATASHEET!AE493)</f>
        <v/>
      </c>
    </row>
    <row r="493" spans="1:47" ht="15" customHeight="1">
      <c r="A493" s="6" t="str">
        <f>IF(DATASHEET!A494=0,"",DATASHEET!A494)</f>
        <v>RR THIN</v>
      </c>
      <c r="B493" s="6" t="str">
        <f>IF(DATASHEET!B494=0,"",DATASHEET!B494)</f>
        <v>D</v>
      </c>
      <c r="C493" s="6" t="str">
        <f>IF(DATASHEET!C494=0,"",DATASHEET!C494)</f>
        <v>CO-PLANTING</v>
      </c>
      <c r="D493" s="8" t="str">
        <f t="shared" si="116"/>
        <v>CO-PLANTING WRC</v>
      </c>
      <c r="E493" s="6">
        <f>IF(DATASHEET!D494=0,"",DATASHEET!D494)</f>
        <v>11</v>
      </c>
      <c r="F493" s="6" t="str">
        <f>IF(DATASHEET!E494=0,"",DATASHEET!E494)</f>
        <v>WRC</v>
      </c>
      <c r="G493" s="9">
        <f>IF(DATASHEET!F494=0,"",DATASHEET!F494)</f>
        <v>42096</v>
      </c>
      <c r="H493" s="6">
        <f>IF(DATASHEET!G494=0,"",DATASHEET!G494)</f>
        <v>48.26</v>
      </c>
      <c r="I493" s="6">
        <f>IF(DATASHEET!H494=0,"",DATASHEET!H494)</f>
        <v>4.5719999999999992</v>
      </c>
      <c r="J493" s="9">
        <f>IF(DATASHEET!I494=0,"",DATASHEET!I494)</f>
        <v>42114</v>
      </c>
      <c r="K493" s="6" t="str">
        <f>IF(DATASHEET!J494=0,"",DATASHEET!J494)</f>
        <v/>
      </c>
      <c r="L493" s="6" t="str">
        <f>IF(DATASHEET!K494=0,"",DATASHEET!K494)</f>
        <v/>
      </c>
      <c r="M493" s="6" t="str">
        <f>IF(DATASHEET!L494=0,"",DATASHEET!L494)</f>
        <v/>
      </c>
      <c r="N493" s="10">
        <f t="shared" si="126"/>
        <v>18</v>
      </c>
      <c r="O493" s="8">
        <f t="shared" si="117"/>
        <v>48.26</v>
      </c>
      <c r="P493" s="8">
        <f t="shared" si="118"/>
        <v>0</v>
      </c>
      <c r="Q493" s="8">
        <v>1</v>
      </c>
      <c r="R493" s="8">
        <f t="shared" si="119"/>
        <v>0</v>
      </c>
      <c r="S493" s="8">
        <f t="shared" si="120"/>
        <v>0</v>
      </c>
      <c r="T493" s="9">
        <f>IF(DATASHEET!M494=0,"",DATASHEET!M494)</f>
        <v>42157</v>
      </c>
      <c r="U493" s="6" t="str">
        <f>IF(DATASHEET!N494=0,"",DATASHEET!N494)</f>
        <v/>
      </c>
      <c r="V493" s="6" t="str">
        <f>IF(DATASHEET!O494=0,"",DATASHEET!O494)</f>
        <v/>
      </c>
      <c r="W493" s="6">
        <f>IF(DATASHEET!Q494=0,"",DATASHEET!Q494)</f>
        <v>49.784000000000006</v>
      </c>
      <c r="X493" s="10">
        <f t="shared" si="121"/>
        <v>61</v>
      </c>
      <c r="Y493" s="8">
        <f t="shared" si="122"/>
        <v>49.784000000000006</v>
      </c>
      <c r="Z493" s="8">
        <f t="shared" si="123"/>
        <v>0</v>
      </c>
      <c r="AA493" s="8">
        <v>1</v>
      </c>
      <c r="AB493" s="8">
        <f t="shared" si="124"/>
        <v>0</v>
      </c>
      <c r="AC493" s="8">
        <f t="shared" si="125"/>
        <v>0</v>
      </c>
      <c r="AD493" s="9">
        <f>IF(DATASHEET!R494=0,"",DATASHEET!R494)</f>
        <v>42233</v>
      </c>
      <c r="AE493" s="6" t="str">
        <f>IF(DATASHEET!S494=0,"",DATASHEET!S494)</f>
        <v/>
      </c>
      <c r="AF493" s="6" t="str">
        <f>IF(DATASHEET!T494=0,"",DATASHEET!T494)</f>
        <v/>
      </c>
      <c r="AG493" s="6">
        <f>IF(DATASHEET!V494=0,"",DATASHEET!V494)</f>
        <v>58</v>
      </c>
      <c r="AH493" s="67">
        <f t="shared" si="127"/>
        <v>137</v>
      </c>
      <c r="AI493" s="67">
        <f t="shared" si="128"/>
        <v>58</v>
      </c>
      <c r="AJ493" s="67">
        <f t="shared" si="129"/>
        <v>0</v>
      </c>
      <c r="AK493" s="67">
        <v>1</v>
      </c>
      <c r="AL493" s="67">
        <f t="shared" si="130"/>
        <v>0</v>
      </c>
      <c r="AM493" s="67">
        <f t="shared" si="131"/>
        <v>0</v>
      </c>
      <c r="AN493" s="6" t="str">
        <f>IF(DATASHEET!X494=0,"",DATASHEET!X494)</f>
        <v/>
      </c>
      <c r="AO493" s="6" t="str">
        <f>IF(DATASHEET!Y494=0,"",DATASHEET!Y494)</f>
        <v/>
      </c>
      <c r="AP493" s="6" t="str">
        <f>IF(DATASHEET!Z494=0,"",DATASHEET!Z494)</f>
        <v/>
      </c>
      <c r="AQ493" s="6" t="str">
        <f>IF(DATASHEET!AA494=0,"",DATASHEET!AA494)</f>
        <v/>
      </c>
      <c r="AR493" s="6" t="str">
        <f>IF(DATASHEET!AB494=0,"",DATASHEET!AB494)</f>
        <v/>
      </c>
      <c r="AS493" s="6" t="str">
        <f>IF(DATASHEET!AC494=0,"",DATASHEET!AC494)</f>
        <v/>
      </c>
      <c r="AT493" s="6" t="str">
        <f>IF(DATASHEET!AD494=0,"",DATASHEET!AD494)</f>
        <v/>
      </c>
      <c r="AU493" s="6" t="str">
        <f>IF(DATASHEET!AE494=0,"",DATASHEET!AE494)</f>
        <v/>
      </c>
    </row>
    <row r="494" spans="1:47" ht="15" customHeight="1">
      <c r="A494" s="6" t="str">
        <f>IF(DATASHEET!A495=0,"",DATASHEET!A495)</f>
        <v>RR THIN</v>
      </c>
      <c r="B494" s="6" t="str">
        <f>IF(DATASHEET!B495=0,"",DATASHEET!B495)</f>
        <v>D</v>
      </c>
      <c r="C494" s="6" t="str">
        <f>IF(DATASHEET!C495=0,"",DATASHEET!C495)</f>
        <v>CO-PLANTING</v>
      </c>
      <c r="D494" s="8" t="str">
        <f t="shared" si="116"/>
        <v>CO-PLANTING WRC</v>
      </c>
      <c r="E494" s="6">
        <f>IF(DATASHEET!D495=0,"",DATASHEET!D495)</f>
        <v>12</v>
      </c>
      <c r="F494" s="6" t="str">
        <f>IF(DATASHEET!E495=0,"",DATASHEET!E495)</f>
        <v>WRC</v>
      </c>
      <c r="G494" s="9">
        <f>IF(DATASHEET!F495=0,"",DATASHEET!F495)</f>
        <v>42096</v>
      </c>
      <c r="H494" s="6">
        <f>IF(DATASHEET!G495=0,"",DATASHEET!G495)</f>
        <v>40.132000000000005</v>
      </c>
      <c r="I494" s="6">
        <f>IF(DATASHEET!H495=0,"",DATASHEET!H495)</f>
        <v>3.8099999999999996</v>
      </c>
      <c r="J494" s="9">
        <f>IF(DATASHEET!I495=0,"",DATASHEET!I495)</f>
        <v>42114</v>
      </c>
      <c r="K494" s="6" t="str">
        <f>IF(DATASHEET!J495=0,"",DATASHEET!J495)</f>
        <v/>
      </c>
      <c r="L494" s="6" t="str">
        <f>IF(DATASHEET!K495=0,"",DATASHEET!K495)</f>
        <v/>
      </c>
      <c r="M494" s="6" t="str">
        <f>IF(DATASHEET!L495=0,"",DATASHEET!L495)</f>
        <v/>
      </c>
      <c r="N494" s="10">
        <f t="shared" si="126"/>
        <v>18</v>
      </c>
      <c r="O494" s="8">
        <f t="shared" si="117"/>
        <v>40.132000000000005</v>
      </c>
      <c r="P494" s="8">
        <f t="shared" si="118"/>
        <v>0</v>
      </c>
      <c r="Q494" s="8">
        <v>1</v>
      </c>
      <c r="R494" s="8">
        <f t="shared" si="119"/>
        <v>0</v>
      </c>
      <c r="S494" s="8">
        <f t="shared" si="120"/>
        <v>0</v>
      </c>
      <c r="T494" s="9">
        <f>IF(DATASHEET!M495=0,"",DATASHEET!M495)</f>
        <v>42157</v>
      </c>
      <c r="U494" s="6" t="str">
        <f>IF(DATASHEET!N495=0,"",DATASHEET!N495)</f>
        <v/>
      </c>
      <c r="V494" s="6" t="str">
        <f>IF(DATASHEET!O495=0,"",DATASHEET!O495)</f>
        <v/>
      </c>
      <c r="W494" s="6">
        <f>IF(DATASHEET!Q495=0,"",DATASHEET!Q495)</f>
        <v>47.497999999999998</v>
      </c>
      <c r="X494" s="10">
        <f t="shared" si="121"/>
        <v>61</v>
      </c>
      <c r="Y494" s="8">
        <f t="shared" si="122"/>
        <v>47.497999999999998</v>
      </c>
      <c r="Z494" s="8">
        <f t="shared" si="123"/>
        <v>0</v>
      </c>
      <c r="AA494" s="8">
        <v>1</v>
      </c>
      <c r="AB494" s="8">
        <f t="shared" si="124"/>
        <v>0</v>
      </c>
      <c r="AC494" s="8">
        <f t="shared" si="125"/>
        <v>0</v>
      </c>
      <c r="AD494" s="9">
        <f>IF(DATASHEET!R495=0,"",DATASHEET!R495)</f>
        <v>42233</v>
      </c>
      <c r="AE494" s="6" t="str">
        <f>IF(DATASHEET!S495=0,"",DATASHEET!S495)</f>
        <v/>
      </c>
      <c r="AF494" s="6" t="str">
        <f>IF(DATASHEET!T495=0,"",DATASHEET!T495)</f>
        <v>Y</v>
      </c>
      <c r="AG494" s="6">
        <f>IF(DATASHEET!V495=0,"",DATASHEET!V495)</f>
        <v>55</v>
      </c>
      <c r="AH494" s="67">
        <f t="shared" si="127"/>
        <v>137</v>
      </c>
      <c r="AI494" s="67">
        <f t="shared" si="128"/>
        <v>55</v>
      </c>
      <c r="AJ494" s="67">
        <f t="shared" si="129"/>
        <v>0</v>
      </c>
      <c r="AK494" s="67">
        <v>1</v>
      </c>
      <c r="AL494" s="67">
        <f t="shared" si="130"/>
        <v>0</v>
      </c>
      <c r="AM494" s="67">
        <f t="shared" si="131"/>
        <v>1</v>
      </c>
      <c r="AN494" s="6" t="str">
        <f>IF(DATASHEET!X495=0,"",DATASHEET!X495)</f>
        <v/>
      </c>
      <c r="AO494" s="6" t="str">
        <f>IF(DATASHEET!Y495=0,"",DATASHEET!Y495)</f>
        <v/>
      </c>
      <c r="AP494" s="6" t="str">
        <f>IF(DATASHEET!Z495=0,"",DATASHEET!Z495)</f>
        <v/>
      </c>
      <c r="AQ494" s="6" t="str">
        <f>IF(DATASHEET!AA495=0,"",DATASHEET!AA495)</f>
        <v/>
      </c>
      <c r="AR494" s="6" t="str">
        <f>IF(DATASHEET!AB495=0,"",DATASHEET!AB495)</f>
        <v/>
      </c>
      <c r="AS494" s="6" t="str">
        <f>IF(DATASHEET!AC495=0,"",DATASHEET!AC495)</f>
        <v/>
      </c>
      <c r="AT494" s="6" t="str">
        <f>IF(DATASHEET!AD495=0,"",DATASHEET!AD495)</f>
        <v/>
      </c>
      <c r="AU494" s="6" t="str">
        <f>IF(DATASHEET!AE495=0,"",DATASHEET!AE495)</f>
        <v/>
      </c>
    </row>
    <row r="495" spans="1:47" ht="15" customHeight="1">
      <c r="A495" s="6" t="str">
        <f>IF(DATASHEET!A496=0,"",DATASHEET!A496)</f>
        <v>RR THIN</v>
      </c>
      <c r="B495" s="6" t="str">
        <f>IF(DATASHEET!B496=0,"",DATASHEET!B496)</f>
        <v>D</v>
      </c>
      <c r="C495" s="6" t="str">
        <f>IF(DATASHEET!C496=0,"",DATASHEET!C496)</f>
        <v>CO-PLANTING</v>
      </c>
      <c r="D495" s="8" t="str">
        <f t="shared" si="116"/>
        <v>CO-PLANTING WRC</v>
      </c>
      <c r="E495" s="6">
        <f>IF(DATASHEET!D496=0,"",DATASHEET!D496)</f>
        <v>13</v>
      </c>
      <c r="F495" s="6" t="str">
        <f>IF(DATASHEET!E496=0,"",DATASHEET!E496)</f>
        <v>WRC</v>
      </c>
      <c r="G495" s="9">
        <f>IF(DATASHEET!F496=0,"",DATASHEET!F496)</f>
        <v>42096</v>
      </c>
      <c r="H495" s="6">
        <f>IF(DATASHEET!G496=0,"",DATASHEET!G496)</f>
        <v>49.022000000000006</v>
      </c>
      <c r="I495" s="6">
        <f>IF(DATASHEET!H496=0,"",DATASHEET!H496)</f>
        <v>5.08</v>
      </c>
      <c r="J495" s="9">
        <f>IF(DATASHEET!I496=0,"",DATASHEET!I496)</f>
        <v>42114</v>
      </c>
      <c r="K495" s="6" t="str">
        <f>IF(DATASHEET!J496=0,"",DATASHEET!J496)</f>
        <v/>
      </c>
      <c r="L495" s="6" t="str">
        <f>IF(DATASHEET!K496=0,"",DATASHEET!K496)</f>
        <v/>
      </c>
      <c r="M495" s="6" t="str">
        <f>IF(DATASHEET!L496=0,"",DATASHEET!L496)</f>
        <v/>
      </c>
      <c r="N495" s="10">
        <f t="shared" si="126"/>
        <v>18</v>
      </c>
      <c r="O495" s="8">
        <f t="shared" si="117"/>
        <v>49.022000000000006</v>
      </c>
      <c r="P495" s="8">
        <f t="shared" si="118"/>
        <v>0</v>
      </c>
      <c r="Q495" s="8">
        <v>1</v>
      </c>
      <c r="R495" s="8">
        <f t="shared" si="119"/>
        <v>0</v>
      </c>
      <c r="S495" s="8">
        <f t="shared" si="120"/>
        <v>0</v>
      </c>
      <c r="T495" s="9">
        <f>IF(DATASHEET!M496=0,"",DATASHEET!M496)</f>
        <v>42157</v>
      </c>
      <c r="U495" s="6" t="str">
        <f>IF(DATASHEET!N496=0,"",DATASHEET!N496)</f>
        <v>Y</v>
      </c>
      <c r="V495" s="6" t="str">
        <f>IF(DATASHEET!O496=0,"",DATASHEET!O496)</f>
        <v/>
      </c>
      <c r="W495" s="6">
        <f>IF(DATASHEET!Q496=0,"",DATASHEET!Q496)</f>
        <v>56.895999999999994</v>
      </c>
      <c r="X495" s="10">
        <f t="shared" si="121"/>
        <v>61</v>
      </c>
      <c r="Y495" s="8">
        <f t="shared" si="122"/>
        <v>56.895999999999994</v>
      </c>
      <c r="Z495" s="8">
        <f t="shared" si="123"/>
        <v>0</v>
      </c>
      <c r="AA495" s="8">
        <v>1</v>
      </c>
      <c r="AB495" s="8">
        <f t="shared" si="124"/>
        <v>1</v>
      </c>
      <c r="AC495" s="8">
        <f t="shared" si="125"/>
        <v>0</v>
      </c>
      <c r="AD495" s="9">
        <f>IF(DATASHEET!R496=0,"",DATASHEET!R496)</f>
        <v>42233</v>
      </c>
      <c r="AE495" s="6" t="str">
        <f>IF(DATASHEET!S496=0,"",DATASHEET!S496)</f>
        <v>Y</v>
      </c>
      <c r="AF495" s="6" t="str">
        <f>IF(DATASHEET!T496=0,"",DATASHEET!T496)</f>
        <v/>
      </c>
      <c r="AG495" s="6">
        <f>IF(DATASHEET!V496=0,"",DATASHEET!V496)</f>
        <v>60</v>
      </c>
      <c r="AH495" s="67">
        <f t="shared" si="127"/>
        <v>137</v>
      </c>
      <c r="AI495" s="67">
        <f t="shared" si="128"/>
        <v>60</v>
      </c>
      <c r="AJ495" s="67">
        <f t="shared" si="129"/>
        <v>0</v>
      </c>
      <c r="AK495" s="67">
        <v>1</v>
      </c>
      <c r="AL495" s="67">
        <f t="shared" si="130"/>
        <v>1</v>
      </c>
      <c r="AM495" s="67">
        <f t="shared" si="131"/>
        <v>0</v>
      </c>
      <c r="AN495" s="6" t="str">
        <f>IF(DATASHEET!X496=0,"",DATASHEET!X496)</f>
        <v/>
      </c>
      <c r="AO495" s="6" t="str">
        <f>IF(DATASHEET!Y496=0,"",DATASHEET!Y496)</f>
        <v/>
      </c>
      <c r="AP495" s="6" t="str">
        <f>IF(DATASHEET!Z496=0,"",DATASHEET!Z496)</f>
        <v/>
      </c>
      <c r="AQ495" s="6" t="str">
        <f>IF(DATASHEET!AA496=0,"",DATASHEET!AA496)</f>
        <v/>
      </c>
      <c r="AR495" s="6" t="str">
        <f>IF(DATASHEET!AB496=0,"",DATASHEET!AB496)</f>
        <v/>
      </c>
      <c r="AS495" s="6" t="str">
        <f>IF(DATASHEET!AC496=0,"",DATASHEET!AC496)</f>
        <v/>
      </c>
      <c r="AT495" s="6" t="str">
        <f>IF(DATASHEET!AD496=0,"",DATASHEET!AD496)</f>
        <v/>
      </c>
      <c r="AU495" s="6" t="str">
        <f>IF(DATASHEET!AE496=0,"",DATASHEET!AE496)</f>
        <v/>
      </c>
    </row>
    <row r="496" spans="1:47" ht="15" customHeight="1">
      <c r="A496" s="6" t="str">
        <f>IF(DATASHEET!A497=0,"",DATASHEET!A497)</f>
        <v>RR THIN</v>
      </c>
      <c r="B496" s="6" t="str">
        <f>IF(DATASHEET!B497=0,"",DATASHEET!B497)</f>
        <v>D</v>
      </c>
      <c r="C496" s="6" t="str">
        <f>IF(DATASHEET!C497=0,"",DATASHEET!C497)</f>
        <v>CO-PLANTING</v>
      </c>
      <c r="D496" s="8" t="str">
        <f t="shared" si="116"/>
        <v>CO-PLANTING WRC</v>
      </c>
      <c r="E496" s="6">
        <f>IF(DATASHEET!D497=0,"",DATASHEET!D497)</f>
        <v>14</v>
      </c>
      <c r="F496" s="6" t="str">
        <f>IF(DATASHEET!E497=0,"",DATASHEET!E497)</f>
        <v>WRC</v>
      </c>
      <c r="G496" s="9">
        <f>IF(DATASHEET!F497=0,"",DATASHEET!F497)</f>
        <v>42096</v>
      </c>
      <c r="H496" s="6">
        <f>IF(DATASHEET!G497=0,"",DATASHEET!G497)</f>
        <v>40.64</v>
      </c>
      <c r="I496" s="6">
        <f>IF(DATASHEET!H497=0,"",DATASHEET!H497)</f>
        <v>5.08</v>
      </c>
      <c r="J496" s="9">
        <f>IF(DATASHEET!I497=0,"",DATASHEET!I497)</f>
        <v>42114</v>
      </c>
      <c r="K496" s="6" t="str">
        <f>IF(DATASHEET!J497=0,"",DATASHEET!J497)</f>
        <v/>
      </c>
      <c r="L496" s="6" t="str">
        <f>IF(DATASHEET!K497=0,"",DATASHEET!K497)</f>
        <v/>
      </c>
      <c r="M496" s="6" t="str">
        <f>IF(DATASHEET!L497=0,"",DATASHEET!L497)</f>
        <v/>
      </c>
      <c r="N496" s="10">
        <f t="shared" si="126"/>
        <v>18</v>
      </c>
      <c r="O496" s="8">
        <f t="shared" si="117"/>
        <v>40.64</v>
      </c>
      <c r="P496" s="8">
        <f t="shared" si="118"/>
        <v>0</v>
      </c>
      <c r="Q496" s="8">
        <v>1</v>
      </c>
      <c r="R496" s="8">
        <f t="shared" si="119"/>
        <v>0</v>
      </c>
      <c r="S496" s="8">
        <f t="shared" si="120"/>
        <v>0</v>
      </c>
      <c r="T496" s="9">
        <f>IF(DATASHEET!M497=0,"",DATASHEET!M497)</f>
        <v>42157</v>
      </c>
      <c r="U496" s="6" t="str">
        <f>IF(DATASHEET!N497=0,"",DATASHEET!N497)</f>
        <v>Y</v>
      </c>
      <c r="V496" s="6" t="str">
        <f>IF(DATASHEET!O497=0,"",DATASHEET!O497)</f>
        <v/>
      </c>
      <c r="W496" s="6">
        <f>IF(DATASHEET!Q497=0,"",DATASHEET!Q497)</f>
        <v>42.164000000000001</v>
      </c>
      <c r="X496" s="10">
        <f t="shared" si="121"/>
        <v>61</v>
      </c>
      <c r="Y496" s="8">
        <f t="shared" si="122"/>
        <v>42.164000000000001</v>
      </c>
      <c r="Z496" s="8">
        <f t="shared" si="123"/>
        <v>0</v>
      </c>
      <c r="AA496" s="8">
        <v>1</v>
      </c>
      <c r="AB496" s="8">
        <f t="shared" si="124"/>
        <v>1</v>
      </c>
      <c r="AC496" s="8">
        <f t="shared" si="125"/>
        <v>0</v>
      </c>
      <c r="AD496" s="9">
        <f>IF(DATASHEET!R497=0,"",DATASHEET!R497)</f>
        <v>42233</v>
      </c>
      <c r="AE496" s="6" t="str">
        <f>IF(DATASHEET!S497=0,"",DATASHEET!S497)</f>
        <v>Y</v>
      </c>
      <c r="AF496" s="6" t="str">
        <f>IF(DATASHEET!T497=0,"",DATASHEET!T497)</f>
        <v/>
      </c>
      <c r="AG496" s="6">
        <f>IF(DATASHEET!V497=0,"",DATASHEET!V497)</f>
        <v>45</v>
      </c>
      <c r="AH496" s="67">
        <f t="shared" si="127"/>
        <v>137</v>
      </c>
      <c r="AI496" s="67">
        <f t="shared" si="128"/>
        <v>45</v>
      </c>
      <c r="AJ496" s="67">
        <f t="shared" si="129"/>
        <v>0</v>
      </c>
      <c r="AK496" s="67">
        <v>1</v>
      </c>
      <c r="AL496" s="67">
        <f t="shared" si="130"/>
        <v>1</v>
      </c>
      <c r="AM496" s="67">
        <f t="shared" si="131"/>
        <v>0</v>
      </c>
      <c r="AN496" s="6" t="str">
        <f>IF(DATASHEET!X497=0,"",DATASHEET!X497)</f>
        <v/>
      </c>
      <c r="AO496" s="6" t="str">
        <f>IF(DATASHEET!Y497=0,"",DATASHEET!Y497)</f>
        <v/>
      </c>
      <c r="AP496" s="6" t="str">
        <f>IF(DATASHEET!Z497=0,"",DATASHEET!Z497)</f>
        <v/>
      </c>
      <c r="AQ496" s="6" t="str">
        <f>IF(DATASHEET!AA497=0,"",DATASHEET!AA497)</f>
        <v/>
      </c>
      <c r="AR496" s="6" t="str">
        <f>IF(DATASHEET!AB497=0,"",DATASHEET!AB497)</f>
        <v/>
      </c>
      <c r="AS496" s="6" t="str">
        <f>IF(DATASHEET!AC497=0,"",DATASHEET!AC497)</f>
        <v/>
      </c>
      <c r="AT496" s="6" t="str">
        <f>IF(DATASHEET!AD497=0,"",DATASHEET!AD497)</f>
        <v/>
      </c>
      <c r="AU496" s="6" t="str">
        <f>IF(DATASHEET!AE497=0,"",DATASHEET!AE497)</f>
        <v/>
      </c>
    </row>
    <row r="497" spans="1:47" ht="15" customHeight="1">
      <c r="A497" s="6" t="str">
        <f>IF(DATASHEET!A498=0,"",DATASHEET!A498)</f>
        <v>RR THIN</v>
      </c>
      <c r="B497" s="6" t="str">
        <f>IF(DATASHEET!B498=0,"",DATASHEET!B498)</f>
        <v>D</v>
      </c>
      <c r="C497" s="6" t="str">
        <f>IF(DATASHEET!C498=0,"",DATASHEET!C498)</f>
        <v>CO-PLANTING</v>
      </c>
      <c r="D497" s="8" t="str">
        <f t="shared" si="116"/>
        <v>CO-PLANTING WRC</v>
      </c>
      <c r="E497" s="6">
        <f>IF(DATASHEET!D498=0,"",DATASHEET!D498)</f>
        <v>15</v>
      </c>
      <c r="F497" s="6" t="str">
        <f>IF(DATASHEET!E498=0,"",DATASHEET!E498)</f>
        <v>WRC</v>
      </c>
      <c r="G497" s="9">
        <f>IF(DATASHEET!F498=0,"",DATASHEET!F498)</f>
        <v>42096</v>
      </c>
      <c r="H497" s="6">
        <f>IF(DATASHEET!G498=0,"",DATASHEET!G498)</f>
        <v>22.86</v>
      </c>
      <c r="I497" s="6">
        <f>IF(DATASHEET!H498=0,"",DATASHEET!H498)</f>
        <v>3.0479999999999996</v>
      </c>
      <c r="J497" s="9">
        <f>IF(DATASHEET!I498=0,"",DATASHEET!I498)</f>
        <v>42114</v>
      </c>
      <c r="K497" s="6" t="str">
        <f>IF(DATASHEET!J498=0,"",DATASHEET!J498)</f>
        <v/>
      </c>
      <c r="L497" s="6" t="str">
        <f>IF(DATASHEET!K498=0,"",DATASHEET!K498)</f>
        <v/>
      </c>
      <c r="M497" s="6" t="str">
        <f>IF(DATASHEET!L498=0,"",DATASHEET!L498)</f>
        <v/>
      </c>
      <c r="N497" s="10">
        <f t="shared" si="126"/>
        <v>18</v>
      </c>
      <c r="O497" s="8">
        <f t="shared" si="117"/>
        <v>22.86</v>
      </c>
      <c r="P497" s="8">
        <f t="shared" si="118"/>
        <v>0</v>
      </c>
      <c r="Q497" s="8">
        <v>1</v>
      </c>
      <c r="R497" s="8">
        <f t="shared" si="119"/>
        <v>0</v>
      </c>
      <c r="S497" s="8">
        <f t="shared" si="120"/>
        <v>0</v>
      </c>
      <c r="T497" s="9">
        <f>IF(DATASHEET!M498=0,"",DATASHEET!M498)</f>
        <v>42157</v>
      </c>
      <c r="U497" s="6" t="str">
        <f>IF(DATASHEET!N498=0,"",DATASHEET!N498)</f>
        <v/>
      </c>
      <c r="V497" s="6" t="str">
        <f>IF(DATASHEET!O498=0,"",DATASHEET!O498)</f>
        <v/>
      </c>
      <c r="W497" s="6">
        <f>IF(DATASHEET!Q498=0,"",DATASHEET!Q498)</f>
        <v>19.812000000000001</v>
      </c>
      <c r="X497" s="10">
        <f t="shared" si="121"/>
        <v>61</v>
      </c>
      <c r="Y497" s="8">
        <f t="shared" si="122"/>
        <v>19.812000000000001</v>
      </c>
      <c r="Z497" s="8">
        <f t="shared" si="123"/>
        <v>0</v>
      </c>
      <c r="AA497" s="8">
        <v>1</v>
      </c>
      <c r="AB497" s="8">
        <f t="shared" si="124"/>
        <v>0</v>
      </c>
      <c r="AC497" s="8">
        <f t="shared" si="125"/>
        <v>0</v>
      </c>
      <c r="AD497" s="9">
        <f>IF(DATASHEET!R498=0,"",DATASHEET!R498)</f>
        <v>42233</v>
      </c>
      <c r="AE497" s="6" t="str">
        <f>IF(DATASHEET!S498=0,"",DATASHEET!S498)</f>
        <v/>
      </c>
      <c r="AF497" s="6" t="str">
        <f>IF(DATASHEET!T498=0,"",DATASHEET!T498)</f>
        <v/>
      </c>
      <c r="AG497" s="6">
        <f>IF(DATASHEET!V498=0,"",DATASHEET!V498)</f>
        <v>24</v>
      </c>
      <c r="AH497" s="67">
        <f t="shared" si="127"/>
        <v>137</v>
      </c>
      <c r="AI497" s="67">
        <f t="shared" si="128"/>
        <v>24</v>
      </c>
      <c r="AJ497" s="67">
        <f t="shared" si="129"/>
        <v>0</v>
      </c>
      <c r="AK497" s="67">
        <v>1</v>
      </c>
      <c r="AL497" s="67">
        <f t="shared" si="130"/>
        <v>0</v>
      </c>
      <c r="AM497" s="67">
        <f t="shared" si="131"/>
        <v>0</v>
      </c>
      <c r="AN497" s="6" t="str">
        <f>IF(DATASHEET!X498=0,"",DATASHEET!X498)</f>
        <v/>
      </c>
      <c r="AO497" s="6" t="str">
        <f>IF(DATASHEET!Y498=0,"",DATASHEET!Y498)</f>
        <v/>
      </c>
      <c r="AP497" s="6" t="str">
        <f>IF(DATASHEET!Z498=0,"",DATASHEET!Z498)</f>
        <v/>
      </c>
      <c r="AQ497" s="6" t="str">
        <f>IF(DATASHEET!AA498=0,"",DATASHEET!AA498)</f>
        <v/>
      </c>
      <c r="AR497" s="6" t="str">
        <f>IF(DATASHEET!AB498=0,"",DATASHEET!AB498)</f>
        <v/>
      </c>
      <c r="AS497" s="6" t="str">
        <f>IF(DATASHEET!AC498=0,"",DATASHEET!AC498)</f>
        <v/>
      </c>
      <c r="AT497" s="6" t="str">
        <f>IF(DATASHEET!AD498=0,"",DATASHEET!AD498)</f>
        <v/>
      </c>
      <c r="AU497" s="6" t="str">
        <f>IF(DATASHEET!AE498=0,"",DATASHEET!AE498)</f>
        <v/>
      </c>
    </row>
    <row r="498" spans="1:47" ht="15" customHeight="1">
      <c r="A498" s="6" t="str">
        <f>IF(DATASHEET!A499=0,"",DATASHEET!A499)</f>
        <v>RR THIN</v>
      </c>
      <c r="B498" s="6" t="str">
        <f>IF(DATASHEET!B499=0,"",DATASHEET!B499)</f>
        <v>D</v>
      </c>
      <c r="C498" s="6" t="str">
        <f>IF(DATASHEET!C499=0,"",DATASHEET!C499)</f>
        <v>CO-PLANTING</v>
      </c>
      <c r="D498" s="8" t="str">
        <f t="shared" si="116"/>
        <v>CO-PLANTING WRC</v>
      </c>
      <c r="E498" s="6">
        <f>IF(DATASHEET!D499=0,"",DATASHEET!D499)</f>
        <v>16</v>
      </c>
      <c r="F498" s="6" t="str">
        <f>IF(DATASHEET!E499=0,"",DATASHEET!E499)</f>
        <v>WRC</v>
      </c>
      <c r="G498" s="9">
        <f>IF(DATASHEET!F499=0,"",DATASHEET!F499)</f>
        <v>42096</v>
      </c>
      <c r="H498" s="6">
        <f>IF(DATASHEET!G499=0,"",DATASHEET!G499)</f>
        <v>23.622000000000003</v>
      </c>
      <c r="I498" s="6">
        <f>IF(DATASHEET!H499=0,"",DATASHEET!H499)</f>
        <v>3.556</v>
      </c>
      <c r="J498" s="9">
        <f>IF(DATASHEET!I499=0,"",DATASHEET!I499)</f>
        <v>42114</v>
      </c>
      <c r="K498" s="6" t="str">
        <f>IF(DATASHEET!J499=0,"",DATASHEET!J499)</f>
        <v/>
      </c>
      <c r="L498" s="6" t="str">
        <f>IF(DATASHEET!K499=0,"",DATASHEET!K499)</f>
        <v/>
      </c>
      <c r="M498" s="6" t="str">
        <f>IF(DATASHEET!L499=0,"",DATASHEET!L499)</f>
        <v/>
      </c>
      <c r="N498" s="10">
        <f t="shared" si="126"/>
        <v>18</v>
      </c>
      <c r="O498" s="8">
        <f t="shared" si="117"/>
        <v>23.622000000000003</v>
      </c>
      <c r="P498" s="8">
        <f t="shared" si="118"/>
        <v>0</v>
      </c>
      <c r="Q498" s="8">
        <v>1</v>
      </c>
      <c r="R498" s="8">
        <f t="shared" si="119"/>
        <v>0</v>
      </c>
      <c r="S498" s="8">
        <f t="shared" si="120"/>
        <v>0</v>
      </c>
      <c r="T498" s="9">
        <f>IF(DATASHEET!M499=0,"",DATASHEET!M499)</f>
        <v>42157</v>
      </c>
      <c r="U498" s="6" t="str">
        <f>IF(DATASHEET!N499=0,"",DATASHEET!N499)</f>
        <v>Y</v>
      </c>
      <c r="V498" s="6" t="str">
        <f>IF(DATASHEET!O499=0,"",DATASHEET!O499)</f>
        <v/>
      </c>
      <c r="W498" s="6">
        <f>IF(DATASHEET!Q499=0,"",DATASHEET!Q499)</f>
        <v>20.573999999999998</v>
      </c>
      <c r="X498" s="10">
        <f t="shared" si="121"/>
        <v>61</v>
      </c>
      <c r="Y498" s="8">
        <f t="shared" si="122"/>
        <v>20.573999999999998</v>
      </c>
      <c r="Z498" s="8">
        <f t="shared" si="123"/>
        <v>3.0480000000000054</v>
      </c>
      <c r="AA498" s="8">
        <v>1</v>
      </c>
      <c r="AB498" s="8">
        <f t="shared" si="124"/>
        <v>1</v>
      </c>
      <c r="AC498" s="8">
        <f t="shared" si="125"/>
        <v>0</v>
      </c>
      <c r="AD498" s="9">
        <f>IF(DATASHEET!R499=0,"",DATASHEET!R499)</f>
        <v>42233</v>
      </c>
      <c r="AE498" s="6" t="str">
        <f>IF(DATASHEET!S499=0,"",DATASHEET!S499)</f>
        <v>Y</v>
      </c>
      <c r="AF498" s="6" t="str">
        <f>IF(DATASHEET!T499=0,"",DATASHEET!T499)</f>
        <v/>
      </c>
      <c r="AG498" s="6">
        <f>IF(DATASHEET!V499=0,"",DATASHEET!V499)</f>
        <v>19</v>
      </c>
      <c r="AH498" s="67">
        <f t="shared" si="127"/>
        <v>137</v>
      </c>
      <c r="AI498" s="67">
        <f t="shared" si="128"/>
        <v>19</v>
      </c>
      <c r="AJ498" s="67">
        <f t="shared" si="129"/>
        <v>1.5739999999999981</v>
      </c>
      <c r="AK498" s="67">
        <v>1</v>
      </c>
      <c r="AL498" s="67">
        <f t="shared" si="130"/>
        <v>1</v>
      </c>
      <c r="AM498" s="67">
        <f t="shared" si="131"/>
        <v>0</v>
      </c>
      <c r="AN498" s="6" t="str">
        <f>IF(DATASHEET!X499=0,"",DATASHEET!X499)</f>
        <v/>
      </c>
      <c r="AO498" s="6" t="str">
        <f>IF(DATASHEET!Y499=0,"",DATASHEET!Y499)</f>
        <v/>
      </c>
      <c r="AP498" s="6" t="str">
        <f>IF(DATASHEET!Z499=0,"",DATASHEET!Z499)</f>
        <v/>
      </c>
      <c r="AQ498" s="6" t="str">
        <f>IF(DATASHEET!AA499=0,"",DATASHEET!AA499)</f>
        <v/>
      </c>
      <c r="AR498" s="6" t="str">
        <f>IF(DATASHEET!AB499=0,"",DATASHEET!AB499)</f>
        <v/>
      </c>
      <c r="AS498" s="6" t="str">
        <f>IF(DATASHEET!AC499=0,"",DATASHEET!AC499)</f>
        <v/>
      </c>
      <c r="AT498" s="6" t="str">
        <f>IF(DATASHEET!AD499=0,"",DATASHEET!AD499)</f>
        <v/>
      </c>
      <c r="AU498" s="6" t="str">
        <f>IF(DATASHEET!AE499=0,"",DATASHEET!AE499)</f>
        <v/>
      </c>
    </row>
    <row r="499" spans="1:47" ht="15" customHeight="1">
      <c r="A499" s="6" t="str">
        <f>IF(DATASHEET!A500=0,"",DATASHEET!A500)</f>
        <v>RR THIN</v>
      </c>
      <c r="B499" s="6" t="str">
        <f>IF(DATASHEET!B500=0,"",DATASHEET!B500)</f>
        <v>D</v>
      </c>
      <c r="C499" s="6" t="str">
        <f>IF(DATASHEET!C500=0,"",DATASHEET!C500)</f>
        <v>CO-PLANTING</v>
      </c>
      <c r="D499" s="8" t="str">
        <f t="shared" si="116"/>
        <v>CO-PLANTING WRC</v>
      </c>
      <c r="E499" s="6">
        <f>IF(DATASHEET!D500=0,"",DATASHEET!D500)</f>
        <v>17</v>
      </c>
      <c r="F499" s="6" t="str">
        <f>IF(DATASHEET!E500=0,"",DATASHEET!E500)</f>
        <v>WRC</v>
      </c>
      <c r="G499" s="9">
        <f>IF(DATASHEET!F500=0,"",DATASHEET!F500)</f>
        <v>42096</v>
      </c>
      <c r="H499" s="6">
        <f>IF(DATASHEET!G500=0,"",DATASHEET!G500)</f>
        <v>38.862000000000002</v>
      </c>
      <c r="I499" s="6">
        <f>IF(DATASHEET!H500=0,"",DATASHEET!H500)</f>
        <v>4.3180000000000005</v>
      </c>
      <c r="J499" s="9">
        <f>IF(DATASHEET!I500=0,"",DATASHEET!I500)</f>
        <v>42114</v>
      </c>
      <c r="K499" s="6" t="str">
        <f>IF(DATASHEET!J500=0,"",DATASHEET!J500)</f>
        <v/>
      </c>
      <c r="L499" s="6" t="str">
        <f>IF(DATASHEET!K500=0,"",DATASHEET!K500)</f>
        <v/>
      </c>
      <c r="M499" s="6" t="str">
        <f>IF(DATASHEET!L500=0,"",DATASHEET!L500)</f>
        <v/>
      </c>
      <c r="N499" s="10">
        <f t="shared" si="126"/>
        <v>18</v>
      </c>
      <c r="O499" s="8">
        <f t="shared" si="117"/>
        <v>38.862000000000002</v>
      </c>
      <c r="P499" s="8">
        <f t="shared" si="118"/>
        <v>0</v>
      </c>
      <c r="Q499" s="8">
        <v>1</v>
      </c>
      <c r="R499" s="8">
        <f t="shared" si="119"/>
        <v>0</v>
      </c>
      <c r="S499" s="8">
        <f t="shared" si="120"/>
        <v>0</v>
      </c>
      <c r="T499" s="9">
        <f>IF(DATASHEET!M500=0,"",DATASHEET!M500)</f>
        <v>42157</v>
      </c>
      <c r="U499" s="6" t="str">
        <f>IF(DATASHEET!N500=0,"",DATASHEET!N500)</f>
        <v/>
      </c>
      <c r="V499" s="6" t="str">
        <f>IF(DATASHEET!O500=0,"",DATASHEET!O500)</f>
        <v/>
      </c>
      <c r="W499" s="6">
        <f>IF(DATASHEET!Q500=0,"",DATASHEET!Q500)</f>
        <v>43.687999999999995</v>
      </c>
      <c r="X499" s="10">
        <f t="shared" si="121"/>
        <v>61</v>
      </c>
      <c r="Y499" s="8">
        <f t="shared" si="122"/>
        <v>43.687999999999995</v>
      </c>
      <c r="Z499" s="8">
        <f t="shared" si="123"/>
        <v>0</v>
      </c>
      <c r="AA499" s="8">
        <v>1</v>
      </c>
      <c r="AB499" s="8">
        <f t="shared" si="124"/>
        <v>0</v>
      </c>
      <c r="AC499" s="8">
        <f t="shared" si="125"/>
        <v>0</v>
      </c>
      <c r="AD499" s="9">
        <f>IF(DATASHEET!R500=0,"",DATASHEET!R500)</f>
        <v>42233</v>
      </c>
      <c r="AE499" s="6" t="str">
        <f>IF(DATASHEET!S500=0,"",DATASHEET!S500)</f>
        <v/>
      </c>
      <c r="AF499" s="6" t="str">
        <f>IF(DATASHEET!T500=0,"",DATASHEET!T500)</f>
        <v/>
      </c>
      <c r="AG499" s="6">
        <f>IF(DATASHEET!V500=0,"",DATASHEET!V500)</f>
        <v>52</v>
      </c>
      <c r="AH499" s="67">
        <f t="shared" si="127"/>
        <v>137</v>
      </c>
      <c r="AI499" s="67">
        <f t="shared" si="128"/>
        <v>52</v>
      </c>
      <c r="AJ499" s="67">
        <f t="shared" si="129"/>
        <v>0</v>
      </c>
      <c r="AK499" s="67">
        <v>1</v>
      </c>
      <c r="AL499" s="67">
        <f t="shared" si="130"/>
        <v>0</v>
      </c>
      <c r="AM499" s="67">
        <f t="shared" si="131"/>
        <v>0</v>
      </c>
      <c r="AN499" s="6" t="str">
        <f>IF(DATASHEET!X500=0,"",DATASHEET!X500)</f>
        <v/>
      </c>
      <c r="AO499" s="6" t="str">
        <f>IF(DATASHEET!Y500=0,"",DATASHEET!Y500)</f>
        <v/>
      </c>
      <c r="AP499" s="6" t="str">
        <f>IF(DATASHEET!Z500=0,"",DATASHEET!Z500)</f>
        <v/>
      </c>
      <c r="AQ499" s="6" t="str">
        <f>IF(DATASHEET!AA500=0,"",DATASHEET!AA500)</f>
        <v/>
      </c>
      <c r="AR499" s="6" t="str">
        <f>IF(DATASHEET!AB500=0,"",DATASHEET!AB500)</f>
        <v/>
      </c>
      <c r="AS499" s="6" t="str">
        <f>IF(DATASHEET!AC500=0,"",DATASHEET!AC500)</f>
        <v/>
      </c>
      <c r="AT499" s="6" t="str">
        <f>IF(DATASHEET!AD500=0,"",DATASHEET!AD500)</f>
        <v/>
      </c>
      <c r="AU499" s="6" t="str">
        <f>IF(DATASHEET!AE500=0,"",DATASHEET!AE500)</f>
        <v/>
      </c>
    </row>
    <row r="500" spans="1:47" ht="15" customHeight="1">
      <c r="A500" s="6" t="str">
        <f>IF(DATASHEET!A501=0,"",DATASHEET!A501)</f>
        <v>RR THIN</v>
      </c>
      <c r="B500" s="6" t="str">
        <f>IF(DATASHEET!B501=0,"",DATASHEET!B501)</f>
        <v>D</v>
      </c>
      <c r="C500" s="6" t="str">
        <f>IF(DATASHEET!C501=0,"",DATASHEET!C501)</f>
        <v>CO-PLANTING</v>
      </c>
      <c r="D500" s="8" t="str">
        <f t="shared" si="116"/>
        <v>CO-PLANTING WRC</v>
      </c>
      <c r="E500" s="6">
        <f>IF(DATASHEET!D501=0,"",DATASHEET!D501)</f>
        <v>18</v>
      </c>
      <c r="F500" s="6" t="str">
        <f>IF(DATASHEET!E501=0,"",DATASHEET!E501)</f>
        <v>WRC</v>
      </c>
      <c r="G500" s="9">
        <f>IF(DATASHEET!F501=0,"",DATASHEET!F501)</f>
        <v>42096</v>
      </c>
      <c r="H500" s="6">
        <f>IF(DATASHEET!G501=0,"",DATASHEET!G501)</f>
        <v>30.733999999999998</v>
      </c>
      <c r="I500" s="6">
        <f>IF(DATASHEET!H501=0,"",DATASHEET!H501)</f>
        <v>3.8099999999999996</v>
      </c>
      <c r="J500" s="9">
        <f>IF(DATASHEET!I501=0,"",DATASHEET!I501)</f>
        <v>42114</v>
      </c>
      <c r="K500" s="6" t="str">
        <f>IF(DATASHEET!J501=0,"",DATASHEET!J501)</f>
        <v/>
      </c>
      <c r="L500" s="6" t="str">
        <f>IF(DATASHEET!K501=0,"",DATASHEET!K501)</f>
        <v/>
      </c>
      <c r="M500" s="6" t="str">
        <f>IF(DATASHEET!L501=0,"",DATASHEET!L501)</f>
        <v/>
      </c>
      <c r="N500" s="10">
        <f t="shared" si="126"/>
        <v>18</v>
      </c>
      <c r="O500" s="8">
        <f t="shared" si="117"/>
        <v>30.733999999999998</v>
      </c>
      <c r="P500" s="8">
        <f t="shared" si="118"/>
        <v>0</v>
      </c>
      <c r="Q500" s="8">
        <v>1</v>
      </c>
      <c r="R500" s="8">
        <f t="shared" si="119"/>
        <v>0</v>
      </c>
      <c r="S500" s="8">
        <f t="shared" si="120"/>
        <v>0</v>
      </c>
      <c r="T500" s="9">
        <f>IF(DATASHEET!M501=0,"",DATASHEET!M501)</f>
        <v>42157</v>
      </c>
      <c r="U500" s="6" t="str">
        <f>IF(DATASHEET!N501=0,"",DATASHEET!N501)</f>
        <v>Y</v>
      </c>
      <c r="V500" s="6" t="str">
        <f>IF(DATASHEET!O501=0,"",DATASHEET!O501)</f>
        <v/>
      </c>
      <c r="W500" s="6">
        <f>IF(DATASHEET!Q501=0,"",DATASHEET!Q501)</f>
        <v>33.527999999999999</v>
      </c>
      <c r="X500" s="10">
        <f t="shared" si="121"/>
        <v>61</v>
      </c>
      <c r="Y500" s="8">
        <f t="shared" si="122"/>
        <v>33.527999999999999</v>
      </c>
      <c r="Z500" s="8">
        <f t="shared" si="123"/>
        <v>0</v>
      </c>
      <c r="AA500" s="8">
        <v>1</v>
      </c>
      <c r="AB500" s="8">
        <f t="shared" si="124"/>
        <v>1</v>
      </c>
      <c r="AC500" s="8">
        <f t="shared" si="125"/>
        <v>0</v>
      </c>
      <c r="AD500" s="9">
        <f>IF(DATASHEET!R501=0,"",DATASHEET!R501)</f>
        <v>42233</v>
      </c>
      <c r="AE500" s="6" t="str">
        <f>IF(DATASHEET!S501=0,"",DATASHEET!S501)</f>
        <v>Y</v>
      </c>
      <c r="AF500" s="6" t="str">
        <f>IF(DATASHEET!T501=0,"",DATASHEET!T501)</f>
        <v/>
      </c>
      <c r="AG500" s="6">
        <f>IF(DATASHEET!V501=0,"",DATASHEET!V501)</f>
        <v>35</v>
      </c>
      <c r="AH500" s="67">
        <f t="shared" si="127"/>
        <v>137</v>
      </c>
      <c r="AI500" s="67">
        <f t="shared" si="128"/>
        <v>35</v>
      </c>
      <c r="AJ500" s="67">
        <f t="shared" si="129"/>
        <v>0</v>
      </c>
      <c r="AK500" s="67">
        <v>1</v>
      </c>
      <c r="AL500" s="67">
        <f t="shared" si="130"/>
        <v>1</v>
      </c>
      <c r="AM500" s="67">
        <f t="shared" si="131"/>
        <v>0</v>
      </c>
      <c r="AN500" s="6" t="str">
        <f>IF(DATASHEET!X501=0,"",DATASHEET!X501)</f>
        <v/>
      </c>
      <c r="AO500" s="6" t="str">
        <f>IF(DATASHEET!Y501=0,"",DATASHEET!Y501)</f>
        <v/>
      </c>
      <c r="AP500" s="6" t="str">
        <f>IF(DATASHEET!Z501=0,"",DATASHEET!Z501)</f>
        <v/>
      </c>
      <c r="AQ500" s="6" t="str">
        <f>IF(DATASHEET!AA501=0,"",DATASHEET!AA501)</f>
        <v/>
      </c>
      <c r="AR500" s="6" t="str">
        <f>IF(DATASHEET!AB501=0,"",DATASHEET!AB501)</f>
        <v/>
      </c>
      <c r="AS500" s="6" t="str">
        <f>IF(DATASHEET!AC501=0,"",DATASHEET!AC501)</f>
        <v/>
      </c>
      <c r="AT500" s="6" t="str">
        <f>IF(DATASHEET!AD501=0,"",DATASHEET!AD501)</f>
        <v/>
      </c>
      <c r="AU500" s="6" t="str">
        <f>IF(DATASHEET!AE501=0,"",DATASHEET!AE501)</f>
        <v/>
      </c>
    </row>
    <row r="501" spans="1:47" ht="15" customHeight="1">
      <c r="A501" s="6" t="str">
        <f>IF(DATASHEET!A502=0,"",DATASHEET!A502)</f>
        <v>RR THIN</v>
      </c>
      <c r="B501" s="6" t="str">
        <f>IF(DATASHEET!B502=0,"",DATASHEET!B502)</f>
        <v>D</v>
      </c>
      <c r="C501" s="6" t="str">
        <f>IF(DATASHEET!C502=0,"",DATASHEET!C502)</f>
        <v>CO-PLANTING</v>
      </c>
      <c r="D501" s="8" t="str">
        <f t="shared" si="116"/>
        <v>CO-PLANTING WRC</v>
      </c>
      <c r="E501" s="6">
        <f>IF(DATASHEET!D502=0,"",DATASHEET!D502)</f>
        <v>19</v>
      </c>
      <c r="F501" s="6" t="str">
        <f>IF(DATASHEET!E502=0,"",DATASHEET!E502)</f>
        <v>WRC</v>
      </c>
      <c r="G501" s="9">
        <f>IF(DATASHEET!F502=0,"",DATASHEET!F502)</f>
        <v>42096</v>
      </c>
      <c r="H501" s="6">
        <f>IF(DATASHEET!G502=0,"",DATASHEET!G502)</f>
        <v>21.336000000000002</v>
      </c>
      <c r="I501" s="6">
        <f>IF(DATASHEET!H502=0,"",DATASHEET!H502)</f>
        <v>2.54</v>
      </c>
      <c r="J501" s="9">
        <f>IF(DATASHEET!I502=0,"",DATASHEET!I502)</f>
        <v>42114</v>
      </c>
      <c r="K501" s="6" t="str">
        <f>IF(DATASHEET!J502=0,"",DATASHEET!J502)</f>
        <v/>
      </c>
      <c r="L501" s="6" t="str">
        <f>IF(DATASHEET!K502=0,"",DATASHEET!K502)</f>
        <v/>
      </c>
      <c r="M501" s="6" t="str">
        <f>IF(DATASHEET!L502=0,"",DATASHEET!L502)</f>
        <v/>
      </c>
      <c r="N501" s="10">
        <f t="shared" si="126"/>
        <v>18</v>
      </c>
      <c r="O501" s="8">
        <f t="shared" si="117"/>
        <v>21.336000000000002</v>
      </c>
      <c r="P501" s="8">
        <f t="shared" si="118"/>
        <v>0</v>
      </c>
      <c r="Q501" s="8">
        <v>1</v>
      </c>
      <c r="R501" s="8">
        <f t="shared" si="119"/>
        <v>0</v>
      </c>
      <c r="S501" s="8">
        <f t="shared" si="120"/>
        <v>0</v>
      </c>
      <c r="T501" s="9">
        <f>IF(DATASHEET!M502=0,"",DATASHEET!M502)</f>
        <v>42157</v>
      </c>
      <c r="U501" s="6" t="str">
        <f>IF(DATASHEET!N502=0,"",DATASHEET!N502)</f>
        <v>Y</v>
      </c>
      <c r="V501" s="6" t="str">
        <f>IF(DATASHEET!O502=0,"",DATASHEET!O502)</f>
        <v/>
      </c>
      <c r="W501" s="6">
        <f>IF(DATASHEET!Q502=0,"",DATASHEET!Q502)</f>
        <v>14.223999999999998</v>
      </c>
      <c r="X501" s="10">
        <f t="shared" si="121"/>
        <v>61</v>
      </c>
      <c r="Y501" s="8">
        <f t="shared" si="122"/>
        <v>14.223999999999998</v>
      </c>
      <c r="Z501" s="8">
        <f t="shared" si="123"/>
        <v>7.1120000000000037</v>
      </c>
      <c r="AA501" s="8">
        <v>1</v>
      </c>
      <c r="AB501" s="8">
        <f t="shared" si="124"/>
        <v>1</v>
      </c>
      <c r="AC501" s="8">
        <f t="shared" si="125"/>
        <v>0</v>
      </c>
      <c r="AD501" s="9">
        <f>IF(DATASHEET!R502=0,"",DATASHEET!R502)</f>
        <v>42233</v>
      </c>
      <c r="AE501" s="6" t="str">
        <f>IF(DATASHEET!S502=0,"",DATASHEET!S502)</f>
        <v>Y</v>
      </c>
      <c r="AF501" s="6" t="str">
        <f>IF(DATASHEET!T502=0,"",DATASHEET!T502)</f>
        <v/>
      </c>
      <c r="AG501" s="6">
        <f>IF(DATASHEET!V502=0,"",DATASHEET!V502)</f>
        <v>22</v>
      </c>
      <c r="AH501" s="67">
        <f t="shared" si="127"/>
        <v>137</v>
      </c>
      <c r="AI501" s="67">
        <f t="shared" si="128"/>
        <v>22</v>
      </c>
      <c r="AJ501" s="67">
        <f t="shared" si="129"/>
        <v>0</v>
      </c>
      <c r="AK501" s="67">
        <v>1</v>
      </c>
      <c r="AL501" s="67">
        <f t="shared" si="130"/>
        <v>1</v>
      </c>
      <c r="AM501" s="67">
        <f t="shared" si="131"/>
        <v>0</v>
      </c>
      <c r="AN501" s="6" t="str">
        <f>IF(DATASHEET!X502=0,"",DATASHEET!X502)</f>
        <v/>
      </c>
      <c r="AO501" s="6" t="str">
        <f>IF(DATASHEET!Y502=0,"",DATASHEET!Y502)</f>
        <v/>
      </c>
      <c r="AP501" s="6" t="str">
        <f>IF(DATASHEET!Z502=0,"",DATASHEET!Z502)</f>
        <v/>
      </c>
      <c r="AQ501" s="6" t="str">
        <f>IF(DATASHEET!AA502=0,"",DATASHEET!AA502)</f>
        <v/>
      </c>
      <c r="AR501" s="6" t="str">
        <f>IF(DATASHEET!AB502=0,"",DATASHEET!AB502)</f>
        <v/>
      </c>
      <c r="AS501" s="6" t="str">
        <f>IF(DATASHEET!AC502=0,"",DATASHEET!AC502)</f>
        <v/>
      </c>
      <c r="AT501" s="6" t="str">
        <f>IF(DATASHEET!AD502=0,"",DATASHEET!AD502)</f>
        <v/>
      </c>
      <c r="AU501" s="6" t="str">
        <f>IF(DATASHEET!AE502=0,"",DATASHEET!AE502)</f>
        <v/>
      </c>
    </row>
    <row r="502" spans="1:47" ht="15" customHeight="1">
      <c r="A502" s="6" t="str">
        <f>IF(DATASHEET!A503=0,"",DATASHEET!A503)</f>
        <v>RR THIN</v>
      </c>
      <c r="B502" s="6" t="str">
        <f>IF(DATASHEET!B503=0,"",DATASHEET!B503)</f>
        <v>D</v>
      </c>
      <c r="C502" s="6" t="str">
        <f>IF(DATASHEET!C503=0,"",DATASHEET!C503)</f>
        <v>CO-PLANTING</v>
      </c>
      <c r="D502" s="8" t="str">
        <f t="shared" si="116"/>
        <v>CO-PLANTING WRC</v>
      </c>
      <c r="E502" s="6">
        <f>IF(DATASHEET!D503=0,"",DATASHEET!D503)</f>
        <v>20</v>
      </c>
      <c r="F502" s="6" t="str">
        <f>IF(DATASHEET!E503=0,"",DATASHEET!E503)</f>
        <v>WRC</v>
      </c>
      <c r="G502" s="9">
        <f>IF(DATASHEET!F503=0,"",DATASHEET!F503)</f>
        <v>42096</v>
      </c>
      <c r="H502" s="6">
        <f>IF(DATASHEET!G503=0,"",DATASHEET!G503)</f>
        <v>23.876000000000001</v>
      </c>
      <c r="I502" s="6">
        <f>IF(DATASHEET!H503=0,"",DATASHEET!H503)</f>
        <v>2.54</v>
      </c>
      <c r="J502" s="9">
        <f>IF(DATASHEET!I503=0,"",DATASHEET!I503)</f>
        <v>42114</v>
      </c>
      <c r="K502" s="6" t="str">
        <f>IF(DATASHEET!J503=0,"",DATASHEET!J503)</f>
        <v/>
      </c>
      <c r="L502" s="6" t="str">
        <f>IF(DATASHEET!K503=0,"",DATASHEET!K503)</f>
        <v/>
      </c>
      <c r="M502" s="6" t="str">
        <f>IF(DATASHEET!L503=0,"",DATASHEET!L503)</f>
        <v/>
      </c>
      <c r="N502" s="10">
        <f t="shared" si="126"/>
        <v>18</v>
      </c>
      <c r="O502" s="8">
        <f t="shared" si="117"/>
        <v>23.876000000000001</v>
      </c>
      <c r="P502" s="8">
        <f t="shared" si="118"/>
        <v>0</v>
      </c>
      <c r="Q502" s="8">
        <v>1</v>
      </c>
      <c r="R502" s="8">
        <f t="shared" si="119"/>
        <v>0</v>
      </c>
      <c r="S502" s="8">
        <f t="shared" si="120"/>
        <v>0</v>
      </c>
      <c r="T502" s="9">
        <f>IF(DATASHEET!M503=0,"",DATASHEET!M503)</f>
        <v>42157</v>
      </c>
      <c r="U502" s="6" t="str">
        <f>IF(DATASHEET!N503=0,"",DATASHEET!N503)</f>
        <v/>
      </c>
      <c r="V502" s="6" t="str">
        <f>IF(DATASHEET!O503=0,"",DATASHEET!O503)</f>
        <v/>
      </c>
      <c r="W502" s="6">
        <f>IF(DATASHEET!Q503=0,"",DATASHEET!Q503)</f>
        <v>27.94</v>
      </c>
      <c r="X502" s="10">
        <f t="shared" si="121"/>
        <v>61</v>
      </c>
      <c r="Y502" s="8">
        <f t="shared" si="122"/>
        <v>27.94</v>
      </c>
      <c r="Z502" s="8">
        <f t="shared" si="123"/>
        <v>0</v>
      </c>
      <c r="AA502" s="8">
        <v>1</v>
      </c>
      <c r="AB502" s="8">
        <f t="shared" si="124"/>
        <v>0</v>
      </c>
      <c r="AC502" s="8">
        <f t="shared" si="125"/>
        <v>0</v>
      </c>
      <c r="AD502" s="9">
        <f>IF(DATASHEET!R503=0,"",DATASHEET!R503)</f>
        <v>42233</v>
      </c>
      <c r="AE502" s="6" t="str">
        <f>IF(DATASHEET!S503=0,"",DATASHEET!S503)</f>
        <v/>
      </c>
      <c r="AF502" s="6" t="str">
        <f>IF(DATASHEET!T503=0,"",DATASHEET!T503)</f>
        <v/>
      </c>
      <c r="AG502" s="6">
        <f>IF(DATASHEET!V503=0,"",DATASHEET!V503)</f>
        <v>35</v>
      </c>
      <c r="AH502" s="67">
        <f t="shared" si="127"/>
        <v>137</v>
      </c>
      <c r="AI502" s="67">
        <f t="shared" si="128"/>
        <v>35</v>
      </c>
      <c r="AJ502" s="67">
        <f t="shared" si="129"/>
        <v>0</v>
      </c>
      <c r="AK502" s="67">
        <v>1</v>
      </c>
      <c r="AL502" s="67">
        <f t="shared" si="130"/>
        <v>0</v>
      </c>
      <c r="AM502" s="67">
        <f t="shared" si="131"/>
        <v>0</v>
      </c>
      <c r="AN502" s="6" t="str">
        <f>IF(DATASHEET!X503=0,"",DATASHEET!X503)</f>
        <v/>
      </c>
      <c r="AO502" s="6" t="str">
        <f>IF(DATASHEET!Y503=0,"",DATASHEET!Y503)</f>
        <v/>
      </c>
      <c r="AP502" s="6" t="str">
        <f>IF(DATASHEET!Z503=0,"",DATASHEET!Z503)</f>
        <v/>
      </c>
      <c r="AQ502" s="6" t="str">
        <f>IF(DATASHEET!AA503=0,"",DATASHEET!AA503)</f>
        <v/>
      </c>
      <c r="AR502" s="6" t="str">
        <f>IF(DATASHEET!AB503=0,"",DATASHEET!AB503)</f>
        <v/>
      </c>
      <c r="AS502" s="6" t="str">
        <f>IF(DATASHEET!AC503=0,"",DATASHEET!AC503)</f>
        <v/>
      </c>
      <c r="AT502" s="6" t="str">
        <f>IF(DATASHEET!AD503=0,"",DATASHEET!AD503)</f>
        <v/>
      </c>
      <c r="AU502" s="6" t="str">
        <f>IF(DATASHEET!AE503=0,"",DATASHEET!AE503)</f>
        <v/>
      </c>
    </row>
    <row r="503" spans="1:47" ht="15" customHeight="1">
      <c r="A503" s="6" t="str">
        <f>IF(DATASHEET!A504=0,"",DATASHEET!A504)</f>
        <v>RR THIN</v>
      </c>
      <c r="B503" s="6" t="str">
        <f>IF(DATASHEET!B504=0,"",DATASHEET!B504)</f>
        <v>D</v>
      </c>
      <c r="C503" s="6" t="str">
        <f>IF(DATASHEET!C504=0,"",DATASHEET!C504)</f>
        <v>CO-PLANTING</v>
      </c>
      <c r="D503" s="8" t="str">
        <f t="shared" si="116"/>
        <v>CO-PLANTING SS</v>
      </c>
      <c r="E503" s="6">
        <f>IF(DATASHEET!D504=0,"",DATASHEET!D504)</f>
        <v>1</v>
      </c>
      <c r="F503" s="6" t="str">
        <f>IF(DATASHEET!E504=0,"",DATASHEET!E504)</f>
        <v>SS</v>
      </c>
      <c r="G503" s="9">
        <f>IF(DATASHEET!F504=0,"",DATASHEET!F504)</f>
        <v>42096</v>
      </c>
      <c r="H503" s="6">
        <f>IF(DATASHEET!G504=0,"",DATASHEET!G504)</f>
        <v>45.974000000000004</v>
      </c>
      <c r="I503" s="6">
        <f>IF(DATASHEET!H504=0,"",DATASHEET!H504)</f>
        <v>4.3180000000000005</v>
      </c>
      <c r="J503" s="9">
        <f>IF(DATASHEET!I504=0,"",DATASHEET!I504)</f>
        <v>42114</v>
      </c>
      <c r="K503" s="6" t="str">
        <f>IF(DATASHEET!J504=0,"",DATASHEET!J504)</f>
        <v/>
      </c>
      <c r="L503" s="6" t="str">
        <f>IF(DATASHEET!K504=0,"",DATASHEET!K504)</f>
        <v/>
      </c>
      <c r="M503" s="6" t="str">
        <f>IF(DATASHEET!L504=0,"",DATASHEET!L504)</f>
        <v/>
      </c>
      <c r="N503" s="10">
        <f t="shared" si="126"/>
        <v>18</v>
      </c>
      <c r="O503" s="8">
        <f t="shared" si="117"/>
        <v>45.974000000000004</v>
      </c>
      <c r="P503" s="8">
        <f t="shared" si="118"/>
        <v>0</v>
      </c>
      <c r="Q503" s="8">
        <v>1</v>
      </c>
      <c r="R503" s="8">
        <f t="shared" si="119"/>
        <v>0</v>
      </c>
      <c r="S503" s="8">
        <f t="shared" si="120"/>
        <v>0</v>
      </c>
      <c r="T503" s="9">
        <f>IF(DATASHEET!M504=0,"",DATASHEET!M504)</f>
        <v>42157</v>
      </c>
      <c r="U503" s="6" t="str">
        <f>IF(DATASHEET!N504=0,"",DATASHEET!N504)</f>
        <v/>
      </c>
      <c r="V503" s="6" t="str">
        <f>IF(DATASHEET!O504=0,"",DATASHEET!O504)</f>
        <v/>
      </c>
      <c r="W503" s="6">
        <f>IF(DATASHEET!Q504=0,"",DATASHEET!Q504)</f>
        <v>54.355999999999995</v>
      </c>
      <c r="X503" s="10">
        <f t="shared" si="121"/>
        <v>61</v>
      </c>
      <c r="Y503" s="8">
        <f t="shared" si="122"/>
        <v>54.355999999999995</v>
      </c>
      <c r="Z503" s="8">
        <f t="shared" si="123"/>
        <v>0</v>
      </c>
      <c r="AA503" s="8">
        <v>1</v>
      </c>
      <c r="AB503" s="8">
        <f t="shared" si="124"/>
        <v>0</v>
      </c>
      <c r="AC503" s="8">
        <f t="shared" si="125"/>
        <v>0</v>
      </c>
      <c r="AD503" s="9">
        <f>IF(DATASHEET!R504=0,"",DATASHEET!R504)</f>
        <v>42233</v>
      </c>
      <c r="AE503" s="6" t="str">
        <f>IF(DATASHEET!S504=0,"",DATASHEET!S504)</f>
        <v/>
      </c>
      <c r="AF503" s="6" t="str">
        <f>IF(DATASHEET!T504=0,"",DATASHEET!T504)</f>
        <v/>
      </c>
      <c r="AG503" s="6">
        <f>IF(DATASHEET!V504=0,"",DATASHEET!V504)</f>
        <v>60</v>
      </c>
      <c r="AH503" s="67">
        <f t="shared" si="127"/>
        <v>137</v>
      </c>
      <c r="AI503" s="67">
        <f t="shared" si="128"/>
        <v>60</v>
      </c>
      <c r="AJ503" s="67">
        <f t="shared" si="129"/>
        <v>0</v>
      </c>
      <c r="AK503" s="67">
        <v>1</v>
      </c>
      <c r="AL503" s="67">
        <f t="shared" si="130"/>
        <v>0</v>
      </c>
      <c r="AM503" s="67">
        <f t="shared" si="131"/>
        <v>0</v>
      </c>
      <c r="AN503" s="6" t="str">
        <f>IF(DATASHEET!X504=0,"",DATASHEET!X504)</f>
        <v/>
      </c>
      <c r="AO503" s="6" t="str">
        <f>IF(DATASHEET!Y504=0,"",DATASHEET!Y504)</f>
        <v/>
      </c>
      <c r="AP503" s="6" t="str">
        <f>IF(DATASHEET!Z504=0,"",DATASHEET!Z504)</f>
        <v/>
      </c>
      <c r="AQ503" s="6" t="str">
        <f>IF(DATASHEET!AA504=0,"",DATASHEET!AA504)</f>
        <v/>
      </c>
      <c r="AR503" s="6" t="str">
        <f>IF(DATASHEET!AB504=0,"",DATASHEET!AB504)</f>
        <v/>
      </c>
      <c r="AS503" s="6" t="str">
        <f>IF(DATASHEET!AC504=0,"",DATASHEET!AC504)</f>
        <v/>
      </c>
      <c r="AT503" s="6" t="str">
        <f>IF(DATASHEET!AD504=0,"",DATASHEET!AD504)</f>
        <v/>
      </c>
      <c r="AU503" s="6" t="str">
        <f>IF(DATASHEET!AE504=0,"",DATASHEET!AE504)</f>
        <v/>
      </c>
    </row>
    <row r="504" spans="1:47" ht="15" customHeight="1">
      <c r="A504" s="6" t="str">
        <f>IF(DATASHEET!A505=0,"",DATASHEET!A505)</f>
        <v>RR THIN</v>
      </c>
      <c r="B504" s="6" t="str">
        <f>IF(DATASHEET!B505=0,"",DATASHEET!B505)</f>
        <v>D</v>
      </c>
      <c r="C504" s="6" t="str">
        <f>IF(DATASHEET!C505=0,"",DATASHEET!C505)</f>
        <v>CO-PLANTING</v>
      </c>
      <c r="D504" s="8" t="str">
        <f t="shared" si="116"/>
        <v>CO-PLANTING SS</v>
      </c>
      <c r="E504" s="6">
        <f>IF(DATASHEET!D505=0,"",DATASHEET!D505)</f>
        <v>2</v>
      </c>
      <c r="F504" s="6" t="str">
        <f>IF(DATASHEET!E505=0,"",DATASHEET!E505)</f>
        <v>SS</v>
      </c>
      <c r="G504" s="9">
        <f>IF(DATASHEET!F505=0,"",DATASHEET!F505)</f>
        <v>42096</v>
      </c>
      <c r="H504" s="6">
        <f>IF(DATASHEET!G505=0,"",DATASHEET!G505)</f>
        <v>42.925999999999995</v>
      </c>
      <c r="I504" s="6">
        <f>IF(DATASHEET!H505=0,"",DATASHEET!H505)</f>
        <v>4.0640000000000001</v>
      </c>
      <c r="J504" s="9">
        <f>IF(DATASHEET!I505=0,"",DATASHEET!I505)</f>
        <v>42114</v>
      </c>
      <c r="K504" s="6" t="str">
        <f>IF(DATASHEET!J505=0,"",DATASHEET!J505)</f>
        <v/>
      </c>
      <c r="L504" s="6" t="str">
        <f>IF(DATASHEET!K505=0,"",DATASHEET!K505)</f>
        <v/>
      </c>
      <c r="M504" s="6" t="str">
        <f>IF(DATASHEET!L505=0,"",DATASHEET!L505)</f>
        <v/>
      </c>
      <c r="N504" s="10">
        <f t="shared" si="126"/>
        <v>18</v>
      </c>
      <c r="O504" s="8">
        <f t="shared" si="117"/>
        <v>42.925999999999995</v>
      </c>
      <c r="P504" s="8">
        <f t="shared" si="118"/>
        <v>0</v>
      </c>
      <c r="Q504" s="8">
        <v>1</v>
      </c>
      <c r="R504" s="8">
        <f t="shared" si="119"/>
        <v>0</v>
      </c>
      <c r="S504" s="8">
        <f t="shared" si="120"/>
        <v>0</v>
      </c>
      <c r="T504" s="9">
        <f>IF(DATASHEET!M505=0,"",DATASHEET!M505)</f>
        <v>42157</v>
      </c>
      <c r="U504" s="6" t="str">
        <f>IF(DATASHEET!N505=0,"",DATASHEET!N505)</f>
        <v/>
      </c>
      <c r="V504" s="6" t="str">
        <f>IF(DATASHEET!O505=0,"",DATASHEET!O505)</f>
        <v/>
      </c>
      <c r="W504" s="6">
        <f>IF(DATASHEET!Q505=0,"",DATASHEET!Q505)</f>
        <v>53.594000000000001</v>
      </c>
      <c r="X504" s="10">
        <f t="shared" si="121"/>
        <v>61</v>
      </c>
      <c r="Y504" s="8">
        <f t="shared" si="122"/>
        <v>53.594000000000001</v>
      </c>
      <c r="Z504" s="8">
        <f t="shared" si="123"/>
        <v>0</v>
      </c>
      <c r="AA504" s="8">
        <v>1</v>
      </c>
      <c r="AB504" s="8">
        <f t="shared" si="124"/>
        <v>0</v>
      </c>
      <c r="AC504" s="8">
        <f t="shared" si="125"/>
        <v>0</v>
      </c>
      <c r="AD504" s="9">
        <f>IF(DATASHEET!R505=0,"",DATASHEET!R505)</f>
        <v>42233</v>
      </c>
      <c r="AE504" s="6" t="str">
        <f>IF(DATASHEET!S505=0,"",DATASHEET!S505)</f>
        <v/>
      </c>
      <c r="AF504" s="6" t="str">
        <f>IF(DATASHEET!T505=0,"",DATASHEET!T505)</f>
        <v/>
      </c>
      <c r="AG504" s="6">
        <f>IF(DATASHEET!V505=0,"",DATASHEET!V505)</f>
        <v>61</v>
      </c>
      <c r="AH504" s="67">
        <f t="shared" si="127"/>
        <v>137</v>
      </c>
      <c r="AI504" s="67">
        <f t="shared" si="128"/>
        <v>61</v>
      </c>
      <c r="AJ504" s="67">
        <f t="shared" si="129"/>
        <v>0</v>
      </c>
      <c r="AK504" s="67">
        <v>1</v>
      </c>
      <c r="AL504" s="67">
        <f t="shared" si="130"/>
        <v>0</v>
      </c>
      <c r="AM504" s="67">
        <f t="shared" si="131"/>
        <v>0</v>
      </c>
      <c r="AN504" s="6" t="str">
        <f>IF(DATASHEET!X505=0,"",DATASHEET!X505)</f>
        <v/>
      </c>
      <c r="AO504" s="6" t="str">
        <f>IF(DATASHEET!Y505=0,"",DATASHEET!Y505)</f>
        <v/>
      </c>
      <c r="AP504" s="6" t="str">
        <f>IF(DATASHEET!Z505=0,"",DATASHEET!Z505)</f>
        <v/>
      </c>
      <c r="AQ504" s="6" t="str">
        <f>IF(DATASHEET!AA505=0,"",DATASHEET!AA505)</f>
        <v/>
      </c>
      <c r="AR504" s="6" t="str">
        <f>IF(DATASHEET!AB505=0,"",DATASHEET!AB505)</f>
        <v/>
      </c>
      <c r="AS504" s="6" t="str">
        <f>IF(DATASHEET!AC505=0,"",DATASHEET!AC505)</f>
        <v/>
      </c>
      <c r="AT504" s="6" t="str">
        <f>IF(DATASHEET!AD505=0,"",DATASHEET!AD505)</f>
        <v/>
      </c>
      <c r="AU504" s="6" t="str">
        <f>IF(DATASHEET!AE505=0,"",DATASHEET!AE505)</f>
        <v/>
      </c>
    </row>
    <row r="505" spans="1:47" ht="15" customHeight="1">
      <c r="A505" s="6" t="str">
        <f>IF(DATASHEET!A506=0,"",DATASHEET!A506)</f>
        <v>RR THIN</v>
      </c>
      <c r="B505" s="6" t="str">
        <f>IF(DATASHEET!B506=0,"",DATASHEET!B506)</f>
        <v>D</v>
      </c>
      <c r="C505" s="6" t="str">
        <f>IF(DATASHEET!C506=0,"",DATASHEET!C506)</f>
        <v>CO-PLANTING</v>
      </c>
      <c r="D505" s="8" t="str">
        <f t="shared" si="116"/>
        <v>CO-PLANTING SS</v>
      </c>
      <c r="E505" s="6">
        <f>IF(DATASHEET!D506=0,"",DATASHEET!D506)</f>
        <v>3</v>
      </c>
      <c r="F505" s="6" t="str">
        <f>IF(DATASHEET!E506=0,"",DATASHEET!E506)</f>
        <v>SS</v>
      </c>
      <c r="G505" s="9">
        <f>IF(DATASHEET!F506=0,"",DATASHEET!F506)</f>
        <v>42096</v>
      </c>
      <c r="H505" s="6">
        <f>IF(DATASHEET!G506=0,"",DATASHEET!G506)</f>
        <v>49.022000000000006</v>
      </c>
      <c r="I505" s="6">
        <f>IF(DATASHEET!H506=0,"",DATASHEET!H506)</f>
        <v>4.3180000000000005</v>
      </c>
      <c r="J505" s="9">
        <f>IF(DATASHEET!I506=0,"",DATASHEET!I506)</f>
        <v>42114</v>
      </c>
      <c r="K505" s="6" t="str">
        <f>IF(DATASHEET!J506=0,"",DATASHEET!J506)</f>
        <v/>
      </c>
      <c r="L505" s="6" t="str">
        <f>IF(DATASHEET!K506=0,"",DATASHEET!K506)</f>
        <v/>
      </c>
      <c r="M505" s="6" t="str">
        <f>IF(DATASHEET!L506=0,"",DATASHEET!L506)</f>
        <v/>
      </c>
      <c r="N505" s="10">
        <f t="shared" si="126"/>
        <v>18</v>
      </c>
      <c r="O505" s="8">
        <f t="shared" si="117"/>
        <v>49.022000000000006</v>
      </c>
      <c r="P505" s="8">
        <f t="shared" si="118"/>
        <v>0</v>
      </c>
      <c r="Q505" s="8">
        <v>1</v>
      </c>
      <c r="R505" s="8">
        <f t="shared" si="119"/>
        <v>0</v>
      </c>
      <c r="S505" s="8">
        <f t="shared" si="120"/>
        <v>0</v>
      </c>
      <c r="T505" s="9">
        <f>IF(DATASHEET!M506=0,"",DATASHEET!M506)</f>
        <v>42157</v>
      </c>
      <c r="U505" s="6" t="str">
        <f>IF(DATASHEET!N506=0,"",DATASHEET!N506)</f>
        <v/>
      </c>
      <c r="V505" s="6" t="str">
        <f>IF(DATASHEET!O506=0,"",DATASHEET!O506)</f>
        <v/>
      </c>
      <c r="W505" s="6">
        <f>IF(DATASHEET!Q506=0,"",DATASHEET!Q506)</f>
        <v>59.944000000000003</v>
      </c>
      <c r="X505" s="10">
        <f t="shared" si="121"/>
        <v>61</v>
      </c>
      <c r="Y505" s="8">
        <f t="shared" si="122"/>
        <v>59.944000000000003</v>
      </c>
      <c r="Z505" s="8">
        <f t="shared" si="123"/>
        <v>0</v>
      </c>
      <c r="AA505" s="8">
        <v>1</v>
      </c>
      <c r="AB505" s="8">
        <f t="shared" si="124"/>
        <v>0</v>
      </c>
      <c r="AC505" s="8">
        <f t="shared" si="125"/>
        <v>0</v>
      </c>
      <c r="AD505" s="9">
        <f>IF(DATASHEET!R506=0,"",DATASHEET!R506)</f>
        <v>42233</v>
      </c>
      <c r="AE505" s="6" t="str">
        <f>IF(DATASHEET!S506=0,"",DATASHEET!S506)</f>
        <v/>
      </c>
      <c r="AF505" s="6" t="str">
        <f>IF(DATASHEET!T506=0,"",DATASHEET!T506)</f>
        <v/>
      </c>
      <c r="AG505" s="6">
        <f>IF(DATASHEET!V506=0,"",DATASHEET!V506)</f>
        <v>67</v>
      </c>
      <c r="AH505" s="67">
        <f t="shared" si="127"/>
        <v>137</v>
      </c>
      <c r="AI505" s="67">
        <f t="shared" si="128"/>
        <v>67</v>
      </c>
      <c r="AJ505" s="67">
        <f t="shared" si="129"/>
        <v>0</v>
      </c>
      <c r="AK505" s="67">
        <v>1</v>
      </c>
      <c r="AL505" s="67">
        <f t="shared" si="130"/>
        <v>0</v>
      </c>
      <c r="AM505" s="67">
        <f t="shared" si="131"/>
        <v>0</v>
      </c>
      <c r="AN505" s="6" t="str">
        <f>IF(DATASHEET!X506=0,"",DATASHEET!X506)</f>
        <v/>
      </c>
      <c r="AO505" s="6" t="str">
        <f>IF(DATASHEET!Y506=0,"",DATASHEET!Y506)</f>
        <v/>
      </c>
      <c r="AP505" s="6" t="str">
        <f>IF(DATASHEET!Z506=0,"",DATASHEET!Z506)</f>
        <v/>
      </c>
      <c r="AQ505" s="6" t="str">
        <f>IF(DATASHEET!AA506=0,"",DATASHEET!AA506)</f>
        <v/>
      </c>
      <c r="AR505" s="6" t="str">
        <f>IF(DATASHEET!AB506=0,"",DATASHEET!AB506)</f>
        <v/>
      </c>
      <c r="AS505" s="6" t="str">
        <f>IF(DATASHEET!AC506=0,"",DATASHEET!AC506)</f>
        <v/>
      </c>
      <c r="AT505" s="6" t="str">
        <f>IF(DATASHEET!AD506=0,"",DATASHEET!AD506)</f>
        <v/>
      </c>
      <c r="AU505" s="6" t="str">
        <f>IF(DATASHEET!AE506=0,"",DATASHEET!AE506)</f>
        <v/>
      </c>
    </row>
    <row r="506" spans="1:47" ht="15" customHeight="1">
      <c r="A506" s="6" t="str">
        <f>IF(DATASHEET!A507=0,"",DATASHEET!A507)</f>
        <v>RR THIN</v>
      </c>
      <c r="B506" s="6" t="str">
        <f>IF(DATASHEET!B507=0,"",DATASHEET!B507)</f>
        <v>D</v>
      </c>
      <c r="C506" s="6" t="str">
        <f>IF(DATASHEET!C507=0,"",DATASHEET!C507)</f>
        <v>CO-PLANTING</v>
      </c>
      <c r="D506" s="8" t="str">
        <f t="shared" si="116"/>
        <v>CO-PLANTING SS</v>
      </c>
      <c r="E506" s="6">
        <f>IF(DATASHEET!D507=0,"",DATASHEET!D507)</f>
        <v>4</v>
      </c>
      <c r="F506" s="6" t="str">
        <f>IF(DATASHEET!E507=0,"",DATASHEET!E507)</f>
        <v>SS</v>
      </c>
      <c r="G506" s="9">
        <f>IF(DATASHEET!F507=0,"",DATASHEET!F507)</f>
        <v>42096</v>
      </c>
      <c r="H506" s="6">
        <f>IF(DATASHEET!G507=0,"",DATASHEET!G507)</f>
        <v>48.26</v>
      </c>
      <c r="I506" s="6">
        <f>IF(DATASHEET!H507=0,"",DATASHEET!H507)</f>
        <v>5.08</v>
      </c>
      <c r="J506" s="9">
        <f>IF(DATASHEET!I507=0,"",DATASHEET!I507)</f>
        <v>42114</v>
      </c>
      <c r="K506" s="6" t="str">
        <f>IF(DATASHEET!J507=0,"",DATASHEET!J507)</f>
        <v/>
      </c>
      <c r="L506" s="6" t="str">
        <f>IF(DATASHEET!K507=0,"",DATASHEET!K507)</f>
        <v/>
      </c>
      <c r="M506" s="6" t="str">
        <f>IF(DATASHEET!L507=0,"",DATASHEET!L507)</f>
        <v/>
      </c>
      <c r="N506" s="10">
        <f t="shared" si="126"/>
        <v>18</v>
      </c>
      <c r="O506" s="8">
        <f t="shared" si="117"/>
        <v>48.26</v>
      </c>
      <c r="P506" s="8">
        <f t="shared" si="118"/>
        <v>0</v>
      </c>
      <c r="Q506" s="8">
        <v>1</v>
      </c>
      <c r="R506" s="8">
        <f t="shared" si="119"/>
        <v>0</v>
      </c>
      <c r="S506" s="8">
        <f t="shared" si="120"/>
        <v>0</v>
      </c>
      <c r="T506" s="9">
        <f>IF(DATASHEET!M507=0,"",DATASHEET!M507)</f>
        <v>42157</v>
      </c>
      <c r="U506" s="6" t="str">
        <f>IF(DATASHEET!N507=0,"",DATASHEET!N507)</f>
        <v/>
      </c>
      <c r="V506" s="6" t="str">
        <f>IF(DATASHEET!O507=0,"",DATASHEET!O507)</f>
        <v/>
      </c>
      <c r="W506" s="6">
        <f>IF(DATASHEET!Q507=0,"",DATASHEET!Q507)</f>
        <v>51.815999999999995</v>
      </c>
      <c r="X506" s="10">
        <f t="shared" si="121"/>
        <v>61</v>
      </c>
      <c r="Y506" s="8">
        <f t="shared" si="122"/>
        <v>51.815999999999995</v>
      </c>
      <c r="Z506" s="8">
        <f t="shared" si="123"/>
        <v>0</v>
      </c>
      <c r="AA506" s="8">
        <v>1</v>
      </c>
      <c r="AB506" s="8">
        <f t="shared" si="124"/>
        <v>0</v>
      </c>
      <c r="AC506" s="8">
        <f t="shared" si="125"/>
        <v>0</v>
      </c>
      <c r="AD506" s="9">
        <f>IF(DATASHEET!R507=0,"",DATASHEET!R507)</f>
        <v>42233</v>
      </c>
      <c r="AE506" s="6" t="str">
        <f>IF(DATASHEET!S507=0,"",DATASHEET!S507)</f>
        <v/>
      </c>
      <c r="AF506" s="6" t="str">
        <f>IF(DATASHEET!T507=0,"",DATASHEET!T507)</f>
        <v/>
      </c>
      <c r="AG506" s="6">
        <f>IF(DATASHEET!V507=0,"",DATASHEET!V507)</f>
        <v>58</v>
      </c>
      <c r="AH506" s="67">
        <f t="shared" si="127"/>
        <v>137</v>
      </c>
      <c r="AI506" s="67">
        <f t="shared" si="128"/>
        <v>58</v>
      </c>
      <c r="AJ506" s="67">
        <f t="shared" si="129"/>
        <v>0</v>
      </c>
      <c r="AK506" s="67">
        <v>1</v>
      </c>
      <c r="AL506" s="67">
        <f t="shared" si="130"/>
        <v>0</v>
      </c>
      <c r="AM506" s="67">
        <f t="shared" si="131"/>
        <v>0</v>
      </c>
      <c r="AN506" s="6" t="str">
        <f>IF(DATASHEET!X507=0,"",DATASHEET!X507)</f>
        <v/>
      </c>
      <c r="AO506" s="6" t="str">
        <f>IF(DATASHEET!Y507=0,"",DATASHEET!Y507)</f>
        <v/>
      </c>
      <c r="AP506" s="6" t="str">
        <f>IF(DATASHEET!Z507=0,"",DATASHEET!Z507)</f>
        <v/>
      </c>
      <c r="AQ506" s="6" t="str">
        <f>IF(DATASHEET!AA507=0,"",DATASHEET!AA507)</f>
        <v/>
      </c>
      <c r="AR506" s="6" t="str">
        <f>IF(DATASHEET!AB507=0,"",DATASHEET!AB507)</f>
        <v/>
      </c>
      <c r="AS506" s="6" t="str">
        <f>IF(DATASHEET!AC507=0,"",DATASHEET!AC507)</f>
        <v/>
      </c>
      <c r="AT506" s="6" t="str">
        <f>IF(DATASHEET!AD507=0,"",DATASHEET!AD507)</f>
        <v/>
      </c>
      <c r="AU506" s="6" t="str">
        <f>IF(DATASHEET!AE507=0,"",DATASHEET!AE507)</f>
        <v/>
      </c>
    </row>
    <row r="507" spans="1:47" ht="15" customHeight="1">
      <c r="A507" s="6" t="str">
        <f>IF(DATASHEET!A508=0,"",DATASHEET!A508)</f>
        <v>RR THIN</v>
      </c>
      <c r="B507" s="6" t="str">
        <f>IF(DATASHEET!B508=0,"",DATASHEET!B508)</f>
        <v>D</v>
      </c>
      <c r="C507" s="6" t="str">
        <f>IF(DATASHEET!C508=0,"",DATASHEET!C508)</f>
        <v>CO-PLANTING</v>
      </c>
      <c r="D507" s="8" t="str">
        <f t="shared" si="116"/>
        <v>CO-PLANTING SS</v>
      </c>
      <c r="E507" s="6">
        <f>IF(DATASHEET!D508=0,"",DATASHEET!D508)</f>
        <v>5</v>
      </c>
      <c r="F507" s="6" t="str">
        <f>IF(DATASHEET!E508=0,"",DATASHEET!E508)</f>
        <v>SS</v>
      </c>
      <c r="G507" s="9">
        <f>IF(DATASHEET!F508=0,"",DATASHEET!F508)</f>
        <v>42096</v>
      </c>
      <c r="H507" s="6">
        <f>IF(DATASHEET!G508=0,"",DATASHEET!G508)</f>
        <v>47.752000000000002</v>
      </c>
      <c r="I507" s="6">
        <f>IF(DATASHEET!H508=0,"",DATASHEET!H508)</f>
        <v>4.5719999999999992</v>
      </c>
      <c r="J507" s="9">
        <f>IF(DATASHEET!I508=0,"",DATASHEET!I508)</f>
        <v>42114</v>
      </c>
      <c r="K507" s="6" t="str">
        <f>IF(DATASHEET!J508=0,"",DATASHEET!J508)</f>
        <v/>
      </c>
      <c r="L507" s="6" t="str">
        <f>IF(DATASHEET!K508=0,"",DATASHEET!K508)</f>
        <v/>
      </c>
      <c r="M507" s="6" t="str">
        <f>IF(DATASHEET!L508=0,"",DATASHEET!L508)</f>
        <v/>
      </c>
      <c r="N507" s="10">
        <f t="shared" si="126"/>
        <v>18</v>
      </c>
      <c r="O507" s="8">
        <f t="shared" si="117"/>
        <v>47.752000000000002</v>
      </c>
      <c r="P507" s="8">
        <f t="shared" si="118"/>
        <v>0</v>
      </c>
      <c r="Q507" s="8">
        <v>1</v>
      </c>
      <c r="R507" s="8">
        <f t="shared" si="119"/>
        <v>0</v>
      </c>
      <c r="S507" s="8">
        <f t="shared" si="120"/>
        <v>0</v>
      </c>
      <c r="T507" s="9">
        <f>IF(DATASHEET!M508=0,"",DATASHEET!M508)</f>
        <v>42157</v>
      </c>
      <c r="U507" s="6" t="str">
        <f>IF(DATASHEET!N508=0,"",DATASHEET!N508)</f>
        <v/>
      </c>
      <c r="V507" s="6" t="str">
        <f>IF(DATASHEET!O508=0,"",DATASHEET!O508)</f>
        <v/>
      </c>
      <c r="W507" s="6">
        <f>IF(DATASHEET!Q508=0,"",DATASHEET!Q508)</f>
        <v>53.847999999999999</v>
      </c>
      <c r="X507" s="10">
        <f t="shared" si="121"/>
        <v>61</v>
      </c>
      <c r="Y507" s="8">
        <f t="shared" si="122"/>
        <v>53.847999999999999</v>
      </c>
      <c r="Z507" s="8">
        <f t="shared" si="123"/>
        <v>0</v>
      </c>
      <c r="AA507" s="8">
        <v>1</v>
      </c>
      <c r="AB507" s="8">
        <f t="shared" si="124"/>
        <v>0</v>
      </c>
      <c r="AC507" s="8">
        <f t="shared" si="125"/>
        <v>0</v>
      </c>
      <c r="AD507" s="9">
        <f>IF(DATASHEET!R508=0,"",DATASHEET!R508)</f>
        <v>42233</v>
      </c>
      <c r="AE507" s="6" t="str">
        <f>IF(DATASHEET!S508=0,"",DATASHEET!S508)</f>
        <v/>
      </c>
      <c r="AF507" s="6" t="str">
        <f>IF(DATASHEET!T508=0,"",DATASHEET!T508)</f>
        <v/>
      </c>
      <c r="AG507" s="6">
        <f>IF(DATASHEET!V508=0,"",DATASHEET!V508)</f>
        <v>68</v>
      </c>
      <c r="AH507" s="67">
        <f t="shared" si="127"/>
        <v>137</v>
      </c>
      <c r="AI507" s="67">
        <f t="shared" si="128"/>
        <v>68</v>
      </c>
      <c r="AJ507" s="67">
        <f t="shared" si="129"/>
        <v>0</v>
      </c>
      <c r="AK507" s="67">
        <v>1</v>
      </c>
      <c r="AL507" s="67">
        <f t="shared" si="130"/>
        <v>0</v>
      </c>
      <c r="AM507" s="67">
        <f t="shared" si="131"/>
        <v>0</v>
      </c>
      <c r="AN507" s="6" t="str">
        <f>IF(DATASHEET!X508=0,"",DATASHEET!X508)</f>
        <v/>
      </c>
      <c r="AO507" s="6" t="str">
        <f>IF(DATASHEET!Y508=0,"",DATASHEET!Y508)</f>
        <v/>
      </c>
      <c r="AP507" s="6" t="str">
        <f>IF(DATASHEET!Z508=0,"",DATASHEET!Z508)</f>
        <v/>
      </c>
      <c r="AQ507" s="6" t="str">
        <f>IF(DATASHEET!AA508=0,"",DATASHEET!AA508)</f>
        <v/>
      </c>
      <c r="AR507" s="6" t="str">
        <f>IF(DATASHEET!AB508=0,"",DATASHEET!AB508)</f>
        <v/>
      </c>
      <c r="AS507" s="6" t="str">
        <f>IF(DATASHEET!AC508=0,"",DATASHEET!AC508)</f>
        <v/>
      </c>
      <c r="AT507" s="6" t="str">
        <f>IF(DATASHEET!AD508=0,"",DATASHEET!AD508)</f>
        <v/>
      </c>
      <c r="AU507" s="6" t="str">
        <f>IF(DATASHEET!AE508=0,"",DATASHEET!AE508)</f>
        <v/>
      </c>
    </row>
    <row r="508" spans="1:47" ht="15" customHeight="1">
      <c r="A508" s="6" t="str">
        <f>IF(DATASHEET!A509=0,"",DATASHEET!A509)</f>
        <v>RR THIN</v>
      </c>
      <c r="B508" s="6" t="str">
        <f>IF(DATASHEET!B509=0,"",DATASHEET!B509)</f>
        <v>D</v>
      </c>
      <c r="C508" s="6" t="str">
        <f>IF(DATASHEET!C509=0,"",DATASHEET!C509)</f>
        <v>CO-PLANTING</v>
      </c>
      <c r="D508" s="8" t="str">
        <f t="shared" si="116"/>
        <v>CO-PLANTING SS</v>
      </c>
      <c r="E508" s="6">
        <f>IF(DATASHEET!D509=0,"",DATASHEET!D509)</f>
        <v>6</v>
      </c>
      <c r="F508" s="6" t="str">
        <f>IF(DATASHEET!E509=0,"",DATASHEET!E509)</f>
        <v>SS</v>
      </c>
      <c r="G508" s="9">
        <f>IF(DATASHEET!F509=0,"",DATASHEET!F509)</f>
        <v>42096</v>
      </c>
      <c r="H508" s="6">
        <f>IF(DATASHEET!G509=0,"",DATASHEET!G509)</f>
        <v>49.53</v>
      </c>
      <c r="I508" s="6">
        <f>IF(DATASHEET!H509=0,"",DATASHEET!H509)</f>
        <v>4.5719999999999992</v>
      </c>
      <c r="J508" s="9">
        <f>IF(DATASHEET!I509=0,"",DATASHEET!I509)</f>
        <v>42114</v>
      </c>
      <c r="K508" s="6" t="str">
        <f>IF(DATASHEET!J509=0,"",DATASHEET!J509)</f>
        <v/>
      </c>
      <c r="L508" s="6" t="str">
        <f>IF(DATASHEET!K509=0,"",DATASHEET!K509)</f>
        <v/>
      </c>
      <c r="M508" s="6" t="str">
        <f>IF(DATASHEET!L509=0,"",DATASHEET!L509)</f>
        <v/>
      </c>
      <c r="N508" s="10">
        <f t="shared" si="126"/>
        <v>18</v>
      </c>
      <c r="O508" s="8">
        <f t="shared" si="117"/>
        <v>49.53</v>
      </c>
      <c r="P508" s="8">
        <f t="shared" si="118"/>
        <v>0</v>
      </c>
      <c r="Q508" s="8">
        <v>1</v>
      </c>
      <c r="R508" s="8">
        <f t="shared" si="119"/>
        <v>0</v>
      </c>
      <c r="S508" s="8">
        <f t="shared" si="120"/>
        <v>0</v>
      </c>
      <c r="T508" s="9">
        <f>IF(DATASHEET!M509=0,"",DATASHEET!M509)</f>
        <v>42157</v>
      </c>
      <c r="U508" s="6" t="str">
        <f>IF(DATASHEET!N509=0,"",DATASHEET!N509)</f>
        <v/>
      </c>
      <c r="V508" s="6" t="str">
        <f>IF(DATASHEET!O509=0,"",DATASHEET!O509)</f>
        <v/>
      </c>
      <c r="W508" s="6">
        <f>IF(DATASHEET!Q509=0,"",DATASHEET!Q509)</f>
        <v>57.404000000000003</v>
      </c>
      <c r="X508" s="10">
        <f t="shared" si="121"/>
        <v>61</v>
      </c>
      <c r="Y508" s="8">
        <f t="shared" si="122"/>
        <v>57.404000000000003</v>
      </c>
      <c r="Z508" s="8">
        <f t="shared" si="123"/>
        <v>0</v>
      </c>
      <c r="AA508" s="8">
        <v>1</v>
      </c>
      <c r="AB508" s="8">
        <f t="shared" si="124"/>
        <v>0</v>
      </c>
      <c r="AC508" s="8">
        <f t="shared" si="125"/>
        <v>0</v>
      </c>
      <c r="AD508" s="9">
        <f>IF(DATASHEET!R509=0,"",DATASHEET!R509)</f>
        <v>42233</v>
      </c>
      <c r="AE508" s="6" t="str">
        <f>IF(DATASHEET!S509=0,"",DATASHEET!S509)</f>
        <v/>
      </c>
      <c r="AF508" s="6" t="str">
        <f>IF(DATASHEET!T509=0,"",DATASHEET!T509)</f>
        <v/>
      </c>
      <c r="AG508" s="6">
        <f>IF(DATASHEET!V509=0,"",DATASHEET!V509)</f>
        <v>67</v>
      </c>
      <c r="AH508" s="67">
        <f t="shared" si="127"/>
        <v>137</v>
      </c>
      <c r="AI508" s="67">
        <f t="shared" si="128"/>
        <v>67</v>
      </c>
      <c r="AJ508" s="67">
        <f t="shared" si="129"/>
        <v>0</v>
      </c>
      <c r="AK508" s="67">
        <v>1</v>
      </c>
      <c r="AL508" s="67">
        <f t="shared" si="130"/>
        <v>0</v>
      </c>
      <c r="AM508" s="67">
        <f t="shared" si="131"/>
        <v>0</v>
      </c>
      <c r="AN508" s="6" t="str">
        <f>IF(DATASHEET!X509=0,"",DATASHEET!X509)</f>
        <v/>
      </c>
      <c r="AO508" s="6" t="str">
        <f>IF(DATASHEET!Y509=0,"",DATASHEET!Y509)</f>
        <v/>
      </c>
      <c r="AP508" s="6" t="str">
        <f>IF(DATASHEET!Z509=0,"",DATASHEET!Z509)</f>
        <v/>
      </c>
      <c r="AQ508" s="6" t="str">
        <f>IF(DATASHEET!AA509=0,"",DATASHEET!AA509)</f>
        <v/>
      </c>
      <c r="AR508" s="6" t="str">
        <f>IF(DATASHEET!AB509=0,"",DATASHEET!AB509)</f>
        <v/>
      </c>
      <c r="AS508" s="6" t="str">
        <f>IF(DATASHEET!AC509=0,"",DATASHEET!AC509)</f>
        <v/>
      </c>
      <c r="AT508" s="6" t="str">
        <f>IF(DATASHEET!AD509=0,"",DATASHEET!AD509)</f>
        <v/>
      </c>
      <c r="AU508" s="6" t="str">
        <f>IF(DATASHEET!AE509=0,"",DATASHEET!AE509)</f>
        <v/>
      </c>
    </row>
    <row r="509" spans="1:47" ht="15" customHeight="1">
      <c r="A509" s="6" t="str">
        <f>IF(DATASHEET!A510=0,"",DATASHEET!A510)</f>
        <v>RR THIN</v>
      </c>
      <c r="B509" s="6" t="str">
        <f>IF(DATASHEET!B510=0,"",DATASHEET!B510)</f>
        <v>D</v>
      </c>
      <c r="C509" s="6" t="str">
        <f>IF(DATASHEET!C510=0,"",DATASHEET!C510)</f>
        <v>CO-PLANTING</v>
      </c>
      <c r="D509" s="8" t="str">
        <f t="shared" si="116"/>
        <v>CO-PLANTING SS</v>
      </c>
      <c r="E509" s="6">
        <f>IF(DATASHEET!D510=0,"",DATASHEET!D510)</f>
        <v>7</v>
      </c>
      <c r="F509" s="6" t="str">
        <f>IF(DATASHEET!E510=0,"",DATASHEET!E510)</f>
        <v>SS</v>
      </c>
      <c r="G509" s="9">
        <f>IF(DATASHEET!F510=0,"",DATASHEET!F510)</f>
        <v>42096</v>
      </c>
      <c r="H509" s="6">
        <f>IF(DATASHEET!G510=0,"",DATASHEET!G510)</f>
        <v>52.07</v>
      </c>
      <c r="I509" s="6">
        <f>IF(DATASHEET!H510=0,"",DATASHEET!H510)</f>
        <v>4.5719999999999992</v>
      </c>
      <c r="J509" s="9">
        <f>IF(DATASHEET!I510=0,"",DATASHEET!I510)</f>
        <v>42114</v>
      </c>
      <c r="K509" s="6" t="str">
        <f>IF(DATASHEET!J510=0,"",DATASHEET!J510)</f>
        <v/>
      </c>
      <c r="L509" s="6" t="str">
        <f>IF(DATASHEET!K510=0,"",DATASHEET!K510)</f>
        <v/>
      </c>
      <c r="M509" s="6" t="str">
        <f>IF(DATASHEET!L510=0,"",DATASHEET!L510)</f>
        <v/>
      </c>
      <c r="N509" s="10">
        <f t="shared" si="126"/>
        <v>18</v>
      </c>
      <c r="O509" s="8">
        <f t="shared" si="117"/>
        <v>52.07</v>
      </c>
      <c r="P509" s="8">
        <f t="shared" si="118"/>
        <v>0</v>
      </c>
      <c r="Q509" s="8">
        <v>1</v>
      </c>
      <c r="R509" s="8">
        <f t="shared" si="119"/>
        <v>0</v>
      </c>
      <c r="S509" s="8">
        <f t="shared" si="120"/>
        <v>0</v>
      </c>
      <c r="T509" s="9">
        <f>IF(DATASHEET!M510=0,"",DATASHEET!M510)</f>
        <v>42157</v>
      </c>
      <c r="U509" s="6" t="str">
        <f>IF(DATASHEET!N510=0,"",DATASHEET!N510)</f>
        <v/>
      </c>
      <c r="V509" s="6" t="str">
        <f>IF(DATASHEET!O510=0,"",DATASHEET!O510)</f>
        <v/>
      </c>
      <c r="W509" s="6">
        <f>IF(DATASHEET!Q510=0,"",DATASHEET!Q510)</f>
        <v>56.387999999999998</v>
      </c>
      <c r="X509" s="10">
        <f t="shared" si="121"/>
        <v>61</v>
      </c>
      <c r="Y509" s="8">
        <f t="shared" si="122"/>
        <v>56.387999999999998</v>
      </c>
      <c r="Z509" s="8">
        <f t="shared" si="123"/>
        <v>0</v>
      </c>
      <c r="AA509" s="8">
        <v>1</v>
      </c>
      <c r="AB509" s="8">
        <f t="shared" si="124"/>
        <v>0</v>
      </c>
      <c r="AC509" s="8">
        <f t="shared" si="125"/>
        <v>0</v>
      </c>
      <c r="AD509" s="9">
        <f>IF(DATASHEET!R510=0,"",DATASHEET!R510)</f>
        <v>42233</v>
      </c>
      <c r="AE509" s="6" t="str">
        <f>IF(DATASHEET!S510=0,"",DATASHEET!S510)</f>
        <v/>
      </c>
      <c r="AF509" s="6" t="str">
        <f>IF(DATASHEET!T510=0,"",DATASHEET!T510)</f>
        <v/>
      </c>
      <c r="AG509" s="6">
        <f>IF(DATASHEET!V510=0,"",DATASHEET!V510)</f>
        <v>64</v>
      </c>
      <c r="AH509" s="67">
        <f t="shared" si="127"/>
        <v>137</v>
      </c>
      <c r="AI509" s="67">
        <f t="shared" si="128"/>
        <v>64</v>
      </c>
      <c r="AJ509" s="67">
        <f t="shared" si="129"/>
        <v>0</v>
      </c>
      <c r="AK509" s="67">
        <v>1</v>
      </c>
      <c r="AL509" s="67">
        <f t="shared" si="130"/>
        <v>0</v>
      </c>
      <c r="AM509" s="67">
        <f t="shared" si="131"/>
        <v>0</v>
      </c>
      <c r="AN509" s="6" t="str">
        <f>IF(DATASHEET!X510=0,"",DATASHEET!X510)</f>
        <v/>
      </c>
      <c r="AO509" s="6" t="str">
        <f>IF(DATASHEET!Y510=0,"",DATASHEET!Y510)</f>
        <v/>
      </c>
      <c r="AP509" s="6" t="str">
        <f>IF(DATASHEET!Z510=0,"",DATASHEET!Z510)</f>
        <v/>
      </c>
      <c r="AQ509" s="6" t="str">
        <f>IF(DATASHEET!AA510=0,"",DATASHEET!AA510)</f>
        <v/>
      </c>
      <c r="AR509" s="6" t="str">
        <f>IF(DATASHEET!AB510=0,"",DATASHEET!AB510)</f>
        <v/>
      </c>
      <c r="AS509" s="6" t="str">
        <f>IF(DATASHEET!AC510=0,"",DATASHEET!AC510)</f>
        <v/>
      </c>
      <c r="AT509" s="6" t="str">
        <f>IF(DATASHEET!AD510=0,"",DATASHEET!AD510)</f>
        <v/>
      </c>
      <c r="AU509" s="6" t="str">
        <f>IF(DATASHEET!AE510=0,"",DATASHEET!AE510)</f>
        <v/>
      </c>
    </row>
    <row r="510" spans="1:47" ht="15" customHeight="1">
      <c r="A510" s="6" t="str">
        <f>IF(DATASHEET!A511=0,"",DATASHEET!A511)</f>
        <v>RR THIN</v>
      </c>
      <c r="B510" s="6" t="str">
        <f>IF(DATASHEET!B511=0,"",DATASHEET!B511)</f>
        <v>D</v>
      </c>
      <c r="C510" s="6" t="str">
        <f>IF(DATASHEET!C511=0,"",DATASHEET!C511)</f>
        <v>CO-PLANTING</v>
      </c>
      <c r="D510" s="8" t="str">
        <f t="shared" si="116"/>
        <v>CO-PLANTING SS</v>
      </c>
      <c r="E510" s="6">
        <f>IF(DATASHEET!D511=0,"",DATASHEET!D511)</f>
        <v>8</v>
      </c>
      <c r="F510" s="6" t="str">
        <f>IF(DATASHEET!E511=0,"",DATASHEET!E511)</f>
        <v>SS</v>
      </c>
      <c r="G510" s="9">
        <f>IF(DATASHEET!F511=0,"",DATASHEET!F511)</f>
        <v>42096</v>
      </c>
      <c r="H510" s="6">
        <f>IF(DATASHEET!G511=0,"",DATASHEET!G511)</f>
        <v>44.195999999999998</v>
      </c>
      <c r="I510" s="6">
        <f>IF(DATASHEET!H511=0,"",DATASHEET!H511)</f>
        <v>4.3180000000000005</v>
      </c>
      <c r="J510" s="9">
        <f>IF(DATASHEET!I511=0,"",DATASHEET!I511)</f>
        <v>42114</v>
      </c>
      <c r="K510" s="6" t="str">
        <f>IF(DATASHEET!J511=0,"",DATASHEET!J511)</f>
        <v/>
      </c>
      <c r="L510" s="6" t="str">
        <f>IF(DATASHEET!K511=0,"",DATASHEET!K511)</f>
        <v/>
      </c>
      <c r="M510" s="6" t="str">
        <f>IF(DATASHEET!L511=0,"",DATASHEET!L511)</f>
        <v/>
      </c>
      <c r="N510" s="10">
        <f t="shared" si="126"/>
        <v>18</v>
      </c>
      <c r="O510" s="8">
        <f t="shared" si="117"/>
        <v>44.195999999999998</v>
      </c>
      <c r="P510" s="8">
        <f t="shared" si="118"/>
        <v>0</v>
      </c>
      <c r="Q510" s="8">
        <v>1</v>
      </c>
      <c r="R510" s="8">
        <f t="shared" si="119"/>
        <v>0</v>
      </c>
      <c r="S510" s="8">
        <f t="shared" si="120"/>
        <v>0</v>
      </c>
      <c r="T510" s="9">
        <f>IF(DATASHEET!M511=0,"",DATASHEET!M511)</f>
        <v>42157</v>
      </c>
      <c r="U510" s="6" t="str">
        <f>IF(DATASHEET!N511=0,"",DATASHEET!N511)</f>
        <v/>
      </c>
      <c r="V510" s="6" t="str">
        <f>IF(DATASHEET!O511=0,"",DATASHEET!O511)</f>
        <v/>
      </c>
      <c r="W510" s="6">
        <f>IF(DATASHEET!Q511=0,"",DATASHEET!Q511)</f>
        <v>53.34</v>
      </c>
      <c r="X510" s="10">
        <f t="shared" si="121"/>
        <v>61</v>
      </c>
      <c r="Y510" s="8">
        <f t="shared" si="122"/>
        <v>53.34</v>
      </c>
      <c r="Z510" s="8">
        <f t="shared" si="123"/>
        <v>0</v>
      </c>
      <c r="AA510" s="8">
        <v>1</v>
      </c>
      <c r="AB510" s="8">
        <f t="shared" si="124"/>
        <v>0</v>
      </c>
      <c r="AC510" s="8">
        <f t="shared" si="125"/>
        <v>0</v>
      </c>
      <c r="AD510" s="9">
        <f>IF(DATASHEET!R511=0,"",DATASHEET!R511)</f>
        <v>42233</v>
      </c>
      <c r="AE510" s="6" t="str">
        <f>IF(DATASHEET!S511=0,"",DATASHEET!S511)</f>
        <v/>
      </c>
      <c r="AF510" s="6" t="str">
        <f>IF(DATASHEET!T511=0,"",DATASHEET!T511)</f>
        <v/>
      </c>
      <c r="AG510" s="6">
        <f>IF(DATASHEET!V511=0,"",DATASHEET!V511)</f>
        <v>57</v>
      </c>
      <c r="AH510" s="67">
        <f t="shared" si="127"/>
        <v>137</v>
      </c>
      <c r="AI510" s="67">
        <f t="shared" si="128"/>
        <v>57</v>
      </c>
      <c r="AJ510" s="67">
        <f t="shared" si="129"/>
        <v>0</v>
      </c>
      <c r="AK510" s="67">
        <v>1</v>
      </c>
      <c r="AL510" s="67">
        <f t="shared" si="130"/>
        <v>0</v>
      </c>
      <c r="AM510" s="67">
        <f t="shared" si="131"/>
        <v>0</v>
      </c>
      <c r="AN510" s="6" t="str">
        <f>IF(DATASHEET!X511=0,"",DATASHEET!X511)</f>
        <v/>
      </c>
      <c r="AO510" s="6" t="str">
        <f>IF(DATASHEET!Y511=0,"",DATASHEET!Y511)</f>
        <v/>
      </c>
      <c r="AP510" s="6" t="str">
        <f>IF(DATASHEET!Z511=0,"",DATASHEET!Z511)</f>
        <v/>
      </c>
      <c r="AQ510" s="6" t="str">
        <f>IF(DATASHEET!AA511=0,"",DATASHEET!AA511)</f>
        <v/>
      </c>
      <c r="AR510" s="6" t="str">
        <f>IF(DATASHEET!AB511=0,"",DATASHEET!AB511)</f>
        <v/>
      </c>
      <c r="AS510" s="6" t="str">
        <f>IF(DATASHEET!AC511=0,"",DATASHEET!AC511)</f>
        <v/>
      </c>
      <c r="AT510" s="6" t="str">
        <f>IF(DATASHEET!AD511=0,"",DATASHEET!AD511)</f>
        <v/>
      </c>
      <c r="AU510" s="6" t="str">
        <f>IF(DATASHEET!AE511=0,"",DATASHEET!AE511)</f>
        <v/>
      </c>
    </row>
    <row r="511" spans="1:47" ht="15" customHeight="1">
      <c r="A511" s="6" t="str">
        <f>IF(DATASHEET!A512=0,"",DATASHEET!A512)</f>
        <v>RR THIN</v>
      </c>
      <c r="B511" s="6" t="str">
        <f>IF(DATASHEET!B512=0,"",DATASHEET!B512)</f>
        <v>D</v>
      </c>
      <c r="C511" s="6" t="str">
        <f>IF(DATASHEET!C512=0,"",DATASHEET!C512)</f>
        <v>CO-PLANTING</v>
      </c>
      <c r="D511" s="8" t="str">
        <f t="shared" si="116"/>
        <v>CO-PLANTING SS</v>
      </c>
      <c r="E511" s="6">
        <f>IF(DATASHEET!D512=0,"",DATASHEET!D512)</f>
        <v>9</v>
      </c>
      <c r="F511" s="6" t="str">
        <f>IF(DATASHEET!E512=0,"",DATASHEET!E512)</f>
        <v>SS</v>
      </c>
      <c r="G511" s="9">
        <f>IF(DATASHEET!F512=0,"",DATASHEET!F512)</f>
        <v>42096</v>
      </c>
      <c r="H511" s="6">
        <f>IF(DATASHEET!G512=0,"",DATASHEET!G512)</f>
        <v>42.672000000000004</v>
      </c>
      <c r="I511" s="6">
        <f>IF(DATASHEET!H512=0,"",DATASHEET!H512)</f>
        <v>3.556</v>
      </c>
      <c r="J511" s="9">
        <f>IF(DATASHEET!I512=0,"",DATASHEET!I512)</f>
        <v>42114</v>
      </c>
      <c r="K511" s="6" t="str">
        <f>IF(DATASHEET!J512=0,"",DATASHEET!J512)</f>
        <v/>
      </c>
      <c r="L511" s="6" t="str">
        <f>IF(DATASHEET!K512=0,"",DATASHEET!K512)</f>
        <v/>
      </c>
      <c r="M511" s="6" t="str">
        <f>IF(DATASHEET!L512=0,"",DATASHEET!L512)</f>
        <v/>
      </c>
      <c r="N511" s="10">
        <f t="shared" si="126"/>
        <v>18</v>
      </c>
      <c r="O511" s="8">
        <f t="shared" si="117"/>
        <v>42.672000000000004</v>
      </c>
      <c r="P511" s="8">
        <f t="shared" si="118"/>
        <v>0</v>
      </c>
      <c r="Q511" s="8">
        <v>1</v>
      </c>
      <c r="R511" s="8">
        <f t="shared" si="119"/>
        <v>0</v>
      </c>
      <c r="S511" s="8">
        <f t="shared" si="120"/>
        <v>0</v>
      </c>
      <c r="T511" s="9">
        <f>IF(DATASHEET!M512=0,"",DATASHEET!M512)</f>
        <v>42157</v>
      </c>
      <c r="U511" s="6" t="str">
        <f>IF(DATASHEET!N512=0,"",DATASHEET!N512)</f>
        <v/>
      </c>
      <c r="V511" s="6" t="str">
        <f>IF(DATASHEET!O512=0,"",DATASHEET!O512)</f>
        <v/>
      </c>
      <c r="W511" s="6">
        <f>IF(DATASHEET!Q512=0,"",DATASHEET!Q512)</f>
        <v>46.228000000000002</v>
      </c>
      <c r="X511" s="10">
        <f t="shared" si="121"/>
        <v>61</v>
      </c>
      <c r="Y511" s="8">
        <f t="shared" si="122"/>
        <v>46.228000000000002</v>
      </c>
      <c r="Z511" s="8">
        <f t="shared" si="123"/>
        <v>0</v>
      </c>
      <c r="AA511" s="8">
        <v>1</v>
      </c>
      <c r="AB511" s="8">
        <f t="shared" si="124"/>
        <v>0</v>
      </c>
      <c r="AC511" s="8">
        <f t="shared" si="125"/>
        <v>0</v>
      </c>
      <c r="AD511" s="9">
        <f>IF(DATASHEET!R512=0,"",DATASHEET!R512)</f>
        <v>42233</v>
      </c>
      <c r="AE511" s="6" t="str">
        <f>IF(DATASHEET!S512=0,"",DATASHEET!S512)</f>
        <v/>
      </c>
      <c r="AF511" s="6" t="str">
        <f>IF(DATASHEET!T512=0,"",DATASHEET!T512)</f>
        <v>Y</v>
      </c>
      <c r="AG511" s="6">
        <f>IF(DATASHEET!V512=0,"",DATASHEET!V512)</f>
        <v>50</v>
      </c>
      <c r="AH511" s="67">
        <f t="shared" si="127"/>
        <v>137</v>
      </c>
      <c r="AI511" s="67">
        <f t="shared" si="128"/>
        <v>50</v>
      </c>
      <c r="AJ511" s="67">
        <f t="shared" si="129"/>
        <v>0</v>
      </c>
      <c r="AK511" s="67">
        <v>1</v>
      </c>
      <c r="AL511" s="67">
        <f t="shared" si="130"/>
        <v>0</v>
      </c>
      <c r="AM511" s="67">
        <f t="shared" si="131"/>
        <v>1</v>
      </c>
      <c r="AN511" s="6" t="str">
        <f>IF(DATASHEET!X512=0,"",DATASHEET!X512)</f>
        <v/>
      </c>
      <c r="AO511" s="6" t="str">
        <f>IF(DATASHEET!Y512=0,"",DATASHEET!Y512)</f>
        <v/>
      </c>
      <c r="AP511" s="6" t="str">
        <f>IF(DATASHEET!Z512=0,"",DATASHEET!Z512)</f>
        <v/>
      </c>
      <c r="AQ511" s="6" t="str">
        <f>IF(DATASHEET!AA512=0,"",DATASHEET!AA512)</f>
        <v/>
      </c>
      <c r="AR511" s="6" t="str">
        <f>IF(DATASHEET!AB512=0,"",DATASHEET!AB512)</f>
        <v/>
      </c>
      <c r="AS511" s="6" t="str">
        <f>IF(DATASHEET!AC512=0,"",DATASHEET!AC512)</f>
        <v/>
      </c>
      <c r="AT511" s="6" t="str">
        <f>IF(DATASHEET!AD512=0,"",DATASHEET!AD512)</f>
        <v/>
      </c>
      <c r="AU511" s="6" t="str">
        <f>IF(DATASHEET!AE512=0,"",DATASHEET!AE512)</f>
        <v/>
      </c>
    </row>
    <row r="512" spans="1:47" ht="15" customHeight="1">
      <c r="A512" s="6" t="str">
        <f>IF(DATASHEET!A513=0,"",DATASHEET!A513)</f>
        <v>RR THIN</v>
      </c>
      <c r="B512" s="6" t="str">
        <f>IF(DATASHEET!B513=0,"",DATASHEET!B513)</f>
        <v>D</v>
      </c>
      <c r="C512" s="6" t="str">
        <f>IF(DATASHEET!C513=0,"",DATASHEET!C513)</f>
        <v>CO-PLANTING</v>
      </c>
      <c r="D512" s="8" t="str">
        <f t="shared" si="116"/>
        <v>CO-PLANTING SS</v>
      </c>
      <c r="E512" s="6">
        <f>IF(DATASHEET!D513=0,"",DATASHEET!D513)</f>
        <v>10</v>
      </c>
      <c r="F512" s="6" t="str">
        <f>IF(DATASHEET!E513=0,"",DATASHEET!E513)</f>
        <v>SS</v>
      </c>
      <c r="G512" s="9">
        <f>IF(DATASHEET!F513=0,"",DATASHEET!F513)</f>
        <v>42096</v>
      </c>
      <c r="H512" s="6">
        <f>IF(DATASHEET!G513=0,"",DATASHEET!G513)</f>
        <v>55.88</v>
      </c>
      <c r="I512" s="6">
        <f>IF(DATASHEET!H513=0,"",DATASHEET!H513)</f>
        <v>4.5719999999999992</v>
      </c>
      <c r="J512" s="9">
        <f>IF(DATASHEET!I513=0,"",DATASHEET!I513)</f>
        <v>42114</v>
      </c>
      <c r="K512" s="6" t="str">
        <f>IF(DATASHEET!J513=0,"",DATASHEET!J513)</f>
        <v/>
      </c>
      <c r="L512" s="6" t="str">
        <f>IF(DATASHEET!K513=0,"",DATASHEET!K513)</f>
        <v/>
      </c>
      <c r="M512" s="6" t="str">
        <f>IF(DATASHEET!L513=0,"",DATASHEET!L513)</f>
        <v/>
      </c>
      <c r="N512" s="10">
        <f t="shared" si="126"/>
        <v>18</v>
      </c>
      <c r="O512" s="8">
        <f t="shared" si="117"/>
        <v>55.88</v>
      </c>
      <c r="P512" s="8">
        <f t="shared" si="118"/>
        <v>0</v>
      </c>
      <c r="Q512" s="8">
        <v>1</v>
      </c>
      <c r="R512" s="8">
        <f t="shared" si="119"/>
        <v>0</v>
      </c>
      <c r="S512" s="8">
        <f t="shared" si="120"/>
        <v>0</v>
      </c>
      <c r="T512" s="9">
        <f>IF(DATASHEET!M513=0,"",DATASHEET!M513)</f>
        <v>42157</v>
      </c>
      <c r="U512" s="6" t="str">
        <f>IF(DATASHEET!N513=0,"",DATASHEET!N513)</f>
        <v/>
      </c>
      <c r="V512" s="6" t="str">
        <f>IF(DATASHEET!O513=0,"",DATASHEET!O513)</f>
        <v/>
      </c>
      <c r="W512" s="6">
        <f>IF(DATASHEET!Q513=0,"",DATASHEET!Q513)</f>
        <v>61.975999999999999</v>
      </c>
      <c r="X512" s="10">
        <f t="shared" si="121"/>
        <v>61</v>
      </c>
      <c r="Y512" s="8">
        <f t="shared" si="122"/>
        <v>61.975999999999999</v>
      </c>
      <c r="Z512" s="8">
        <f t="shared" si="123"/>
        <v>0</v>
      </c>
      <c r="AA512" s="8">
        <v>1</v>
      </c>
      <c r="AB512" s="8">
        <f t="shared" si="124"/>
        <v>0</v>
      </c>
      <c r="AC512" s="8">
        <f t="shared" si="125"/>
        <v>0</v>
      </c>
      <c r="AD512" s="9">
        <f>IF(DATASHEET!R513=0,"",DATASHEET!R513)</f>
        <v>42233</v>
      </c>
      <c r="AE512" s="6" t="str">
        <f>IF(DATASHEET!S513=0,"",DATASHEET!S513)</f>
        <v/>
      </c>
      <c r="AF512" s="6" t="str">
        <f>IF(DATASHEET!T513=0,"",DATASHEET!T513)</f>
        <v/>
      </c>
      <c r="AG512" s="6">
        <f>IF(DATASHEET!V513=0,"",DATASHEET!V513)</f>
        <v>68</v>
      </c>
      <c r="AH512" s="67">
        <f t="shared" si="127"/>
        <v>137</v>
      </c>
      <c r="AI512" s="67">
        <f t="shared" si="128"/>
        <v>68</v>
      </c>
      <c r="AJ512" s="67">
        <f t="shared" si="129"/>
        <v>0</v>
      </c>
      <c r="AK512" s="67">
        <v>1</v>
      </c>
      <c r="AL512" s="67">
        <f t="shared" si="130"/>
        <v>0</v>
      </c>
      <c r="AM512" s="67">
        <f t="shared" si="131"/>
        <v>0</v>
      </c>
      <c r="AN512" s="6" t="str">
        <f>IF(DATASHEET!X513=0,"",DATASHEET!X513)</f>
        <v/>
      </c>
      <c r="AO512" s="6" t="str">
        <f>IF(DATASHEET!Y513=0,"",DATASHEET!Y513)</f>
        <v/>
      </c>
      <c r="AP512" s="6" t="str">
        <f>IF(DATASHEET!Z513=0,"",DATASHEET!Z513)</f>
        <v/>
      </c>
      <c r="AQ512" s="6" t="str">
        <f>IF(DATASHEET!AA513=0,"",DATASHEET!AA513)</f>
        <v/>
      </c>
      <c r="AR512" s="6" t="str">
        <f>IF(DATASHEET!AB513=0,"",DATASHEET!AB513)</f>
        <v/>
      </c>
      <c r="AS512" s="6" t="str">
        <f>IF(DATASHEET!AC513=0,"",DATASHEET!AC513)</f>
        <v/>
      </c>
      <c r="AT512" s="6" t="str">
        <f>IF(DATASHEET!AD513=0,"",DATASHEET!AD513)</f>
        <v/>
      </c>
      <c r="AU512" s="6" t="str">
        <f>IF(DATASHEET!AE513=0,"",DATASHEET!AE513)</f>
        <v/>
      </c>
    </row>
    <row r="513" spans="1:47" ht="15" customHeight="1">
      <c r="A513" s="6" t="str">
        <f>IF(DATASHEET!A514=0,"",DATASHEET!A514)</f>
        <v>RR THIN</v>
      </c>
      <c r="B513" s="6" t="str">
        <f>IF(DATASHEET!B514=0,"",DATASHEET!B514)</f>
        <v>D</v>
      </c>
      <c r="C513" s="6" t="str">
        <f>IF(DATASHEET!C514=0,"",DATASHEET!C514)</f>
        <v>CO-PLANTING</v>
      </c>
      <c r="D513" s="8" t="str">
        <f t="shared" si="116"/>
        <v>CO-PLANTING SS</v>
      </c>
      <c r="E513" s="6">
        <f>IF(DATASHEET!D514=0,"",DATASHEET!D514)</f>
        <v>11</v>
      </c>
      <c r="F513" s="6" t="str">
        <f>IF(DATASHEET!E514=0,"",DATASHEET!E514)</f>
        <v>SS</v>
      </c>
      <c r="G513" s="9">
        <f>IF(DATASHEET!F514=0,"",DATASHEET!F514)</f>
        <v>42096</v>
      </c>
      <c r="H513" s="6">
        <f>IF(DATASHEET!G514=0,"",DATASHEET!G514)</f>
        <v>37.592000000000006</v>
      </c>
      <c r="I513" s="6">
        <f>IF(DATASHEET!H514=0,"",DATASHEET!H514)</f>
        <v>3.556</v>
      </c>
      <c r="J513" s="9">
        <f>IF(DATASHEET!I514=0,"",DATASHEET!I514)</f>
        <v>42114</v>
      </c>
      <c r="K513" s="6" t="str">
        <f>IF(DATASHEET!J514=0,"",DATASHEET!J514)</f>
        <v/>
      </c>
      <c r="L513" s="6" t="str">
        <f>IF(DATASHEET!K514=0,"",DATASHEET!K514)</f>
        <v/>
      </c>
      <c r="M513" s="6" t="str">
        <f>IF(DATASHEET!L514=0,"",DATASHEET!L514)</f>
        <v/>
      </c>
      <c r="N513" s="10">
        <f t="shared" si="126"/>
        <v>18</v>
      </c>
      <c r="O513" s="8">
        <f t="shared" si="117"/>
        <v>37.592000000000006</v>
      </c>
      <c r="P513" s="8">
        <f t="shared" si="118"/>
        <v>0</v>
      </c>
      <c r="Q513" s="8">
        <v>1</v>
      </c>
      <c r="R513" s="8">
        <f t="shared" si="119"/>
        <v>0</v>
      </c>
      <c r="S513" s="8">
        <f t="shared" si="120"/>
        <v>0</v>
      </c>
      <c r="T513" s="9">
        <f>IF(DATASHEET!M514=0,"",DATASHEET!M514)</f>
        <v>42157</v>
      </c>
      <c r="U513" s="6" t="str">
        <f>IF(DATASHEET!N514=0,"",DATASHEET!N514)</f>
        <v/>
      </c>
      <c r="V513" s="6" t="str">
        <f>IF(DATASHEET!O514=0,"",DATASHEET!O514)</f>
        <v/>
      </c>
      <c r="W513" s="6">
        <f>IF(DATASHEET!Q514=0,"",DATASHEET!Q514)</f>
        <v>46.99</v>
      </c>
      <c r="X513" s="10">
        <f t="shared" si="121"/>
        <v>61</v>
      </c>
      <c r="Y513" s="8">
        <f t="shared" si="122"/>
        <v>46.99</v>
      </c>
      <c r="Z513" s="8">
        <f t="shared" si="123"/>
        <v>0</v>
      </c>
      <c r="AA513" s="8">
        <v>1</v>
      </c>
      <c r="AB513" s="8">
        <f t="shared" si="124"/>
        <v>0</v>
      </c>
      <c r="AC513" s="8">
        <f t="shared" si="125"/>
        <v>0</v>
      </c>
      <c r="AD513" s="9">
        <f>IF(DATASHEET!R514=0,"",DATASHEET!R514)</f>
        <v>42233</v>
      </c>
      <c r="AE513" s="6" t="str">
        <f>IF(DATASHEET!S514=0,"",DATASHEET!S514)</f>
        <v/>
      </c>
      <c r="AF513" s="6" t="str">
        <f>IF(DATASHEET!T514=0,"",DATASHEET!T514)</f>
        <v/>
      </c>
      <c r="AG513" s="6">
        <f>IF(DATASHEET!V514=0,"",DATASHEET!V514)</f>
        <v>55</v>
      </c>
      <c r="AH513" s="67">
        <f t="shared" si="127"/>
        <v>137</v>
      </c>
      <c r="AI513" s="67">
        <f t="shared" si="128"/>
        <v>55</v>
      </c>
      <c r="AJ513" s="67">
        <f t="shared" si="129"/>
        <v>0</v>
      </c>
      <c r="AK513" s="67">
        <v>1</v>
      </c>
      <c r="AL513" s="67">
        <f t="shared" si="130"/>
        <v>0</v>
      </c>
      <c r="AM513" s="67">
        <f t="shared" si="131"/>
        <v>0</v>
      </c>
      <c r="AN513" s="6" t="str">
        <f>IF(DATASHEET!X514=0,"",DATASHEET!X514)</f>
        <v/>
      </c>
      <c r="AO513" s="6" t="str">
        <f>IF(DATASHEET!Y514=0,"",DATASHEET!Y514)</f>
        <v/>
      </c>
      <c r="AP513" s="6" t="str">
        <f>IF(DATASHEET!Z514=0,"",DATASHEET!Z514)</f>
        <v/>
      </c>
      <c r="AQ513" s="6" t="str">
        <f>IF(DATASHEET!AA514=0,"",DATASHEET!AA514)</f>
        <v/>
      </c>
      <c r="AR513" s="6" t="str">
        <f>IF(DATASHEET!AB514=0,"",DATASHEET!AB514)</f>
        <v/>
      </c>
      <c r="AS513" s="6" t="str">
        <f>IF(DATASHEET!AC514=0,"",DATASHEET!AC514)</f>
        <v/>
      </c>
      <c r="AT513" s="6" t="str">
        <f>IF(DATASHEET!AD514=0,"",DATASHEET!AD514)</f>
        <v/>
      </c>
      <c r="AU513" s="6" t="str">
        <f>IF(DATASHEET!AE514=0,"",DATASHEET!AE514)</f>
        <v/>
      </c>
    </row>
    <row r="514" spans="1:47" ht="15" customHeight="1">
      <c r="A514" s="6" t="str">
        <f>IF(DATASHEET!A515=0,"",DATASHEET!A515)</f>
        <v>RR THIN</v>
      </c>
      <c r="B514" s="6" t="str">
        <f>IF(DATASHEET!B515=0,"",DATASHEET!B515)</f>
        <v>D</v>
      </c>
      <c r="C514" s="6" t="str">
        <f>IF(DATASHEET!C515=0,"",DATASHEET!C515)</f>
        <v>CO-PLANTING</v>
      </c>
      <c r="D514" s="8" t="str">
        <f t="shared" si="116"/>
        <v>CO-PLANTING SS</v>
      </c>
      <c r="E514" s="6">
        <f>IF(DATASHEET!D515=0,"",DATASHEET!D515)</f>
        <v>12</v>
      </c>
      <c r="F514" s="6" t="str">
        <f>IF(DATASHEET!E515=0,"",DATASHEET!E515)</f>
        <v>SS</v>
      </c>
      <c r="G514" s="9">
        <f>IF(DATASHEET!F515=0,"",DATASHEET!F515)</f>
        <v>42096</v>
      </c>
      <c r="H514" s="6">
        <f>IF(DATASHEET!G515=0,"",DATASHEET!G515)</f>
        <v>47.752000000000002</v>
      </c>
      <c r="I514" s="6">
        <f>IF(DATASHEET!H515=0,"",DATASHEET!H515)</f>
        <v>4.5719999999999992</v>
      </c>
      <c r="J514" s="9">
        <f>IF(DATASHEET!I515=0,"",DATASHEET!I515)</f>
        <v>42114</v>
      </c>
      <c r="K514" s="6" t="str">
        <f>IF(DATASHEET!J515=0,"",DATASHEET!J515)</f>
        <v/>
      </c>
      <c r="L514" s="6" t="str">
        <f>IF(DATASHEET!K515=0,"",DATASHEET!K515)</f>
        <v/>
      </c>
      <c r="M514" s="6" t="str">
        <f>IF(DATASHEET!L515=0,"",DATASHEET!L515)</f>
        <v/>
      </c>
      <c r="N514" s="10">
        <f t="shared" si="126"/>
        <v>18</v>
      </c>
      <c r="O514" s="8">
        <f t="shared" si="117"/>
        <v>47.752000000000002</v>
      </c>
      <c r="P514" s="8">
        <f t="shared" si="118"/>
        <v>0</v>
      </c>
      <c r="Q514" s="8">
        <v>1</v>
      </c>
      <c r="R514" s="8">
        <f t="shared" si="119"/>
        <v>0</v>
      </c>
      <c r="S514" s="8">
        <f t="shared" si="120"/>
        <v>0</v>
      </c>
      <c r="T514" s="9">
        <f>IF(DATASHEET!M515=0,"",DATASHEET!M515)</f>
        <v>42157</v>
      </c>
      <c r="U514" s="6" t="str">
        <f>IF(DATASHEET!N515=0,"",DATASHEET!N515)</f>
        <v/>
      </c>
      <c r="V514" s="6" t="str">
        <f>IF(DATASHEET!O515=0,"",DATASHEET!O515)</f>
        <v/>
      </c>
      <c r="W514" s="6">
        <f>IF(DATASHEET!Q515=0,"",DATASHEET!Q515)</f>
        <v>51.815999999999995</v>
      </c>
      <c r="X514" s="10">
        <f t="shared" si="121"/>
        <v>61</v>
      </c>
      <c r="Y514" s="8">
        <f t="shared" si="122"/>
        <v>51.815999999999995</v>
      </c>
      <c r="Z514" s="8">
        <f t="shared" si="123"/>
        <v>0</v>
      </c>
      <c r="AA514" s="8">
        <v>1</v>
      </c>
      <c r="AB514" s="8">
        <f t="shared" si="124"/>
        <v>0</v>
      </c>
      <c r="AC514" s="8">
        <f t="shared" si="125"/>
        <v>0</v>
      </c>
      <c r="AD514" s="9">
        <f>IF(DATASHEET!R515=0,"",DATASHEET!R515)</f>
        <v>42233</v>
      </c>
      <c r="AE514" s="6" t="str">
        <f>IF(DATASHEET!S515=0,"",DATASHEET!S515)</f>
        <v/>
      </c>
      <c r="AF514" s="6" t="str">
        <f>IF(DATASHEET!T515=0,"",DATASHEET!T515)</f>
        <v/>
      </c>
      <c r="AG514" s="6">
        <f>IF(DATASHEET!V515=0,"",DATASHEET!V515)</f>
        <v>56</v>
      </c>
      <c r="AH514" s="67">
        <f t="shared" si="127"/>
        <v>137</v>
      </c>
      <c r="AI514" s="67">
        <f t="shared" si="128"/>
        <v>56</v>
      </c>
      <c r="AJ514" s="67">
        <f t="shared" si="129"/>
        <v>0</v>
      </c>
      <c r="AK514" s="67">
        <v>1</v>
      </c>
      <c r="AL514" s="67">
        <f t="shared" si="130"/>
        <v>0</v>
      </c>
      <c r="AM514" s="67">
        <f t="shared" si="131"/>
        <v>0</v>
      </c>
      <c r="AN514" s="6" t="str">
        <f>IF(DATASHEET!X515=0,"",DATASHEET!X515)</f>
        <v/>
      </c>
      <c r="AO514" s="6" t="str">
        <f>IF(DATASHEET!Y515=0,"",DATASHEET!Y515)</f>
        <v/>
      </c>
      <c r="AP514" s="6" t="str">
        <f>IF(DATASHEET!Z515=0,"",DATASHEET!Z515)</f>
        <v/>
      </c>
      <c r="AQ514" s="6" t="str">
        <f>IF(DATASHEET!AA515=0,"",DATASHEET!AA515)</f>
        <v/>
      </c>
      <c r="AR514" s="6" t="str">
        <f>IF(DATASHEET!AB515=0,"",DATASHEET!AB515)</f>
        <v/>
      </c>
      <c r="AS514" s="6" t="str">
        <f>IF(DATASHEET!AC515=0,"",DATASHEET!AC515)</f>
        <v/>
      </c>
      <c r="AT514" s="6" t="str">
        <f>IF(DATASHEET!AD515=0,"",DATASHEET!AD515)</f>
        <v/>
      </c>
      <c r="AU514" s="6" t="str">
        <f>IF(DATASHEET!AE515=0,"",DATASHEET!AE515)</f>
        <v/>
      </c>
    </row>
    <row r="515" spans="1:47" ht="15" customHeight="1">
      <c r="A515" s="6" t="str">
        <f>IF(DATASHEET!A516=0,"",DATASHEET!A516)</f>
        <v>RR THIN</v>
      </c>
      <c r="B515" s="6" t="str">
        <f>IF(DATASHEET!B516=0,"",DATASHEET!B516)</f>
        <v>D</v>
      </c>
      <c r="C515" s="6" t="str">
        <f>IF(DATASHEET!C516=0,"",DATASHEET!C516)</f>
        <v>CO-PLANTING</v>
      </c>
      <c r="D515" s="8" t="str">
        <f t="shared" ref="D515:D578" si="132">IF(C515="CO-PLANTING",CONCATENATE(C515," ",F515),C515)</f>
        <v>CO-PLANTING SS</v>
      </c>
      <c r="E515" s="6">
        <f>IF(DATASHEET!D516=0,"",DATASHEET!D516)</f>
        <v>13</v>
      </c>
      <c r="F515" s="6" t="str">
        <f>IF(DATASHEET!E516=0,"",DATASHEET!E516)</f>
        <v>SS</v>
      </c>
      <c r="G515" s="9">
        <f>IF(DATASHEET!F516=0,"",DATASHEET!F516)</f>
        <v>42096</v>
      </c>
      <c r="H515" s="6">
        <f>IF(DATASHEET!G516=0,"",DATASHEET!G516)</f>
        <v>37.083999999999996</v>
      </c>
      <c r="I515" s="6">
        <f>IF(DATASHEET!H516=0,"",DATASHEET!H516)</f>
        <v>4.0640000000000001</v>
      </c>
      <c r="J515" s="9">
        <f>IF(DATASHEET!I516=0,"",DATASHEET!I516)</f>
        <v>42114</v>
      </c>
      <c r="K515" s="6" t="str">
        <f>IF(DATASHEET!J516=0,"",DATASHEET!J516)</f>
        <v/>
      </c>
      <c r="L515" s="6" t="str">
        <f>IF(DATASHEET!K516=0,"",DATASHEET!K516)</f>
        <v/>
      </c>
      <c r="M515" s="6" t="str">
        <f>IF(DATASHEET!L516=0,"",DATASHEET!L516)</f>
        <v/>
      </c>
      <c r="N515" s="10">
        <f t="shared" si="126"/>
        <v>18</v>
      </c>
      <c r="O515" s="8">
        <f t="shared" ref="O515:O578" si="133">IF(M515="",$H515,M515)</f>
        <v>37.083999999999996</v>
      </c>
      <c r="P515" s="8">
        <f t="shared" ref="P515:P578" si="134">IF(ISERROR($H515-M515),0,ABS($H515-M515))</f>
        <v>0</v>
      </c>
      <c r="Q515" s="8">
        <v>1</v>
      </c>
      <c r="R515" s="8">
        <f t="shared" ref="R515:R578" si="135">IF(K515="Y",1,0)</f>
        <v>0</v>
      </c>
      <c r="S515" s="8">
        <f t="shared" ref="S515:S578" si="136">IF(L515="Y",1,0)</f>
        <v>0</v>
      </c>
      <c r="T515" s="9">
        <f>IF(DATASHEET!M516=0,"",DATASHEET!M516)</f>
        <v>42157</v>
      </c>
      <c r="U515" s="6" t="str">
        <f>IF(DATASHEET!N516=0,"",DATASHEET!N516)</f>
        <v/>
      </c>
      <c r="V515" s="6" t="str">
        <f>IF(DATASHEET!O516=0,"",DATASHEET!O516)</f>
        <v/>
      </c>
      <c r="W515" s="6">
        <f>IF(DATASHEET!Q516=0,"",DATASHEET!Q516)</f>
        <v>43.942</v>
      </c>
      <c r="X515" s="10">
        <f t="shared" ref="X515:X578" si="137">T515-$G515</f>
        <v>61</v>
      </c>
      <c r="Y515" s="8">
        <f t="shared" ref="Y515:Y578" si="138">W515</f>
        <v>43.942</v>
      </c>
      <c r="Z515" s="8">
        <f t="shared" ref="Z515:Z578" si="139">IF(AND($H515-W515&gt;0,U515="Y"),ABS($H515-W515),0)</f>
        <v>0</v>
      </c>
      <c r="AA515" s="8">
        <v>1</v>
      </c>
      <c r="AB515" s="8">
        <f t="shared" ref="AB515:AB578" si="140">IF(U515="Y",1,0)</f>
        <v>0</v>
      </c>
      <c r="AC515" s="8">
        <f t="shared" ref="AC515:AC578" si="141">IF(V515="Y",1,0)</f>
        <v>0</v>
      </c>
      <c r="AD515" s="9">
        <f>IF(DATASHEET!R516=0,"",DATASHEET!R516)</f>
        <v>42233</v>
      </c>
      <c r="AE515" s="6" t="str">
        <f>IF(DATASHEET!S516=0,"",DATASHEET!S516)</f>
        <v/>
      </c>
      <c r="AF515" s="6" t="str">
        <f>IF(DATASHEET!T516=0,"",DATASHEET!T516)</f>
        <v/>
      </c>
      <c r="AG515" s="6">
        <f>IF(DATASHEET!V516=0,"",DATASHEET!V516)</f>
        <v>51</v>
      </c>
      <c r="AH515" s="67">
        <f t="shared" si="127"/>
        <v>137</v>
      </c>
      <c r="AI515" s="67">
        <f t="shared" si="128"/>
        <v>51</v>
      </c>
      <c r="AJ515" s="67">
        <f t="shared" si="129"/>
        <v>0</v>
      </c>
      <c r="AK515" s="67">
        <v>1</v>
      </c>
      <c r="AL515" s="67">
        <f t="shared" si="130"/>
        <v>0</v>
      </c>
      <c r="AM515" s="67">
        <f t="shared" si="131"/>
        <v>0</v>
      </c>
      <c r="AN515" s="6" t="str">
        <f>IF(DATASHEET!X516=0,"",DATASHEET!X516)</f>
        <v/>
      </c>
      <c r="AO515" s="6" t="str">
        <f>IF(DATASHEET!Y516=0,"",DATASHEET!Y516)</f>
        <v/>
      </c>
      <c r="AP515" s="6" t="str">
        <f>IF(DATASHEET!Z516=0,"",DATASHEET!Z516)</f>
        <v/>
      </c>
      <c r="AQ515" s="6" t="str">
        <f>IF(DATASHEET!AA516=0,"",DATASHEET!AA516)</f>
        <v/>
      </c>
      <c r="AR515" s="6" t="str">
        <f>IF(DATASHEET!AB516=0,"",DATASHEET!AB516)</f>
        <v/>
      </c>
      <c r="AS515" s="6" t="str">
        <f>IF(DATASHEET!AC516=0,"",DATASHEET!AC516)</f>
        <v/>
      </c>
      <c r="AT515" s="6" t="str">
        <f>IF(DATASHEET!AD516=0,"",DATASHEET!AD516)</f>
        <v/>
      </c>
      <c r="AU515" s="6" t="str">
        <f>IF(DATASHEET!AE516=0,"",DATASHEET!AE516)</f>
        <v/>
      </c>
    </row>
    <row r="516" spans="1:47" ht="15" customHeight="1">
      <c r="A516" s="6" t="str">
        <f>IF(DATASHEET!A517=0,"",DATASHEET!A517)</f>
        <v>RR THIN</v>
      </c>
      <c r="B516" s="6" t="str">
        <f>IF(DATASHEET!B517=0,"",DATASHEET!B517)</f>
        <v>D</v>
      </c>
      <c r="C516" s="6" t="str">
        <f>IF(DATASHEET!C517=0,"",DATASHEET!C517)</f>
        <v>CO-PLANTING</v>
      </c>
      <c r="D516" s="8" t="str">
        <f t="shared" si="132"/>
        <v>CO-PLANTING SS</v>
      </c>
      <c r="E516" s="6">
        <f>IF(DATASHEET!D517=0,"",DATASHEET!D517)</f>
        <v>14</v>
      </c>
      <c r="F516" s="6" t="str">
        <f>IF(DATASHEET!E517=0,"",DATASHEET!E517)</f>
        <v>SS</v>
      </c>
      <c r="G516" s="9">
        <f>IF(DATASHEET!F517=0,"",DATASHEET!F517)</f>
        <v>42096</v>
      </c>
      <c r="H516" s="6">
        <f>IF(DATASHEET!G517=0,"",DATASHEET!G517)</f>
        <v>56.895999999999994</v>
      </c>
      <c r="I516" s="6">
        <f>IF(DATASHEET!H517=0,"",DATASHEET!H517)</f>
        <v>4.8259999999999996</v>
      </c>
      <c r="J516" s="9">
        <f>IF(DATASHEET!I517=0,"",DATASHEET!I517)</f>
        <v>42114</v>
      </c>
      <c r="K516" s="6" t="str">
        <f>IF(DATASHEET!J517=0,"",DATASHEET!J517)</f>
        <v/>
      </c>
      <c r="L516" s="6" t="str">
        <f>IF(DATASHEET!K517=0,"",DATASHEET!K517)</f>
        <v/>
      </c>
      <c r="M516" s="6" t="str">
        <f>IF(DATASHEET!L517=0,"",DATASHEET!L517)</f>
        <v/>
      </c>
      <c r="N516" s="10">
        <f t="shared" ref="N516:N579" si="142">J516-G516</f>
        <v>18</v>
      </c>
      <c r="O516" s="8">
        <f t="shared" si="133"/>
        <v>56.895999999999994</v>
      </c>
      <c r="P516" s="8">
        <f t="shared" si="134"/>
        <v>0</v>
      </c>
      <c r="Q516" s="8">
        <v>1</v>
      </c>
      <c r="R516" s="8">
        <f t="shared" si="135"/>
        <v>0</v>
      </c>
      <c r="S516" s="8">
        <f t="shared" si="136"/>
        <v>0</v>
      </c>
      <c r="T516" s="9">
        <f>IF(DATASHEET!M517=0,"",DATASHEET!M517)</f>
        <v>42157</v>
      </c>
      <c r="U516" s="6" t="str">
        <f>IF(DATASHEET!N517=0,"",DATASHEET!N517)</f>
        <v/>
      </c>
      <c r="V516" s="6" t="str">
        <f>IF(DATASHEET!O517=0,"",DATASHEET!O517)</f>
        <v/>
      </c>
      <c r="W516" s="6">
        <f>IF(DATASHEET!Q517=0,"",DATASHEET!Q517)</f>
        <v>56.895999999999994</v>
      </c>
      <c r="X516" s="10">
        <f t="shared" si="137"/>
        <v>61</v>
      </c>
      <c r="Y516" s="8">
        <f t="shared" si="138"/>
        <v>56.895999999999994</v>
      </c>
      <c r="Z516" s="8">
        <f t="shared" si="139"/>
        <v>0</v>
      </c>
      <c r="AA516" s="8">
        <v>1</v>
      </c>
      <c r="AB516" s="8">
        <f t="shared" si="140"/>
        <v>0</v>
      </c>
      <c r="AC516" s="8">
        <f t="shared" si="141"/>
        <v>0</v>
      </c>
      <c r="AD516" s="9">
        <f>IF(DATASHEET!R517=0,"",DATASHEET!R517)</f>
        <v>42233</v>
      </c>
      <c r="AE516" s="6" t="str">
        <f>IF(DATASHEET!S517=0,"",DATASHEET!S517)</f>
        <v/>
      </c>
      <c r="AF516" s="6" t="str">
        <f>IF(DATASHEET!T517=0,"",DATASHEET!T517)</f>
        <v/>
      </c>
      <c r="AG516" s="6">
        <f>IF(DATASHEET!V517=0,"",DATASHEET!V517)</f>
        <v>60</v>
      </c>
      <c r="AH516" s="67">
        <f t="shared" ref="AH516:AH579" si="143">AD516-$G516</f>
        <v>137</v>
      </c>
      <c r="AI516" s="67">
        <f t="shared" ref="AI516:AI579" si="144">AG516</f>
        <v>60</v>
      </c>
      <c r="AJ516" s="67">
        <f t="shared" ref="AJ516:AJ579" si="145">IF(AND($W516-AG516&gt;0,AE516="Y"),ABS($W516-AG516),0)</f>
        <v>0</v>
      </c>
      <c r="AK516" s="67">
        <v>1</v>
      </c>
      <c r="AL516" s="67">
        <f t="shared" ref="AL516:AL579" si="146">IF(AE516="Y",1,0)</f>
        <v>0</v>
      </c>
      <c r="AM516" s="67">
        <f t="shared" ref="AM516:AM579" si="147">IF(AF516="Y",1,0)</f>
        <v>0</v>
      </c>
      <c r="AN516" s="6" t="str">
        <f>IF(DATASHEET!X517=0,"",DATASHEET!X517)</f>
        <v/>
      </c>
      <c r="AO516" s="6" t="str">
        <f>IF(DATASHEET!Y517=0,"",DATASHEET!Y517)</f>
        <v/>
      </c>
      <c r="AP516" s="6" t="str">
        <f>IF(DATASHEET!Z517=0,"",DATASHEET!Z517)</f>
        <v/>
      </c>
      <c r="AQ516" s="6" t="str">
        <f>IF(DATASHEET!AA517=0,"",DATASHEET!AA517)</f>
        <v/>
      </c>
      <c r="AR516" s="6" t="str">
        <f>IF(DATASHEET!AB517=0,"",DATASHEET!AB517)</f>
        <v/>
      </c>
      <c r="AS516" s="6" t="str">
        <f>IF(DATASHEET!AC517=0,"",DATASHEET!AC517)</f>
        <v/>
      </c>
      <c r="AT516" s="6" t="str">
        <f>IF(DATASHEET!AD517=0,"",DATASHEET!AD517)</f>
        <v/>
      </c>
      <c r="AU516" s="6" t="str">
        <f>IF(DATASHEET!AE517=0,"",DATASHEET!AE517)</f>
        <v/>
      </c>
    </row>
    <row r="517" spans="1:47" ht="15" customHeight="1">
      <c r="A517" s="6" t="str">
        <f>IF(DATASHEET!A518=0,"",DATASHEET!A518)</f>
        <v>RR THIN</v>
      </c>
      <c r="B517" s="6" t="str">
        <f>IF(DATASHEET!B518=0,"",DATASHEET!B518)</f>
        <v>D</v>
      </c>
      <c r="C517" s="6" t="str">
        <f>IF(DATASHEET!C518=0,"",DATASHEET!C518)</f>
        <v>CO-PLANTING</v>
      </c>
      <c r="D517" s="8" t="str">
        <f t="shared" si="132"/>
        <v>CO-PLANTING SS</v>
      </c>
      <c r="E517" s="6">
        <f>IF(DATASHEET!D518=0,"",DATASHEET!D518)</f>
        <v>15</v>
      </c>
      <c r="F517" s="6" t="str">
        <f>IF(DATASHEET!E518=0,"",DATASHEET!E518)</f>
        <v>SS</v>
      </c>
      <c r="G517" s="9">
        <f>IF(DATASHEET!F518=0,"",DATASHEET!F518)</f>
        <v>42096</v>
      </c>
      <c r="H517" s="6">
        <f>IF(DATASHEET!G518=0,"",DATASHEET!G518)</f>
        <v>44.45</v>
      </c>
      <c r="I517" s="6">
        <f>IF(DATASHEET!H518=0,"",DATASHEET!H518)</f>
        <v>4.5719999999999992</v>
      </c>
      <c r="J517" s="9">
        <f>IF(DATASHEET!I518=0,"",DATASHEET!I518)</f>
        <v>42114</v>
      </c>
      <c r="K517" s="6" t="str">
        <f>IF(DATASHEET!J518=0,"",DATASHEET!J518)</f>
        <v/>
      </c>
      <c r="L517" s="6" t="str">
        <f>IF(DATASHEET!K518=0,"",DATASHEET!K518)</f>
        <v/>
      </c>
      <c r="M517" s="6" t="str">
        <f>IF(DATASHEET!L518=0,"",DATASHEET!L518)</f>
        <v/>
      </c>
      <c r="N517" s="10">
        <f t="shared" si="142"/>
        <v>18</v>
      </c>
      <c r="O517" s="8">
        <f t="shared" si="133"/>
        <v>44.45</v>
      </c>
      <c r="P517" s="8">
        <f t="shared" si="134"/>
        <v>0</v>
      </c>
      <c r="Q517" s="8">
        <v>1</v>
      </c>
      <c r="R517" s="8">
        <f t="shared" si="135"/>
        <v>0</v>
      </c>
      <c r="S517" s="8">
        <f t="shared" si="136"/>
        <v>0</v>
      </c>
      <c r="T517" s="9">
        <f>IF(DATASHEET!M518=0,"",DATASHEET!M518)</f>
        <v>42157</v>
      </c>
      <c r="U517" s="6" t="str">
        <f>IF(DATASHEET!N518=0,"",DATASHEET!N518)</f>
        <v/>
      </c>
      <c r="V517" s="6" t="str">
        <f>IF(DATASHEET!O518=0,"",DATASHEET!O518)</f>
        <v/>
      </c>
      <c r="W517" s="6">
        <f>IF(DATASHEET!Q518=0,"",DATASHEET!Q518)</f>
        <v>51.054000000000002</v>
      </c>
      <c r="X517" s="10">
        <f t="shared" si="137"/>
        <v>61</v>
      </c>
      <c r="Y517" s="8">
        <f t="shared" si="138"/>
        <v>51.054000000000002</v>
      </c>
      <c r="Z517" s="8">
        <f t="shared" si="139"/>
        <v>0</v>
      </c>
      <c r="AA517" s="8">
        <v>1</v>
      </c>
      <c r="AB517" s="8">
        <f t="shared" si="140"/>
        <v>0</v>
      </c>
      <c r="AC517" s="8">
        <f t="shared" si="141"/>
        <v>0</v>
      </c>
      <c r="AD517" s="9">
        <f>IF(DATASHEET!R518=0,"",DATASHEET!R518)</f>
        <v>42233</v>
      </c>
      <c r="AE517" s="6" t="str">
        <f>IF(DATASHEET!S518=0,"",DATASHEET!S518)</f>
        <v/>
      </c>
      <c r="AF517" s="6" t="str">
        <f>IF(DATASHEET!T518=0,"",DATASHEET!T518)</f>
        <v/>
      </c>
      <c r="AG517" s="6">
        <f>IF(DATASHEET!V518=0,"",DATASHEET!V518)</f>
        <v>54</v>
      </c>
      <c r="AH517" s="67">
        <f t="shared" si="143"/>
        <v>137</v>
      </c>
      <c r="AI517" s="67">
        <f t="shared" si="144"/>
        <v>54</v>
      </c>
      <c r="AJ517" s="67">
        <f t="shared" si="145"/>
        <v>0</v>
      </c>
      <c r="AK517" s="67">
        <v>1</v>
      </c>
      <c r="AL517" s="67">
        <f t="shared" si="146"/>
        <v>0</v>
      </c>
      <c r="AM517" s="67">
        <f t="shared" si="147"/>
        <v>0</v>
      </c>
      <c r="AN517" s="6" t="str">
        <f>IF(DATASHEET!X518=0,"",DATASHEET!X518)</f>
        <v/>
      </c>
      <c r="AO517" s="6" t="str">
        <f>IF(DATASHEET!Y518=0,"",DATASHEET!Y518)</f>
        <v/>
      </c>
      <c r="AP517" s="6" t="str">
        <f>IF(DATASHEET!Z518=0,"",DATASHEET!Z518)</f>
        <v/>
      </c>
      <c r="AQ517" s="6" t="str">
        <f>IF(DATASHEET!AA518=0,"",DATASHEET!AA518)</f>
        <v/>
      </c>
      <c r="AR517" s="6" t="str">
        <f>IF(DATASHEET!AB518=0,"",DATASHEET!AB518)</f>
        <v/>
      </c>
      <c r="AS517" s="6" t="str">
        <f>IF(DATASHEET!AC518=0,"",DATASHEET!AC518)</f>
        <v/>
      </c>
      <c r="AT517" s="6" t="str">
        <f>IF(DATASHEET!AD518=0,"",DATASHEET!AD518)</f>
        <v/>
      </c>
      <c r="AU517" s="6" t="str">
        <f>IF(DATASHEET!AE518=0,"",DATASHEET!AE518)</f>
        <v/>
      </c>
    </row>
    <row r="518" spans="1:47" ht="15" customHeight="1">
      <c r="A518" s="6" t="str">
        <f>IF(DATASHEET!A519=0,"",DATASHEET!A519)</f>
        <v>RR THIN</v>
      </c>
      <c r="B518" s="6" t="str">
        <f>IF(DATASHEET!B519=0,"",DATASHEET!B519)</f>
        <v>D</v>
      </c>
      <c r="C518" s="6" t="str">
        <f>IF(DATASHEET!C519=0,"",DATASHEET!C519)</f>
        <v>CO-PLANTING</v>
      </c>
      <c r="D518" s="8" t="str">
        <f t="shared" si="132"/>
        <v>CO-PLANTING SS</v>
      </c>
      <c r="E518" s="6">
        <f>IF(DATASHEET!D519=0,"",DATASHEET!D519)</f>
        <v>16</v>
      </c>
      <c r="F518" s="6" t="str">
        <f>IF(DATASHEET!E519=0,"",DATASHEET!E519)</f>
        <v>SS</v>
      </c>
      <c r="G518" s="9">
        <f>IF(DATASHEET!F519=0,"",DATASHEET!F519)</f>
        <v>42096</v>
      </c>
      <c r="H518" s="6">
        <f>IF(DATASHEET!G519=0,"",DATASHEET!G519)</f>
        <v>54.355999999999995</v>
      </c>
      <c r="I518" s="6">
        <f>IF(DATASHEET!H519=0,"",DATASHEET!H519)</f>
        <v>4.0640000000000001</v>
      </c>
      <c r="J518" s="9">
        <f>IF(DATASHEET!I519=0,"",DATASHEET!I519)</f>
        <v>42114</v>
      </c>
      <c r="K518" s="6" t="str">
        <f>IF(DATASHEET!J519=0,"",DATASHEET!J519)</f>
        <v/>
      </c>
      <c r="L518" s="6" t="str">
        <f>IF(DATASHEET!K519=0,"",DATASHEET!K519)</f>
        <v/>
      </c>
      <c r="M518" s="6" t="str">
        <f>IF(DATASHEET!L519=0,"",DATASHEET!L519)</f>
        <v/>
      </c>
      <c r="N518" s="10">
        <f t="shared" si="142"/>
        <v>18</v>
      </c>
      <c r="O518" s="8">
        <f t="shared" si="133"/>
        <v>54.355999999999995</v>
      </c>
      <c r="P518" s="8">
        <f t="shared" si="134"/>
        <v>0</v>
      </c>
      <c r="Q518" s="8">
        <v>1</v>
      </c>
      <c r="R518" s="8">
        <f t="shared" si="135"/>
        <v>0</v>
      </c>
      <c r="S518" s="8">
        <f t="shared" si="136"/>
        <v>0</v>
      </c>
      <c r="T518" s="9">
        <f>IF(DATASHEET!M519=0,"",DATASHEET!M519)</f>
        <v>42157</v>
      </c>
      <c r="U518" s="6" t="str">
        <f>IF(DATASHEET!N519=0,"",DATASHEET!N519)</f>
        <v/>
      </c>
      <c r="V518" s="6" t="str">
        <f>IF(DATASHEET!O519=0,"",DATASHEET!O519)</f>
        <v/>
      </c>
      <c r="W518" s="6">
        <f>IF(DATASHEET!Q519=0,"",DATASHEET!Q519)</f>
        <v>58.674000000000007</v>
      </c>
      <c r="X518" s="10">
        <f t="shared" si="137"/>
        <v>61</v>
      </c>
      <c r="Y518" s="8">
        <f t="shared" si="138"/>
        <v>58.674000000000007</v>
      </c>
      <c r="Z518" s="8">
        <f t="shared" si="139"/>
        <v>0</v>
      </c>
      <c r="AA518" s="8">
        <v>1</v>
      </c>
      <c r="AB518" s="8">
        <f t="shared" si="140"/>
        <v>0</v>
      </c>
      <c r="AC518" s="8">
        <f t="shared" si="141"/>
        <v>0</v>
      </c>
      <c r="AD518" s="9">
        <f>IF(DATASHEET!R519=0,"",DATASHEET!R519)</f>
        <v>42233</v>
      </c>
      <c r="AE518" s="6" t="str">
        <f>IF(DATASHEET!S519=0,"",DATASHEET!S519)</f>
        <v/>
      </c>
      <c r="AF518" s="6" t="str">
        <f>IF(DATASHEET!T519=0,"",DATASHEET!T519)</f>
        <v/>
      </c>
      <c r="AG518" s="6">
        <f>IF(DATASHEET!V519=0,"",DATASHEET!V519)</f>
        <v>67</v>
      </c>
      <c r="AH518" s="67">
        <f t="shared" si="143"/>
        <v>137</v>
      </c>
      <c r="AI518" s="67">
        <f t="shared" si="144"/>
        <v>67</v>
      </c>
      <c r="AJ518" s="67">
        <f t="shared" si="145"/>
        <v>0</v>
      </c>
      <c r="AK518" s="67">
        <v>1</v>
      </c>
      <c r="AL518" s="67">
        <f t="shared" si="146"/>
        <v>0</v>
      </c>
      <c r="AM518" s="67">
        <f t="shared" si="147"/>
        <v>0</v>
      </c>
      <c r="AN518" s="6" t="str">
        <f>IF(DATASHEET!X519=0,"",DATASHEET!X519)</f>
        <v/>
      </c>
      <c r="AO518" s="6" t="str">
        <f>IF(DATASHEET!Y519=0,"",DATASHEET!Y519)</f>
        <v/>
      </c>
      <c r="AP518" s="6" t="str">
        <f>IF(DATASHEET!Z519=0,"",DATASHEET!Z519)</f>
        <v/>
      </c>
      <c r="AQ518" s="6" t="str">
        <f>IF(DATASHEET!AA519=0,"",DATASHEET!AA519)</f>
        <v/>
      </c>
      <c r="AR518" s="6" t="str">
        <f>IF(DATASHEET!AB519=0,"",DATASHEET!AB519)</f>
        <v/>
      </c>
      <c r="AS518" s="6" t="str">
        <f>IF(DATASHEET!AC519=0,"",DATASHEET!AC519)</f>
        <v/>
      </c>
      <c r="AT518" s="6" t="str">
        <f>IF(DATASHEET!AD519=0,"",DATASHEET!AD519)</f>
        <v/>
      </c>
      <c r="AU518" s="6" t="str">
        <f>IF(DATASHEET!AE519=0,"",DATASHEET!AE519)</f>
        <v/>
      </c>
    </row>
    <row r="519" spans="1:47" ht="15" customHeight="1">
      <c r="A519" s="6" t="str">
        <f>IF(DATASHEET!A520=0,"",DATASHEET!A520)</f>
        <v>RR THIN</v>
      </c>
      <c r="B519" s="6" t="str">
        <f>IF(DATASHEET!B520=0,"",DATASHEET!B520)</f>
        <v>D</v>
      </c>
      <c r="C519" s="6" t="str">
        <f>IF(DATASHEET!C520=0,"",DATASHEET!C520)</f>
        <v>CO-PLANTING</v>
      </c>
      <c r="D519" s="8" t="str">
        <f t="shared" si="132"/>
        <v>CO-PLANTING SS</v>
      </c>
      <c r="E519" s="6">
        <f>IF(DATASHEET!D520=0,"",DATASHEET!D520)</f>
        <v>17</v>
      </c>
      <c r="F519" s="6" t="str">
        <f>IF(DATASHEET!E520=0,"",DATASHEET!E520)</f>
        <v>SS</v>
      </c>
      <c r="G519" s="9">
        <f>IF(DATASHEET!F520=0,"",DATASHEET!F520)</f>
        <v>42096</v>
      </c>
      <c r="H519" s="6">
        <f>IF(DATASHEET!G520=0,"",DATASHEET!G520)</f>
        <v>50.292000000000002</v>
      </c>
      <c r="I519" s="6">
        <f>IF(DATASHEET!H520=0,"",DATASHEET!H520)</f>
        <v>4.0640000000000001</v>
      </c>
      <c r="J519" s="9">
        <f>IF(DATASHEET!I520=0,"",DATASHEET!I520)</f>
        <v>42114</v>
      </c>
      <c r="K519" s="6" t="str">
        <f>IF(DATASHEET!J520=0,"",DATASHEET!J520)</f>
        <v/>
      </c>
      <c r="L519" s="6" t="str">
        <f>IF(DATASHEET!K520=0,"",DATASHEET!K520)</f>
        <v/>
      </c>
      <c r="M519" s="6" t="str">
        <f>IF(DATASHEET!L520=0,"",DATASHEET!L520)</f>
        <v/>
      </c>
      <c r="N519" s="10">
        <f t="shared" si="142"/>
        <v>18</v>
      </c>
      <c r="O519" s="8">
        <f t="shared" si="133"/>
        <v>50.292000000000002</v>
      </c>
      <c r="P519" s="8">
        <f t="shared" si="134"/>
        <v>0</v>
      </c>
      <c r="Q519" s="8">
        <v>1</v>
      </c>
      <c r="R519" s="8">
        <f t="shared" si="135"/>
        <v>0</v>
      </c>
      <c r="S519" s="8">
        <f t="shared" si="136"/>
        <v>0</v>
      </c>
      <c r="T519" s="9">
        <f>IF(DATASHEET!M520=0,"",DATASHEET!M520)</f>
        <v>42157</v>
      </c>
      <c r="U519" s="6" t="str">
        <f>IF(DATASHEET!N520=0,"",DATASHEET!N520)</f>
        <v/>
      </c>
      <c r="V519" s="6" t="str">
        <f>IF(DATASHEET!O520=0,"",DATASHEET!O520)</f>
        <v/>
      </c>
      <c r="W519" s="6">
        <f>IF(DATASHEET!Q520=0,"",DATASHEET!Q520)</f>
        <v>62.230000000000004</v>
      </c>
      <c r="X519" s="10">
        <f t="shared" si="137"/>
        <v>61</v>
      </c>
      <c r="Y519" s="8">
        <f t="shared" si="138"/>
        <v>62.230000000000004</v>
      </c>
      <c r="Z519" s="8">
        <f t="shared" si="139"/>
        <v>0</v>
      </c>
      <c r="AA519" s="8">
        <v>1</v>
      </c>
      <c r="AB519" s="8">
        <f t="shared" si="140"/>
        <v>0</v>
      </c>
      <c r="AC519" s="8">
        <f t="shared" si="141"/>
        <v>0</v>
      </c>
      <c r="AD519" s="9">
        <f>IF(DATASHEET!R520=0,"",DATASHEET!R520)</f>
        <v>42233</v>
      </c>
      <c r="AE519" s="6" t="str">
        <f>IF(DATASHEET!S520=0,"",DATASHEET!S520)</f>
        <v/>
      </c>
      <c r="AF519" s="6" t="str">
        <f>IF(DATASHEET!T520=0,"",DATASHEET!T520)</f>
        <v/>
      </c>
      <c r="AG519" s="6">
        <f>IF(DATASHEET!V520=0,"",DATASHEET!V520)</f>
        <v>77</v>
      </c>
      <c r="AH519" s="67">
        <f t="shared" si="143"/>
        <v>137</v>
      </c>
      <c r="AI519" s="67">
        <f t="shared" si="144"/>
        <v>77</v>
      </c>
      <c r="AJ519" s="67">
        <f t="shared" si="145"/>
        <v>0</v>
      </c>
      <c r="AK519" s="67">
        <v>1</v>
      </c>
      <c r="AL519" s="67">
        <f t="shared" si="146"/>
        <v>0</v>
      </c>
      <c r="AM519" s="67">
        <f t="shared" si="147"/>
        <v>0</v>
      </c>
      <c r="AN519" s="6" t="str">
        <f>IF(DATASHEET!X520=0,"",DATASHEET!X520)</f>
        <v/>
      </c>
      <c r="AO519" s="6" t="str">
        <f>IF(DATASHEET!Y520=0,"",DATASHEET!Y520)</f>
        <v/>
      </c>
      <c r="AP519" s="6" t="str">
        <f>IF(DATASHEET!Z520=0,"",DATASHEET!Z520)</f>
        <v/>
      </c>
      <c r="AQ519" s="6" t="str">
        <f>IF(DATASHEET!AA520=0,"",DATASHEET!AA520)</f>
        <v/>
      </c>
      <c r="AR519" s="6" t="str">
        <f>IF(DATASHEET!AB520=0,"",DATASHEET!AB520)</f>
        <v/>
      </c>
      <c r="AS519" s="6" t="str">
        <f>IF(DATASHEET!AC520=0,"",DATASHEET!AC520)</f>
        <v/>
      </c>
      <c r="AT519" s="6" t="str">
        <f>IF(DATASHEET!AD520=0,"",DATASHEET!AD520)</f>
        <v/>
      </c>
      <c r="AU519" s="6" t="str">
        <f>IF(DATASHEET!AE520=0,"",DATASHEET!AE520)</f>
        <v/>
      </c>
    </row>
    <row r="520" spans="1:47" ht="15" customHeight="1">
      <c r="A520" s="6" t="str">
        <f>IF(DATASHEET!A521=0,"",DATASHEET!A521)</f>
        <v>RR THIN</v>
      </c>
      <c r="B520" s="6" t="str">
        <f>IF(DATASHEET!B521=0,"",DATASHEET!B521)</f>
        <v>D</v>
      </c>
      <c r="C520" s="6" t="str">
        <f>IF(DATASHEET!C521=0,"",DATASHEET!C521)</f>
        <v>CO-PLANTING</v>
      </c>
      <c r="D520" s="8" t="str">
        <f t="shared" si="132"/>
        <v>CO-PLANTING SS</v>
      </c>
      <c r="E520" s="6">
        <f>IF(DATASHEET!D521=0,"",DATASHEET!D521)</f>
        <v>18</v>
      </c>
      <c r="F520" s="6" t="str">
        <f>IF(DATASHEET!E521=0,"",DATASHEET!E521)</f>
        <v>SS</v>
      </c>
      <c r="G520" s="9">
        <f>IF(DATASHEET!F521=0,"",DATASHEET!F521)</f>
        <v>42096</v>
      </c>
      <c r="H520" s="6">
        <f>IF(DATASHEET!G521=0,"",DATASHEET!G521)</f>
        <v>40.386000000000003</v>
      </c>
      <c r="I520" s="6">
        <f>IF(DATASHEET!H521=0,"",DATASHEET!H521)</f>
        <v>4.3180000000000005</v>
      </c>
      <c r="J520" s="9">
        <f>IF(DATASHEET!I521=0,"",DATASHEET!I521)</f>
        <v>42114</v>
      </c>
      <c r="K520" s="6" t="str">
        <f>IF(DATASHEET!J521=0,"",DATASHEET!J521)</f>
        <v/>
      </c>
      <c r="L520" s="6" t="str">
        <f>IF(DATASHEET!K521=0,"",DATASHEET!K521)</f>
        <v/>
      </c>
      <c r="M520" s="6" t="str">
        <f>IF(DATASHEET!L521=0,"",DATASHEET!L521)</f>
        <v/>
      </c>
      <c r="N520" s="10">
        <f t="shared" si="142"/>
        <v>18</v>
      </c>
      <c r="O520" s="8">
        <f t="shared" si="133"/>
        <v>40.386000000000003</v>
      </c>
      <c r="P520" s="8">
        <f t="shared" si="134"/>
        <v>0</v>
      </c>
      <c r="Q520" s="8">
        <v>1</v>
      </c>
      <c r="R520" s="8">
        <f t="shared" si="135"/>
        <v>0</v>
      </c>
      <c r="S520" s="8">
        <f t="shared" si="136"/>
        <v>0</v>
      </c>
      <c r="T520" s="9">
        <f>IF(DATASHEET!M521=0,"",DATASHEET!M521)</f>
        <v>42157</v>
      </c>
      <c r="U520" s="6" t="str">
        <f>IF(DATASHEET!N521=0,"",DATASHEET!N521)</f>
        <v/>
      </c>
      <c r="V520" s="6" t="str">
        <f>IF(DATASHEET!O521=0,"",DATASHEET!O521)</f>
        <v/>
      </c>
      <c r="W520" s="6">
        <f>IF(DATASHEET!Q521=0,"",DATASHEET!Q521)</f>
        <v>44.704000000000008</v>
      </c>
      <c r="X520" s="10">
        <f t="shared" si="137"/>
        <v>61</v>
      </c>
      <c r="Y520" s="8">
        <f t="shared" si="138"/>
        <v>44.704000000000008</v>
      </c>
      <c r="Z520" s="8">
        <f t="shared" si="139"/>
        <v>0</v>
      </c>
      <c r="AA520" s="8">
        <v>1</v>
      </c>
      <c r="AB520" s="8">
        <f t="shared" si="140"/>
        <v>0</v>
      </c>
      <c r="AC520" s="8">
        <f t="shared" si="141"/>
        <v>0</v>
      </c>
      <c r="AD520" s="9">
        <f>IF(DATASHEET!R521=0,"",DATASHEET!R521)</f>
        <v>42233</v>
      </c>
      <c r="AE520" s="6" t="str">
        <f>IF(DATASHEET!S521=0,"",DATASHEET!S521)</f>
        <v/>
      </c>
      <c r="AF520" s="6" t="str">
        <f>IF(DATASHEET!T521=0,"",DATASHEET!T521)</f>
        <v>Y</v>
      </c>
      <c r="AG520" s="6">
        <f>IF(DATASHEET!V521=0,"",DATASHEET!V521)</f>
        <v>48</v>
      </c>
      <c r="AH520" s="67">
        <f t="shared" si="143"/>
        <v>137</v>
      </c>
      <c r="AI520" s="67">
        <f t="shared" si="144"/>
        <v>48</v>
      </c>
      <c r="AJ520" s="67">
        <f t="shared" si="145"/>
        <v>0</v>
      </c>
      <c r="AK520" s="67">
        <v>1</v>
      </c>
      <c r="AL520" s="67">
        <f t="shared" si="146"/>
        <v>0</v>
      </c>
      <c r="AM520" s="67">
        <f t="shared" si="147"/>
        <v>1</v>
      </c>
      <c r="AN520" s="6" t="str">
        <f>IF(DATASHEET!X521=0,"",DATASHEET!X521)</f>
        <v/>
      </c>
      <c r="AO520" s="6" t="str">
        <f>IF(DATASHEET!Y521=0,"",DATASHEET!Y521)</f>
        <v/>
      </c>
      <c r="AP520" s="6" t="str">
        <f>IF(DATASHEET!Z521=0,"",DATASHEET!Z521)</f>
        <v/>
      </c>
      <c r="AQ520" s="6" t="str">
        <f>IF(DATASHEET!AA521=0,"",DATASHEET!AA521)</f>
        <v/>
      </c>
      <c r="AR520" s="6" t="str">
        <f>IF(DATASHEET!AB521=0,"",DATASHEET!AB521)</f>
        <v/>
      </c>
      <c r="AS520" s="6" t="str">
        <f>IF(DATASHEET!AC521=0,"",DATASHEET!AC521)</f>
        <v/>
      </c>
      <c r="AT520" s="6" t="str">
        <f>IF(DATASHEET!AD521=0,"",DATASHEET!AD521)</f>
        <v/>
      </c>
      <c r="AU520" s="6" t="str">
        <f>IF(DATASHEET!AE521=0,"",DATASHEET!AE521)</f>
        <v/>
      </c>
    </row>
    <row r="521" spans="1:47" ht="15" customHeight="1">
      <c r="A521" s="6" t="str">
        <f>IF(DATASHEET!A522=0,"",DATASHEET!A522)</f>
        <v>RR THIN</v>
      </c>
      <c r="B521" s="6" t="str">
        <f>IF(DATASHEET!B522=0,"",DATASHEET!B522)</f>
        <v>D</v>
      </c>
      <c r="C521" s="6" t="str">
        <f>IF(DATASHEET!C522=0,"",DATASHEET!C522)</f>
        <v>CO-PLANTING</v>
      </c>
      <c r="D521" s="8" t="str">
        <f t="shared" si="132"/>
        <v>CO-PLANTING SS</v>
      </c>
      <c r="E521" s="6">
        <f>IF(DATASHEET!D522=0,"",DATASHEET!D522)</f>
        <v>19</v>
      </c>
      <c r="F521" s="6" t="str">
        <f>IF(DATASHEET!E522=0,"",DATASHEET!E522)</f>
        <v>SS</v>
      </c>
      <c r="G521" s="9">
        <f>IF(DATASHEET!F522=0,"",DATASHEET!F522)</f>
        <v>42096</v>
      </c>
      <c r="H521" s="6">
        <f>IF(DATASHEET!G522=0,"",DATASHEET!G522)</f>
        <v>44.704000000000008</v>
      </c>
      <c r="I521" s="6">
        <f>IF(DATASHEET!H522=0,"",DATASHEET!H522)</f>
        <v>3.8099999999999996</v>
      </c>
      <c r="J521" s="9">
        <f>IF(DATASHEET!I522=0,"",DATASHEET!I522)</f>
        <v>42114</v>
      </c>
      <c r="K521" s="6" t="str">
        <f>IF(DATASHEET!J522=0,"",DATASHEET!J522)</f>
        <v/>
      </c>
      <c r="L521" s="6" t="str">
        <f>IF(DATASHEET!K522=0,"",DATASHEET!K522)</f>
        <v/>
      </c>
      <c r="M521" s="6" t="str">
        <f>IF(DATASHEET!L522=0,"",DATASHEET!L522)</f>
        <v/>
      </c>
      <c r="N521" s="10">
        <f t="shared" si="142"/>
        <v>18</v>
      </c>
      <c r="O521" s="8">
        <f t="shared" si="133"/>
        <v>44.704000000000008</v>
      </c>
      <c r="P521" s="8">
        <f t="shared" si="134"/>
        <v>0</v>
      </c>
      <c r="Q521" s="8">
        <v>1</v>
      </c>
      <c r="R521" s="8">
        <f t="shared" si="135"/>
        <v>0</v>
      </c>
      <c r="S521" s="8">
        <f t="shared" si="136"/>
        <v>0</v>
      </c>
      <c r="T521" s="9">
        <f>IF(DATASHEET!M522=0,"",DATASHEET!M522)</f>
        <v>42157</v>
      </c>
      <c r="U521" s="6" t="str">
        <f>IF(DATASHEET!N522=0,"",DATASHEET!N522)</f>
        <v/>
      </c>
      <c r="V521" s="6" t="str">
        <f>IF(DATASHEET!O522=0,"",DATASHEET!O522)</f>
        <v/>
      </c>
      <c r="W521" s="6">
        <f>IF(DATASHEET!Q522=0,"",DATASHEET!Q522)</f>
        <v>52.324000000000005</v>
      </c>
      <c r="X521" s="10">
        <f t="shared" si="137"/>
        <v>61</v>
      </c>
      <c r="Y521" s="8">
        <f t="shared" si="138"/>
        <v>52.324000000000005</v>
      </c>
      <c r="Z521" s="8">
        <f t="shared" si="139"/>
        <v>0</v>
      </c>
      <c r="AA521" s="8">
        <v>1</v>
      </c>
      <c r="AB521" s="8">
        <f t="shared" si="140"/>
        <v>0</v>
      </c>
      <c r="AC521" s="8">
        <f t="shared" si="141"/>
        <v>0</v>
      </c>
      <c r="AD521" s="9">
        <f>IF(DATASHEET!R522=0,"",DATASHEET!R522)</f>
        <v>42233</v>
      </c>
      <c r="AE521" s="6" t="str">
        <f>IF(DATASHEET!S522=0,"",DATASHEET!S522)</f>
        <v/>
      </c>
      <c r="AF521" s="6" t="str">
        <f>IF(DATASHEET!T522=0,"",DATASHEET!T522)</f>
        <v/>
      </c>
      <c r="AG521" s="6">
        <f>IF(DATASHEET!V522=0,"",DATASHEET!V522)</f>
        <v>61</v>
      </c>
      <c r="AH521" s="67">
        <f t="shared" si="143"/>
        <v>137</v>
      </c>
      <c r="AI521" s="67">
        <f t="shared" si="144"/>
        <v>61</v>
      </c>
      <c r="AJ521" s="67">
        <f t="shared" si="145"/>
        <v>0</v>
      </c>
      <c r="AK521" s="67">
        <v>1</v>
      </c>
      <c r="AL521" s="67">
        <f t="shared" si="146"/>
        <v>0</v>
      </c>
      <c r="AM521" s="67">
        <f t="shared" si="147"/>
        <v>0</v>
      </c>
      <c r="AN521" s="6" t="str">
        <f>IF(DATASHEET!X522=0,"",DATASHEET!X522)</f>
        <v/>
      </c>
      <c r="AO521" s="6" t="str">
        <f>IF(DATASHEET!Y522=0,"",DATASHEET!Y522)</f>
        <v/>
      </c>
      <c r="AP521" s="6" t="str">
        <f>IF(DATASHEET!Z522=0,"",DATASHEET!Z522)</f>
        <v/>
      </c>
      <c r="AQ521" s="6" t="str">
        <f>IF(DATASHEET!AA522=0,"",DATASHEET!AA522)</f>
        <v/>
      </c>
      <c r="AR521" s="6" t="str">
        <f>IF(DATASHEET!AB522=0,"",DATASHEET!AB522)</f>
        <v/>
      </c>
      <c r="AS521" s="6" t="str">
        <f>IF(DATASHEET!AC522=0,"",DATASHEET!AC522)</f>
        <v/>
      </c>
      <c r="AT521" s="6" t="str">
        <f>IF(DATASHEET!AD522=0,"",DATASHEET!AD522)</f>
        <v/>
      </c>
      <c r="AU521" s="6" t="str">
        <f>IF(DATASHEET!AE522=0,"",DATASHEET!AE522)</f>
        <v/>
      </c>
    </row>
    <row r="522" spans="1:47" ht="15" customHeight="1">
      <c r="A522" s="6" t="str">
        <f>IF(DATASHEET!A523=0,"",DATASHEET!A523)</f>
        <v>RR THIN</v>
      </c>
      <c r="B522" s="6" t="str">
        <f>IF(DATASHEET!B523=0,"",DATASHEET!B523)</f>
        <v>D</v>
      </c>
      <c r="C522" s="6" t="str">
        <f>IF(DATASHEET!C523=0,"",DATASHEET!C523)</f>
        <v>CO-PLANTING</v>
      </c>
      <c r="D522" s="8" t="str">
        <f t="shared" si="132"/>
        <v>CO-PLANTING SS</v>
      </c>
      <c r="E522" s="6">
        <f>IF(DATASHEET!D523=0,"",DATASHEET!D523)</f>
        <v>20</v>
      </c>
      <c r="F522" s="6" t="str">
        <f>IF(DATASHEET!E523=0,"",DATASHEET!E523)</f>
        <v>SS</v>
      </c>
      <c r="G522" s="9">
        <f>IF(DATASHEET!F523=0,"",DATASHEET!F523)</f>
        <v>42096</v>
      </c>
      <c r="H522" s="6">
        <f>IF(DATASHEET!G523=0,"",DATASHEET!G523)</f>
        <v>49.53</v>
      </c>
      <c r="I522" s="6">
        <f>IF(DATASHEET!H523=0,"",DATASHEET!H523)</f>
        <v>3.556</v>
      </c>
      <c r="J522" s="9">
        <f>IF(DATASHEET!I523=0,"",DATASHEET!I523)</f>
        <v>42114</v>
      </c>
      <c r="K522" s="6" t="str">
        <f>IF(DATASHEET!J523=0,"",DATASHEET!J523)</f>
        <v/>
      </c>
      <c r="L522" s="6" t="str">
        <f>IF(DATASHEET!K523=0,"",DATASHEET!K523)</f>
        <v/>
      </c>
      <c r="M522" s="6" t="str">
        <f>IF(DATASHEET!L523=0,"",DATASHEET!L523)</f>
        <v/>
      </c>
      <c r="N522" s="10">
        <f t="shared" si="142"/>
        <v>18</v>
      </c>
      <c r="O522" s="8">
        <f t="shared" si="133"/>
        <v>49.53</v>
      </c>
      <c r="P522" s="8">
        <f t="shared" si="134"/>
        <v>0</v>
      </c>
      <c r="Q522" s="8">
        <v>1</v>
      </c>
      <c r="R522" s="8">
        <f t="shared" si="135"/>
        <v>0</v>
      </c>
      <c r="S522" s="8">
        <f t="shared" si="136"/>
        <v>0</v>
      </c>
      <c r="T522" s="9">
        <f>IF(DATASHEET!M523=0,"",DATASHEET!M523)</f>
        <v>42157</v>
      </c>
      <c r="U522" s="6" t="str">
        <f>IF(DATASHEET!N523=0,"",DATASHEET!N523)</f>
        <v/>
      </c>
      <c r="V522" s="6" t="str">
        <f>IF(DATASHEET!O523=0,"",DATASHEET!O523)</f>
        <v/>
      </c>
      <c r="W522" s="6">
        <f>IF(DATASHEET!Q523=0,"",DATASHEET!Q523)</f>
        <v>55.625999999999998</v>
      </c>
      <c r="X522" s="10">
        <f t="shared" si="137"/>
        <v>61</v>
      </c>
      <c r="Y522" s="8">
        <f t="shared" si="138"/>
        <v>55.625999999999998</v>
      </c>
      <c r="Z522" s="8">
        <f t="shared" si="139"/>
        <v>0</v>
      </c>
      <c r="AA522" s="8">
        <v>1</v>
      </c>
      <c r="AB522" s="8">
        <f t="shared" si="140"/>
        <v>0</v>
      </c>
      <c r="AC522" s="8">
        <f t="shared" si="141"/>
        <v>0</v>
      </c>
      <c r="AD522" s="9">
        <f>IF(DATASHEET!R523=0,"",DATASHEET!R523)</f>
        <v>42233</v>
      </c>
      <c r="AE522" s="6" t="str">
        <f>IF(DATASHEET!S523=0,"",DATASHEET!S523)</f>
        <v/>
      </c>
      <c r="AF522" s="6" t="str">
        <f>IF(DATASHEET!T523=0,"",DATASHEET!T523)</f>
        <v/>
      </c>
      <c r="AG522" s="6">
        <f>IF(DATASHEET!V523=0,"",DATASHEET!V523)</f>
        <v>70</v>
      </c>
      <c r="AH522" s="67">
        <f t="shared" si="143"/>
        <v>137</v>
      </c>
      <c r="AI522" s="67">
        <f t="shared" si="144"/>
        <v>70</v>
      </c>
      <c r="AJ522" s="67">
        <f t="shared" si="145"/>
        <v>0</v>
      </c>
      <c r="AK522" s="67">
        <v>1</v>
      </c>
      <c r="AL522" s="67">
        <f t="shared" si="146"/>
        <v>0</v>
      </c>
      <c r="AM522" s="67">
        <f t="shared" si="147"/>
        <v>0</v>
      </c>
      <c r="AN522" s="6" t="str">
        <f>IF(DATASHEET!X523=0,"",DATASHEET!X523)</f>
        <v/>
      </c>
      <c r="AO522" s="6" t="str">
        <f>IF(DATASHEET!Y523=0,"",DATASHEET!Y523)</f>
        <v/>
      </c>
      <c r="AP522" s="6" t="str">
        <f>IF(DATASHEET!Z523=0,"",DATASHEET!Z523)</f>
        <v/>
      </c>
      <c r="AQ522" s="6" t="str">
        <f>IF(DATASHEET!AA523=0,"",DATASHEET!AA523)</f>
        <v/>
      </c>
      <c r="AR522" s="6" t="str">
        <f>IF(DATASHEET!AB523=0,"",DATASHEET!AB523)</f>
        <v/>
      </c>
      <c r="AS522" s="6" t="str">
        <f>IF(DATASHEET!AC523=0,"",DATASHEET!AC523)</f>
        <v/>
      </c>
      <c r="AT522" s="6" t="str">
        <f>IF(DATASHEET!AD523=0,"",DATASHEET!AD523)</f>
        <v/>
      </c>
      <c r="AU522" s="6" t="str">
        <f>IF(DATASHEET!AE523=0,"",DATASHEET!AE523)</f>
        <v/>
      </c>
    </row>
    <row r="523" spans="1:47" ht="15" customHeight="1">
      <c r="A523" s="6" t="str">
        <f>IF(DATASHEET!A524=0,"",DATASHEET!A524)</f>
        <v>RR THIN</v>
      </c>
      <c r="B523" s="6" t="str">
        <f>IF(DATASHEET!B524=0,"",DATASHEET!B524)</f>
        <v>E</v>
      </c>
      <c r="C523" s="6" t="str">
        <f>IF(DATASHEET!C524=0,"",DATASHEET!C524)</f>
        <v>VEXAR</v>
      </c>
      <c r="D523" s="8" t="str">
        <f t="shared" si="132"/>
        <v>VEXAR</v>
      </c>
      <c r="E523" s="6">
        <f>IF(DATASHEET!D524=0,"",DATASHEET!D524)</f>
        <v>1</v>
      </c>
      <c r="F523" s="6" t="str">
        <f>IF(DATASHEET!E524=0,"",DATASHEET!E524)</f>
        <v>WRC</v>
      </c>
      <c r="G523" s="9">
        <f>IF(DATASHEET!F524=0,"",DATASHEET!F524)</f>
        <v>42096</v>
      </c>
      <c r="H523" s="6">
        <f>IF(DATASHEET!G524=0,"",DATASHEET!G524)</f>
        <v>38.1</v>
      </c>
      <c r="I523" s="6">
        <f>IF(DATASHEET!H524=0,"",DATASHEET!H524)</f>
        <v>4.8259999999999996</v>
      </c>
      <c r="J523" s="9">
        <f>IF(DATASHEET!I524=0,"",DATASHEET!I524)</f>
        <v>42114</v>
      </c>
      <c r="K523" s="6" t="str">
        <f>IF(DATASHEET!J524=0,"",DATASHEET!J524)</f>
        <v/>
      </c>
      <c r="L523" s="6" t="str">
        <f>IF(DATASHEET!K524=0,"",DATASHEET!K524)</f>
        <v/>
      </c>
      <c r="M523" s="6" t="str">
        <f>IF(DATASHEET!L524=0,"",DATASHEET!L524)</f>
        <v/>
      </c>
      <c r="N523" s="10">
        <f t="shared" si="142"/>
        <v>18</v>
      </c>
      <c r="O523" s="8">
        <f t="shared" si="133"/>
        <v>38.1</v>
      </c>
      <c r="P523" s="8">
        <f t="shared" si="134"/>
        <v>0</v>
      </c>
      <c r="Q523" s="8">
        <v>1</v>
      </c>
      <c r="R523" s="8">
        <f t="shared" si="135"/>
        <v>0</v>
      </c>
      <c r="S523" s="8">
        <f t="shared" si="136"/>
        <v>0</v>
      </c>
      <c r="T523" s="9">
        <f>IF(DATASHEET!M524=0,"",DATASHEET!M524)</f>
        <v>42157</v>
      </c>
      <c r="U523" s="6" t="str">
        <f>IF(DATASHEET!N524=0,"",DATASHEET!N524)</f>
        <v/>
      </c>
      <c r="V523" s="6" t="str">
        <f>IF(DATASHEET!O524=0,"",DATASHEET!O524)</f>
        <v/>
      </c>
      <c r="W523" s="6">
        <f>IF(DATASHEET!Q524=0,"",DATASHEET!Q524)</f>
        <v>40.132000000000005</v>
      </c>
      <c r="X523" s="10">
        <f t="shared" si="137"/>
        <v>61</v>
      </c>
      <c r="Y523" s="8">
        <f t="shared" si="138"/>
        <v>40.132000000000005</v>
      </c>
      <c r="Z523" s="8">
        <f t="shared" si="139"/>
        <v>0</v>
      </c>
      <c r="AA523" s="8">
        <v>1</v>
      </c>
      <c r="AB523" s="8">
        <f t="shared" si="140"/>
        <v>0</v>
      </c>
      <c r="AC523" s="8">
        <f t="shared" si="141"/>
        <v>0</v>
      </c>
      <c r="AD523" s="9">
        <f>IF(DATASHEET!R524=0,"",DATASHEET!R524)</f>
        <v>42233</v>
      </c>
      <c r="AE523" s="6" t="str">
        <f>IF(DATASHEET!S524=0,"",DATASHEET!S524)</f>
        <v/>
      </c>
      <c r="AF523" s="6" t="str">
        <f>IF(DATASHEET!T524=0,"",DATASHEET!T524)</f>
        <v>Y</v>
      </c>
      <c r="AG523" s="6">
        <f>IF(DATASHEET!V524=0,"",DATASHEET!V524)</f>
        <v>48</v>
      </c>
      <c r="AH523" s="67">
        <f t="shared" si="143"/>
        <v>137</v>
      </c>
      <c r="AI523" s="67">
        <f t="shared" si="144"/>
        <v>48</v>
      </c>
      <c r="AJ523" s="67">
        <f t="shared" si="145"/>
        <v>0</v>
      </c>
      <c r="AK523" s="67">
        <v>1</v>
      </c>
      <c r="AL523" s="67">
        <f t="shared" si="146"/>
        <v>0</v>
      </c>
      <c r="AM523" s="67">
        <f t="shared" si="147"/>
        <v>1</v>
      </c>
      <c r="AN523" s="6" t="str">
        <f>IF(DATASHEET!X524=0,"",DATASHEET!X524)</f>
        <v/>
      </c>
      <c r="AO523" s="6" t="str">
        <f>IF(DATASHEET!Y524=0,"",DATASHEET!Y524)</f>
        <v/>
      </c>
      <c r="AP523" s="6" t="str">
        <f>IF(DATASHEET!Z524=0,"",DATASHEET!Z524)</f>
        <v/>
      </c>
      <c r="AQ523" s="6" t="str">
        <f>IF(DATASHEET!AA524=0,"",DATASHEET!AA524)</f>
        <v/>
      </c>
      <c r="AR523" s="6" t="str">
        <f>IF(DATASHEET!AB524=0,"",DATASHEET!AB524)</f>
        <v/>
      </c>
      <c r="AS523" s="6" t="str">
        <f>IF(DATASHEET!AC524=0,"",DATASHEET!AC524)</f>
        <v/>
      </c>
      <c r="AT523" s="6" t="str">
        <f>IF(DATASHEET!AD524=0,"",DATASHEET!AD524)</f>
        <v/>
      </c>
      <c r="AU523" s="6" t="str">
        <f>IF(DATASHEET!AE524=0,"",DATASHEET!AE524)</f>
        <v/>
      </c>
    </row>
    <row r="524" spans="1:47" ht="15" customHeight="1">
      <c r="A524" s="6" t="str">
        <f>IF(DATASHEET!A525=0,"",DATASHEET!A525)</f>
        <v>RR THIN</v>
      </c>
      <c r="B524" s="6" t="str">
        <f>IF(DATASHEET!B525=0,"",DATASHEET!B525)</f>
        <v>E</v>
      </c>
      <c r="C524" s="6" t="str">
        <f>IF(DATASHEET!C525=0,"",DATASHEET!C525)</f>
        <v>VEXAR</v>
      </c>
      <c r="D524" s="8" t="str">
        <f t="shared" si="132"/>
        <v>VEXAR</v>
      </c>
      <c r="E524" s="6">
        <f>IF(DATASHEET!D525=0,"",DATASHEET!D525)</f>
        <v>2</v>
      </c>
      <c r="F524" s="6" t="str">
        <f>IF(DATASHEET!E525=0,"",DATASHEET!E525)</f>
        <v>WRC</v>
      </c>
      <c r="G524" s="9">
        <f>IF(DATASHEET!F525=0,"",DATASHEET!F525)</f>
        <v>42096</v>
      </c>
      <c r="H524" s="6">
        <f>IF(DATASHEET!G525=0,"",DATASHEET!G525)</f>
        <v>22.86</v>
      </c>
      <c r="I524" s="6">
        <f>IF(DATASHEET!H525=0,"",DATASHEET!H525)</f>
        <v>3.0479999999999996</v>
      </c>
      <c r="J524" s="9">
        <f>IF(DATASHEET!I525=0,"",DATASHEET!I525)</f>
        <v>42114</v>
      </c>
      <c r="K524" s="6" t="str">
        <f>IF(DATASHEET!J525=0,"",DATASHEET!J525)</f>
        <v/>
      </c>
      <c r="L524" s="6" t="str">
        <f>IF(DATASHEET!K525=0,"",DATASHEET!K525)</f>
        <v/>
      </c>
      <c r="M524" s="6" t="str">
        <f>IF(DATASHEET!L525=0,"",DATASHEET!L525)</f>
        <v/>
      </c>
      <c r="N524" s="10">
        <f t="shared" si="142"/>
        <v>18</v>
      </c>
      <c r="O524" s="8">
        <f t="shared" si="133"/>
        <v>22.86</v>
      </c>
      <c r="P524" s="8">
        <f t="shared" si="134"/>
        <v>0</v>
      </c>
      <c r="Q524" s="8">
        <v>1</v>
      </c>
      <c r="R524" s="8">
        <f t="shared" si="135"/>
        <v>0</v>
      </c>
      <c r="S524" s="8">
        <f t="shared" si="136"/>
        <v>0</v>
      </c>
      <c r="T524" s="9">
        <f>IF(DATASHEET!M525=0,"",DATASHEET!M525)</f>
        <v>42157</v>
      </c>
      <c r="U524" s="6" t="str">
        <f>IF(DATASHEET!N525=0,"",DATASHEET!N525)</f>
        <v/>
      </c>
      <c r="V524" s="6" t="str">
        <f>IF(DATASHEET!O525=0,"",DATASHEET!O525)</f>
        <v>Y</v>
      </c>
      <c r="W524" s="6">
        <f>IF(DATASHEET!Q525=0,"",DATASHEET!Q525)</f>
        <v>23.114000000000001</v>
      </c>
      <c r="X524" s="10">
        <f t="shared" si="137"/>
        <v>61</v>
      </c>
      <c r="Y524" s="8">
        <f t="shared" si="138"/>
        <v>23.114000000000001</v>
      </c>
      <c r="Z524" s="8">
        <f t="shared" si="139"/>
        <v>0</v>
      </c>
      <c r="AA524" s="8">
        <v>1</v>
      </c>
      <c r="AB524" s="8">
        <f t="shared" si="140"/>
        <v>0</v>
      </c>
      <c r="AC524" s="8">
        <f t="shared" si="141"/>
        <v>1</v>
      </c>
      <c r="AD524" s="9">
        <f>IF(DATASHEET!R525=0,"",DATASHEET!R525)</f>
        <v>42233</v>
      </c>
      <c r="AE524" s="6" t="str">
        <f>IF(DATASHEET!S525=0,"",DATASHEET!S525)</f>
        <v/>
      </c>
      <c r="AF524" s="6" t="str">
        <f>IF(DATASHEET!T525=0,"",DATASHEET!T525)</f>
        <v>Y</v>
      </c>
      <c r="AG524" s="6">
        <f>IF(DATASHEET!V525=0,"",DATASHEET!V525)</f>
        <v>15</v>
      </c>
      <c r="AH524" s="67">
        <f t="shared" si="143"/>
        <v>137</v>
      </c>
      <c r="AI524" s="67">
        <f t="shared" si="144"/>
        <v>15</v>
      </c>
      <c r="AJ524" s="67">
        <f t="shared" si="145"/>
        <v>0</v>
      </c>
      <c r="AK524" s="67">
        <v>1</v>
      </c>
      <c r="AL524" s="67">
        <f t="shared" si="146"/>
        <v>0</v>
      </c>
      <c r="AM524" s="67">
        <f t="shared" si="147"/>
        <v>1</v>
      </c>
      <c r="AN524" s="6" t="str">
        <f>IF(DATASHEET!X525=0,"",DATASHEET!X525)</f>
        <v/>
      </c>
      <c r="AO524" s="6" t="str">
        <f>IF(DATASHEET!Y525=0,"",DATASHEET!Y525)</f>
        <v/>
      </c>
      <c r="AP524" s="6" t="str">
        <f>IF(DATASHEET!Z525=0,"",DATASHEET!Z525)</f>
        <v/>
      </c>
      <c r="AQ524" s="6" t="str">
        <f>IF(DATASHEET!AA525=0,"",DATASHEET!AA525)</f>
        <v/>
      </c>
      <c r="AR524" s="6" t="str">
        <f>IF(DATASHEET!AB525=0,"",DATASHEET!AB525)</f>
        <v/>
      </c>
      <c r="AS524" s="6" t="str">
        <f>IF(DATASHEET!AC525=0,"",DATASHEET!AC525)</f>
        <v/>
      </c>
      <c r="AT524" s="6" t="str">
        <f>IF(DATASHEET!AD525=0,"",DATASHEET!AD525)</f>
        <v/>
      </c>
      <c r="AU524" s="6" t="str">
        <f>IF(DATASHEET!AE525=0,"",DATASHEET!AE525)</f>
        <v/>
      </c>
    </row>
    <row r="525" spans="1:47" ht="15" customHeight="1">
      <c r="A525" s="6" t="str">
        <f>IF(DATASHEET!A526=0,"",DATASHEET!A526)</f>
        <v>RR THIN</v>
      </c>
      <c r="B525" s="6" t="str">
        <f>IF(DATASHEET!B526=0,"",DATASHEET!B526)</f>
        <v>E</v>
      </c>
      <c r="C525" s="6" t="str">
        <f>IF(DATASHEET!C526=0,"",DATASHEET!C526)</f>
        <v>VEXAR</v>
      </c>
      <c r="D525" s="8" t="str">
        <f t="shared" si="132"/>
        <v>VEXAR</v>
      </c>
      <c r="E525" s="6">
        <f>IF(DATASHEET!D526=0,"",DATASHEET!D526)</f>
        <v>3</v>
      </c>
      <c r="F525" s="6" t="str">
        <f>IF(DATASHEET!E526=0,"",DATASHEET!E526)</f>
        <v>WRC</v>
      </c>
      <c r="G525" s="9">
        <f>IF(DATASHEET!F526=0,"",DATASHEET!F526)</f>
        <v>42096</v>
      </c>
      <c r="H525" s="6">
        <f>IF(DATASHEET!G526=0,"",DATASHEET!G526)</f>
        <v>26.67</v>
      </c>
      <c r="I525" s="6">
        <f>IF(DATASHEET!H526=0,"",DATASHEET!H526)</f>
        <v>3.556</v>
      </c>
      <c r="J525" s="9">
        <f>IF(DATASHEET!I526=0,"",DATASHEET!I526)</f>
        <v>42114</v>
      </c>
      <c r="K525" s="6" t="str">
        <f>IF(DATASHEET!J526=0,"",DATASHEET!J526)</f>
        <v/>
      </c>
      <c r="L525" s="6" t="str">
        <f>IF(DATASHEET!K526=0,"",DATASHEET!K526)</f>
        <v/>
      </c>
      <c r="M525" s="6" t="str">
        <f>IF(DATASHEET!L526=0,"",DATASHEET!L526)</f>
        <v/>
      </c>
      <c r="N525" s="10">
        <f t="shared" si="142"/>
        <v>18</v>
      </c>
      <c r="O525" s="8">
        <f t="shared" si="133"/>
        <v>26.67</v>
      </c>
      <c r="P525" s="8">
        <f t="shared" si="134"/>
        <v>0</v>
      </c>
      <c r="Q525" s="8">
        <v>1</v>
      </c>
      <c r="R525" s="8">
        <f t="shared" si="135"/>
        <v>0</v>
      </c>
      <c r="S525" s="8">
        <f t="shared" si="136"/>
        <v>0</v>
      </c>
      <c r="T525" s="9">
        <f>IF(DATASHEET!M526=0,"",DATASHEET!M526)</f>
        <v>42157</v>
      </c>
      <c r="U525" s="6" t="str">
        <f>IF(DATASHEET!N526=0,"",DATASHEET!N526)</f>
        <v/>
      </c>
      <c r="V525" s="6" t="str">
        <f>IF(DATASHEET!O526=0,"",DATASHEET!O526)</f>
        <v/>
      </c>
      <c r="W525" s="6">
        <f>IF(DATASHEET!Q526=0,"",DATASHEET!Q526)</f>
        <v>32.765999999999998</v>
      </c>
      <c r="X525" s="10">
        <f t="shared" si="137"/>
        <v>61</v>
      </c>
      <c r="Y525" s="8">
        <f t="shared" si="138"/>
        <v>32.765999999999998</v>
      </c>
      <c r="Z525" s="8">
        <f t="shared" si="139"/>
        <v>0</v>
      </c>
      <c r="AA525" s="8">
        <v>1</v>
      </c>
      <c r="AB525" s="8">
        <f t="shared" si="140"/>
        <v>0</v>
      </c>
      <c r="AC525" s="8">
        <f t="shared" si="141"/>
        <v>0</v>
      </c>
      <c r="AD525" s="9">
        <f>IF(DATASHEET!R526=0,"",DATASHEET!R526)</f>
        <v>42233</v>
      </c>
      <c r="AE525" s="6" t="str">
        <f>IF(DATASHEET!S526=0,"",DATASHEET!S526)</f>
        <v/>
      </c>
      <c r="AF525" s="6" t="str">
        <f>IF(DATASHEET!T526=0,"",DATASHEET!T526)</f>
        <v/>
      </c>
      <c r="AG525" s="6">
        <f>IF(DATASHEET!V526=0,"",DATASHEET!V526)</f>
        <v>34</v>
      </c>
      <c r="AH525" s="67">
        <f t="shared" si="143"/>
        <v>137</v>
      </c>
      <c r="AI525" s="67">
        <f t="shared" si="144"/>
        <v>34</v>
      </c>
      <c r="AJ525" s="67">
        <f t="shared" si="145"/>
        <v>0</v>
      </c>
      <c r="AK525" s="67">
        <v>1</v>
      </c>
      <c r="AL525" s="67">
        <f t="shared" si="146"/>
        <v>0</v>
      </c>
      <c r="AM525" s="67">
        <f t="shared" si="147"/>
        <v>0</v>
      </c>
      <c r="AN525" s="6" t="str">
        <f>IF(DATASHEET!X526=0,"",DATASHEET!X526)</f>
        <v/>
      </c>
      <c r="AO525" s="6" t="str">
        <f>IF(DATASHEET!Y526=0,"",DATASHEET!Y526)</f>
        <v/>
      </c>
      <c r="AP525" s="6" t="str">
        <f>IF(DATASHEET!Z526=0,"",DATASHEET!Z526)</f>
        <v/>
      </c>
      <c r="AQ525" s="6" t="str">
        <f>IF(DATASHEET!AA526=0,"",DATASHEET!AA526)</f>
        <v/>
      </c>
      <c r="AR525" s="6" t="str">
        <f>IF(DATASHEET!AB526=0,"",DATASHEET!AB526)</f>
        <v/>
      </c>
      <c r="AS525" s="6" t="str">
        <f>IF(DATASHEET!AC526=0,"",DATASHEET!AC526)</f>
        <v/>
      </c>
      <c r="AT525" s="6" t="str">
        <f>IF(DATASHEET!AD526=0,"",DATASHEET!AD526)</f>
        <v/>
      </c>
      <c r="AU525" s="6" t="str">
        <f>IF(DATASHEET!AE526=0,"",DATASHEET!AE526)</f>
        <v/>
      </c>
    </row>
    <row r="526" spans="1:47" ht="15" customHeight="1">
      <c r="A526" s="6" t="str">
        <f>IF(DATASHEET!A527=0,"",DATASHEET!A527)</f>
        <v>RR THIN</v>
      </c>
      <c r="B526" s="6" t="str">
        <f>IF(DATASHEET!B527=0,"",DATASHEET!B527)</f>
        <v>E</v>
      </c>
      <c r="C526" s="6" t="str">
        <f>IF(DATASHEET!C527=0,"",DATASHEET!C527)</f>
        <v>VEXAR</v>
      </c>
      <c r="D526" s="8" t="str">
        <f t="shared" si="132"/>
        <v>VEXAR</v>
      </c>
      <c r="E526" s="6">
        <f>IF(DATASHEET!D527=0,"",DATASHEET!D527)</f>
        <v>4</v>
      </c>
      <c r="F526" s="6" t="str">
        <f>IF(DATASHEET!E527=0,"",DATASHEET!E527)</f>
        <v>WRC</v>
      </c>
      <c r="G526" s="9">
        <f>IF(DATASHEET!F527=0,"",DATASHEET!F527)</f>
        <v>42096</v>
      </c>
      <c r="H526" s="6">
        <f>IF(DATASHEET!G527=0,"",DATASHEET!G527)</f>
        <v>29.463999999999999</v>
      </c>
      <c r="I526" s="6">
        <f>IF(DATASHEET!H527=0,"",DATASHEET!H527)</f>
        <v>3.0479999999999996</v>
      </c>
      <c r="J526" s="9">
        <f>IF(DATASHEET!I527=0,"",DATASHEET!I527)</f>
        <v>42114</v>
      </c>
      <c r="K526" s="6" t="str">
        <f>IF(DATASHEET!J527=0,"",DATASHEET!J527)</f>
        <v/>
      </c>
      <c r="L526" s="6" t="str">
        <f>IF(DATASHEET!K527=0,"",DATASHEET!K527)</f>
        <v/>
      </c>
      <c r="M526" s="6" t="str">
        <f>IF(DATASHEET!L527=0,"",DATASHEET!L527)</f>
        <v/>
      </c>
      <c r="N526" s="10">
        <f t="shared" si="142"/>
        <v>18</v>
      </c>
      <c r="O526" s="8">
        <f t="shared" si="133"/>
        <v>29.463999999999999</v>
      </c>
      <c r="P526" s="8">
        <f t="shared" si="134"/>
        <v>0</v>
      </c>
      <c r="Q526" s="8">
        <v>1</v>
      </c>
      <c r="R526" s="8">
        <f t="shared" si="135"/>
        <v>0</v>
      </c>
      <c r="S526" s="8">
        <f t="shared" si="136"/>
        <v>0</v>
      </c>
      <c r="T526" s="9">
        <f>IF(DATASHEET!M527=0,"",DATASHEET!M527)</f>
        <v>42157</v>
      </c>
      <c r="U526" s="6" t="str">
        <f>IF(DATASHEET!N527=0,"",DATASHEET!N527)</f>
        <v/>
      </c>
      <c r="V526" s="6" t="str">
        <f>IF(DATASHEET!O527=0,"",DATASHEET!O527)</f>
        <v/>
      </c>
      <c r="W526" s="6">
        <f>IF(DATASHEET!Q527=0,"",DATASHEET!Q527)</f>
        <v>28.447999999999997</v>
      </c>
      <c r="X526" s="10">
        <f t="shared" si="137"/>
        <v>61</v>
      </c>
      <c r="Y526" s="8">
        <f t="shared" si="138"/>
        <v>28.447999999999997</v>
      </c>
      <c r="Z526" s="8">
        <f t="shared" si="139"/>
        <v>0</v>
      </c>
      <c r="AA526" s="8">
        <v>1</v>
      </c>
      <c r="AB526" s="8">
        <f t="shared" si="140"/>
        <v>0</v>
      </c>
      <c r="AC526" s="8">
        <f t="shared" si="141"/>
        <v>0</v>
      </c>
      <c r="AD526" s="9">
        <f>IF(DATASHEET!R527=0,"",DATASHEET!R527)</f>
        <v>42233</v>
      </c>
      <c r="AE526" s="6" t="str">
        <f>IF(DATASHEET!S527=0,"",DATASHEET!S527)</f>
        <v/>
      </c>
      <c r="AF526" s="6" t="str">
        <f>IF(DATASHEET!T527=0,"",DATASHEET!T527)</f>
        <v>Y</v>
      </c>
      <c r="AG526" s="6">
        <f>IF(DATASHEET!V527=0,"",DATASHEET!V527)</f>
        <v>38</v>
      </c>
      <c r="AH526" s="67">
        <f t="shared" si="143"/>
        <v>137</v>
      </c>
      <c r="AI526" s="67">
        <f t="shared" si="144"/>
        <v>38</v>
      </c>
      <c r="AJ526" s="67">
        <f t="shared" si="145"/>
        <v>0</v>
      </c>
      <c r="AK526" s="67">
        <v>1</v>
      </c>
      <c r="AL526" s="67">
        <f t="shared" si="146"/>
        <v>0</v>
      </c>
      <c r="AM526" s="67">
        <f t="shared" si="147"/>
        <v>1</v>
      </c>
      <c r="AN526" s="6" t="str">
        <f>IF(DATASHEET!X527=0,"",DATASHEET!X527)</f>
        <v/>
      </c>
      <c r="AO526" s="6" t="str">
        <f>IF(DATASHEET!Y527=0,"",DATASHEET!Y527)</f>
        <v/>
      </c>
      <c r="AP526" s="6" t="str">
        <f>IF(DATASHEET!Z527=0,"",DATASHEET!Z527)</f>
        <v/>
      </c>
      <c r="AQ526" s="6" t="str">
        <f>IF(DATASHEET!AA527=0,"",DATASHEET!AA527)</f>
        <v/>
      </c>
      <c r="AR526" s="6" t="str">
        <f>IF(DATASHEET!AB527=0,"",DATASHEET!AB527)</f>
        <v/>
      </c>
      <c r="AS526" s="6" t="str">
        <f>IF(DATASHEET!AC527=0,"",DATASHEET!AC527)</f>
        <v/>
      </c>
      <c r="AT526" s="6" t="str">
        <f>IF(DATASHEET!AD527=0,"",DATASHEET!AD527)</f>
        <v/>
      </c>
      <c r="AU526" s="6" t="str">
        <f>IF(DATASHEET!AE527=0,"",DATASHEET!AE527)</f>
        <v/>
      </c>
    </row>
    <row r="527" spans="1:47" ht="15" customHeight="1">
      <c r="A527" s="6" t="str">
        <f>IF(DATASHEET!A528=0,"",DATASHEET!A528)</f>
        <v>RR THIN</v>
      </c>
      <c r="B527" s="6" t="str">
        <f>IF(DATASHEET!B528=0,"",DATASHEET!B528)</f>
        <v>E</v>
      </c>
      <c r="C527" s="6" t="str">
        <f>IF(DATASHEET!C528=0,"",DATASHEET!C528)</f>
        <v>VEXAR</v>
      </c>
      <c r="D527" s="8" t="str">
        <f t="shared" si="132"/>
        <v>VEXAR</v>
      </c>
      <c r="E527" s="6">
        <f>IF(DATASHEET!D528=0,"",DATASHEET!D528)</f>
        <v>5</v>
      </c>
      <c r="F527" s="6" t="str">
        <f>IF(DATASHEET!E528=0,"",DATASHEET!E528)</f>
        <v>WRC</v>
      </c>
      <c r="G527" s="9">
        <f>IF(DATASHEET!F528=0,"",DATASHEET!F528)</f>
        <v>42096</v>
      </c>
      <c r="H527" s="6">
        <f>IF(DATASHEET!G528=0,"",DATASHEET!G528)</f>
        <v>35.56</v>
      </c>
      <c r="I527" s="6">
        <f>IF(DATASHEET!H528=0,"",DATASHEET!H528)</f>
        <v>5.08</v>
      </c>
      <c r="J527" s="9">
        <f>IF(DATASHEET!I528=0,"",DATASHEET!I528)</f>
        <v>42114</v>
      </c>
      <c r="K527" s="6" t="str">
        <f>IF(DATASHEET!J528=0,"",DATASHEET!J528)</f>
        <v/>
      </c>
      <c r="L527" s="6" t="str">
        <f>IF(DATASHEET!K528=0,"",DATASHEET!K528)</f>
        <v/>
      </c>
      <c r="M527" s="6" t="str">
        <f>IF(DATASHEET!L528=0,"",DATASHEET!L528)</f>
        <v/>
      </c>
      <c r="N527" s="10">
        <f t="shared" si="142"/>
        <v>18</v>
      </c>
      <c r="O527" s="8">
        <f t="shared" si="133"/>
        <v>35.56</v>
      </c>
      <c r="P527" s="8">
        <f t="shared" si="134"/>
        <v>0</v>
      </c>
      <c r="Q527" s="8">
        <v>1</v>
      </c>
      <c r="R527" s="8">
        <f t="shared" si="135"/>
        <v>0</v>
      </c>
      <c r="S527" s="8">
        <f t="shared" si="136"/>
        <v>0</v>
      </c>
      <c r="T527" s="9">
        <f>IF(DATASHEET!M528=0,"",DATASHEET!M528)</f>
        <v>42157</v>
      </c>
      <c r="U527" s="6" t="str">
        <f>IF(DATASHEET!N528=0,"",DATASHEET!N528)</f>
        <v/>
      </c>
      <c r="V527" s="6" t="str">
        <f>IF(DATASHEET!O528=0,"",DATASHEET!O528)</f>
        <v/>
      </c>
      <c r="W527" s="6">
        <f>IF(DATASHEET!Q528=0,"",DATASHEET!Q528)</f>
        <v>42.925999999999995</v>
      </c>
      <c r="X527" s="10">
        <f t="shared" si="137"/>
        <v>61</v>
      </c>
      <c r="Y527" s="8">
        <f t="shared" si="138"/>
        <v>42.925999999999995</v>
      </c>
      <c r="Z527" s="8">
        <f t="shared" si="139"/>
        <v>0</v>
      </c>
      <c r="AA527" s="8">
        <v>1</v>
      </c>
      <c r="AB527" s="8">
        <f t="shared" si="140"/>
        <v>0</v>
      </c>
      <c r="AC527" s="8">
        <f t="shared" si="141"/>
        <v>0</v>
      </c>
      <c r="AD527" s="9">
        <f>IF(DATASHEET!R528=0,"",DATASHEET!R528)</f>
        <v>42233</v>
      </c>
      <c r="AE527" s="6" t="str">
        <f>IF(DATASHEET!S528=0,"",DATASHEET!S528)</f>
        <v/>
      </c>
      <c r="AF527" s="6" t="str">
        <f>IF(DATASHEET!T528=0,"",DATASHEET!T528)</f>
        <v>Y</v>
      </c>
      <c r="AG527" s="6">
        <f>IF(DATASHEET!V528=0,"",DATASHEET!V528)</f>
        <v>46</v>
      </c>
      <c r="AH527" s="67">
        <f t="shared" si="143"/>
        <v>137</v>
      </c>
      <c r="AI527" s="67">
        <f t="shared" si="144"/>
        <v>46</v>
      </c>
      <c r="AJ527" s="67">
        <f t="shared" si="145"/>
        <v>0</v>
      </c>
      <c r="AK527" s="67">
        <v>1</v>
      </c>
      <c r="AL527" s="67">
        <f t="shared" si="146"/>
        <v>0</v>
      </c>
      <c r="AM527" s="67">
        <f t="shared" si="147"/>
        <v>1</v>
      </c>
      <c r="AN527" s="6" t="str">
        <f>IF(DATASHEET!X528=0,"",DATASHEET!X528)</f>
        <v/>
      </c>
      <c r="AO527" s="6" t="str">
        <f>IF(DATASHEET!Y528=0,"",DATASHEET!Y528)</f>
        <v/>
      </c>
      <c r="AP527" s="6" t="str">
        <f>IF(DATASHEET!Z528=0,"",DATASHEET!Z528)</f>
        <v/>
      </c>
      <c r="AQ527" s="6" t="str">
        <f>IF(DATASHEET!AA528=0,"",DATASHEET!AA528)</f>
        <v/>
      </c>
      <c r="AR527" s="6" t="str">
        <f>IF(DATASHEET!AB528=0,"",DATASHEET!AB528)</f>
        <v/>
      </c>
      <c r="AS527" s="6" t="str">
        <f>IF(DATASHEET!AC528=0,"",DATASHEET!AC528)</f>
        <v/>
      </c>
      <c r="AT527" s="6" t="str">
        <f>IF(DATASHEET!AD528=0,"",DATASHEET!AD528)</f>
        <v/>
      </c>
      <c r="AU527" s="6" t="str">
        <f>IF(DATASHEET!AE528=0,"",DATASHEET!AE528)</f>
        <v/>
      </c>
    </row>
    <row r="528" spans="1:47" ht="15" customHeight="1">
      <c r="A528" s="6" t="str">
        <f>IF(DATASHEET!A529=0,"",DATASHEET!A529)</f>
        <v>RR THIN</v>
      </c>
      <c r="B528" s="6" t="str">
        <f>IF(DATASHEET!B529=0,"",DATASHEET!B529)</f>
        <v>E</v>
      </c>
      <c r="C528" s="6" t="str">
        <f>IF(DATASHEET!C529=0,"",DATASHEET!C529)</f>
        <v>VEXAR</v>
      </c>
      <c r="D528" s="8" t="str">
        <f t="shared" si="132"/>
        <v>VEXAR</v>
      </c>
      <c r="E528" s="6">
        <f>IF(DATASHEET!D529=0,"",DATASHEET!D529)</f>
        <v>6</v>
      </c>
      <c r="F528" s="6" t="str">
        <f>IF(DATASHEET!E529=0,"",DATASHEET!E529)</f>
        <v>WRC</v>
      </c>
      <c r="G528" s="9">
        <f>IF(DATASHEET!F529=0,"",DATASHEET!F529)</f>
        <v>42096</v>
      </c>
      <c r="H528" s="6">
        <f>IF(DATASHEET!G529=0,"",DATASHEET!G529)</f>
        <v>43.18</v>
      </c>
      <c r="I528" s="6">
        <f>IF(DATASHEET!H529=0,"",DATASHEET!H529)</f>
        <v>4.5719999999999992</v>
      </c>
      <c r="J528" s="9">
        <f>IF(DATASHEET!I529=0,"",DATASHEET!I529)</f>
        <v>42114</v>
      </c>
      <c r="K528" s="6" t="str">
        <f>IF(DATASHEET!J529=0,"",DATASHEET!J529)</f>
        <v/>
      </c>
      <c r="L528" s="6" t="str">
        <f>IF(DATASHEET!K529=0,"",DATASHEET!K529)</f>
        <v/>
      </c>
      <c r="M528" s="6" t="str">
        <f>IF(DATASHEET!L529=0,"",DATASHEET!L529)</f>
        <v/>
      </c>
      <c r="N528" s="10">
        <f t="shared" si="142"/>
        <v>18</v>
      </c>
      <c r="O528" s="8">
        <f t="shared" si="133"/>
        <v>43.18</v>
      </c>
      <c r="P528" s="8">
        <f t="shared" si="134"/>
        <v>0</v>
      </c>
      <c r="Q528" s="8">
        <v>1</v>
      </c>
      <c r="R528" s="8">
        <f t="shared" si="135"/>
        <v>0</v>
      </c>
      <c r="S528" s="8">
        <f t="shared" si="136"/>
        <v>0</v>
      </c>
      <c r="T528" s="9">
        <f>IF(DATASHEET!M529=0,"",DATASHEET!M529)</f>
        <v>42157</v>
      </c>
      <c r="U528" s="6" t="str">
        <f>IF(DATASHEET!N529=0,"",DATASHEET!N529)</f>
        <v/>
      </c>
      <c r="V528" s="6" t="str">
        <f>IF(DATASHEET!O529=0,"",DATASHEET!O529)</f>
        <v/>
      </c>
      <c r="W528" s="6">
        <f>IF(DATASHEET!Q529=0,"",DATASHEET!Q529)</f>
        <v>48.768000000000001</v>
      </c>
      <c r="X528" s="10">
        <f t="shared" si="137"/>
        <v>61</v>
      </c>
      <c r="Y528" s="8">
        <f t="shared" si="138"/>
        <v>48.768000000000001</v>
      </c>
      <c r="Z528" s="8">
        <f t="shared" si="139"/>
        <v>0</v>
      </c>
      <c r="AA528" s="8">
        <v>1</v>
      </c>
      <c r="AB528" s="8">
        <f t="shared" si="140"/>
        <v>0</v>
      </c>
      <c r="AC528" s="8">
        <f t="shared" si="141"/>
        <v>0</v>
      </c>
      <c r="AD528" s="9">
        <f>IF(DATASHEET!R529=0,"",DATASHEET!R529)</f>
        <v>42233</v>
      </c>
      <c r="AE528" s="6" t="str">
        <f>IF(DATASHEET!S529=0,"",DATASHEET!S529)</f>
        <v/>
      </c>
      <c r="AF528" s="6" t="str">
        <f>IF(DATASHEET!T529=0,"",DATASHEET!T529)</f>
        <v>Y</v>
      </c>
      <c r="AG528" s="6">
        <f>IF(DATASHEET!V529=0,"",DATASHEET!V529)</f>
        <v>42</v>
      </c>
      <c r="AH528" s="67">
        <f t="shared" si="143"/>
        <v>137</v>
      </c>
      <c r="AI528" s="67">
        <f t="shared" si="144"/>
        <v>42</v>
      </c>
      <c r="AJ528" s="67">
        <f t="shared" si="145"/>
        <v>0</v>
      </c>
      <c r="AK528" s="67">
        <v>1</v>
      </c>
      <c r="AL528" s="67">
        <f t="shared" si="146"/>
        <v>0</v>
      </c>
      <c r="AM528" s="67">
        <f t="shared" si="147"/>
        <v>1</v>
      </c>
      <c r="AN528" s="6" t="str">
        <f>IF(DATASHEET!X529=0,"",DATASHEET!X529)</f>
        <v/>
      </c>
      <c r="AO528" s="6" t="str">
        <f>IF(DATASHEET!Y529=0,"",DATASHEET!Y529)</f>
        <v/>
      </c>
      <c r="AP528" s="6" t="str">
        <f>IF(DATASHEET!Z529=0,"",DATASHEET!Z529)</f>
        <v/>
      </c>
      <c r="AQ528" s="6" t="str">
        <f>IF(DATASHEET!AA529=0,"",DATASHEET!AA529)</f>
        <v/>
      </c>
      <c r="AR528" s="6" t="str">
        <f>IF(DATASHEET!AB529=0,"",DATASHEET!AB529)</f>
        <v/>
      </c>
      <c r="AS528" s="6" t="str">
        <f>IF(DATASHEET!AC529=0,"",DATASHEET!AC529)</f>
        <v/>
      </c>
      <c r="AT528" s="6" t="str">
        <f>IF(DATASHEET!AD529=0,"",DATASHEET!AD529)</f>
        <v/>
      </c>
      <c r="AU528" s="6" t="str">
        <f>IF(DATASHEET!AE529=0,"",DATASHEET!AE529)</f>
        <v/>
      </c>
    </row>
    <row r="529" spans="1:47" ht="15" customHeight="1">
      <c r="A529" s="6" t="str">
        <f>IF(DATASHEET!A530=0,"",DATASHEET!A530)</f>
        <v>RR THIN</v>
      </c>
      <c r="B529" s="6" t="str">
        <f>IF(DATASHEET!B530=0,"",DATASHEET!B530)</f>
        <v>E</v>
      </c>
      <c r="C529" s="6" t="str">
        <f>IF(DATASHEET!C530=0,"",DATASHEET!C530)</f>
        <v>VEXAR</v>
      </c>
      <c r="D529" s="8" t="str">
        <f t="shared" si="132"/>
        <v>VEXAR</v>
      </c>
      <c r="E529" s="6">
        <f>IF(DATASHEET!D530=0,"",DATASHEET!D530)</f>
        <v>7</v>
      </c>
      <c r="F529" s="6" t="str">
        <f>IF(DATASHEET!E530=0,"",DATASHEET!E530)</f>
        <v>WRC</v>
      </c>
      <c r="G529" s="9">
        <f>IF(DATASHEET!F530=0,"",DATASHEET!F530)</f>
        <v>42096</v>
      </c>
      <c r="H529" s="6">
        <f>IF(DATASHEET!G530=0,"",DATASHEET!G530)</f>
        <v>25.654</v>
      </c>
      <c r="I529" s="6">
        <f>IF(DATASHEET!H530=0,"",DATASHEET!H530)</f>
        <v>3.302</v>
      </c>
      <c r="J529" s="9">
        <f>IF(DATASHEET!I530=0,"",DATASHEET!I530)</f>
        <v>42114</v>
      </c>
      <c r="K529" s="6" t="str">
        <f>IF(DATASHEET!J530=0,"",DATASHEET!J530)</f>
        <v/>
      </c>
      <c r="L529" s="6" t="str">
        <f>IF(DATASHEET!K530=0,"",DATASHEET!K530)</f>
        <v/>
      </c>
      <c r="M529" s="6" t="str">
        <f>IF(DATASHEET!L530=0,"",DATASHEET!L530)</f>
        <v/>
      </c>
      <c r="N529" s="10">
        <f t="shared" si="142"/>
        <v>18</v>
      </c>
      <c r="O529" s="8">
        <f t="shared" si="133"/>
        <v>25.654</v>
      </c>
      <c r="P529" s="8">
        <f t="shared" si="134"/>
        <v>0</v>
      </c>
      <c r="Q529" s="8">
        <v>1</v>
      </c>
      <c r="R529" s="8">
        <f t="shared" si="135"/>
        <v>0</v>
      </c>
      <c r="S529" s="8">
        <f t="shared" si="136"/>
        <v>0</v>
      </c>
      <c r="T529" s="9">
        <f>IF(DATASHEET!M530=0,"",DATASHEET!M530)</f>
        <v>42157</v>
      </c>
      <c r="U529" s="6" t="str">
        <f>IF(DATASHEET!N530=0,"",DATASHEET!N530)</f>
        <v/>
      </c>
      <c r="V529" s="6" t="str">
        <f>IF(DATASHEET!O530=0,"",DATASHEET!O530)</f>
        <v/>
      </c>
      <c r="W529" s="6">
        <f>IF(DATASHEET!Q530=0,"",DATASHEET!Q530)</f>
        <v>25.146000000000001</v>
      </c>
      <c r="X529" s="10">
        <f t="shared" si="137"/>
        <v>61</v>
      </c>
      <c r="Y529" s="8">
        <f t="shared" si="138"/>
        <v>25.146000000000001</v>
      </c>
      <c r="Z529" s="8">
        <f t="shared" si="139"/>
        <v>0</v>
      </c>
      <c r="AA529" s="8">
        <v>1</v>
      </c>
      <c r="AB529" s="8">
        <f t="shared" si="140"/>
        <v>0</v>
      </c>
      <c r="AC529" s="8">
        <f t="shared" si="141"/>
        <v>0</v>
      </c>
      <c r="AD529" s="9">
        <f>IF(DATASHEET!R530=0,"",DATASHEET!R530)</f>
        <v>42233</v>
      </c>
      <c r="AE529" s="6" t="str">
        <f>IF(DATASHEET!S530=0,"",DATASHEET!S530)</f>
        <v/>
      </c>
      <c r="AF529" s="6" t="str">
        <f>IF(DATASHEET!T530=0,"",DATASHEET!T530)</f>
        <v>Y</v>
      </c>
      <c r="AG529" s="6">
        <f>IF(DATASHEET!V530=0,"",DATASHEET!V530)</f>
        <v>23</v>
      </c>
      <c r="AH529" s="67">
        <f t="shared" si="143"/>
        <v>137</v>
      </c>
      <c r="AI529" s="67">
        <f t="shared" si="144"/>
        <v>23</v>
      </c>
      <c r="AJ529" s="67">
        <f t="shared" si="145"/>
        <v>0</v>
      </c>
      <c r="AK529" s="67">
        <v>1</v>
      </c>
      <c r="AL529" s="67">
        <f t="shared" si="146"/>
        <v>0</v>
      </c>
      <c r="AM529" s="67">
        <f t="shared" si="147"/>
        <v>1</v>
      </c>
      <c r="AN529" s="6" t="str">
        <f>IF(DATASHEET!X530=0,"",DATASHEET!X530)</f>
        <v/>
      </c>
      <c r="AO529" s="6" t="str">
        <f>IF(DATASHEET!Y530=0,"",DATASHEET!Y530)</f>
        <v/>
      </c>
      <c r="AP529" s="6" t="str">
        <f>IF(DATASHEET!Z530=0,"",DATASHEET!Z530)</f>
        <v/>
      </c>
      <c r="AQ529" s="6" t="str">
        <f>IF(DATASHEET!AA530=0,"",DATASHEET!AA530)</f>
        <v/>
      </c>
      <c r="AR529" s="6" t="str">
        <f>IF(DATASHEET!AB530=0,"",DATASHEET!AB530)</f>
        <v/>
      </c>
      <c r="AS529" s="6" t="str">
        <f>IF(DATASHEET!AC530=0,"",DATASHEET!AC530)</f>
        <v/>
      </c>
      <c r="AT529" s="6" t="str">
        <f>IF(DATASHEET!AD530=0,"",DATASHEET!AD530)</f>
        <v/>
      </c>
      <c r="AU529" s="6" t="str">
        <f>IF(DATASHEET!AE530=0,"",DATASHEET!AE530)</f>
        <v/>
      </c>
    </row>
    <row r="530" spans="1:47" ht="15" customHeight="1">
      <c r="A530" s="6" t="str">
        <f>IF(DATASHEET!A531=0,"",DATASHEET!A531)</f>
        <v>RR THIN</v>
      </c>
      <c r="B530" s="6" t="str">
        <f>IF(DATASHEET!B531=0,"",DATASHEET!B531)</f>
        <v>E</v>
      </c>
      <c r="C530" s="6" t="str">
        <f>IF(DATASHEET!C531=0,"",DATASHEET!C531)</f>
        <v>VEXAR</v>
      </c>
      <c r="D530" s="8" t="str">
        <f t="shared" si="132"/>
        <v>VEXAR</v>
      </c>
      <c r="E530" s="6">
        <f>IF(DATASHEET!D531=0,"",DATASHEET!D531)</f>
        <v>8</v>
      </c>
      <c r="F530" s="6" t="str">
        <f>IF(DATASHEET!E531=0,"",DATASHEET!E531)</f>
        <v>WRC</v>
      </c>
      <c r="G530" s="9">
        <f>IF(DATASHEET!F531=0,"",DATASHEET!F531)</f>
        <v>42096</v>
      </c>
      <c r="H530" s="6">
        <f>IF(DATASHEET!G531=0,"",DATASHEET!G531)</f>
        <v>27.686</v>
      </c>
      <c r="I530" s="6">
        <f>IF(DATASHEET!H531=0,"",DATASHEET!H531)</f>
        <v>3.302</v>
      </c>
      <c r="J530" s="9">
        <f>IF(DATASHEET!I531=0,"",DATASHEET!I531)</f>
        <v>42114</v>
      </c>
      <c r="K530" s="6" t="str">
        <f>IF(DATASHEET!J531=0,"",DATASHEET!J531)</f>
        <v/>
      </c>
      <c r="L530" s="6" t="str">
        <f>IF(DATASHEET!K531=0,"",DATASHEET!K531)</f>
        <v/>
      </c>
      <c r="M530" s="6" t="str">
        <f>IF(DATASHEET!L531=0,"",DATASHEET!L531)</f>
        <v/>
      </c>
      <c r="N530" s="10">
        <f t="shared" si="142"/>
        <v>18</v>
      </c>
      <c r="O530" s="8">
        <f t="shared" si="133"/>
        <v>27.686</v>
      </c>
      <c r="P530" s="8">
        <f t="shared" si="134"/>
        <v>0</v>
      </c>
      <c r="Q530" s="8">
        <v>1</v>
      </c>
      <c r="R530" s="8">
        <f t="shared" si="135"/>
        <v>0</v>
      </c>
      <c r="S530" s="8">
        <f t="shared" si="136"/>
        <v>0</v>
      </c>
      <c r="T530" s="9">
        <f>IF(DATASHEET!M531=0,"",DATASHEET!M531)</f>
        <v>42157</v>
      </c>
      <c r="U530" s="6" t="str">
        <f>IF(DATASHEET!N531=0,"",DATASHEET!N531)</f>
        <v/>
      </c>
      <c r="V530" s="6" t="str">
        <f>IF(DATASHEET!O531=0,"",DATASHEET!O531)</f>
        <v/>
      </c>
      <c r="W530" s="6">
        <f>IF(DATASHEET!Q531=0,"",DATASHEET!Q531)</f>
        <v>30.226000000000003</v>
      </c>
      <c r="X530" s="10">
        <f t="shared" si="137"/>
        <v>61</v>
      </c>
      <c r="Y530" s="8">
        <f t="shared" si="138"/>
        <v>30.226000000000003</v>
      </c>
      <c r="Z530" s="8">
        <f t="shared" si="139"/>
        <v>0</v>
      </c>
      <c r="AA530" s="8">
        <v>1</v>
      </c>
      <c r="AB530" s="8">
        <f t="shared" si="140"/>
        <v>0</v>
      </c>
      <c r="AC530" s="8">
        <f t="shared" si="141"/>
        <v>0</v>
      </c>
      <c r="AD530" s="9">
        <f>IF(DATASHEET!R531=0,"",DATASHEET!R531)</f>
        <v>42233</v>
      </c>
      <c r="AE530" s="6" t="str">
        <f>IF(DATASHEET!S531=0,"",DATASHEET!S531)</f>
        <v/>
      </c>
      <c r="AF530" s="6" t="str">
        <f>IF(DATASHEET!T531=0,"",DATASHEET!T531)</f>
        <v>Y</v>
      </c>
      <c r="AG530" s="6">
        <f>IF(DATASHEET!V531=0,"",DATASHEET!V531)</f>
        <v>28</v>
      </c>
      <c r="AH530" s="67">
        <f t="shared" si="143"/>
        <v>137</v>
      </c>
      <c r="AI530" s="67">
        <f t="shared" si="144"/>
        <v>28</v>
      </c>
      <c r="AJ530" s="67">
        <f t="shared" si="145"/>
        <v>0</v>
      </c>
      <c r="AK530" s="67">
        <v>1</v>
      </c>
      <c r="AL530" s="67">
        <f t="shared" si="146"/>
        <v>0</v>
      </c>
      <c r="AM530" s="67">
        <f t="shared" si="147"/>
        <v>1</v>
      </c>
      <c r="AN530" s="6" t="str">
        <f>IF(DATASHEET!X531=0,"",DATASHEET!X531)</f>
        <v/>
      </c>
      <c r="AO530" s="6" t="str">
        <f>IF(DATASHEET!Y531=0,"",DATASHEET!Y531)</f>
        <v/>
      </c>
      <c r="AP530" s="6" t="str">
        <f>IF(DATASHEET!Z531=0,"",DATASHEET!Z531)</f>
        <v/>
      </c>
      <c r="AQ530" s="6" t="str">
        <f>IF(DATASHEET!AA531=0,"",DATASHEET!AA531)</f>
        <v/>
      </c>
      <c r="AR530" s="6" t="str">
        <f>IF(DATASHEET!AB531=0,"",DATASHEET!AB531)</f>
        <v/>
      </c>
      <c r="AS530" s="6" t="str">
        <f>IF(DATASHEET!AC531=0,"",DATASHEET!AC531)</f>
        <v/>
      </c>
      <c r="AT530" s="6" t="str">
        <f>IF(DATASHEET!AD531=0,"",DATASHEET!AD531)</f>
        <v/>
      </c>
      <c r="AU530" s="6" t="str">
        <f>IF(DATASHEET!AE531=0,"",DATASHEET!AE531)</f>
        <v/>
      </c>
    </row>
    <row r="531" spans="1:47" ht="15" customHeight="1">
      <c r="A531" s="6" t="str">
        <f>IF(DATASHEET!A532=0,"",DATASHEET!A532)</f>
        <v>RR THIN</v>
      </c>
      <c r="B531" s="6" t="str">
        <f>IF(DATASHEET!B532=0,"",DATASHEET!B532)</f>
        <v>E</v>
      </c>
      <c r="C531" s="6" t="str">
        <f>IF(DATASHEET!C532=0,"",DATASHEET!C532)</f>
        <v>VEXAR</v>
      </c>
      <c r="D531" s="8" t="str">
        <f t="shared" si="132"/>
        <v>VEXAR</v>
      </c>
      <c r="E531" s="6">
        <f>IF(DATASHEET!D532=0,"",DATASHEET!D532)</f>
        <v>9</v>
      </c>
      <c r="F531" s="6" t="str">
        <f>IF(DATASHEET!E532=0,"",DATASHEET!E532)</f>
        <v>WRC</v>
      </c>
      <c r="G531" s="9">
        <f>IF(DATASHEET!F532=0,"",DATASHEET!F532)</f>
        <v>42096</v>
      </c>
      <c r="H531" s="6">
        <f>IF(DATASHEET!G532=0,"",DATASHEET!G532)</f>
        <v>40.386000000000003</v>
      </c>
      <c r="I531" s="6">
        <f>IF(DATASHEET!H532=0,"",DATASHEET!H532)</f>
        <v>6.6040000000000001</v>
      </c>
      <c r="J531" s="9">
        <f>IF(DATASHEET!I532=0,"",DATASHEET!I532)</f>
        <v>42114</v>
      </c>
      <c r="K531" s="6" t="str">
        <f>IF(DATASHEET!J532=0,"",DATASHEET!J532)</f>
        <v/>
      </c>
      <c r="L531" s="6" t="str">
        <f>IF(DATASHEET!K532=0,"",DATASHEET!K532)</f>
        <v/>
      </c>
      <c r="M531" s="6" t="str">
        <f>IF(DATASHEET!L532=0,"",DATASHEET!L532)</f>
        <v/>
      </c>
      <c r="N531" s="10">
        <f t="shared" si="142"/>
        <v>18</v>
      </c>
      <c r="O531" s="8">
        <f t="shared" si="133"/>
        <v>40.386000000000003</v>
      </c>
      <c r="P531" s="8">
        <f t="shared" si="134"/>
        <v>0</v>
      </c>
      <c r="Q531" s="8">
        <v>1</v>
      </c>
      <c r="R531" s="8">
        <f t="shared" si="135"/>
        <v>0</v>
      </c>
      <c r="S531" s="8">
        <f t="shared" si="136"/>
        <v>0</v>
      </c>
      <c r="T531" s="9">
        <f>IF(DATASHEET!M532=0,"",DATASHEET!M532)</f>
        <v>42157</v>
      </c>
      <c r="U531" s="6" t="str">
        <f>IF(DATASHEET!N532=0,"",DATASHEET!N532)</f>
        <v/>
      </c>
      <c r="V531" s="6" t="str">
        <f>IF(DATASHEET!O532=0,"",DATASHEET!O532)</f>
        <v/>
      </c>
      <c r="W531" s="6">
        <f>IF(DATASHEET!Q532=0,"",DATASHEET!Q532)</f>
        <v>44.45</v>
      </c>
      <c r="X531" s="10">
        <f t="shared" si="137"/>
        <v>61</v>
      </c>
      <c r="Y531" s="8">
        <f t="shared" si="138"/>
        <v>44.45</v>
      </c>
      <c r="Z531" s="8">
        <f t="shared" si="139"/>
        <v>0</v>
      </c>
      <c r="AA531" s="8">
        <v>1</v>
      </c>
      <c r="AB531" s="8">
        <f t="shared" si="140"/>
        <v>0</v>
      </c>
      <c r="AC531" s="8">
        <f t="shared" si="141"/>
        <v>0</v>
      </c>
      <c r="AD531" s="9">
        <f>IF(DATASHEET!R532=0,"",DATASHEET!R532)</f>
        <v>42233</v>
      </c>
      <c r="AE531" s="6" t="str">
        <f>IF(DATASHEET!S532=0,"",DATASHEET!S532)</f>
        <v/>
      </c>
      <c r="AF531" s="6" t="str">
        <f>IF(DATASHEET!T532=0,"",DATASHEET!T532)</f>
        <v/>
      </c>
      <c r="AG531" s="6">
        <f>IF(DATASHEET!V532=0,"",DATASHEET!V532)</f>
        <v>51</v>
      </c>
      <c r="AH531" s="67">
        <f t="shared" si="143"/>
        <v>137</v>
      </c>
      <c r="AI531" s="67">
        <f t="shared" si="144"/>
        <v>51</v>
      </c>
      <c r="AJ531" s="67">
        <f t="shared" si="145"/>
        <v>0</v>
      </c>
      <c r="AK531" s="67">
        <v>1</v>
      </c>
      <c r="AL531" s="67">
        <f t="shared" si="146"/>
        <v>0</v>
      </c>
      <c r="AM531" s="67">
        <f t="shared" si="147"/>
        <v>0</v>
      </c>
      <c r="AN531" s="6" t="str">
        <f>IF(DATASHEET!X532=0,"",DATASHEET!X532)</f>
        <v/>
      </c>
      <c r="AO531" s="6" t="str">
        <f>IF(DATASHEET!Y532=0,"",DATASHEET!Y532)</f>
        <v/>
      </c>
      <c r="AP531" s="6" t="str">
        <f>IF(DATASHEET!Z532=0,"",DATASHEET!Z532)</f>
        <v/>
      </c>
      <c r="AQ531" s="6" t="str">
        <f>IF(DATASHEET!AA532=0,"",DATASHEET!AA532)</f>
        <v/>
      </c>
      <c r="AR531" s="6" t="str">
        <f>IF(DATASHEET!AB532=0,"",DATASHEET!AB532)</f>
        <v/>
      </c>
      <c r="AS531" s="6" t="str">
        <f>IF(DATASHEET!AC532=0,"",DATASHEET!AC532)</f>
        <v/>
      </c>
      <c r="AT531" s="6" t="str">
        <f>IF(DATASHEET!AD532=0,"",DATASHEET!AD532)</f>
        <v/>
      </c>
      <c r="AU531" s="6" t="str">
        <f>IF(DATASHEET!AE532=0,"",DATASHEET!AE532)</f>
        <v/>
      </c>
    </row>
    <row r="532" spans="1:47" ht="15" customHeight="1">
      <c r="A532" s="6" t="str">
        <f>IF(DATASHEET!A533=0,"",DATASHEET!A533)</f>
        <v>RR THIN</v>
      </c>
      <c r="B532" s="6" t="str">
        <f>IF(DATASHEET!B533=0,"",DATASHEET!B533)</f>
        <v>E</v>
      </c>
      <c r="C532" s="6" t="str">
        <f>IF(DATASHEET!C533=0,"",DATASHEET!C533)</f>
        <v>VEXAR</v>
      </c>
      <c r="D532" s="8" t="str">
        <f t="shared" si="132"/>
        <v>VEXAR</v>
      </c>
      <c r="E532" s="6">
        <f>IF(DATASHEET!D533=0,"",DATASHEET!D533)</f>
        <v>10</v>
      </c>
      <c r="F532" s="6" t="str">
        <f>IF(DATASHEET!E533=0,"",DATASHEET!E533)</f>
        <v>WRC</v>
      </c>
      <c r="G532" s="9">
        <f>IF(DATASHEET!F533=0,"",DATASHEET!F533)</f>
        <v>42096</v>
      </c>
      <c r="H532" s="6">
        <f>IF(DATASHEET!G533=0,"",DATASHEET!G533)</f>
        <v>19.303999999999998</v>
      </c>
      <c r="I532" s="6">
        <f>IF(DATASHEET!H533=0,"",DATASHEET!H533)</f>
        <v>2.794</v>
      </c>
      <c r="J532" s="9">
        <f>IF(DATASHEET!I533=0,"",DATASHEET!I533)</f>
        <v>42114</v>
      </c>
      <c r="K532" s="6" t="str">
        <f>IF(DATASHEET!J533=0,"",DATASHEET!J533)</f>
        <v/>
      </c>
      <c r="L532" s="6" t="str">
        <f>IF(DATASHEET!K533=0,"",DATASHEET!K533)</f>
        <v/>
      </c>
      <c r="M532" s="6" t="str">
        <f>IF(DATASHEET!L533=0,"",DATASHEET!L533)</f>
        <v/>
      </c>
      <c r="N532" s="10">
        <f t="shared" si="142"/>
        <v>18</v>
      </c>
      <c r="O532" s="8">
        <f t="shared" si="133"/>
        <v>19.303999999999998</v>
      </c>
      <c r="P532" s="8">
        <f t="shared" si="134"/>
        <v>0</v>
      </c>
      <c r="Q532" s="8">
        <v>1</v>
      </c>
      <c r="R532" s="8">
        <f t="shared" si="135"/>
        <v>0</v>
      </c>
      <c r="S532" s="8">
        <f t="shared" si="136"/>
        <v>0</v>
      </c>
      <c r="T532" s="9">
        <f>IF(DATASHEET!M533=0,"",DATASHEET!M533)</f>
        <v>42157</v>
      </c>
      <c r="U532" s="6" t="str">
        <f>IF(DATASHEET!N533=0,"",DATASHEET!N533)</f>
        <v/>
      </c>
      <c r="V532" s="6" t="str">
        <f>IF(DATASHEET!O533=0,"",DATASHEET!O533)</f>
        <v>Y</v>
      </c>
      <c r="W532" s="6">
        <f>IF(DATASHEET!Q533=0,"",DATASHEET!Q533)</f>
        <v>15.494</v>
      </c>
      <c r="X532" s="10">
        <f t="shared" si="137"/>
        <v>61</v>
      </c>
      <c r="Y532" s="8">
        <f t="shared" si="138"/>
        <v>15.494</v>
      </c>
      <c r="Z532" s="8">
        <f t="shared" si="139"/>
        <v>0</v>
      </c>
      <c r="AA532" s="8">
        <v>1</v>
      </c>
      <c r="AB532" s="8">
        <f t="shared" si="140"/>
        <v>0</v>
      </c>
      <c r="AC532" s="8">
        <f t="shared" si="141"/>
        <v>1</v>
      </c>
      <c r="AD532" s="9">
        <f>IF(DATASHEET!R533=0,"",DATASHEET!R533)</f>
        <v>42233</v>
      </c>
      <c r="AE532" s="6" t="str">
        <f>IF(DATASHEET!S533=0,"",DATASHEET!S533)</f>
        <v/>
      </c>
      <c r="AF532" s="6" t="str">
        <f>IF(DATASHEET!T533=0,"",DATASHEET!T533)</f>
        <v>Y</v>
      </c>
      <c r="AG532" s="6">
        <f>IF(DATASHEET!V533=0,"",DATASHEET!V533)</f>
        <v>5</v>
      </c>
      <c r="AH532" s="67">
        <f t="shared" si="143"/>
        <v>137</v>
      </c>
      <c r="AI532" s="67">
        <f t="shared" si="144"/>
        <v>5</v>
      </c>
      <c r="AJ532" s="67">
        <f t="shared" si="145"/>
        <v>0</v>
      </c>
      <c r="AK532" s="67">
        <v>1</v>
      </c>
      <c r="AL532" s="67">
        <f t="shared" si="146"/>
        <v>0</v>
      </c>
      <c r="AM532" s="67">
        <f t="shared" si="147"/>
        <v>1</v>
      </c>
      <c r="AN532" s="6" t="str">
        <f>IF(DATASHEET!X533=0,"",DATASHEET!X533)</f>
        <v/>
      </c>
      <c r="AO532" s="6" t="str">
        <f>IF(DATASHEET!Y533=0,"",DATASHEET!Y533)</f>
        <v/>
      </c>
      <c r="AP532" s="6" t="str">
        <f>IF(DATASHEET!Z533=0,"",DATASHEET!Z533)</f>
        <v/>
      </c>
      <c r="AQ532" s="6" t="str">
        <f>IF(DATASHEET!AA533=0,"",DATASHEET!AA533)</f>
        <v/>
      </c>
      <c r="AR532" s="6" t="str">
        <f>IF(DATASHEET!AB533=0,"",DATASHEET!AB533)</f>
        <v/>
      </c>
      <c r="AS532" s="6" t="str">
        <f>IF(DATASHEET!AC533=0,"",DATASHEET!AC533)</f>
        <v/>
      </c>
      <c r="AT532" s="6" t="str">
        <f>IF(DATASHEET!AD533=0,"",DATASHEET!AD533)</f>
        <v/>
      </c>
      <c r="AU532" s="6" t="str">
        <f>IF(DATASHEET!AE533=0,"",DATASHEET!AE533)</f>
        <v/>
      </c>
    </row>
    <row r="533" spans="1:47" ht="15" customHeight="1">
      <c r="A533" s="6" t="str">
        <f>IF(DATASHEET!A534=0,"",DATASHEET!A534)</f>
        <v>RR THIN</v>
      </c>
      <c r="B533" s="6" t="str">
        <f>IF(DATASHEET!B534=0,"",DATASHEET!B534)</f>
        <v>E</v>
      </c>
      <c r="C533" s="6" t="str">
        <f>IF(DATASHEET!C534=0,"",DATASHEET!C534)</f>
        <v>VEXAR</v>
      </c>
      <c r="D533" s="8" t="str">
        <f t="shared" si="132"/>
        <v>VEXAR</v>
      </c>
      <c r="E533" s="6">
        <f>IF(DATASHEET!D534=0,"",DATASHEET!D534)</f>
        <v>11</v>
      </c>
      <c r="F533" s="6" t="str">
        <f>IF(DATASHEET!E534=0,"",DATASHEET!E534)</f>
        <v>WRC</v>
      </c>
      <c r="G533" s="9">
        <f>IF(DATASHEET!F534=0,"",DATASHEET!F534)</f>
        <v>42096</v>
      </c>
      <c r="H533" s="6">
        <f>IF(DATASHEET!G534=0,"",DATASHEET!G534)</f>
        <v>22.352000000000004</v>
      </c>
      <c r="I533" s="6">
        <f>IF(DATASHEET!H534=0,"",DATASHEET!H534)</f>
        <v>2.54</v>
      </c>
      <c r="J533" s="9">
        <f>IF(DATASHEET!I534=0,"",DATASHEET!I534)</f>
        <v>42114</v>
      </c>
      <c r="K533" s="6" t="str">
        <f>IF(DATASHEET!J534=0,"",DATASHEET!J534)</f>
        <v/>
      </c>
      <c r="L533" s="6" t="str">
        <f>IF(DATASHEET!K534=0,"",DATASHEET!K534)</f>
        <v/>
      </c>
      <c r="M533" s="6" t="str">
        <f>IF(DATASHEET!L534=0,"",DATASHEET!L534)</f>
        <v/>
      </c>
      <c r="N533" s="10">
        <f t="shared" si="142"/>
        <v>18</v>
      </c>
      <c r="O533" s="8">
        <f t="shared" si="133"/>
        <v>22.352000000000004</v>
      </c>
      <c r="P533" s="8">
        <f t="shared" si="134"/>
        <v>0</v>
      </c>
      <c r="Q533" s="8">
        <v>1</v>
      </c>
      <c r="R533" s="8">
        <f t="shared" si="135"/>
        <v>0</v>
      </c>
      <c r="S533" s="8">
        <f t="shared" si="136"/>
        <v>0</v>
      </c>
      <c r="T533" s="9">
        <f>IF(DATASHEET!M534=0,"",DATASHEET!M534)</f>
        <v>42157</v>
      </c>
      <c r="U533" s="6" t="str">
        <f>IF(DATASHEET!N534=0,"",DATASHEET!N534)</f>
        <v/>
      </c>
      <c r="V533" s="6" t="str">
        <f>IF(DATASHEET!O534=0,"",DATASHEET!O534)</f>
        <v/>
      </c>
      <c r="W533" s="6">
        <f>IF(DATASHEET!Q534=0,"",DATASHEET!Q534)</f>
        <v>29.463999999999999</v>
      </c>
      <c r="X533" s="10">
        <f t="shared" si="137"/>
        <v>61</v>
      </c>
      <c r="Y533" s="8">
        <f t="shared" si="138"/>
        <v>29.463999999999999</v>
      </c>
      <c r="Z533" s="8">
        <f t="shared" si="139"/>
        <v>0</v>
      </c>
      <c r="AA533" s="8">
        <v>1</v>
      </c>
      <c r="AB533" s="8">
        <f t="shared" si="140"/>
        <v>0</v>
      </c>
      <c r="AC533" s="8">
        <f t="shared" si="141"/>
        <v>0</v>
      </c>
      <c r="AD533" s="9">
        <f>IF(DATASHEET!R534=0,"",DATASHEET!R534)</f>
        <v>42233</v>
      </c>
      <c r="AE533" s="6" t="str">
        <f>IF(DATASHEET!S534=0,"",DATASHEET!S534)</f>
        <v/>
      </c>
      <c r="AF533" s="6" t="str">
        <f>IF(DATASHEET!T534=0,"",DATASHEET!T534)</f>
        <v>Y</v>
      </c>
      <c r="AG533" s="6">
        <f>IF(DATASHEET!V534=0,"",DATASHEET!V534)</f>
        <v>30</v>
      </c>
      <c r="AH533" s="67">
        <f t="shared" si="143"/>
        <v>137</v>
      </c>
      <c r="AI533" s="67">
        <f t="shared" si="144"/>
        <v>30</v>
      </c>
      <c r="AJ533" s="67">
        <f t="shared" si="145"/>
        <v>0</v>
      </c>
      <c r="AK533" s="67">
        <v>1</v>
      </c>
      <c r="AL533" s="67">
        <f t="shared" si="146"/>
        <v>0</v>
      </c>
      <c r="AM533" s="67">
        <f t="shared" si="147"/>
        <v>1</v>
      </c>
      <c r="AN533" s="6" t="str">
        <f>IF(DATASHEET!X534=0,"",DATASHEET!X534)</f>
        <v/>
      </c>
      <c r="AO533" s="6" t="str">
        <f>IF(DATASHEET!Y534=0,"",DATASHEET!Y534)</f>
        <v/>
      </c>
      <c r="AP533" s="6" t="str">
        <f>IF(DATASHEET!Z534=0,"",DATASHEET!Z534)</f>
        <v/>
      </c>
      <c r="AQ533" s="6" t="str">
        <f>IF(DATASHEET!AA534=0,"",DATASHEET!AA534)</f>
        <v/>
      </c>
      <c r="AR533" s="6" t="str">
        <f>IF(DATASHEET!AB534=0,"",DATASHEET!AB534)</f>
        <v/>
      </c>
      <c r="AS533" s="6" t="str">
        <f>IF(DATASHEET!AC534=0,"",DATASHEET!AC534)</f>
        <v/>
      </c>
      <c r="AT533" s="6" t="str">
        <f>IF(DATASHEET!AD534=0,"",DATASHEET!AD534)</f>
        <v/>
      </c>
      <c r="AU533" s="6" t="str">
        <f>IF(DATASHEET!AE534=0,"",DATASHEET!AE534)</f>
        <v/>
      </c>
    </row>
    <row r="534" spans="1:47" ht="15" customHeight="1">
      <c r="A534" s="6" t="str">
        <f>IF(DATASHEET!A535=0,"",DATASHEET!A535)</f>
        <v>RR THIN</v>
      </c>
      <c r="B534" s="6" t="str">
        <f>IF(DATASHEET!B535=0,"",DATASHEET!B535)</f>
        <v>E</v>
      </c>
      <c r="C534" s="6" t="str">
        <f>IF(DATASHEET!C535=0,"",DATASHEET!C535)</f>
        <v>VEXAR</v>
      </c>
      <c r="D534" s="8" t="str">
        <f t="shared" si="132"/>
        <v>VEXAR</v>
      </c>
      <c r="E534" s="6">
        <f>IF(DATASHEET!D535=0,"",DATASHEET!D535)</f>
        <v>12</v>
      </c>
      <c r="F534" s="6" t="str">
        <f>IF(DATASHEET!E535=0,"",DATASHEET!E535)</f>
        <v>WRC</v>
      </c>
      <c r="G534" s="9">
        <f>IF(DATASHEET!F535=0,"",DATASHEET!F535)</f>
        <v>42096</v>
      </c>
      <c r="H534" s="6">
        <f>IF(DATASHEET!G535=0,"",DATASHEET!G535)</f>
        <v>24.892000000000003</v>
      </c>
      <c r="I534" s="6">
        <f>IF(DATASHEET!H535=0,"",DATASHEET!H535)</f>
        <v>3.302</v>
      </c>
      <c r="J534" s="9">
        <f>IF(DATASHEET!I535=0,"",DATASHEET!I535)</f>
        <v>42114</v>
      </c>
      <c r="K534" s="6" t="str">
        <f>IF(DATASHEET!J535=0,"",DATASHEET!J535)</f>
        <v/>
      </c>
      <c r="L534" s="6" t="str">
        <f>IF(DATASHEET!K535=0,"",DATASHEET!K535)</f>
        <v/>
      </c>
      <c r="M534" s="6" t="str">
        <f>IF(DATASHEET!L535=0,"",DATASHEET!L535)</f>
        <v/>
      </c>
      <c r="N534" s="10">
        <f t="shared" si="142"/>
        <v>18</v>
      </c>
      <c r="O534" s="8">
        <f t="shared" si="133"/>
        <v>24.892000000000003</v>
      </c>
      <c r="P534" s="8">
        <f t="shared" si="134"/>
        <v>0</v>
      </c>
      <c r="Q534" s="8">
        <v>1</v>
      </c>
      <c r="R534" s="8">
        <f t="shared" si="135"/>
        <v>0</v>
      </c>
      <c r="S534" s="8">
        <f t="shared" si="136"/>
        <v>0</v>
      </c>
      <c r="T534" s="9">
        <f>IF(DATASHEET!M535=0,"",DATASHEET!M535)</f>
        <v>42157</v>
      </c>
      <c r="U534" s="6" t="str">
        <f>IF(DATASHEET!N535=0,"",DATASHEET!N535)</f>
        <v/>
      </c>
      <c r="V534" s="6" t="str">
        <f>IF(DATASHEET!O535=0,"",DATASHEET!O535)</f>
        <v/>
      </c>
      <c r="W534" s="6">
        <f>IF(DATASHEET!Q535=0,"",DATASHEET!Q535)</f>
        <v>29.21</v>
      </c>
      <c r="X534" s="10">
        <f t="shared" si="137"/>
        <v>61</v>
      </c>
      <c r="Y534" s="8">
        <f t="shared" si="138"/>
        <v>29.21</v>
      </c>
      <c r="Z534" s="8">
        <f t="shared" si="139"/>
        <v>0</v>
      </c>
      <c r="AA534" s="8">
        <v>1</v>
      </c>
      <c r="AB534" s="8">
        <f t="shared" si="140"/>
        <v>0</v>
      </c>
      <c r="AC534" s="8">
        <f t="shared" si="141"/>
        <v>0</v>
      </c>
      <c r="AD534" s="9">
        <f>IF(DATASHEET!R535=0,"",DATASHEET!R535)</f>
        <v>42233</v>
      </c>
      <c r="AE534" s="6" t="str">
        <f>IF(DATASHEET!S535=0,"",DATASHEET!S535)</f>
        <v/>
      </c>
      <c r="AF534" s="6" t="str">
        <f>IF(DATASHEET!T535=0,"",DATASHEET!T535)</f>
        <v/>
      </c>
      <c r="AG534" s="6">
        <f>IF(DATASHEET!V535=0,"",DATASHEET!V535)</f>
        <v>43</v>
      </c>
      <c r="AH534" s="67">
        <f t="shared" si="143"/>
        <v>137</v>
      </c>
      <c r="AI534" s="67">
        <f t="shared" si="144"/>
        <v>43</v>
      </c>
      <c r="AJ534" s="67">
        <f t="shared" si="145"/>
        <v>0</v>
      </c>
      <c r="AK534" s="67">
        <v>1</v>
      </c>
      <c r="AL534" s="67">
        <f t="shared" si="146"/>
        <v>0</v>
      </c>
      <c r="AM534" s="67">
        <f t="shared" si="147"/>
        <v>0</v>
      </c>
      <c r="AN534" s="6" t="str">
        <f>IF(DATASHEET!X535=0,"",DATASHEET!X535)</f>
        <v/>
      </c>
      <c r="AO534" s="6" t="str">
        <f>IF(DATASHEET!Y535=0,"",DATASHEET!Y535)</f>
        <v/>
      </c>
      <c r="AP534" s="6" t="str">
        <f>IF(DATASHEET!Z535=0,"",DATASHEET!Z535)</f>
        <v/>
      </c>
      <c r="AQ534" s="6" t="str">
        <f>IF(DATASHEET!AA535=0,"",DATASHEET!AA535)</f>
        <v/>
      </c>
      <c r="AR534" s="6" t="str">
        <f>IF(DATASHEET!AB535=0,"",DATASHEET!AB535)</f>
        <v/>
      </c>
      <c r="AS534" s="6" t="str">
        <f>IF(DATASHEET!AC535=0,"",DATASHEET!AC535)</f>
        <v/>
      </c>
      <c r="AT534" s="6" t="str">
        <f>IF(DATASHEET!AD535=0,"",DATASHEET!AD535)</f>
        <v/>
      </c>
      <c r="AU534" s="6" t="str">
        <f>IF(DATASHEET!AE535=0,"",DATASHEET!AE535)</f>
        <v/>
      </c>
    </row>
    <row r="535" spans="1:47" ht="15" customHeight="1">
      <c r="A535" s="6" t="str">
        <f>IF(DATASHEET!A536=0,"",DATASHEET!A536)</f>
        <v>RR THIN</v>
      </c>
      <c r="B535" s="6" t="str">
        <f>IF(DATASHEET!B536=0,"",DATASHEET!B536)</f>
        <v>E</v>
      </c>
      <c r="C535" s="6" t="str">
        <f>IF(DATASHEET!C536=0,"",DATASHEET!C536)</f>
        <v>VEXAR</v>
      </c>
      <c r="D535" s="8" t="str">
        <f t="shared" si="132"/>
        <v>VEXAR</v>
      </c>
      <c r="E535" s="6">
        <f>IF(DATASHEET!D536=0,"",DATASHEET!D536)</f>
        <v>13</v>
      </c>
      <c r="F535" s="6" t="str">
        <f>IF(DATASHEET!E536=0,"",DATASHEET!E536)</f>
        <v>WRC</v>
      </c>
      <c r="G535" s="9">
        <f>IF(DATASHEET!F536=0,"",DATASHEET!F536)</f>
        <v>42096</v>
      </c>
      <c r="H535" s="6">
        <f>IF(DATASHEET!G536=0,"",DATASHEET!G536)</f>
        <v>25.4</v>
      </c>
      <c r="I535" s="6">
        <f>IF(DATASHEET!H536=0,"",DATASHEET!H536)</f>
        <v>3.8099999999999996</v>
      </c>
      <c r="J535" s="9">
        <f>IF(DATASHEET!I536=0,"",DATASHEET!I536)</f>
        <v>42114</v>
      </c>
      <c r="K535" s="6" t="str">
        <f>IF(DATASHEET!J536=0,"",DATASHEET!J536)</f>
        <v/>
      </c>
      <c r="L535" s="6" t="str">
        <f>IF(DATASHEET!K536=0,"",DATASHEET!K536)</f>
        <v/>
      </c>
      <c r="M535" s="6" t="str">
        <f>IF(DATASHEET!L536=0,"",DATASHEET!L536)</f>
        <v/>
      </c>
      <c r="N535" s="10">
        <f t="shared" si="142"/>
        <v>18</v>
      </c>
      <c r="O535" s="8">
        <f t="shared" si="133"/>
        <v>25.4</v>
      </c>
      <c r="P535" s="8">
        <f t="shared" si="134"/>
        <v>0</v>
      </c>
      <c r="Q535" s="8">
        <v>1</v>
      </c>
      <c r="R535" s="8">
        <f t="shared" si="135"/>
        <v>0</v>
      </c>
      <c r="S535" s="8">
        <f t="shared" si="136"/>
        <v>0</v>
      </c>
      <c r="T535" s="9">
        <f>IF(DATASHEET!M536=0,"",DATASHEET!M536)</f>
        <v>42157</v>
      </c>
      <c r="U535" s="6" t="str">
        <f>IF(DATASHEET!N536=0,"",DATASHEET!N536)</f>
        <v/>
      </c>
      <c r="V535" s="6" t="str">
        <f>IF(DATASHEET!O536=0,"",DATASHEET!O536)</f>
        <v/>
      </c>
      <c r="W535" s="6">
        <f>IF(DATASHEET!Q536=0,"",DATASHEET!Q536)</f>
        <v>29.463999999999999</v>
      </c>
      <c r="X535" s="10">
        <f t="shared" si="137"/>
        <v>61</v>
      </c>
      <c r="Y535" s="8">
        <f t="shared" si="138"/>
        <v>29.463999999999999</v>
      </c>
      <c r="Z535" s="8">
        <f t="shared" si="139"/>
        <v>0</v>
      </c>
      <c r="AA535" s="8">
        <v>1</v>
      </c>
      <c r="AB535" s="8">
        <f t="shared" si="140"/>
        <v>0</v>
      </c>
      <c r="AC535" s="8">
        <f t="shared" si="141"/>
        <v>0</v>
      </c>
      <c r="AD535" s="9">
        <f>IF(DATASHEET!R536=0,"",DATASHEET!R536)</f>
        <v>42233</v>
      </c>
      <c r="AE535" s="6" t="str">
        <f>IF(DATASHEET!S536=0,"",DATASHEET!S536)</f>
        <v/>
      </c>
      <c r="AF535" s="6" t="str">
        <f>IF(DATASHEET!T536=0,"",DATASHEET!T536)</f>
        <v/>
      </c>
      <c r="AG535" s="6">
        <f>IF(DATASHEET!V536=0,"",DATASHEET!V536)</f>
        <v>21</v>
      </c>
      <c r="AH535" s="67">
        <f t="shared" si="143"/>
        <v>137</v>
      </c>
      <c r="AI535" s="67">
        <f t="shared" si="144"/>
        <v>21</v>
      </c>
      <c r="AJ535" s="67">
        <f t="shared" si="145"/>
        <v>0</v>
      </c>
      <c r="AK535" s="67">
        <v>1</v>
      </c>
      <c r="AL535" s="67">
        <f t="shared" si="146"/>
        <v>0</v>
      </c>
      <c r="AM535" s="67">
        <f t="shared" si="147"/>
        <v>0</v>
      </c>
      <c r="AN535" s="6" t="str">
        <f>IF(DATASHEET!X536=0,"",DATASHEET!X536)</f>
        <v/>
      </c>
      <c r="AO535" s="6" t="str">
        <f>IF(DATASHEET!Y536=0,"",DATASHEET!Y536)</f>
        <v/>
      </c>
      <c r="AP535" s="6" t="str">
        <f>IF(DATASHEET!Z536=0,"",DATASHEET!Z536)</f>
        <v/>
      </c>
      <c r="AQ535" s="6" t="str">
        <f>IF(DATASHEET!AA536=0,"",DATASHEET!AA536)</f>
        <v/>
      </c>
      <c r="AR535" s="6" t="str">
        <f>IF(DATASHEET!AB536=0,"",DATASHEET!AB536)</f>
        <v/>
      </c>
      <c r="AS535" s="6" t="str">
        <f>IF(DATASHEET!AC536=0,"",DATASHEET!AC536)</f>
        <v/>
      </c>
      <c r="AT535" s="6" t="str">
        <f>IF(DATASHEET!AD536=0,"",DATASHEET!AD536)</f>
        <v/>
      </c>
      <c r="AU535" s="6" t="str">
        <f>IF(DATASHEET!AE536=0,"",DATASHEET!AE536)</f>
        <v/>
      </c>
    </row>
    <row r="536" spans="1:47" ht="15" customHeight="1">
      <c r="A536" s="6" t="str">
        <f>IF(DATASHEET!A537=0,"",DATASHEET!A537)</f>
        <v>RR THIN</v>
      </c>
      <c r="B536" s="6" t="str">
        <f>IF(DATASHEET!B537=0,"",DATASHEET!B537)</f>
        <v>E</v>
      </c>
      <c r="C536" s="6" t="str">
        <f>IF(DATASHEET!C537=0,"",DATASHEET!C537)</f>
        <v>VEXAR</v>
      </c>
      <c r="D536" s="8" t="str">
        <f t="shared" si="132"/>
        <v>VEXAR</v>
      </c>
      <c r="E536" s="6">
        <f>IF(DATASHEET!D537=0,"",DATASHEET!D537)</f>
        <v>14</v>
      </c>
      <c r="F536" s="6" t="str">
        <f>IF(DATASHEET!E537=0,"",DATASHEET!E537)</f>
        <v>WRC</v>
      </c>
      <c r="G536" s="9">
        <f>IF(DATASHEET!F537=0,"",DATASHEET!F537)</f>
        <v>42096</v>
      </c>
      <c r="H536" s="6">
        <f>IF(DATASHEET!G537=0,"",DATASHEET!G537)</f>
        <v>31.242000000000001</v>
      </c>
      <c r="I536" s="6">
        <f>IF(DATASHEET!H537=0,"",DATASHEET!H537)</f>
        <v>3.556</v>
      </c>
      <c r="J536" s="9">
        <f>IF(DATASHEET!I537=0,"",DATASHEET!I537)</f>
        <v>42114</v>
      </c>
      <c r="K536" s="6" t="str">
        <f>IF(DATASHEET!J537=0,"",DATASHEET!J537)</f>
        <v/>
      </c>
      <c r="L536" s="6" t="str">
        <f>IF(DATASHEET!K537=0,"",DATASHEET!K537)</f>
        <v/>
      </c>
      <c r="M536" s="6" t="str">
        <f>IF(DATASHEET!L537=0,"",DATASHEET!L537)</f>
        <v/>
      </c>
      <c r="N536" s="10">
        <f t="shared" si="142"/>
        <v>18</v>
      </c>
      <c r="O536" s="8">
        <f t="shared" si="133"/>
        <v>31.242000000000001</v>
      </c>
      <c r="P536" s="8">
        <f t="shared" si="134"/>
        <v>0</v>
      </c>
      <c r="Q536" s="8">
        <v>1</v>
      </c>
      <c r="R536" s="8">
        <f t="shared" si="135"/>
        <v>0</v>
      </c>
      <c r="S536" s="8">
        <f t="shared" si="136"/>
        <v>0</v>
      </c>
      <c r="T536" s="9">
        <f>IF(DATASHEET!M537=0,"",DATASHEET!M537)</f>
        <v>42157</v>
      </c>
      <c r="U536" s="6" t="str">
        <f>IF(DATASHEET!N537=0,"",DATASHEET!N537)</f>
        <v/>
      </c>
      <c r="V536" s="6" t="str">
        <f>IF(DATASHEET!O537=0,"",DATASHEET!O537)</f>
        <v/>
      </c>
      <c r="W536" s="6">
        <f>IF(DATASHEET!Q537=0,"",DATASHEET!Q537)</f>
        <v>29.463999999999999</v>
      </c>
      <c r="X536" s="10">
        <f t="shared" si="137"/>
        <v>61</v>
      </c>
      <c r="Y536" s="8">
        <f t="shared" si="138"/>
        <v>29.463999999999999</v>
      </c>
      <c r="Z536" s="8">
        <f t="shared" si="139"/>
        <v>0</v>
      </c>
      <c r="AA536" s="8">
        <v>1</v>
      </c>
      <c r="AB536" s="8">
        <f t="shared" si="140"/>
        <v>0</v>
      </c>
      <c r="AC536" s="8">
        <f t="shared" si="141"/>
        <v>0</v>
      </c>
      <c r="AD536" s="9">
        <f>IF(DATASHEET!R537=0,"",DATASHEET!R537)</f>
        <v>42233</v>
      </c>
      <c r="AE536" s="6" t="str">
        <f>IF(DATASHEET!S537=0,"",DATASHEET!S537)</f>
        <v/>
      </c>
      <c r="AF536" s="6" t="str">
        <f>IF(DATASHEET!T537=0,"",DATASHEET!T537)</f>
        <v>Y</v>
      </c>
      <c r="AG536" s="6">
        <f>IF(DATASHEET!V537=0,"",DATASHEET!V537)</f>
        <v>34</v>
      </c>
      <c r="AH536" s="67">
        <f t="shared" si="143"/>
        <v>137</v>
      </c>
      <c r="AI536" s="67">
        <f t="shared" si="144"/>
        <v>34</v>
      </c>
      <c r="AJ536" s="67">
        <f t="shared" si="145"/>
        <v>0</v>
      </c>
      <c r="AK536" s="67">
        <v>1</v>
      </c>
      <c r="AL536" s="67">
        <f t="shared" si="146"/>
        <v>0</v>
      </c>
      <c r="AM536" s="67">
        <f t="shared" si="147"/>
        <v>1</v>
      </c>
      <c r="AN536" s="6" t="str">
        <f>IF(DATASHEET!X537=0,"",DATASHEET!X537)</f>
        <v/>
      </c>
      <c r="AO536" s="6" t="str">
        <f>IF(DATASHEET!Y537=0,"",DATASHEET!Y537)</f>
        <v/>
      </c>
      <c r="AP536" s="6" t="str">
        <f>IF(DATASHEET!Z537=0,"",DATASHEET!Z537)</f>
        <v/>
      </c>
      <c r="AQ536" s="6" t="str">
        <f>IF(DATASHEET!AA537=0,"",DATASHEET!AA537)</f>
        <v/>
      </c>
      <c r="AR536" s="6" t="str">
        <f>IF(DATASHEET!AB537=0,"",DATASHEET!AB537)</f>
        <v/>
      </c>
      <c r="AS536" s="6" t="str">
        <f>IF(DATASHEET!AC537=0,"",DATASHEET!AC537)</f>
        <v/>
      </c>
      <c r="AT536" s="6" t="str">
        <f>IF(DATASHEET!AD537=0,"",DATASHEET!AD537)</f>
        <v/>
      </c>
      <c r="AU536" s="6" t="str">
        <f>IF(DATASHEET!AE537=0,"",DATASHEET!AE537)</f>
        <v/>
      </c>
    </row>
    <row r="537" spans="1:47" ht="15" customHeight="1">
      <c r="A537" s="6" t="str">
        <f>IF(DATASHEET!A538=0,"",DATASHEET!A538)</f>
        <v>RR THIN</v>
      </c>
      <c r="B537" s="6" t="str">
        <f>IF(DATASHEET!B538=0,"",DATASHEET!B538)</f>
        <v>E</v>
      </c>
      <c r="C537" s="6" t="str">
        <f>IF(DATASHEET!C538=0,"",DATASHEET!C538)</f>
        <v>VEXAR</v>
      </c>
      <c r="D537" s="8" t="str">
        <f t="shared" si="132"/>
        <v>VEXAR</v>
      </c>
      <c r="E537" s="6">
        <f>IF(DATASHEET!D538=0,"",DATASHEET!D538)</f>
        <v>15</v>
      </c>
      <c r="F537" s="6" t="str">
        <f>IF(DATASHEET!E538=0,"",DATASHEET!E538)</f>
        <v>WRC</v>
      </c>
      <c r="G537" s="9">
        <f>IF(DATASHEET!F538=0,"",DATASHEET!F538)</f>
        <v>42096</v>
      </c>
      <c r="H537" s="6">
        <f>IF(DATASHEET!G538=0,"",DATASHEET!G538)</f>
        <v>26.162000000000003</v>
      </c>
      <c r="I537" s="6">
        <f>IF(DATASHEET!H538=0,"",DATASHEET!H538)</f>
        <v>3.302</v>
      </c>
      <c r="J537" s="9">
        <f>IF(DATASHEET!I538=0,"",DATASHEET!I538)</f>
        <v>42114</v>
      </c>
      <c r="K537" s="6" t="str">
        <f>IF(DATASHEET!J538=0,"",DATASHEET!J538)</f>
        <v/>
      </c>
      <c r="L537" s="6" t="str">
        <f>IF(DATASHEET!K538=0,"",DATASHEET!K538)</f>
        <v/>
      </c>
      <c r="M537" s="6" t="str">
        <f>IF(DATASHEET!L538=0,"",DATASHEET!L538)</f>
        <v/>
      </c>
      <c r="N537" s="10">
        <f t="shared" si="142"/>
        <v>18</v>
      </c>
      <c r="O537" s="8">
        <f t="shared" si="133"/>
        <v>26.162000000000003</v>
      </c>
      <c r="P537" s="8">
        <f t="shared" si="134"/>
        <v>0</v>
      </c>
      <c r="Q537" s="8">
        <v>1</v>
      </c>
      <c r="R537" s="8">
        <f t="shared" si="135"/>
        <v>0</v>
      </c>
      <c r="S537" s="8">
        <f t="shared" si="136"/>
        <v>0</v>
      </c>
      <c r="T537" s="9">
        <f>IF(DATASHEET!M538=0,"",DATASHEET!M538)</f>
        <v>42157</v>
      </c>
      <c r="U537" s="6" t="str">
        <f>IF(DATASHEET!N538=0,"",DATASHEET!N538)</f>
        <v/>
      </c>
      <c r="V537" s="6" t="str">
        <f>IF(DATASHEET!O538=0,"",DATASHEET!O538)</f>
        <v/>
      </c>
      <c r="W537" s="6">
        <f>IF(DATASHEET!Q538=0,"",DATASHEET!Q538)</f>
        <v>29.21</v>
      </c>
      <c r="X537" s="10">
        <f t="shared" si="137"/>
        <v>61</v>
      </c>
      <c r="Y537" s="8">
        <f t="shared" si="138"/>
        <v>29.21</v>
      </c>
      <c r="Z537" s="8">
        <f t="shared" si="139"/>
        <v>0</v>
      </c>
      <c r="AA537" s="8">
        <v>1</v>
      </c>
      <c r="AB537" s="8">
        <f t="shared" si="140"/>
        <v>0</v>
      </c>
      <c r="AC537" s="8">
        <f t="shared" si="141"/>
        <v>0</v>
      </c>
      <c r="AD537" s="9">
        <f>IF(DATASHEET!R538=0,"",DATASHEET!R538)</f>
        <v>42233</v>
      </c>
      <c r="AE537" s="6" t="str">
        <f>IF(DATASHEET!S538=0,"",DATASHEET!S538)</f>
        <v/>
      </c>
      <c r="AF537" s="6" t="str">
        <f>IF(DATASHEET!T538=0,"",DATASHEET!T538)</f>
        <v>Y</v>
      </c>
      <c r="AG537" s="6">
        <f>IF(DATASHEET!V538=0,"",DATASHEET!V538)</f>
        <v>27</v>
      </c>
      <c r="AH537" s="67">
        <f t="shared" si="143"/>
        <v>137</v>
      </c>
      <c r="AI537" s="67">
        <f t="shared" si="144"/>
        <v>27</v>
      </c>
      <c r="AJ537" s="67">
        <f t="shared" si="145"/>
        <v>0</v>
      </c>
      <c r="AK537" s="67">
        <v>1</v>
      </c>
      <c r="AL537" s="67">
        <f t="shared" si="146"/>
        <v>0</v>
      </c>
      <c r="AM537" s="67">
        <f t="shared" si="147"/>
        <v>1</v>
      </c>
      <c r="AN537" s="6" t="str">
        <f>IF(DATASHEET!X538=0,"",DATASHEET!X538)</f>
        <v/>
      </c>
      <c r="AO537" s="6" t="str">
        <f>IF(DATASHEET!Y538=0,"",DATASHEET!Y538)</f>
        <v/>
      </c>
      <c r="AP537" s="6" t="str">
        <f>IF(DATASHEET!Z538=0,"",DATASHEET!Z538)</f>
        <v/>
      </c>
      <c r="AQ537" s="6" t="str">
        <f>IF(DATASHEET!AA538=0,"",DATASHEET!AA538)</f>
        <v/>
      </c>
      <c r="AR537" s="6" t="str">
        <f>IF(DATASHEET!AB538=0,"",DATASHEET!AB538)</f>
        <v/>
      </c>
      <c r="AS537" s="6" t="str">
        <f>IF(DATASHEET!AC538=0,"",DATASHEET!AC538)</f>
        <v/>
      </c>
      <c r="AT537" s="6" t="str">
        <f>IF(DATASHEET!AD538=0,"",DATASHEET!AD538)</f>
        <v/>
      </c>
      <c r="AU537" s="6" t="str">
        <f>IF(DATASHEET!AE538=0,"",DATASHEET!AE538)</f>
        <v/>
      </c>
    </row>
    <row r="538" spans="1:47" ht="15" customHeight="1">
      <c r="A538" s="6" t="str">
        <f>IF(DATASHEET!A539=0,"",DATASHEET!A539)</f>
        <v>RR THIN</v>
      </c>
      <c r="B538" s="6" t="str">
        <f>IF(DATASHEET!B539=0,"",DATASHEET!B539)</f>
        <v>E</v>
      </c>
      <c r="C538" s="6" t="str">
        <f>IF(DATASHEET!C539=0,"",DATASHEET!C539)</f>
        <v>VEXAR</v>
      </c>
      <c r="D538" s="8" t="str">
        <f t="shared" si="132"/>
        <v>VEXAR</v>
      </c>
      <c r="E538" s="6">
        <f>IF(DATASHEET!D539=0,"",DATASHEET!D539)</f>
        <v>16</v>
      </c>
      <c r="F538" s="6" t="str">
        <f>IF(DATASHEET!E539=0,"",DATASHEET!E539)</f>
        <v>WRC</v>
      </c>
      <c r="G538" s="9">
        <f>IF(DATASHEET!F539=0,"",DATASHEET!F539)</f>
        <v>42096</v>
      </c>
      <c r="H538" s="6">
        <f>IF(DATASHEET!G539=0,"",DATASHEET!G539)</f>
        <v>29.21</v>
      </c>
      <c r="I538" s="6">
        <f>IF(DATASHEET!H539=0,"",DATASHEET!H539)</f>
        <v>3.302</v>
      </c>
      <c r="J538" s="9">
        <f>IF(DATASHEET!I539=0,"",DATASHEET!I539)</f>
        <v>42114</v>
      </c>
      <c r="K538" s="6" t="str">
        <f>IF(DATASHEET!J539=0,"",DATASHEET!J539)</f>
        <v/>
      </c>
      <c r="L538" s="6" t="str">
        <f>IF(DATASHEET!K539=0,"",DATASHEET!K539)</f>
        <v/>
      </c>
      <c r="M538" s="6" t="str">
        <f>IF(DATASHEET!L539=0,"",DATASHEET!L539)</f>
        <v/>
      </c>
      <c r="N538" s="10">
        <f t="shared" si="142"/>
        <v>18</v>
      </c>
      <c r="O538" s="8">
        <f t="shared" si="133"/>
        <v>29.21</v>
      </c>
      <c r="P538" s="8">
        <f t="shared" si="134"/>
        <v>0</v>
      </c>
      <c r="Q538" s="8">
        <v>1</v>
      </c>
      <c r="R538" s="8">
        <f t="shared" si="135"/>
        <v>0</v>
      </c>
      <c r="S538" s="8">
        <f t="shared" si="136"/>
        <v>0</v>
      </c>
      <c r="T538" s="9">
        <f>IF(DATASHEET!M539=0,"",DATASHEET!M539)</f>
        <v>42157</v>
      </c>
      <c r="U538" s="6" t="str">
        <f>IF(DATASHEET!N539=0,"",DATASHEET!N539)</f>
        <v/>
      </c>
      <c r="V538" s="6" t="str">
        <f>IF(DATASHEET!O539=0,"",DATASHEET!O539)</f>
        <v/>
      </c>
      <c r="W538" s="6">
        <f>IF(DATASHEET!Q539=0,"",DATASHEET!Q539)</f>
        <v>31.242000000000001</v>
      </c>
      <c r="X538" s="10">
        <f t="shared" si="137"/>
        <v>61</v>
      </c>
      <c r="Y538" s="8">
        <f t="shared" si="138"/>
        <v>31.242000000000001</v>
      </c>
      <c r="Z538" s="8">
        <f t="shared" si="139"/>
        <v>0</v>
      </c>
      <c r="AA538" s="8">
        <v>1</v>
      </c>
      <c r="AB538" s="8">
        <f t="shared" si="140"/>
        <v>0</v>
      </c>
      <c r="AC538" s="8">
        <f t="shared" si="141"/>
        <v>0</v>
      </c>
      <c r="AD538" s="9">
        <f>IF(DATASHEET!R539=0,"",DATASHEET!R539)</f>
        <v>42233</v>
      </c>
      <c r="AE538" s="6" t="str">
        <f>IF(DATASHEET!S539=0,"",DATASHEET!S539)</f>
        <v/>
      </c>
      <c r="AF538" s="6" t="str">
        <f>IF(DATASHEET!T539=0,"",DATASHEET!T539)</f>
        <v>Y</v>
      </c>
      <c r="AG538" s="6">
        <f>IF(DATASHEET!V539=0,"",DATASHEET!V539)</f>
        <v>32</v>
      </c>
      <c r="AH538" s="67">
        <f t="shared" si="143"/>
        <v>137</v>
      </c>
      <c r="AI538" s="67">
        <f t="shared" si="144"/>
        <v>32</v>
      </c>
      <c r="AJ538" s="67">
        <f t="shared" si="145"/>
        <v>0</v>
      </c>
      <c r="AK538" s="67">
        <v>1</v>
      </c>
      <c r="AL538" s="67">
        <f t="shared" si="146"/>
        <v>0</v>
      </c>
      <c r="AM538" s="67">
        <f t="shared" si="147"/>
        <v>1</v>
      </c>
      <c r="AN538" s="6" t="str">
        <f>IF(DATASHEET!X539=0,"",DATASHEET!X539)</f>
        <v/>
      </c>
      <c r="AO538" s="6" t="str">
        <f>IF(DATASHEET!Y539=0,"",DATASHEET!Y539)</f>
        <v/>
      </c>
      <c r="AP538" s="6" t="str">
        <f>IF(DATASHEET!Z539=0,"",DATASHEET!Z539)</f>
        <v/>
      </c>
      <c r="AQ538" s="6" t="str">
        <f>IF(DATASHEET!AA539=0,"",DATASHEET!AA539)</f>
        <v/>
      </c>
      <c r="AR538" s="6" t="str">
        <f>IF(DATASHEET!AB539=0,"",DATASHEET!AB539)</f>
        <v/>
      </c>
      <c r="AS538" s="6" t="str">
        <f>IF(DATASHEET!AC539=0,"",DATASHEET!AC539)</f>
        <v/>
      </c>
      <c r="AT538" s="6" t="str">
        <f>IF(DATASHEET!AD539=0,"",DATASHEET!AD539)</f>
        <v/>
      </c>
      <c r="AU538" s="6" t="str">
        <f>IF(DATASHEET!AE539=0,"",DATASHEET!AE539)</f>
        <v/>
      </c>
    </row>
    <row r="539" spans="1:47" ht="15" customHeight="1">
      <c r="A539" s="6" t="str">
        <f>IF(DATASHEET!A540=0,"",DATASHEET!A540)</f>
        <v>RR THIN</v>
      </c>
      <c r="B539" s="6" t="str">
        <f>IF(DATASHEET!B540=0,"",DATASHEET!B540)</f>
        <v>E</v>
      </c>
      <c r="C539" s="6" t="str">
        <f>IF(DATASHEET!C540=0,"",DATASHEET!C540)</f>
        <v>VEXAR</v>
      </c>
      <c r="D539" s="8" t="str">
        <f t="shared" si="132"/>
        <v>VEXAR</v>
      </c>
      <c r="E539" s="6">
        <f>IF(DATASHEET!D540=0,"",DATASHEET!D540)</f>
        <v>17</v>
      </c>
      <c r="F539" s="6" t="str">
        <f>IF(DATASHEET!E540=0,"",DATASHEET!E540)</f>
        <v>WRC</v>
      </c>
      <c r="G539" s="9">
        <f>IF(DATASHEET!F540=0,"",DATASHEET!F540)</f>
        <v>42096</v>
      </c>
      <c r="H539" s="6">
        <f>IF(DATASHEET!G540=0,"",DATASHEET!G540)</f>
        <v>23.876000000000001</v>
      </c>
      <c r="I539" s="6">
        <f>IF(DATASHEET!H540=0,"",DATASHEET!H540)</f>
        <v>4.3180000000000005</v>
      </c>
      <c r="J539" s="9">
        <f>IF(DATASHEET!I540=0,"",DATASHEET!I540)</f>
        <v>42114</v>
      </c>
      <c r="K539" s="6" t="str">
        <f>IF(DATASHEET!J540=0,"",DATASHEET!J540)</f>
        <v/>
      </c>
      <c r="L539" s="6" t="str">
        <f>IF(DATASHEET!K540=0,"",DATASHEET!K540)</f>
        <v/>
      </c>
      <c r="M539" s="6" t="str">
        <f>IF(DATASHEET!L540=0,"",DATASHEET!L540)</f>
        <v/>
      </c>
      <c r="N539" s="10">
        <f t="shared" si="142"/>
        <v>18</v>
      </c>
      <c r="O539" s="8">
        <f t="shared" si="133"/>
        <v>23.876000000000001</v>
      </c>
      <c r="P539" s="8">
        <f t="shared" si="134"/>
        <v>0</v>
      </c>
      <c r="Q539" s="8">
        <v>1</v>
      </c>
      <c r="R539" s="8">
        <f t="shared" si="135"/>
        <v>0</v>
      </c>
      <c r="S539" s="8">
        <f t="shared" si="136"/>
        <v>0</v>
      </c>
      <c r="T539" s="9">
        <f>IF(DATASHEET!M540=0,"",DATASHEET!M540)</f>
        <v>42157</v>
      </c>
      <c r="U539" s="6" t="str">
        <f>IF(DATASHEET!N540=0,"",DATASHEET!N540)</f>
        <v/>
      </c>
      <c r="V539" s="6" t="str">
        <f>IF(DATASHEET!O540=0,"",DATASHEET!O540)</f>
        <v/>
      </c>
      <c r="W539" s="6">
        <f>IF(DATASHEET!Q540=0,"",DATASHEET!Q540)</f>
        <v>26.416</v>
      </c>
      <c r="X539" s="10">
        <f t="shared" si="137"/>
        <v>61</v>
      </c>
      <c r="Y539" s="8">
        <f t="shared" si="138"/>
        <v>26.416</v>
      </c>
      <c r="Z539" s="8">
        <f t="shared" si="139"/>
        <v>0</v>
      </c>
      <c r="AA539" s="8">
        <v>1</v>
      </c>
      <c r="AB539" s="8">
        <f t="shared" si="140"/>
        <v>0</v>
      </c>
      <c r="AC539" s="8">
        <f t="shared" si="141"/>
        <v>0</v>
      </c>
      <c r="AD539" s="9">
        <f>IF(DATASHEET!R540=0,"",DATASHEET!R540)</f>
        <v>42233</v>
      </c>
      <c r="AE539" s="6" t="str">
        <f>IF(DATASHEET!S540=0,"",DATASHEET!S540)</f>
        <v/>
      </c>
      <c r="AF539" s="6" t="str">
        <f>IF(DATASHEET!T540=0,"",DATASHEET!T540)</f>
        <v>Y</v>
      </c>
      <c r="AG539" s="6">
        <f>IF(DATASHEET!V540=0,"",DATASHEET!V540)</f>
        <v>28</v>
      </c>
      <c r="AH539" s="67">
        <f t="shared" si="143"/>
        <v>137</v>
      </c>
      <c r="AI539" s="67">
        <f t="shared" si="144"/>
        <v>28</v>
      </c>
      <c r="AJ539" s="67">
        <f t="shared" si="145"/>
        <v>0</v>
      </c>
      <c r="AK539" s="67">
        <v>1</v>
      </c>
      <c r="AL539" s="67">
        <f t="shared" si="146"/>
        <v>0</v>
      </c>
      <c r="AM539" s="67">
        <f t="shared" si="147"/>
        <v>1</v>
      </c>
      <c r="AN539" s="6" t="str">
        <f>IF(DATASHEET!X540=0,"",DATASHEET!X540)</f>
        <v/>
      </c>
      <c r="AO539" s="6" t="str">
        <f>IF(DATASHEET!Y540=0,"",DATASHEET!Y540)</f>
        <v/>
      </c>
      <c r="AP539" s="6" t="str">
        <f>IF(DATASHEET!Z540=0,"",DATASHEET!Z540)</f>
        <v/>
      </c>
      <c r="AQ539" s="6" t="str">
        <f>IF(DATASHEET!AA540=0,"",DATASHEET!AA540)</f>
        <v/>
      </c>
      <c r="AR539" s="6" t="str">
        <f>IF(DATASHEET!AB540=0,"",DATASHEET!AB540)</f>
        <v/>
      </c>
      <c r="AS539" s="6" t="str">
        <f>IF(DATASHEET!AC540=0,"",DATASHEET!AC540)</f>
        <v/>
      </c>
      <c r="AT539" s="6" t="str">
        <f>IF(DATASHEET!AD540=0,"",DATASHEET!AD540)</f>
        <v/>
      </c>
      <c r="AU539" s="6" t="str">
        <f>IF(DATASHEET!AE540=0,"",DATASHEET!AE540)</f>
        <v/>
      </c>
    </row>
    <row r="540" spans="1:47" ht="15" customHeight="1">
      <c r="A540" s="6" t="str">
        <f>IF(DATASHEET!A541=0,"",DATASHEET!A541)</f>
        <v>RR THIN</v>
      </c>
      <c r="B540" s="6" t="str">
        <f>IF(DATASHEET!B541=0,"",DATASHEET!B541)</f>
        <v>E</v>
      </c>
      <c r="C540" s="6" t="str">
        <f>IF(DATASHEET!C541=0,"",DATASHEET!C541)</f>
        <v>VEXAR</v>
      </c>
      <c r="D540" s="8" t="str">
        <f t="shared" si="132"/>
        <v>VEXAR</v>
      </c>
      <c r="E540" s="6">
        <f>IF(DATASHEET!D541=0,"",DATASHEET!D541)</f>
        <v>18</v>
      </c>
      <c r="F540" s="6" t="str">
        <f>IF(DATASHEET!E541=0,"",DATASHEET!E541)</f>
        <v>WRC</v>
      </c>
      <c r="G540" s="9">
        <f>IF(DATASHEET!F541=0,"",DATASHEET!F541)</f>
        <v>42096</v>
      </c>
      <c r="H540" s="6">
        <f>IF(DATASHEET!G541=0,"",DATASHEET!G541)</f>
        <v>19.303999999999998</v>
      </c>
      <c r="I540" s="6">
        <f>IF(DATASHEET!H541=0,"",DATASHEET!H541)</f>
        <v>3.302</v>
      </c>
      <c r="J540" s="9">
        <f>IF(DATASHEET!I541=0,"",DATASHEET!I541)</f>
        <v>42114</v>
      </c>
      <c r="K540" s="6" t="str">
        <f>IF(DATASHEET!J541=0,"",DATASHEET!J541)</f>
        <v/>
      </c>
      <c r="L540" s="6" t="str">
        <f>IF(DATASHEET!K541=0,"",DATASHEET!K541)</f>
        <v/>
      </c>
      <c r="M540" s="6" t="str">
        <f>IF(DATASHEET!L541=0,"",DATASHEET!L541)</f>
        <v/>
      </c>
      <c r="N540" s="10">
        <f t="shared" si="142"/>
        <v>18</v>
      </c>
      <c r="O540" s="8">
        <f t="shared" si="133"/>
        <v>19.303999999999998</v>
      </c>
      <c r="P540" s="8">
        <f t="shared" si="134"/>
        <v>0</v>
      </c>
      <c r="Q540" s="8">
        <v>1</v>
      </c>
      <c r="R540" s="8">
        <f t="shared" si="135"/>
        <v>0</v>
      </c>
      <c r="S540" s="8">
        <f t="shared" si="136"/>
        <v>0</v>
      </c>
      <c r="T540" s="9">
        <f>IF(DATASHEET!M541=0,"",DATASHEET!M541)</f>
        <v>42157</v>
      </c>
      <c r="U540" s="6" t="str">
        <f>IF(DATASHEET!N541=0,"",DATASHEET!N541)</f>
        <v/>
      </c>
      <c r="V540" s="6" t="str">
        <f>IF(DATASHEET!O541=0,"",DATASHEET!O541)</f>
        <v/>
      </c>
      <c r="W540" s="6">
        <f>IF(DATASHEET!Q541=0,"",DATASHEET!Q541)</f>
        <v>18.288</v>
      </c>
      <c r="X540" s="10">
        <f t="shared" si="137"/>
        <v>61</v>
      </c>
      <c r="Y540" s="8">
        <f t="shared" si="138"/>
        <v>18.288</v>
      </c>
      <c r="Z540" s="8">
        <f t="shared" si="139"/>
        <v>0</v>
      </c>
      <c r="AA540" s="8">
        <v>1</v>
      </c>
      <c r="AB540" s="8">
        <f t="shared" si="140"/>
        <v>0</v>
      </c>
      <c r="AC540" s="8">
        <f t="shared" si="141"/>
        <v>0</v>
      </c>
      <c r="AD540" s="9">
        <f>IF(DATASHEET!R541=0,"",DATASHEET!R541)</f>
        <v>42233</v>
      </c>
      <c r="AE540" s="6" t="str">
        <f>IF(DATASHEET!S541=0,"",DATASHEET!S541)</f>
        <v/>
      </c>
      <c r="AF540" s="6" t="str">
        <f>IF(DATASHEET!T541=0,"",DATASHEET!T541)</f>
        <v>Y</v>
      </c>
      <c r="AG540" s="6">
        <f>IF(DATASHEET!V541=0,"",DATASHEET!V541)</f>
        <v>23</v>
      </c>
      <c r="AH540" s="67">
        <f t="shared" si="143"/>
        <v>137</v>
      </c>
      <c r="AI540" s="67">
        <f t="shared" si="144"/>
        <v>23</v>
      </c>
      <c r="AJ540" s="67">
        <f t="shared" si="145"/>
        <v>0</v>
      </c>
      <c r="AK540" s="67">
        <v>1</v>
      </c>
      <c r="AL540" s="67">
        <f t="shared" si="146"/>
        <v>0</v>
      </c>
      <c r="AM540" s="67">
        <f t="shared" si="147"/>
        <v>1</v>
      </c>
      <c r="AN540" s="6" t="str">
        <f>IF(DATASHEET!X541=0,"",DATASHEET!X541)</f>
        <v/>
      </c>
      <c r="AO540" s="6" t="str">
        <f>IF(DATASHEET!Y541=0,"",DATASHEET!Y541)</f>
        <v/>
      </c>
      <c r="AP540" s="6" t="str">
        <f>IF(DATASHEET!Z541=0,"",DATASHEET!Z541)</f>
        <v/>
      </c>
      <c r="AQ540" s="6" t="str">
        <f>IF(DATASHEET!AA541=0,"",DATASHEET!AA541)</f>
        <v/>
      </c>
      <c r="AR540" s="6" t="str">
        <f>IF(DATASHEET!AB541=0,"",DATASHEET!AB541)</f>
        <v/>
      </c>
      <c r="AS540" s="6" t="str">
        <f>IF(DATASHEET!AC541=0,"",DATASHEET!AC541)</f>
        <v/>
      </c>
      <c r="AT540" s="6" t="str">
        <f>IF(DATASHEET!AD541=0,"",DATASHEET!AD541)</f>
        <v/>
      </c>
      <c r="AU540" s="6" t="str">
        <f>IF(DATASHEET!AE541=0,"",DATASHEET!AE541)</f>
        <v/>
      </c>
    </row>
    <row r="541" spans="1:47" ht="15" customHeight="1">
      <c r="A541" s="6" t="str">
        <f>IF(DATASHEET!A542=0,"",DATASHEET!A542)</f>
        <v>RR THIN</v>
      </c>
      <c r="B541" s="6" t="str">
        <f>IF(DATASHEET!B542=0,"",DATASHEET!B542)</f>
        <v>E</v>
      </c>
      <c r="C541" s="6" t="str">
        <f>IF(DATASHEET!C542=0,"",DATASHEET!C542)</f>
        <v>VEXAR</v>
      </c>
      <c r="D541" s="8" t="str">
        <f t="shared" si="132"/>
        <v>VEXAR</v>
      </c>
      <c r="E541" s="6">
        <f>IF(DATASHEET!D542=0,"",DATASHEET!D542)</f>
        <v>19</v>
      </c>
      <c r="F541" s="6" t="str">
        <f>IF(DATASHEET!E542=0,"",DATASHEET!E542)</f>
        <v>WRC</v>
      </c>
      <c r="G541" s="9">
        <f>IF(DATASHEET!F542=0,"",DATASHEET!F542)</f>
        <v>42096</v>
      </c>
      <c r="H541" s="6">
        <f>IF(DATASHEET!G542=0,"",DATASHEET!G542)</f>
        <v>20.32</v>
      </c>
      <c r="I541" s="6">
        <f>IF(DATASHEET!H542=0,"",DATASHEET!H542)</f>
        <v>3.0479999999999996</v>
      </c>
      <c r="J541" s="9">
        <f>IF(DATASHEET!I542=0,"",DATASHEET!I542)</f>
        <v>42114</v>
      </c>
      <c r="K541" s="6" t="str">
        <f>IF(DATASHEET!J542=0,"",DATASHEET!J542)</f>
        <v/>
      </c>
      <c r="L541" s="6" t="str">
        <f>IF(DATASHEET!K542=0,"",DATASHEET!K542)</f>
        <v/>
      </c>
      <c r="M541" s="6" t="str">
        <f>IF(DATASHEET!L542=0,"",DATASHEET!L542)</f>
        <v/>
      </c>
      <c r="N541" s="10">
        <f t="shared" si="142"/>
        <v>18</v>
      </c>
      <c r="O541" s="8">
        <f t="shared" si="133"/>
        <v>20.32</v>
      </c>
      <c r="P541" s="8">
        <f t="shared" si="134"/>
        <v>0</v>
      </c>
      <c r="Q541" s="8">
        <v>1</v>
      </c>
      <c r="R541" s="8">
        <f t="shared" si="135"/>
        <v>0</v>
      </c>
      <c r="S541" s="8">
        <f t="shared" si="136"/>
        <v>0</v>
      </c>
      <c r="T541" s="9">
        <f>IF(DATASHEET!M542=0,"",DATASHEET!M542)</f>
        <v>42157</v>
      </c>
      <c r="U541" s="6" t="str">
        <f>IF(DATASHEET!N542=0,"",DATASHEET!N542)</f>
        <v/>
      </c>
      <c r="V541" s="6" t="str">
        <f>IF(DATASHEET!O542=0,"",DATASHEET!O542)</f>
        <v/>
      </c>
      <c r="W541" s="6">
        <f>IF(DATASHEET!Q542=0,"",DATASHEET!Q542)</f>
        <v>20.32</v>
      </c>
      <c r="X541" s="10">
        <f t="shared" si="137"/>
        <v>61</v>
      </c>
      <c r="Y541" s="8">
        <f t="shared" si="138"/>
        <v>20.32</v>
      </c>
      <c r="Z541" s="8">
        <f t="shared" si="139"/>
        <v>0</v>
      </c>
      <c r="AA541" s="8">
        <v>1</v>
      </c>
      <c r="AB541" s="8">
        <f t="shared" si="140"/>
        <v>0</v>
      </c>
      <c r="AC541" s="8">
        <f t="shared" si="141"/>
        <v>0</v>
      </c>
      <c r="AD541" s="9">
        <f>IF(DATASHEET!R542=0,"",DATASHEET!R542)</f>
        <v>42233</v>
      </c>
      <c r="AE541" s="6" t="str">
        <f>IF(DATASHEET!S542=0,"",DATASHEET!S542)</f>
        <v/>
      </c>
      <c r="AF541" s="6" t="str">
        <f>IF(DATASHEET!T542=0,"",DATASHEET!T542)</f>
        <v>Y</v>
      </c>
      <c r="AG541" s="6">
        <f>IF(DATASHEET!V542=0,"",DATASHEET!V542)</f>
        <v>21</v>
      </c>
      <c r="AH541" s="67">
        <f t="shared" si="143"/>
        <v>137</v>
      </c>
      <c r="AI541" s="67">
        <f t="shared" si="144"/>
        <v>21</v>
      </c>
      <c r="AJ541" s="67">
        <f t="shared" si="145"/>
        <v>0</v>
      </c>
      <c r="AK541" s="67">
        <v>1</v>
      </c>
      <c r="AL541" s="67">
        <f t="shared" si="146"/>
        <v>0</v>
      </c>
      <c r="AM541" s="67">
        <f t="shared" si="147"/>
        <v>1</v>
      </c>
      <c r="AN541" s="6" t="str">
        <f>IF(DATASHEET!X542=0,"",DATASHEET!X542)</f>
        <v/>
      </c>
      <c r="AO541" s="6" t="str">
        <f>IF(DATASHEET!Y542=0,"",DATASHEET!Y542)</f>
        <v/>
      </c>
      <c r="AP541" s="6" t="str">
        <f>IF(DATASHEET!Z542=0,"",DATASHEET!Z542)</f>
        <v/>
      </c>
      <c r="AQ541" s="6" t="str">
        <f>IF(DATASHEET!AA542=0,"",DATASHEET!AA542)</f>
        <v/>
      </c>
      <c r="AR541" s="6" t="str">
        <f>IF(DATASHEET!AB542=0,"",DATASHEET!AB542)</f>
        <v/>
      </c>
      <c r="AS541" s="6" t="str">
        <f>IF(DATASHEET!AC542=0,"",DATASHEET!AC542)</f>
        <v/>
      </c>
      <c r="AT541" s="6" t="str">
        <f>IF(DATASHEET!AD542=0,"",DATASHEET!AD542)</f>
        <v/>
      </c>
      <c r="AU541" s="6" t="str">
        <f>IF(DATASHEET!AE542=0,"",DATASHEET!AE542)</f>
        <v/>
      </c>
    </row>
    <row r="542" spans="1:47" ht="15" customHeight="1">
      <c r="A542" s="6" t="str">
        <f>IF(DATASHEET!A543=0,"",DATASHEET!A543)</f>
        <v>RR THIN</v>
      </c>
      <c r="B542" s="6" t="str">
        <f>IF(DATASHEET!B543=0,"",DATASHEET!B543)</f>
        <v>E</v>
      </c>
      <c r="C542" s="6" t="str">
        <f>IF(DATASHEET!C543=0,"",DATASHEET!C543)</f>
        <v>VEXAR</v>
      </c>
      <c r="D542" s="8" t="str">
        <f t="shared" si="132"/>
        <v>VEXAR</v>
      </c>
      <c r="E542" s="6">
        <f>IF(DATASHEET!D543=0,"",DATASHEET!D543)</f>
        <v>20</v>
      </c>
      <c r="F542" s="6" t="str">
        <f>IF(DATASHEET!E543=0,"",DATASHEET!E543)</f>
        <v>WRC</v>
      </c>
      <c r="G542" s="9">
        <f>IF(DATASHEET!F543=0,"",DATASHEET!F543)</f>
        <v>42096</v>
      </c>
      <c r="H542" s="6">
        <f>IF(DATASHEET!G543=0,"",DATASHEET!G543)</f>
        <v>20.573999999999998</v>
      </c>
      <c r="I542" s="6">
        <f>IF(DATASHEET!H543=0,"",DATASHEET!H543)</f>
        <v>3.8099999999999996</v>
      </c>
      <c r="J542" s="9">
        <f>IF(DATASHEET!I543=0,"",DATASHEET!I543)</f>
        <v>42114</v>
      </c>
      <c r="K542" s="6" t="str">
        <f>IF(DATASHEET!J543=0,"",DATASHEET!J543)</f>
        <v/>
      </c>
      <c r="L542" s="6" t="str">
        <f>IF(DATASHEET!K543=0,"",DATASHEET!K543)</f>
        <v/>
      </c>
      <c r="M542" s="6" t="str">
        <f>IF(DATASHEET!L543=0,"",DATASHEET!L543)</f>
        <v/>
      </c>
      <c r="N542" s="10">
        <f t="shared" si="142"/>
        <v>18</v>
      </c>
      <c r="O542" s="8">
        <f t="shared" si="133"/>
        <v>20.573999999999998</v>
      </c>
      <c r="P542" s="8">
        <f t="shared" si="134"/>
        <v>0</v>
      </c>
      <c r="Q542" s="8">
        <v>1</v>
      </c>
      <c r="R542" s="8">
        <f t="shared" si="135"/>
        <v>0</v>
      </c>
      <c r="S542" s="8">
        <f t="shared" si="136"/>
        <v>0</v>
      </c>
      <c r="T542" s="9">
        <f>IF(DATASHEET!M543=0,"",DATASHEET!M543)</f>
        <v>42157</v>
      </c>
      <c r="U542" s="6" t="str">
        <f>IF(DATASHEET!N543=0,"",DATASHEET!N543)</f>
        <v/>
      </c>
      <c r="V542" s="6" t="str">
        <f>IF(DATASHEET!O543=0,"",DATASHEET!O543)</f>
        <v/>
      </c>
      <c r="W542" s="6">
        <f>IF(DATASHEET!Q543=0,"",DATASHEET!Q543)</f>
        <v>20.573999999999998</v>
      </c>
      <c r="X542" s="10">
        <f t="shared" si="137"/>
        <v>61</v>
      </c>
      <c r="Y542" s="8">
        <f t="shared" si="138"/>
        <v>20.573999999999998</v>
      </c>
      <c r="Z542" s="8">
        <f t="shared" si="139"/>
        <v>0</v>
      </c>
      <c r="AA542" s="8">
        <v>1</v>
      </c>
      <c r="AB542" s="8">
        <f t="shared" si="140"/>
        <v>0</v>
      </c>
      <c r="AC542" s="8">
        <f t="shared" si="141"/>
        <v>0</v>
      </c>
      <c r="AD542" s="9">
        <f>IF(DATASHEET!R543=0,"",DATASHEET!R543)</f>
        <v>42233</v>
      </c>
      <c r="AE542" s="6" t="str">
        <f>IF(DATASHEET!S543=0,"",DATASHEET!S543)</f>
        <v/>
      </c>
      <c r="AF542" s="6" t="str">
        <f>IF(DATASHEET!T543=0,"",DATASHEET!T543)</f>
        <v>Y</v>
      </c>
      <c r="AG542" s="6">
        <f>IF(DATASHEET!V543=0,"",DATASHEET!V543)</f>
        <v>18</v>
      </c>
      <c r="AH542" s="67">
        <f t="shared" si="143"/>
        <v>137</v>
      </c>
      <c r="AI542" s="67">
        <f t="shared" si="144"/>
        <v>18</v>
      </c>
      <c r="AJ542" s="67">
        <f t="shared" si="145"/>
        <v>0</v>
      </c>
      <c r="AK542" s="67">
        <v>1</v>
      </c>
      <c r="AL542" s="67">
        <f t="shared" si="146"/>
        <v>0</v>
      </c>
      <c r="AM542" s="67">
        <f t="shared" si="147"/>
        <v>1</v>
      </c>
      <c r="AN542" s="6" t="str">
        <f>IF(DATASHEET!X543=0,"",DATASHEET!X543)</f>
        <v/>
      </c>
      <c r="AO542" s="6" t="str">
        <f>IF(DATASHEET!Y543=0,"",DATASHEET!Y543)</f>
        <v/>
      </c>
      <c r="AP542" s="6" t="str">
        <f>IF(DATASHEET!Z543=0,"",DATASHEET!Z543)</f>
        <v/>
      </c>
      <c r="AQ542" s="6" t="str">
        <f>IF(DATASHEET!AA543=0,"",DATASHEET!AA543)</f>
        <v/>
      </c>
      <c r="AR542" s="6" t="str">
        <f>IF(DATASHEET!AB543=0,"",DATASHEET!AB543)</f>
        <v/>
      </c>
      <c r="AS542" s="6" t="str">
        <f>IF(DATASHEET!AC543=0,"",DATASHEET!AC543)</f>
        <v/>
      </c>
      <c r="AT542" s="6" t="str">
        <f>IF(DATASHEET!AD543=0,"",DATASHEET!AD543)</f>
        <v/>
      </c>
      <c r="AU542" s="6" t="str">
        <f>IF(DATASHEET!AE543=0,"",DATASHEET!AE543)</f>
        <v/>
      </c>
    </row>
    <row r="543" spans="1:47" ht="15" customHeight="1">
      <c r="A543" s="6" t="str">
        <f>IF(DATASHEET!A544=0,"",DATASHEET!A544)</f>
        <v>RR THIN</v>
      </c>
      <c r="B543" s="6" t="str">
        <f>IF(DATASHEET!B544=0,"",DATASHEET!B544)</f>
        <v>F</v>
      </c>
      <c r="C543" s="6" t="str">
        <f>IF(DATASHEET!C544=0,"",DATASHEET!C544)</f>
        <v>FENCE CTRL</v>
      </c>
      <c r="D543" s="8" t="str">
        <f t="shared" si="132"/>
        <v>FENCE CTRL</v>
      </c>
      <c r="E543" s="6">
        <f>IF(DATASHEET!D544=0,"",DATASHEET!D544)</f>
        <v>1</v>
      </c>
      <c r="F543" s="6" t="str">
        <f>IF(DATASHEET!E544=0,"",DATASHEET!E544)</f>
        <v>WRC</v>
      </c>
      <c r="G543" s="9">
        <f>IF(DATASHEET!F544=0,"",DATASHEET!F544)</f>
        <v>42096</v>
      </c>
      <c r="H543" s="6">
        <f>IF(DATASHEET!G544=0,"",DATASHEET!G544)</f>
        <v>41.910000000000004</v>
      </c>
      <c r="I543" s="6">
        <f>IF(DATASHEET!H544=0,"",DATASHEET!H544)</f>
        <v>3.556</v>
      </c>
      <c r="J543" s="9">
        <f>IF(DATASHEET!I544=0,"",DATASHEET!I544)</f>
        <v>42114</v>
      </c>
      <c r="K543" s="6" t="str">
        <f>IF(DATASHEET!J544=0,"",DATASHEET!J544)</f>
        <v/>
      </c>
      <c r="L543" s="6" t="str">
        <f>IF(DATASHEET!K544=0,"",DATASHEET!K544)</f>
        <v/>
      </c>
      <c r="M543" s="6" t="str">
        <f>IF(DATASHEET!L544=0,"",DATASHEET!L544)</f>
        <v/>
      </c>
      <c r="N543" s="10">
        <f t="shared" si="142"/>
        <v>18</v>
      </c>
      <c r="O543" s="8">
        <f t="shared" si="133"/>
        <v>41.910000000000004</v>
      </c>
      <c r="P543" s="8">
        <f t="shared" si="134"/>
        <v>0</v>
      </c>
      <c r="Q543" s="8">
        <v>1</v>
      </c>
      <c r="R543" s="8">
        <f t="shared" si="135"/>
        <v>0</v>
      </c>
      <c r="S543" s="8">
        <f t="shared" si="136"/>
        <v>0</v>
      </c>
      <c r="T543" s="9">
        <f>IF(DATASHEET!M544=0,"",DATASHEET!M544)</f>
        <v>42157</v>
      </c>
      <c r="U543" s="6" t="str">
        <f>IF(DATASHEET!N544=0,"",DATASHEET!N544)</f>
        <v/>
      </c>
      <c r="V543" s="6" t="str">
        <f>IF(DATASHEET!O544=0,"",DATASHEET!O544)</f>
        <v/>
      </c>
      <c r="W543" s="6">
        <f>IF(DATASHEET!Q544=0,"",DATASHEET!Q544)</f>
        <v>47.244000000000007</v>
      </c>
      <c r="X543" s="10">
        <f t="shared" si="137"/>
        <v>61</v>
      </c>
      <c r="Y543" s="8">
        <f t="shared" si="138"/>
        <v>47.244000000000007</v>
      </c>
      <c r="Z543" s="8">
        <f t="shared" si="139"/>
        <v>0</v>
      </c>
      <c r="AA543" s="8">
        <v>1</v>
      </c>
      <c r="AB543" s="8">
        <f t="shared" si="140"/>
        <v>0</v>
      </c>
      <c r="AC543" s="8">
        <f t="shared" si="141"/>
        <v>0</v>
      </c>
      <c r="AD543" s="9">
        <f>IF(DATASHEET!R544=0,"",DATASHEET!R544)</f>
        <v>42233</v>
      </c>
      <c r="AE543" s="6" t="str">
        <f>IF(DATASHEET!S544=0,"",DATASHEET!S544)</f>
        <v/>
      </c>
      <c r="AF543" s="6" t="str">
        <f>IF(DATASHEET!T544=0,"",DATASHEET!T544)</f>
        <v/>
      </c>
      <c r="AG543" s="6">
        <f>IF(DATASHEET!V544=0,"",DATASHEET!V544)</f>
        <v>48</v>
      </c>
      <c r="AH543" s="67">
        <f t="shared" si="143"/>
        <v>137</v>
      </c>
      <c r="AI543" s="67">
        <f t="shared" si="144"/>
        <v>48</v>
      </c>
      <c r="AJ543" s="67">
        <f t="shared" si="145"/>
        <v>0</v>
      </c>
      <c r="AK543" s="67">
        <v>1</v>
      </c>
      <c r="AL543" s="67">
        <f t="shared" si="146"/>
        <v>0</v>
      </c>
      <c r="AM543" s="67">
        <f t="shared" si="147"/>
        <v>0</v>
      </c>
      <c r="AN543" s="6" t="str">
        <f>IF(DATASHEET!X544=0,"",DATASHEET!X544)</f>
        <v/>
      </c>
      <c r="AO543" s="6" t="str">
        <f>IF(DATASHEET!Y544=0,"",DATASHEET!Y544)</f>
        <v/>
      </c>
      <c r="AP543" s="6" t="str">
        <f>IF(DATASHEET!Z544=0,"",DATASHEET!Z544)</f>
        <v/>
      </c>
      <c r="AQ543" s="6" t="str">
        <f>IF(DATASHEET!AA544=0,"",DATASHEET!AA544)</f>
        <v/>
      </c>
      <c r="AR543" s="6" t="str">
        <f>IF(DATASHEET!AB544=0,"",DATASHEET!AB544)</f>
        <v/>
      </c>
      <c r="AS543" s="6" t="str">
        <f>IF(DATASHEET!AC544=0,"",DATASHEET!AC544)</f>
        <v/>
      </c>
      <c r="AT543" s="6" t="str">
        <f>IF(DATASHEET!AD544=0,"",DATASHEET!AD544)</f>
        <v/>
      </c>
      <c r="AU543" s="6" t="str">
        <f>IF(DATASHEET!AE544=0,"",DATASHEET!AE544)</f>
        <v/>
      </c>
    </row>
    <row r="544" spans="1:47" ht="15" customHeight="1">
      <c r="A544" s="6" t="str">
        <f>IF(DATASHEET!A545=0,"",DATASHEET!A545)</f>
        <v>RR THIN</v>
      </c>
      <c r="B544" s="6" t="str">
        <f>IF(DATASHEET!B545=0,"",DATASHEET!B545)</f>
        <v>F</v>
      </c>
      <c r="C544" s="6" t="str">
        <f>IF(DATASHEET!C545=0,"",DATASHEET!C545)</f>
        <v>FENCE CTRL</v>
      </c>
      <c r="D544" s="8" t="str">
        <f t="shared" si="132"/>
        <v>FENCE CTRL</v>
      </c>
      <c r="E544" s="6">
        <f>IF(DATASHEET!D545=0,"",DATASHEET!D545)</f>
        <v>2</v>
      </c>
      <c r="F544" s="6" t="str">
        <f>IF(DATASHEET!E545=0,"",DATASHEET!E545)</f>
        <v>WRC</v>
      </c>
      <c r="G544" s="9">
        <f>IF(DATASHEET!F545=0,"",DATASHEET!F545)</f>
        <v>42096</v>
      </c>
      <c r="H544" s="6">
        <f>IF(DATASHEET!G545=0,"",DATASHEET!G545)</f>
        <v>21.59</v>
      </c>
      <c r="I544" s="6">
        <f>IF(DATASHEET!H545=0,"",DATASHEET!H545)</f>
        <v>1.778</v>
      </c>
      <c r="J544" s="9">
        <f>IF(DATASHEET!I545=0,"",DATASHEET!I545)</f>
        <v>42114</v>
      </c>
      <c r="K544" s="6" t="str">
        <f>IF(DATASHEET!J545=0,"",DATASHEET!J545)</f>
        <v/>
      </c>
      <c r="L544" s="6" t="str">
        <f>IF(DATASHEET!K545=0,"",DATASHEET!K545)</f>
        <v/>
      </c>
      <c r="M544" s="6" t="str">
        <f>IF(DATASHEET!L545=0,"",DATASHEET!L545)</f>
        <v/>
      </c>
      <c r="N544" s="10">
        <f t="shared" si="142"/>
        <v>18</v>
      </c>
      <c r="O544" s="8">
        <f t="shared" si="133"/>
        <v>21.59</v>
      </c>
      <c r="P544" s="8">
        <f t="shared" si="134"/>
        <v>0</v>
      </c>
      <c r="Q544" s="8">
        <v>1</v>
      </c>
      <c r="R544" s="8">
        <f t="shared" si="135"/>
        <v>0</v>
      </c>
      <c r="S544" s="8">
        <f t="shared" si="136"/>
        <v>0</v>
      </c>
      <c r="T544" s="9">
        <f>IF(DATASHEET!M545=0,"",DATASHEET!M545)</f>
        <v>42157</v>
      </c>
      <c r="U544" s="6" t="str">
        <f>IF(DATASHEET!N545=0,"",DATASHEET!N545)</f>
        <v/>
      </c>
      <c r="V544" s="6" t="str">
        <f>IF(DATASHEET!O545=0,"",DATASHEET!O545)</f>
        <v/>
      </c>
      <c r="W544" s="6">
        <f>IF(DATASHEET!Q545=0,"",DATASHEET!Q545)</f>
        <v>23.367999999999999</v>
      </c>
      <c r="X544" s="10">
        <f t="shared" si="137"/>
        <v>61</v>
      </c>
      <c r="Y544" s="8">
        <f t="shared" si="138"/>
        <v>23.367999999999999</v>
      </c>
      <c r="Z544" s="8">
        <f t="shared" si="139"/>
        <v>0</v>
      </c>
      <c r="AA544" s="8">
        <v>1</v>
      </c>
      <c r="AB544" s="8">
        <f t="shared" si="140"/>
        <v>0</v>
      </c>
      <c r="AC544" s="8">
        <f t="shared" si="141"/>
        <v>0</v>
      </c>
      <c r="AD544" s="9">
        <f>IF(DATASHEET!R545=0,"",DATASHEET!R545)</f>
        <v>42233</v>
      </c>
      <c r="AE544" s="6" t="str">
        <f>IF(DATASHEET!S545=0,"",DATASHEET!S545)</f>
        <v/>
      </c>
      <c r="AF544" s="6" t="str">
        <f>IF(DATASHEET!T545=0,"",DATASHEET!T545)</f>
        <v>Y</v>
      </c>
      <c r="AG544" s="6">
        <f>IF(DATASHEET!V545=0,"",DATASHEET!V545)</f>
        <v>14</v>
      </c>
      <c r="AH544" s="67">
        <f t="shared" si="143"/>
        <v>137</v>
      </c>
      <c r="AI544" s="67">
        <f t="shared" si="144"/>
        <v>14</v>
      </c>
      <c r="AJ544" s="67">
        <f t="shared" si="145"/>
        <v>0</v>
      </c>
      <c r="AK544" s="67">
        <v>1</v>
      </c>
      <c r="AL544" s="67">
        <f t="shared" si="146"/>
        <v>0</v>
      </c>
      <c r="AM544" s="67">
        <f t="shared" si="147"/>
        <v>1</v>
      </c>
      <c r="AN544" s="6" t="str">
        <f>IF(DATASHEET!X545=0,"",DATASHEET!X545)</f>
        <v/>
      </c>
      <c r="AO544" s="6" t="str">
        <f>IF(DATASHEET!Y545=0,"",DATASHEET!Y545)</f>
        <v/>
      </c>
      <c r="AP544" s="6" t="str">
        <f>IF(DATASHEET!Z545=0,"",DATASHEET!Z545)</f>
        <v/>
      </c>
      <c r="AQ544" s="6" t="str">
        <f>IF(DATASHEET!AA545=0,"",DATASHEET!AA545)</f>
        <v/>
      </c>
      <c r="AR544" s="6" t="str">
        <f>IF(DATASHEET!AB545=0,"",DATASHEET!AB545)</f>
        <v/>
      </c>
      <c r="AS544" s="6" t="str">
        <f>IF(DATASHEET!AC545=0,"",DATASHEET!AC545)</f>
        <v/>
      </c>
      <c r="AT544" s="6" t="str">
        <f>IF(DATASHEET!AD545=0,"",DATASHEET!AD545)</f>
        <v/>
      </c>
      <c r="AU544" s="6" t="str">
        <f>IF(DATASHEET!AE545=0,"",DATASHEET!AE545)</f>
        <v/>
      </c>
    </row>
    <row r="545" spans="1:47" ht="15" customHeight="1">
      <c r="A545" s="6" t="str">
        <f>IF(DATASHEET!A546=0,"",DATASHEET!A546)</f>
        <v>RR THIN</v>
      </c>
      <c r="B545" s="6" t="str">
        <f>IF(DATASHEET!B546=0,"",DATASHEET!B546)</f>
        <v>F</v>
      </c>
      <c r="C545" s="6" t="str">
        <f>IF(DATASHEET!C546=0,"",DATASHEET!C546)</f>
        <v>FENCE CTRL</v>
      </c>
      <c r="D545" s="8" t="str">
        <f t="shared" si="132"/>
        <v>FENCE CTRL</v>
      </c>
      <c r="E545" s="6">
        <f>IF(DATASHEET!D546=0,"",DATASHEET!D546)</f>
        <v>3</v>
      </c>
      <c r="F545" s="6" t="str">
        <f>IF(DATASHEET!E546=0,"",DATASHEET!E546)</f>
        <v>WRC</v>
      </c>
      <c r="G545" s="9">
        <f>IF(DATASHEET!F546=0,"",DATASHEET!F546)</f>
        <v>42096</v>
      </c>
      <c r="H545" s="6">
        <f>IF(DATASHEET!G546=0,"",DATASHEET!G546)</f>
        <v>35.56</v>
      </c>
      <c r="I545" s="6">
        <f>IF(DATASHEET!H546=0,"",DATASHEET!H546)</f>
        <v>3.0479999999999996</v>
      </c>
      <c r="J545" s="9">
        <f>IF(DATASHEET!I546=0,"",DATASHEET!I546)</f>
        <v>42114</v>
      </c>
      <c r="K545" s="6" t="str">
        <f>IF(DATASHEET!J546=0,"",DATASHEET!J546)</f>
        <v/>
      </c>
      <c r="L545" s="6" t="str">
        <f>IF(DATASHEET!K546=0,"",DATASHEET!K546)</f>
        <v/>
      </c>
      <c r="M545" s="6" t="str">
        <f>IF(DATASHEET!L546=0,"",DATASHEET!L546)</f>
        <v/>
      </c>
      <c r="N545" s="10">
        <f t="shared" si="142"/>
        <v>18</v>
      </c>
      <c r="O545" s="8">
        <f t="shared" si="133"/>
        <v>35.56</v>
      </c>
      <c r="P545" s="8">
        <f t="shared" si="134"/>
        <v>0</v>
      </c>
      <c r="Q545" s="8">
        <v>1</v>
      </c>
      <c r="R545" s="8">
        <f t="shared" si="135"/>
        <v>0</v>
      </c>
      <c r="S545" s="8">
        <f t="shared" si="136"/>
        <v>0</v>
      </c>
      <c r="T545" s="9">
        <f>IF(DATASHEET!M546=0,"",DATASHEET!M546)</f>
        <v>42157</v>
      </c>
      <c r="U545" s="6" t="str">
        <f>IF(DATASHEET!N546=0,"",DATASHEET!N546)</f>
        <v/>
      </c>
      <c r="V545" s="6" t="str">
        <f>IF(DATASHEET!O546=0,"",DATASHEET!O546)</f>
        <v/>
      </c>
      <c r="W545" s="6">
        <f>IF(DATASHEET!Q546=0,"",DATASHEET!Q546)</f>
        <v>36.322000000000003</v>
      </c>
      <c r="X545" s="10">
        <f t="shared" si="137"/>
        <v>61</v>
      </c>
      <c r="Y545" s="8">
        <f t="shared" si="138"/>
        <v>36.322000000000003</v>
      </c>
      <c r="Z545" s="8">
        <f t="shared" si="139"/>
        <v>0</v>
      </c>
      <c r="AA545" s="8">
        <v>1</v>
      </c>
      <c r="AB545" s="8">
        <f t="shared" si="140"/>
        <v>0</v>
      </c>
      <c r="AC545" s="8">
        <f t="shared" si="141"/>
        <v>0</v>
      </c>
      <c r="AD545" s="9">
        <f>IF(DATASHEET!R546=0,"",DATASHEET!R546)</f>
        <v>42233</v>
      </c>
      <c r="AE545" s="6" t="str">
        <f>IF(DATASHEET!S546=0,"",DATASHEET!S546)</f>
        <v/>
      </c>
      <c r="AF545" s="6" t="str">
        <f>IF(DATASHEET!T546=0,"",DATASHEET!T546)</f>
        <v>Y</v>
      </c>
      <c r="AG545" s="6">
        <f>IF(DATASHEET!V546=0,"",DATASHEET!V546)</f>
        <v>32</v>
      </c>
      <c r="AH545" s="67">
        <f t="shared" si="143"/>
        <v>137</v>
      </c>
      <c r="AI545" s="67">
        <f t="shared" si="144"/>
        <v>32</v>
      </c>
      <c r="AJ545" s="67">
        <f t="shared" si="145"/>
        <v>0</v>
      </c>
      <c r="AK545" s="67">
        <v>1</v>
      </c>
      <c r="AL545" s="67">
        <f t="shared" si="146"/>
        <v>0</v>
      </c>
      <c r="AM545" s="67">
        <f t="shared" si="147"/>
        <v>1</v>
      </c>
      <c r="AN545" s="6" t="str">
        <f>IF(DATASHEET!X546=0,"",DATASHEET!X546)</f>
        <v/>
      </c>
      <c r="AO545" s="6" t="str">
        <f>IF(DATASHEET!Y546=0,"",DATASHEET!Y546)</f>
        <v/>
      </c>
      <c r="AP545" s="6" t="str">
        <f>IF(DATASHEET!Z546=0,"",DATASHEET!Z546)</f>
        <v/>
      </c>
      <c r="AQ545" s="6" t="str">
        <f>IF(DATASHEET!AA546=0,"",DATASHEET!AA546)</f>
        <v/>
      </c>
      <c r="AR545" s="6" t="str">
        <f>IF(DATASHEET!AB546=0,"",DATASHEET!AB546)</f>
        <v/>
      </c>
      <c r="AS545" s="6" t="str">
        <f>IF(DATASHEET!AC546=0,"",DATASHEET!AC546)</f>
        <v/>
      </c>
      <c r="AT545" s="6" t="str">
        <f>IF(DATASHEET!AD546=0,"",DATASHEET!AD546)</f>
        <v/>
      </c>
      <c r="AU545" s="6" t="str">
        <f>IF(DATASHEET!AE546=0,"",DATASHEET!AE546)</f>
        <v/>
      </c>
    </row>
    <row r="546" spans="1:47" ht="15" customHeight="1">
      <c r="A546" s="6" t="str">
        <f>IF(DATASHEET!A547=0,"",DATASHEET!A547)</f>
        <v>RR THIN</v>
      </c>
      <c r="B546" s="6" t="str">
        <f>IF(DATASHEET!B547=0,"",DATASHEET!B547)</f>
        <v>F</v>
      </c>
      <c r="C546" s="6" t="str">
        <f>IF(DATASHEET!C547=0,"",DATASHEET!C547)</f>
        <v>FENCE CTRL</v>
      </c>
      <c r="D546" s="8" t="str">
        <f t="shared" si="132"/>
        <v>FENCE CTRL</v>
      </c>
      <c r="E546" s="6">
        <f>IF(DATASHEET!D547=0,"",DATASHEET!D547)</f>
        <v>4</v>
      </c>
      <c r="F546" s="6" t="str">
        <f>IF(DATASHEET!E547=0,"",DATASHEET!E547)</f>
        <v>WRC</v>
      </c>
      <c r="G546" s="9">
        <f>IF(DATASHEET!F547=0,"",DATASHEET!F547)</f>
        <v>42096</v>
      </c>
      <c r="H546" s="6">
        <f>IF(DATASHEET!G547=0,"",DATASHEET!G547)</f>
        <v>27.94</v>
      </c>
      <c r="I546" s="6">
        <f>IF(DATASHEET!H547=0,"",DATASHEET!H547)</f>
        <v>2.54</v>
      </c>
      <c r="J546" s="9">
        <f>IF(DATASHEET!I547=0,"",DATASHEET!I547)</f>
        <v>42114</v>
      </c>
      <c r="K546" s="6" t="str">
        <f>IF(DATASHEET!J547=0,"",DATASHEET!J547)</f>
        <v/>
      </c>
      <c r="L546" s="6" t="str">
        <f>IF(DATASHEET!K547=0,"",DATASHEET!K547)</f>
        <v/>
      </c>
      <c r="M546" s="6" t="str">
        <f>IF(DATASHEET!L547=0,"",DATASHEET!L547)</f>
        <v/>
      </c>
      <c r="N546" s="10">
        <f t="shared" si="142"/>
        <v>18</v>
      </c>
      <c r="O546" s="8">
        <f t="shared" si="133"/>
        <v>27.94</v>
      </c>
      <c r="P546" s="8">
        <f t="shared" si="134"/>
        <v>0</v>
      </c>
      <c r="Q546" s="8">
        <v>1</v>
      </c>
      <c r="R546" s="8">
        <f t="shared" si="135"/>
        <v>0</v>
      </c>
      <c r="S546" s="8">
        <f t="shared" si="136"/>
        <v>0</v>
      </c>
      <c r="T546" s="9">
        <f>IF(DATASHEET!M547=0,"",DATASHEET!M547)</f>
        <v>42157</v>
      </c>
      <c r="U546" s="6" t="str">
        <f>IF(DATASHEET!N547=0,"",DATASHEET!N547)</f>
        <v/>
      </c>
      <c r="V546" s="6" t="str">
        <f>IF(DATASHEET!O547=0,"",DATASHEET!O547)</f>
        <v/>
      </c>
      <c r="W546" s="6">
        <f>IF(DATASHEET!Q547=0,"",DATASHEET!Q547)</f>
        <v>30.733999999999998</v>
      </c>
      <c r="X546" s="10">
        <f t="shared" si="137"/>
        <v>61</v>
      </c>
      <c r="Y546" s="8">
        <f t="shared" si="138"/>
        <v>30.733999999999998</v>
      </c>
      <c r="Z546" s="8">
        <f t="shared" si="139"/>
        <v>0</v>
      </c>
      <c r="AA546" s="8">
        <v>1</v>
      </c>
      <c r="AB546" s="8">
        <f t="shared" si="140"/>
        <v>0</v>
      </c>
      <c r="AC546" s="8">
        <f t="shared" si="141"/>
        <v>0</v>
      </c>
      <c r="AD546" s="9">
        <f>IF(DATASHEET!R547=0,"",DATASHEET!R547)</f>
        <v>42233</v>
      </c>
      <c r="AE546" s="6" t="str">
        <f>IF(DATASHEET!S547=0,"",DATASHEET!S547)</f>
        <v/>
      </c>
      <c r="AF546" s="6" t="str">
        <f>IF(DATASHEET!T547=0,"",DATASHEET!T547)</f>
        <v/>
      </c>
      <c r="AG546" s="6">
        <f>IF(DATASHEET!V547=0,"",DATASHEET!V547)</f>
        <v>33</v>
      </c>
      <c r="AH546" s="67">
        <f t="shared" si="143"/>
        <v>137</v>
      </c>
      <c r="AI546" s="67">
        <f t="shared" si="144"/>
        <v>33</v>
      </c>
      <c r="AJ546" s="67">
        <f t="shared" si="145"/>
        <v>0</v>
      </c>
      <c r="AK546" s="67">
        <v>1</v>
      </c>
      <c r="AL546" s="67">
        <f t="shared" si="146"/>
        <v>0</v>
      </c>
      <c r="AM546" s="67">
        <f t="shared" si="147"/>
        <v>0</v>
      </c>
      <c r="AN546" s="6" t="str">
        <f>IF(DATASHEET!X547=0,"",DATASHEET!X547)</f>
        <v/>
      </c>
      <c r="AO546" s="6" t="str">
        <f>IF(DATASHEET!Y547=0,"",DATASHEET!Y547)</f>
        <v/>
      </c>
      <c r="AP546" s="6" t="str">
        <f>IF(DATASHEET!Z547=0,"",DATASHEET!Z547)</f>
        <v/>
      </c>
      <c r="AQ546" s="6" t="str">
        <f>IF(DATASHEET!AA547=0,"",DATASHEET!AA547)</f>
        <v/>
      </c>
      <c r="AR546" s="6" t="str">
        <f>IF(DATASHEET!AB547=0,"",DATASHEET!AB547)</f>
        <v/>
      </c>
      <c r="AS546" s="6" t="str">
        <f>IF(DATASHEET!AC547=0,"",DATASHEET!AC547)</f>
        <v/>
      </c>
      <c r="AT546" s="6" t="str">
        <f>IF(DATASHEET!AD547=0,"",DATASHEET!AD547)</f>
        <v/>
      </c>
      <c r="AU546" s="6" t="str">
        <f>IF(DATASHEET!AE547=0,"",DATASHEET!AE547)</f>
        <v/>
      </c>
    </row>
    <row r="547" spans="1:47" ht="15" customHeight="1">
      <c r="A547" s="6" t="str">
        <f>IF(DATASHEET!A548=0,"",DATASHEET!A548)</f>
        <v>RR THIN</v>
      </c>
      <c r="B547" s="6" t="str">
        <f>IF(DATASHEET!B548=0,"",DATASHEET!B548)</f>
        <v>F</v>
      </c>
      <c r="C547" s="6" t="str">
        <f>IF(DATASHEET!C548=0,"",DATASHEET!C548)</f>
        <v>FENCE CTRL</v>
      </c>
      <c r="D547" s="8" t="str">
        <f t="shared" si="132"/>
        <v>FENCE CTRL</v>
      </c>
      <c r="E547" s="6">
        <f>IF(DATASHEET!D548=0,"",DATASHEET!D548)</f>
        <v>5</v>
      </c>
      <c r="F547" s="6" t="str">
        <f>IF(DATASHEET!E548=0,"",DATASHEET!E548)</f>
        <v>WRC</v>
      </c>
      <c r="G547" s="9">
        <f>IF(DATASHEET!F548=0,"",DATASHEET!F548)</f>
        <v>42096</v>
      </c>
      <c r="H547" s="6">
        <f>IF(DATASHEET!G548=0,"",DATASHEET!G548)</f>
        <v>28.956000000000003</v>
      </c>
      <c r="I547" s="6">
        <f>IF(DATASHEET!H548=0,"",DATASHEET!H548)</f>
        <v>3.8099999999999996</v>
      </c>
      <c r="J547" s="9">
        <f>IF(DATASHEET!I548=0,"",DATASHEET!I548)</f>
        <v>42114</v>
      </c>
      <c r="K547" s="6" t="str">
        <f>IF(DATASHEET!J548=0,"",DATASHEET!J548)</f>
        <v/>
      </c>
      <c r="L547" s="6" t="str">
        <f>IF(DATASHEET!K548=0,"",DATASHEET!K548)</f>
        <v/>
      </c>
      <c r="M547" s="6" t="str">
        <f>IF(DATASHEET!L548=0,"",DATASHEET!L548)</f>
        <v/>
      </c>
      <c r="N547" s="10">
        <f t="shared" si="142"/>
        <v>18</v>
      </c>
      <c r="O547" s="8">
        <f t="shared" si="133"/>
        <v>28.956000000000003</v>
      </c>
      <c r="P547" s="8">
        <f t="shared" si="134"/>
        <v>0</v>
      </c>
      <c r="Q547" s="8">
        <v>1</v>
      </c>
      <c r="R547" s="8">
        <f t="shared" si="135"/>
        <v>0</v>
      </c>
      <c r="S547" s="8">
        <f t="shared" si="136"/>
        <v>0</v>
      </c>
      <c r="T547" s="9">
        <f>IF(DATASHEET!M548=0,"",DATASHEET!M548)</f>
        <v>42157</v>
      </c>
      <c r="U547" s="6" t="str">
        <f>IF(DATASHEET!N548=0,"",DATASHEET!N548)</f>
        <v/>
      </c>
      <c r="V547" s="6" t="str">
        <f>IF(DATASHEET!O548=0,"",DATASHEET!O548)</f>
        <v/>
      </c>
      <c r="W547" s="6">
        <f>IF(DATASHEET!Q548=0,"",DATASHEET!Q548)</f>
        <v>33.020000000000003</v>
      </c>
      <c r="X547" s="10">
        <f t="shared" si="137"/>
        <v>61</v>
      </c>
      <c r="Y547" s="8">
        <f t="shared" si="138"/>
        <v>33.020000000000003</v>
      </c>
      <c r="Z547" s="8">
        <f t="shared" si="139"/>
        <v>0</v>
      </c>
      <c r="AA547" s="8">
        <v>1</v>
      </c>
      <c r="AB547" s="8">
        <f t="shared" si="140"/>
        <v>0</v>
      </c>
      <c r="AC547" s="8">
        <f t="shared" si="141"/>
        <v>0</v>
      </c>
      <c r="AD547" s="9">
        <f>IF(DATASHEET!R548=0,"",DATASHEET!R548)</f>
        <v>42233</v>
      </c>
      <c r="AE547" s="6" t="str">
        <f>IF(DATASHEET!S548=0,"",DATASHEET!S548)</f>
        <v/>
      </c>
      <c r="AF547" s="6" t="str">
        <f>IF(DATASHEET!T548=0,"",DATASHEET!T548)</f>
        <v/>
      </c>
      <c r="AG547" s="6">
        <f>IF(DATASHEET!V548=0,"",DATASHEET!V548)</f>
        <v>43</v>
      </c>
      <c r="AH547" s="67">
        <f t="shared" si="143"/>
        <v>137</v>
      </c>
      <c r="AI547" s="67">
        <f t="shared" si="144"/>
        <v>43</v>
      </c>
      <c r="AJ547" s="67">
        <f t="shared" si="145"/>
        <v>0</v>
      </c>
      <c r="AK547" s="67">
        <v>1</v>
      </c>
      <c r="AL547" s="67">
        <f t="shared" si="146"/>
        <v>0</v>
      </c>
      <c r="AM547" s="67">
        <f t="shared" si="147"/>
        <v>0</v>
      </c>
      <c r="AN547" s="6" t="str">
        <f>IF(DATASHEET!X548=0,"",DATASHEET!X548)</f>
        <v/>
      </c>
      <c r="AO547" s="6" t="str">
        <f>IF(DATASHEET!Y548=0,"",DATASHEET!Y548)</f>
        <v/>
      </c>
      <c r="AP547" s="6" t="str">
        <f>IF(DATASHEET!Z548=0,"",DATASHEET!Z548)</f>
        <v/>
      </c>
      <c r="AQ547" s="6" t="str">
        <f>IF(DATASHEET!AA548=0,"",DATASHEET!AA548)</f>
        <v/>
      </c>
      <c r="AR547" s="6" t="str">
        <f>IF(DATASHEET!AB548=0,"",DATASHEET!AB548)</f>
        <v/>
      </c>
      <c r="AS547" s="6" t="str">
        <f>IF(DATASHEET!AC548=0,"",DATASHEET!AC548)</f>
        <v/>
      </c>
      <c r="AT547" s="6" t="str">
        <f>IF(DATASHEET!AD548=0,"",DATASHEET!AD548)</f>
        <v/>
      </c>
      <c r="AU547" s="6" t="str">
        <f>IF(DATASHEET!AE548=0,"",DATASHEET!AE548)</f>
        <v/>
      </c>
    </row>
    <row r="548" spans="1:47" ht="15" customHeight="1">
      <c r="A548" s="6" t="str">
        <f>IF(DATASHEET!A549=0,"",DATASHEET!A549)</f>
        <v>RR THIN</v>
      </c>
      <c r="B548" s="6" t="str">
        <f>IF(DATASHEET!B549=0,"",DATASHEET!B549)</f>
        <v>F</v>
      </c>
      <c r="C548" s="6" t="str">
        <f>IF(DATASHEET!C549=0,"",DATASHEET!C549)</f>
        <v>FENCE CTRL</v>
      </c>
      <c r="D548" s="8" t="str">
        <f t="shared" si="132"/>
        <v>FENCE CTRL</v>
      </c>
      <c r="E548" s="6">
        <f>IF(DATASHEET!D549=0,"",DATASHEET!D549)</f>
        <v>6</v>
      </c>
      <c r="F548" s="6" t="str">
        <f>IF(DATASHEET!E549=0,"",DATASHEET!E549)</f>
        <v>WRC</v>
      </c>
      <c r="G548" s="9">
        <f>IF(DATASHEET!F549=0,"",DATASHEET!F549)</f>
        <v>42096</v>
      </c>
      <c r="H548" s="6">
        <f>IF(DATASHEET!G549=0,"",DATASHEET!G549)</f>
        <v>29.21</v>
      </c>
      <c r="I548" s="6">
        <f>IF(DATASHEET!H549=0,"",DATASHEET!H549)</f>
        <v>3.302</v>
      </c>
      <c r="J548" s="9">
        <f>IF(DATASHEET!I549=0,"",DATASHEET!I549)</f>
        <v>42114</v>
      </c>
      <c r="K548" s="6" t="str">
        <f>IF(DATASHEET!J549=0,"",DATASHEET!J549)</f>
        <v/>
      </c>
      <c r="L548" s="6" t="str">
        <f>IF(DATASHEET!K549=0,"",DATASHEET!K549)</f>
        <v/>
      </c>
      <c r="M548" s="6" t="str">
        <f>IF(DATASHEET!L549=0,"",DATASHEET!L549)</f>
        <v/>
      </c>
      <c r="N548" s="10">
        <f t="shared" si="142"/>
        <v>18</v>
      </c>
      <c r="O548" s="8">
        <f t="shared" si="133"/>
        <v>29.21</v>
      </c>
      <c r="P548" s="8">
        <f t="shared" si="134"/>
        <v>0</v>
      </c>
      <c r="Q548" s="8">
        <v>1</v>
      </c>
      <c r="R548" s="8">
        <f t="shared" si="135"/>
        <v>0</v>
      </c>
      <c r="S548" s="8">
        <f t="shared" si="136"/>
        <v>0</v>
      </c>
      <c r="T548" s="9">
        <f>IF(DATASHEET!M549=0,"",DATASHEET!M549)</f>
        <v>42157</v>
      </c>
      <c r="U548" s="6" t="str">
        <f>IF(DATASHEET!N549=0,"",DATASHEET!N549)</f>
        <v/>
      </c>
      <c r="V548" s="6" t="str">
        <f>IF(DATASHEET!O549=0,"",DATASHEET!O549)</f>
        <v/>
      </c>
      <c r="W548" s="6">
        <f>IF(DATASHEET!Q549=0,"",DATASHEET!Q549)</f>
        <v>36.576000000000001</v>
      </c>
      <c r="X548" s="10">
        <f t="shared" si="137"/>
        <v>61</v>
      </c>
      <c r="Y548" s="8">
        <f t="shared" si="138"/>
        <v>36.576000000000001</v>
      </c>
      <c r="Z548" s="8">
        <f t="shared" si="139"/>
        <v>0</v>
      </c>
      <c r="AA548" s="8">
        <v>1</v>
      </c>
      <c r="AB548" s="8">
        <f t="shared" si="140"/>
        <v>0</v>
      </c>
      <c r="AC548" s="8">
        <f t="shared" si="141"/>
        <v>0</v>
      </c>
      <c r="AD548" s="9">
        <f>IF(DATASHEET!R549=0,"",DATASHEET!R549)</f>
        <v>42233</v>
      </c>
      <c r="AE548" s="6" t="str">
        <f>IF(DATASHEET!S549=0,"",DATASHEET!S549)</f>
        <v/>
      </c>
      <c r="AF548" s="6" t="str">
        <f>IF(DATASHEET!T549=0,"",DATASHEET!T549)</f>
        <v/>
      </c>
      <c r="AG548" s="6">
        <f>IF(DATASHEET!V549=0,"",DATASHEET!V549)</f>
        <v>47</v>
      </c>
      <c r="AH548" s="67">
        <f t="shared" si="143"/>
        <v>137</v>
      </c>
      <c r="AI548" s="67">
        <f t="shared" si="144"/>
        <v>47</v>
      </c>
      <c r="AJ548" s="67">
        <f t="shared" si="145"/>
        <v>0</v>
      </c>
      <c r="AK548" s="67">
        <v>1</v>
      </c>
      <c r="AL548" s="67">
        <f t="shared" si="146"/>
        <v>0</v>
      </c>
      <c r="AM548" s="67">
        <f t="shared" si="147"/>
        <v>0</v>
      </c>
      <c r="AN548" s="6" t="str">
        <f>IF(DATASHEET!X549=0,"",DATASHEET!X549)</f>
        <v/>
      </c>
      <c r="AO548" s="6" t="str">
        <f>IF(DATASHEET!Y549=0,"",DATASHEET!Y549)</f>
        <v/>
      </c>
      <c r="AP548" s="6" t="str">
        <f>IF(DATASHEET!Z549=0,"",DATASHEET!Z549)</f>
        <v/>
      </c>
      <c r="AQ548" s="6" t="str">
        <f>IF(DATASHEET!AA549=0,"",DATASHEET!AA549)</f>
        <v/>
      </c>
      <c r="AR548" s="6" t="str">
        <f>IF(DATASHEET!AB549=0,"",DATASHEET!AB549)</f>
        <v/>
      </c>
      <c r="AS548" s="6" t="str">
        <f>IF(DATASHEET!AC549=0,"",DATASHEET!AC549)</f>
        <v/>
      </c>
      <c r="AT548" s="6" t="str">
        <f>IF(DATASHEET!AD549=0,"",DATASHEET!AD549)</f>
        <v/>
      </c>
      <c r="AU548" s="6" t="str">
        <f>IF(DATASHEET!AE549=0,"",DATASHEET!AE549)</f>
        <v/>
      </c>
    </row>
    <row r="549" spans="1:47" ht="15" customHeight="1">
      <c r="A549" s="6" t="str">
        <f>IF(DATASHEET!A550=0,"",DATASHEET!A550)</f>
        <v>RR THIN</v>
      </c>
      <c r="B549" s="6" t="str">
        <f>IF(DATASHEET!B550=0,"",DATASHEET!B550)</f>
        <v>F</v>
      </c>
      <c r="C549" s="6" t="str">
        <f>IF(DATASHEET!C550=0,"",DATASHEET!C550)</f>
        <v>FENCE CTRL</v>
      </c>
      <c r="D549" s="8" t="str">
        <f t="shared" si="132"/>
        <v>FENCE CTRL</v>
      </c>
      <c r="E549" s="6">
        <f>IF(DATASHEET!D550=0,"",DATASHEET!D550)</f>
        <v>7</v>
      </c>
      <c r="F549" s="6" t="str">
        <f>IF(DATASHEET!E550=0,"",DATASHEET!E550)</f>
        <v>WRC</v>
      </c>
      <c r="G549" s="9">
        <f>IF(DATASHEET!F550=0,"",DATASHEET!F550)</f>
        <v>42096</v>
      </c>
      <c r="H549" s="6">
        <f>IF(DATASHEET!G550=0,"",DATASHEET!G550)</f>
        <v>40.132000000000005</v>
      </c>
      <c r="I549" s="6">
        <f>IF(DATASHEET!H550=0,"",DATASHEET!H550)</f>
        <v>4.0640000000000001</v>
      </c>
      <c r="J549" s="9">
        <f>IF(DATASHEET!I550=0,"",DATASHEET!I550)</f>
        <v>42114</v>
      </c>
      <c r="K549" s="6" t="str">
        <f>IF(DATASHEET!J550=0,"",DATASHEET!J550)</f>
        <v/>
      </c>
      <c r="L549" s="6" t="str">
        <f>IF(DATASHEET!K550=0,"",DATASHEET!K550)</f>
        <v/>
      </c>
      <c r="M549" s="6" t="str">
        <f>IF(DATASHEET!L550=0,"",DATASHEET!L550)</f>
        <v/>
      </c>
      <c r="N549" s="10">
        <f t="shared" si="142"/>
        <v>18</v>
      </c>
      <c r="O549" s="8">
        <f t="shared" si="133"/>
        <v>40.132000000000005</v>
      </c>
      <c r="P549" s="8">
        <f t="shared" si="134"/>
        <v>0</v>
      </c>
      <c r="Q549" s="8">
        <v>1</v>
      </c>
      <c r="R549" s="8">
        <f t="shared" si="135"/>
        <v>0</v>
      </c>
      <c r="S549" s="8">
        <f t="shared" si="136"/>
        <v>0</v>
      </c>
      <c r="T549" s="9">
        <f>IF(DATASHEET!M550=0,"",DATASHEET!M550)</f>
        <v>42157</v>
      </c>
      <c r="U549" s="6" t="str">
        <f>IF(DATASHEET!N550=0,"",DATASHEET!N550)</f>
        <v/>
      </c>
      <c r="V549" s="6" t="str">
        <f>IF(DATASHEET!O550=0,"",DATASHEET!O550)</f>
        <v/>
      </c>
      <c r="W549" s="6">
        <f>IF(DATASHEET!Q550=0,"",DATASHEET!Q550)</f>
        <v>46.481999999999999</v>
      </c>
      <c r="X549" s="10">
        <f t="shared" si="137"/>
        <v>61</v>
      </c>
      <c r="Y549" s="8">
        <f t="shared" si="138"/>
        <v>46.481999999999999</v>
      </c>
      <c r="Z549" s="8">
        <f t="shared" si="139"/>
        <v>0</v>
      </c>
      <c r="AA549" s="8">
        <v>1</v>
      </c>
      <c r="AB549" s="8">
        <f t="shared" si="140"/>
        <v>0</v>
      </c>
      <c r="AC549" s="8">
        <f t="shared" si="141"/>
        <v>0</v>
      </c>
      <c r="AD549" s="9">
        <f>IF(DATASHEET!R550=0,"",DATASHEET!R550)</f>
        <v>42233</v>
      </c>
      <c r="AE549" s="6" t="str">
        <f>IF(DATASHEET!S550=0,"",DATASHEET!S550)</f>
        <v/>
      </c>
      <c r="AF549" s="6" t="str">
        <f>IF(DATASHEET!T550=0,"",DATASHEET!T550)</f>
        <v/>
      </c>
      <c r="AG549" s="6">
        <f>IF(DATASHEET!V550=0,"",DATASHEET!V550)</f>
        <v>60</v>
      </c>
      <c r="AH549" s="67">
        <f t="shared" si="143"/>
        <v>137</v>
      </c>
      <c r="AI549" s="67">
        <f t="shared" si="144"/>
        <v>60</v>
      </c>
      <c r="AJ549" s="67">
        <f t="shared" si="145"/>
        <v>0</v>
      </c>
      <c r="AK549" s="67">
        <v>1</v>
      </c>
      <c r="AL549" s="67">
        <f t="shared" si="146"/>
        <v>0</v>
      </c>
      <c r="AM549" s="67">
        <f t="shared" si="147"/>
        <v>0</v>
      </c>
      <c r="AN549" s="6" t="str">
        <f>IF(DATASHEET!X550=0,"",DATASHEET!X550)</f>
        <v/>
      </c>
      <c r="AO549" s="6" t="str">
        <f>IF(DATASHEET!Y550=0,"",DATASHEET!Y550)</f>
        <v/>
      </c>
      <c r="AP549" s="6" t="str">
        <f>IF(DATASHEET!Z550=0,"",DATASHEET!Z550)</f>
        <v/>
      </c>
      <c r="AQ549" s="6" t="str">
        <f>IF(DATASHEET!AA550=0,"",DATASHEET!AA550)</f>
        <v/>
      </c>
      <c r="AR549" s="6" t="str">
        <f>IF(DATASHEET!AB550=0,"",DATASHEET!AB550)</f>
        <v/>
      </c>
      <c r="AS549" s="6" t="str">
        <f>IF(DATASHEET!AC550=0,"",DATASHEET!AC550)</f>
        <v/>
      </c>
      <c r="AT549" s="6" t="str">
        <f>IF(DATASHEET!AD550=0,"",DATASHEET!AD550)</f>
        <v/>
      </c>
      <c r="AU549" s="6" t="str">
        <f>IF(DATASHEET!AE550=0,"",DATASHEET!AE550)</f>
        <v/>
      </c>
    </row>
    <row r="550" spans="1:47" ht="15" customHeight="1">
      <c r="A550" s="6" t="str">
        <f>IF(DATASHEET!A551=0,"",DATASHEET!A551)</f>
        <v>RR THIN</v>
      </c>
      <c r="B550" s="6" t="str">
        <f>IF(DATASHEET!B551=0,"",DATASHEET!B551)</f>
        <v>F</v>
      </c>
      <c r="C550" s="6" t="str">
        <f>IF(DATASHEET!C551=0,"",DATASHEET!C551)</f>
        <v>FENCE CTRL</v>
      </c>
      <c r="D550" s="8" t="str">
        <f t="shared" si="132"/>
        <v>FENCE CTRL</v>
      </c>
      <c r="E550" s="6">
        <f>IF(DATASHEET!D551=0,"",DATASHEET!D551)</f>
        <v>8</v>
      </c>
      <c r="F550" s="6" t="str">
        <f>IF(DATASHEET!E551=0,"",DATASHEET!E551)</f>
        <v>WRC</v>
      </c>
      <c r="G550" s="9">
        <f>IF(DATASHEET!F551=0,"",DATASHEET!F551)</f>
        <v>42096</v>
      </c>
      <c r="H550" s="6">
        <f>IF(DATASHEET!G551=0,"",DATASHEET!G551)</f>
        <v>38.862000000000002</v>
      </c>
      <c r="I550" s="6">
        <f>IF(DATASHEET!H551=0,"",DATASHEET!H551)</f>
        <v>4.8259999999999996</v>
      </c>
      <c r="J550" s="9">
        <f>IF(DATASHEET!I551=0,"",DATASHEET!I551)</f>
        <v>42114</v>
      </c>
      <c r="K550" s="6" t="str">
        <f>IF(DATASHEET!J551=0,"",DATASHEET!J551)</f>
        <v/>
      </c>
      <c r="L550" s="6" t="str">
        <f>IF(DATASHEET!K551=0,"",DATASHEET!K551)</f>
        <v/>
      </c>
      <c r="M550" s="6" t="str">
        <f>IF(DATASHEET!L551=0,"",DATASHEET!L551)</f>
        <v/>
      </c>
      <c r="N550" s="10">
        <f t="shared" si="142"/>
        <v>18</v>
      </c>
      <c r="O550" s="8">
        <f t="shared" si="133"/>
        <v>38.862000000000002</v>
      </c>
      <c r="P550" s="8">
        <f t="shared" si="134"/>
        <v>0</v>
      </c>
      <c r="Q550" s="8">
        <v>1</v>
      </c>
      <c r="R550" s="8">
        <f t="shared" si="135"/>
        <v>0</v>
      </c>
      <c r="S550" s="8">
        <f t="shared" si="136"/>
        <v>0</v>
      </c>
      <c r="T550" s="9">
        <f>IF(DATASHEET!M551=0,"",DATASHEET!M551)</f>
        <v>42157</v>
      </c>
      <c r="U550" s="6" t="str">
        <f>IF(DATASHEET!N551=0,"",DATASHEET!N551)</f>
        <v/>
      </c>
      <c r="V550" s="6" t="str">
        <f>IF(DATASHEET!O551=0,"",DATASHEET!O551)</f>
        <v/>
      </c>
      <c r="W550" s="6">
        <f>IF(DATASHEET!Q551=0,"",DATASHEET!Q551)</f>
        <v>50.545999999999999</v>
      </c>
      <c r="X550" s="10">
        <f t="shared" si="137"/>
        <v>61</v>
      </c>
      <c r="Y550" s="8">
        <f t="shared" si="138"/>
        <v>50.545999999999999</v>
      </c>
      <c r="Z550" s="8">
        <f t="shared" si="139"/>
        <v>0</v>
      </c>
      <c r="AA550" s="8">
        <v>1</v>
      </c>
      <c r="AB550" s="8">
        <f t="shared" si="140"/>
        <v>0</v>
      </c>
      <c r="AC550" s="8">
        <f t="shared" si="141"/>
        <v>0</v>
      </c>
      <c r="AD550" s="9">
        <f>IF(DATASHEET!R551=0,"",DATASHEET!R551)</f>
        <v>42233</v>
      </c>
      <c r="AE550" s="6" t="str">
        <f>IF(DATASHEET!S551=0,"",DATASHEET!S551)</f>
        <v/>
      </c>
      <c r="AF550" s="6" t="str">
        <f>IF(DATASHEET!T551=0,"",DATASHEET!T551)</f>
        <v/>
      </c>
      <c r="AG550" s="6">
        <f>IF(DATASHEET!V551=0,"",DATASHEET!V551)</f>
        <v>55</v>
      </c>
      <c r="AH550" s="67">
        <f t="shared" si="143"/>
        <v>137</v>
      </c>
      <c r="AI550" s="67">
        <f t="shared" si="144"/>
        <v>55</v>
      </c>
      <c r="AJ550" s="67">
        <f t="shared" si="145"/>
        <v>0</v>
      </c>
      <c r="AK550" s="67">
        <v>1</v>
      </c>
      <c r="AL550" s="67">
        <f t="shared" si="146"/>
        <v>0</v>
      </c>
      <c r="AM550" s="67">
        <f t="shared" si="147"/>
        <v>0</v>
      </c>
      <c r="AN550" s="6" t="str">
        <f>IF(DATASHEET!X551=0,"",DATASHEET!X551)</f>
        <v/>
      </c>
      <c r="AO550" s="6" t="str">
        <f>IF(DATASHEET!Y551=0,"",DATASHEET!Y551)</f>
        <v/>
      </c>
      <c r="AP550" s="6" t="str">
        <f>IF(DATASHEET!Z551=0,"",DATASHEET!Z551)</f>
        <v/>
      </c>
      <c r="AQ550" s="6" t="str">
        <f>IF(DATASHEET!AA551=0,"",DATASHEET!AA551)</f>
        <v/>
      </c>
      <c r="AR550" s="6" t="str">
        <f>IF(DATASHEET!AB551=0,"",DATASHEET!AB551)</f>
        <v/>
      </c>
      <c r="AS550" s="6" t="str">
        <f>IF(DATASHEET!AC551=0,"",DATASHEET!AC551)</f>
        <v/>
      </c>
      <c r="AT550" s="6" t="str">
        <f>IF(DATASHEET!AD551=0,"",DATASHEET!AD551)</f>
        <v/>
      </c>
      <c r="AU550" s="6" t="str">
        <f>IF(DATASHEET!AE551=0,"",DATASHEET!AE551)</f>
        <v/>
      </c>
    </row>
    <row r="551" spans="1:47" ht="15" customHeight="1">
      <c r="A551" s="6" t="str">
        <f>IF(DATASHEET!A552=0,"",DATASHEET!A552)</f>
        <v>RR THIN</v>
      </c>
      <c r="B551" s="6" t="str">
        <f>IF(DATASHEET!B552=0,"",DATASHEET!B552)</f>
        <v>F</v>
      </c>
      <c r="C551" s="6" t="str">
        <f>IF(DATASHEET!C552=0,"",DATASHEET!C552)</f>
        <v>FENCE CTRL</v>
      </c>
      <c r="D551" s="8" t="str">
        <f t="shared" si="132"/>
        <v>FENCE CTRL</v>
      </c>
      <c r="E551" s="6">
        <f>IF(DATASHEET!D552=0,"",DATASHEET!D552)</f>
        <v>9</v>
      </c>
      <c r="F551" s="6" t="str">
        <f>IF(DATASHEET!E552=0,"",DATASHEET!E552)</f>
        <v>WRC</v>
      </c>
      <c r="G551" s="9">
        <f>IF(DATASHEET!F552=0,"",DATASHEET!F552)</f>
        <v>42096</v>
      </c>
      <c r="H551" s="6">
        <f>IF(DATASHEET!G552=0,"",DATASHEET!G552)</f>
        <v>22.352000000000004</v>
      </c>
      <c r="I551" s="6">
        <f>IF(DATASHEET!H552=0,"",DATASHEET!H552)</f>
        <v>2.032</v>
      </c>
      <c r="J551" s="9">
        <f>IF(DATASHEET!I552=0,"",DATASHEET!I552)</f>
        <v>42114</v>
      </c>
      <c r="K551" s="6" t="str">
        <f>IF(DATASHEET!J552=0,"",DATASHEET!J552)</f>
        <v/>
      </c>
      <c r="L551" s="6" t="str">
        <f>IF(DATASHEET!K552=0,"",DATASHEET!K552)</f>
        <v/>
      </c>
      <c r="M551" s="6" t="str">
        <f>IF(DATASHEET!L552=0,"",DATASHEET!L552)</f>
        <v/>
      </c>
      <c r="N551" s="10">
        <f t="shared" si="142"/>
        <v>18</v>
      </c>
      <c r="O551" s="8">
        <f t="shared" si="133"/>
        <v>22.352000000000004</v>
      </c>
      <c r="P551" s="8">
        <f t="shared" si="134"/>
        <v>0</v>
      </c>
      <c r="Q551" s="8">
        <v>1</v>
      </c>
      <c r="R551" s="8">
        <f t="shared" si="135"/>
        <v>0</v>
      </c>
      <c r="S551" s="8">
        <f t="shared" si="136"/>
        <v>0</v>
      </c>
      <c r="T551" s="9">
        <f>IF(DATASHEET!M552=0,"",DATASHEET!M552)</f>
        <v>42157</v>
      </c>
      <c r="U551" s="6" t="str">
        <f>IF(DATASHEET!N552=0,"",DATASHEET!N552)</f>
        <v/>
      </c>
      <c r="V551" s="6" t="str">
        <f>IF(DATASHEET!O552=0,"",DATASHEET!O552)</f>
        <v/>
      </c>
      <c r="W551" s="6">
        <f>IF(DATASHEET!Q552=0,"",DATASHEET!Q552)</f>
        <v>23.622000000000003</v>
      </c>
      <c r="X551" s="10">
        <f t="shared" si="137"/>
        <v>61</v>
      </c>
      <c r="Y551" s="8">
        <f t="shared" si="138"/>
        <v>23.622000000000003</v>
      </c>
      <c r="Z551" s="8">
        <f t="shared" si="139"/>
        <v>0</v>
      </c>
      <c r="AA551" s="8">
        <v>1</v>
      </c>
      <c r="AB551" s="8">
        <f t="shared" si="140"/>
        <v>0</v>
      </c>
      <c r="AC551" s="8">
        <f t="shared" si="141"/>
        <v>0</v>
      </c>
      <c r="AD551" s="9">
        <f>IF(DATASHEET!R552=0,"",DATASHEET!R552)</f>
        <v>42233</v>
      </c>
      <c r="AE551" s="6" t="str">
        <f>IF(DATASHEET!S552=0,"",DATASHEET!S552)</f>
        <v/>
      </c>
      <c r="AF551" s="6" t="str">
        <f>IF(DATASHEET!T552=0,"",DATASHEET!T552)</f>
        <v/>
      </c>
      <c r="AG551" s="6">
        <f>IF(DATASHEET!V552=0,"",DATASHEET!V552)</f>
        <v>27</v>
      </c>
      <c r="AH551" s="67">
        <f t="shared" si="143"/>
        <v>137</v>
      </c>
      <c r="AI551" s="67">
        <f t="shared" si="144"/>
        <v>27</v>
      </c>
      <c r="AJ551" s="67">
        <f t="shared" si="145"/>
        <v>0</v>
      </c>
      <c r="AK551" s="67">
        <v>1</v>
      </c>
      <c r="AL551" s="67">
        <f t="shared" si="146"/>
        <v>0</v>
      </c>
      <c r="AM551" s="67">
        <f t="shared" si="147"/>
        <v>0</v>
      </c>
      <c r="AN551" s="6" t="str">
        <f>IF(DATASHEET!X552=0,"",DATASHEET!X552)</f>
        <v/>
      </c>
      <c r="AO551" s="6" t="str">
        <f>IF(DATASHEET!Y552=0,"",DATASHEET!Y552)</f>
        <v/>
      </c>
      <c r="AP551" s="6" t="str">
        <f>IF(DATASHEET!Z552=0,"",DATASHEET!Z552)</f>
        <v/>
      </c>
      <c r="AQ551" s="6" t="str">
        <f>IF(DATASHEET!AA552=0,"",DATASHEET!AA552)</f>
        <v/>
      </c>
      <c r="AR551" s="6" t="str">
        <f>IF(DATASHEET!AB552=0,"",DATASHEET!AB552)</f>
        <v/>
      </c>
      <c r="AS551" s="6" t="str">
        <f>IF(DATASHEET!AC552=0,"",DATASHEET!AC552)</f>
        <v/>
      </c>
      <c r="AT551" s="6" t="str">
        <f>IF(DATASHEET!AD552=0,"",DATASHEET!AD552)</f>
        <v/>
      </c>
      <c r="AU551" s="6" t="str">
        <f>IF(DATASHEET!AE552=0,"",DATASHEET!AE552)</f>
        <v/>
      </c>
    </row>
    <row r="552" spans="1:47" ht="15" customHeight="1">
      <c r="A552" s="6" t="str">
        <f>IF(DATASHEET!A553=0,"",DATASHEET!A553)</f>
        <v>RR THIN</v>
      </c>
      <c r="B552" s="6" t="str">
        <f>IF(DATASHEET!B553=0,"",DATASHEET!B553)</f>
        <v>F</v>
      </c>
      <c r="C552" s="6" t="str">
        <f>IF(DATASHEET!C553=0,"",DATASHEET!C553)</f>
        <v>FENCE CTRL</v>
      </c>
      <c r="D552" s="8" t="str">
        <f t="shared" si="132"/>
        <v>FENCE CTRL</v>
      </c>
      <c r="E552" s="6">
        <f>IF(DATASHEET!D553=0,"",DATASHEET!D553)</f>
        <v>10</v>
      </c>
      <c r="F552" s="6" t="str">
        <f>IF(DATASHEET!E553=0,"",DATASHEET!E553)</f>
        <v>WRC</v>
      </c>
      <c r="G552" s="9">
        <f>IF(DATASHEET!F553=0,"",DATASHEET!F553)</f>
        <v>42096</v>
      </c>
      <c r="H552" s="6">
        <f>IF(DATASHEET!G553=0,"",DATASHEET!G553)</f>
        <v>29.21</v>
      </c>
      <c r="I552" s="6">
        <f>IF(DATASHEET!H553=0,"",DATASHEET!H553)</f>
        <v>3.556</v>
      </c>
      <c r="J552" s="9">
        <f>IF(DATASHEET!I553=0,"",DATASHEET!I553)</f>
        <v>42114</v>
      </c>
      <c r="K552" s="6" t="str">
        <f>IF(DATASHEET!J553=0,"",DATASHEET!J553)</f>
        <v/>
      </c>
      <c r="L552" s="6" t="str">
        <f>IF(DATASHEET!K553=0,"",DATASHEET!K553)</f>
        <v/>
      </c>
      <c r="M552" s="6" t="str">
        <f>IF(DATASHEET!L553=0,"",DATASHEET!L553)</f>
        <v/>
      </c>
      <c r="N552" s="10">
        <f t="shared" si="142"/>
        <v>18</v>
      </c>
      <c r="O552" s="8">
        <f t="shared" si="133"/>
        <v>29.21</v>
      </c>
      <c r="P552" s="8">
        <f t="shared" si="134"/>
        <v>0</v>
      </c>
      <c r="Q552" s="8">
        <v>1</v>
      </c>
      <c r="R552" s="8">
        <f t="shared" si="135"/>
        <v>0</v>
      </c>
      <c r="S552" s="8">
        <f t="shared" si="136"/>
        <v>0</v>
      </c>
      <c r="T552" s="9">
        <f>IF(DATASHEET!M553=0,"",DATASHEET!M553)</f>
        <v>42157</v>
      </c>
      <c r="U552" s="6" t="str">
        <f>IF(DATASHEET!N553=0,"",DATASHEET!N553)</f>
        <v/>
      </c>
      <c r="V552" s="6" t="str">
        <f>IF(DATASHEET!O553=0,"",DATASHEET!O553)</f>
        <v/>
      </c>
      <c r="W552" s="6">
        <f>IF(DATASHEET!Q553=0,"",DATASHEET!Q553)</f>
        <v>37.338000000000001</v>
      </c>
      <c r="X552" s="10">
        <f t="shared" si="137"/>
        <v>61</v>
      </c>
      <c r="Y552" s="8">
        <f t="shared" si="138"/>
        <v>37.338000000000001</v>
      </c>
      <c r="Z552" s="8">
        <f t="shared" si="139"/>
        <v>0</v>
      </c>
      <c r="AA552" s="8">
        <v>1</v>
      </c>
      <c r="AB552" s="8">
        <f t="shared" si="140"/>
        <v>0</v>
      </c>
      <c r="AC552" s="8">
        <f t="shared" si="141"/>
        <v>0</v>
      </c>
      <c r="AD552" s="9">
        <f>IF(DATASHEET!R553=0,"",DATASHEET!R553)</f>
        <v>42233</v>
      </c>
      <c r="AE552" s="6" t="str">
        <f>IF(DATASHEET!S553=0,"",DATASHEET!S553)</f>
        <v/>
      </c>
      <c r="AF552" s="6" t="str">
        <f>IF(DATASHEET!T553=0,"",DATASHEET!T553)</f>
        <v/>
      </c>
      <c r="AG552" s="6">
        <f>IF(DATASHEET!V553=0,"",DATASHEET!V553)</f>
        <v>49</v>
      </c>
      <c r="AH552" s="67">
        <f t="shared" si="143"/>
        <v>137</v>
      </c>
      <c r="AI552" s="67">
        <f t="shared" si="144"/>
        <v>49</v>
      </c>
      <c r="AJ552" s="67">
        <f t="shared" si="145"/>
        <v>0</v>
      </c>
      <c r="AK552" s="67">
        <v>1</v>
      </c>
      <c r="AL552" s="67">
        <f t="shared" si="146"/>
        <v>0</v>
      </c>
      <c r="AM552" s="67">
        <f t="shared" si="147"/>
        <v>0</v>
      </c>
      <c r="AN552" s="6" t="str">
        <f>IF(DATASHEET!X553=0,"",DATASHEET!X553)</f>
        <v/>
      </c>
      <c r="AO552" s="6" t="str">
        <f>IF(DATASHEET!Y553=0,"",DATASHEET!Y553)</f>
        <v/>
      </c>
      <c r="AP552" s="6" t="str">
        <f>IF(DATASHEET!Z553=0,"",DATASHEET!Z553)</f>
        <v/>
      </c>
      <c r="AQ552" s="6" t="str">
        <f>IF(DATASHEET!AA553=0,"",DATASHEET!AA553)</f>
        <v/>
      </c>
      <c r="AR552" s="6" t="str">
        <f>IF(DATASHEET!AB553=0,"",DATASHEET!AB553)</f>
        <v/>
      </c>
      <c r="AS552" s="6" t="str">
        <f>IF(DATASHEET!AC553=0,"",DATASHEET!AC553)</f>
        <v/>
      </c>
      <c r="AT552" s="6" t="str">
        <f>IF(DATASHEET!AD553=0,"",DATASHEET!AD553)</f>
        <v/>
      </c>
      <c r="AU552" s="6" t="str">
        <f>IF(DATASHEET!AE553=0,"",DATASHEET!AE553)</f>
        <v/>
      </c>
    </row>
    <row r="553" spans="1:47" ht="15" customHeight="1">
      <c r="A553" s="6" t="str">
        <f>IF(DATASHEET!A554=0,"",DATASHEET!A554)</f>
        <v>RR THIN</v>
      </c>
      <c r="B553" s="6" t="str">
        <f>IF(DATASHEET!B554=0,"",DATASHEET!B554)</f>
        <v>F</v>
      </c>
      <c r="C553" s="6" t="str">
        <f>IF(DATASHEET!C554=0,"",DATASHEET!C554)</f>
        <v>FENCE CTRL</v>
      </c>
      <c r="D553" s="8" t="str">
        <f t="shared" si="132"/>
        <v>FENCE CTRL</v>
      </c>
      <c r="E553" s="6">
        <f>IF(DATASHEET!D554=0,"",DATASHEET!D554)</f>
        <v>11</v>
      </c>
      <c r="F553" s="6" t="str">
        <f>IF(DATASHEET!E554=0,"",DATASHEET!E554)</f>
        <v>WRC</v>
      </c>
      <c r="G553" s="9">
        <f>IF(DATASHEET!F554=0,"",DATASHEET!F554)</f>
        <v>42096</v>
      </c>
      <c r="H553" s="6">
        <f>IF(DATASHEET!G554=0,"",DATASHEET!G554)</f>
        <v>32.765999999999998</v>
      </c>
      <c r="I553" s="6">
        <f>IF(DATASHEET!H554=0,"",DATASHEET!H554)</f>
        <v>2.2859999999999996</v>
      </c>
      <c r="J553" s="9">
        <f>IF(DATASHEET!I554=0,"",DATASHEET!I554)</f>
        <v>42114</v>
      </c>
      <c r="K553" s="6" t="str">
        <f>IF(DATASHEET!J554=0,"",DATASHEET!J554)</f>
        <v/>
      </c>
      <c r="L553" s="6" t="str">
        <f>IF(DATASHEET!K554=0,"",DATASHEET!K554)</f>
        <v/>
      </c>
      <c r="M553" s="6" t="str">
        <f>IF(DATASHEET!L554=0,"",DATASHEET!L554)</f>
        <v/>
      </c>
      <c r="N553" s="10">
        <f t="shared" si="142"/>
        <v>18</v>
      </c>
      <c r="O553" s="8">
        <f t="shared" si="133"/>
        <v>32.765999999999998</v>
      </c>
      <c r="P553" s="8">
        <f t="shared" si="134"/>
        <v>0</v>
      </c>
      <c r="Q553" s="8">
        <v>1</v>
      </c>
      <c r="R553" s="8">
        <f t="shared" si="135"/>
        <v>0</v>
      </c>
      <c r="S553" s="8">
        <f t="shared" si="136"/>
        <v>0</v>
      </c>
      <c r="T553" s="9">
        <f>IF(DATASHEET!M554=0,"",DATASHEET!M554)</f>
        <v>42157</v>
      </c>
      <c r="U553" s="6" t="str">
        <f>IF(DATASHEET!N554=0,"",DATASHEET!N554)</f>
        <v/>
      </c>
      <c r="V553" s="6" t="str">
        <f>IF(DATASHEET!O554=0,"",DATASHEET!O554)</f>
        <v/>
      </c>
      <c r="W553" s="6">
        <f>IF(DATASHEET!Q554=0,"",DATASHEET!Q554)</f>
        <v>43.687999999999995</v>
      </c>
      <c r="X553" s="10">
        <f t="shared" si="137"/>
        <v>61</v>
      </c>
      <c r="Y553" s="8">
        <f t="shared" si="138"/>
        <v>43.687999999999995</v>
      </c>
      <c r="Z553" s="8">
        <f t="shared" si="139"/>
        <v>0</v>
      </c>
      <c r="AA553" s="8">
        <v>1</v>
      </c>
      <c r="AB553" s="8">
        <f t="shared" si="140"/>
        <v>0</v>
      </c>
      <c r="AC553" s="8">
        <f t="shared" si="141"/>
        <v>0</v>
      </c>
      <c r="AD553" s="9">
        <f>IF(DATASHEET!R554=0,"",DATASHEET!R554)</f>
        <v>42233</v>
      </c>
      <c r="AE553" s="6" t="str">
        <f>IF(DATASHEET!S554=0,"",DATASHEET!S554)</f>
        <v/>
      </c>
      <c r="AF553" s="6" t="str">
        <f>IF(DATASHEET!T554=0,"",DATASHEET!T554)</f>
        <v/>
      </c>
      <c r="AG553" s="6">
        <f>IF(DATASHEET!V554=0,"",DATASHEET!V554)</f>
        <v>53</v>
      </c>
      <c r="AH553" s="67">
        <f t="shared" si="143"/>
        <v>137</v>
      </c>
      <c r="AI553" s="67">
        <f t="shared" si="144"/>
        <v>53</v>
      </c>
      <c r="AJ553" s="67">
        <f t="shared" si="145"/>
        <v>0</v>
      </c>
      <c r="AK553" s="67">
        <v>1</v>
      </c>
      <c r="AL553" s="67">
        <f t="shared" si="146"/>
        <v>0</v>
      </c>
      <c r="AM553" s="67">
        <f t="shared" si="147"/>
        <v>0</v>
      </c>
      <c r="AN553" s="6" t="str">
        <f>IF(DATASHEET!X554=0,"",DATASHEET!X554)</f>
        <v/>
      </c>
      <c r="AO553" s="6" t="str">
        <f>IF(DATASHEET!Y554=0,"",DATASHEET!Y554)</f>
        <v/>
      </c>
      <c r="AP553" s="6" t="str">
        <f>IF(DATASHEET!Z554=0,"",DATASHEET!Z554)</f>
        <v/>
      </c>
      <c r="AQ553" s="6" t="str">
        <f>IF(DATASHEET!AA554=0,"",DATASHEET!AA554)</f>
        <v/>
      </c>
      <c r="AR553" s="6" t="str">
        <f>IF(DATASHEET!AB554=0,"",DATASHEET!AB554)</f>
        <v/>
      </c>
      <c r="AS553" s="6" t="str">
        <f>IF(DATASHEET!AC554=0,"",DATASHEET!AC554)</f>
        <v/>
      </c>
      <c r="AT553" s="6" t="str">
        <f>IF(DATASHEET!AD554=0,"",DATASHEET!AD554)</f>
        <v/>
      </c>
      <c r="AU553" s="6" t="str">
        <f>IF(DATASHEET!AE554=0,"",DATASHEET!AE554)</f>
        <v/>
      </c>
    </row>
    <row r="554" spans="1:47" ht="15" customHeight="1">
      <c r="A554" s="6" t="str">
        <f>IF(DATASHEET!A555=0,"",DATASHEET!A555)</f>
        <v>RR THIN</v>
      </c>
      <c r="B554" s="6" t="str">
        <f>IF(DATASHEET!B555=0,"",DATASHEET!B555)</f>
        <v>F</v>
      </c>
      <c r="C554" s="6" t="str">
        <f>IF(DATASHEET!C555=0,"",DATASHEET!C555)</f>
        <v>FENCE CTRL</v>
      </c>
      <c r="D554" s="8" t="str">
        <f t="shared" si="132"/>
        <v>FENCE CTRL</v>
      </c>
      <c r="E554" s="6">
        <f>IF(DATASHEET!D555=0,"",DATASHEET!D555)</f>
        <v>12</v>
      </c>
      <c r="F554" s="6" t="str">
        <f>IF(DATASHEET!E555=0,"",DATASHEET!E555)</f>
        <v>WRC</v>
      </c>
      <c r="G554" s="9">
        <f>IF(DATASHEET!F555=0,"",DATASHEET!F555)</f>
        <v>42096</v>
      </c>
      <c r="H554" s="6">
        <f>IF(DATASHEET!G555=0,"",DATASHEET!G555)</f>
        <v>27.686</v>
      </c>
      <c r="I554" s="6">
        <f>IF(DATASHEET!H555=0,"",DATASHEET!H555)</f>
        <v>3.302</v>
      </c>
      <c r="J554" s="9">
        <f>IF(DATASHEET!I555=0,"",DATASHEET!I555)</f>
        <v>42114</v>
      </c>
      <c r="K554" s="6" t="str">
        <f>IF(DATASHEET!J555=0,"",DATASHEET!J555)</f>
        <v/>
      </c>
      <c r="L554" s="6" t="str">
        <f>IF(DATASHEET!K555=0,"",DATASHEET!K555)</f>
        <v/>
      </c>
      <c r="M554" s="6" t="str">
        <f>IF(DATASHEET!L555=0,"",DATASHEET!L555)</f>
        <v/>
      </c>
      <c r="N554" s="10">
        <f t="shared" si="142"/>
        <v>18</v>
      </c>
      <c r="O554" s="8">
        <f t="shared" si="133"/>
        <v>27.686</v>
      </c>
      <c r="P554" s="8">
        <f t="shared" si="134"/>
        <v>0</v>
      </c>
      <c r="Q554" s="8">
        <v>1</v>
      </c>
      <c r="R554" s="8">
        <f t="shared" si="135"/>
        <v>0</v>
      </c>
      <c r="S554" s="8">
        <f t="shared" si="136"/>
        <v>0</v>
      </c>
      <c r="T554" s="9">
        <f>IF(DATASHEET!M555=0,"",DATASHEET!M555)</f>
        <v>42157</v>
      </c>
      <c r="U554" s="6" t="str">
        <f>IF(DATASHEET!N555=0,"",DATASHEET!N555)</f>
        <v/>
      </c>
      <c r="V554" s="6" t="str">
        <f>IF(DATASHEET!O555=0,"",DATASHEET!O555)</f>
        <v/>
      </c>
      <c r="W554" s="6">
        <f>IF(DATASHEET!Q555=0,"",DATASHEET!Q555)</f>
        <v>34.036000000000001</v>
      </c>
      <c r="X554" s="10">
        <f t="shared" si="137"/>
        <v>61</v>
      </c>
      <c r="Y554" s="8">
        <f t="shared" si="138"/>
        <v>34.036000000000001</v>
      </c>
      <c r="Z554" s="8">
        <f t="shared" si="139"/>
        <v>0</v>
      </c>
      <c r="AA554" s="8">
        <v>1</v>
      </c>
      <c r="AB554" s="8">
        <f t="shared" si="140"/>
        <v>0</v>
      </c>
      <c r="AC554" s="8">
        <f t="shared" si="141"/>
        <v>0</v>
      </c>
      <c r="AD554" s="9">
        <f>IF(DATASHEET!R555=0,"",DATASHEET!R555)</f>
        <v>42233</v>
      </c>
      <c r="AE554" s="6" t="str">
        <f>IF(DATASHEET!S555=0,"",DATASHEET!S555)</f>
        <v/>
      </c>
      <c r="AF554" s="6" t="str">
        <f>IF(DATASHEET!T555=0,"",DATASHEET!T555)</f>
        <v/>
      </c>
      <c r="AG554" s="6">
        <f>IF(DATASHEET!V555=0,"",DATASHEET!V555)</f>
        <v>35</v>
      </c>
      <c r="AH554" s="67">
        <f t="shared" si="143"/>
        <v>137</v>
      </c>
      <c r="AI554" s="67">
        <f t="shared" si="144"/>
        <v>35</v>
      </c>
      <c r="AJ554" s="67">
        <f t="shared" si="145"/>
        <v>0</v>
      </c>
      <c r="AK554" s="67">
        <v>1</v>
      </c>
      <c r="AL554" s="67">
        <f t="shared" si="146"/>
        <v>0</v>
      </c>
      <c r="AM554" s="67">
        <f t="shared" si="147"/>
        <v>0</v>
      </c>
      <c r="AN554" s="6" t="str">
        <f>IF(DATASHEET!X555=0,"",DATASHEET!X555)</f>
        <v/>
      </c>
      <c r="AO554" s="6" t="str">
        <f>IF(DATASHEET!Y555=0,"",DATASHEET!Y555)</f>
        <v/>
      </c>
      <c r="AP554" s="6" t="str">
        <f>IF(DATASHEET!Z555=0,"",DATASHEET!Z555)</f>
        <v/>
      </c>
      <c r="AQ554" s="6" t="str">
        <f>IF(DATASHEET!AA555=0,"",DATASHEET!AA555)</f>
        <v/>
      </c>
      <c r="AR554" s="6" t="str">
        <f>IF(DATASHEET!AB555=0,"",DATASHEET!AB555)</f>
        <v/>
      </c>
      <c r="AS554" s="6" t="str">
        <f>IF(DATASHEET!AC555=0,"",DATASHEET!AC555)</f>
        <v/>
      </c>
      <c r="AT554" s="6" t="str">
        <f>IF(DATASHEET!AD555=0,"",DATASHEET!AD555)</f>
        <v/>
      </c>
      <c r="AU554" s="6" t="str">
        <f>IF(DATASHEET!AE555=0,"",DATASHEET!AE555)</f>
        <v/>
      </c>
    </row>
    <row r="555" spans="1:47" ht="15" customHeight="1">
      <c r="A555" s="6" t="str">
        <f>IF(DATASHEET!A556=0,"",DATASHEET!A556)</f>
        <v>RR THIN</v>
      </c>
      <c r="B555" s="6" t="str">
        <f>IF(DATASHEET!B556=0,"",DATASHEET!B556)</f>
        <v>F</v>
      </c>
      <c r="C555" s="6" t="str">
        <f>IF(DATASHEET!C556=0,"",DATASHEET!C556)</f>
        <v>FENCE CTRL</v>
      </c>
      <c r="D555" s="8" t="str">
        <f t="shared" si="132"/>
        <v>FENCE CTRL</v>
      </c>
      <c r="E555" s="6">
        <f>IF(DATASHEET!D556=0,"",DATASHEET!D556)</f>
        <v>13</v>
      </c>
      <c r="F555" s="6" t="str">
        <f>IF(DATASHEET!E556=0,"",DATASHEET!E556)</f>
        <v>WRC</v>
      </c>
      <c r="G555" s="9">
        <f>IF(DATASHEET!F556=0,"",DATASHEET!F556)</f>
        <v>42096</v>
      </c>
      <c r="H555" s="6">
        <f>IF(DATASHEET!G556=0,"",DATASHEET!G556)</f>
        <v>21.336000000000002</v>
      </c>
      <c r="I555" s="6">
        <f>IF(DATASHEET!H556=0,"",DATASHEET!H556)</f>
        <v>3.0479999999999996</v>
      </c>
      <c r="J555" s="9">
        <f>IF(DATASHEET!I556=0,"",DATASHEET!I556)</f>
        <v>42114</v>
      </c>
      <c r="K555" s="6" t="str">
        <f>IF(DATASHEET!J556=0,"",DATASHEET!J556)</f>
        <v/>
      </c>
      <c r="L555" s="6" t="str">
        <f>IF(DATASHEET!K556=0,"",DATASHEET!K556)</f>
        <v/>
      </c>
      <c r="M555" s="6" t="str">
        <f>IF(DATASHEET!L556=0,"",DATASHEET!L556)</f>
        <v/>
      </c>
      <c r="N555" s="10">
        <f t="shared" si="142"/>
        <v>18</v>
      </c>
      <c r="O555" s="8">
        <f t="shared" si="133"/>
        <v>21.336000000000002</v>
      </c>
      <c r="P555" s="8">
        <f t="shared" si="134"/>
        <v>0</v>
      </c>
      <c r="Q555" s="8">
        <v>1</v>
      </c>
      <c r="R555" s="8">
        <f t="shared" si="135"/>
        <v>0</v>
      </c>
      <c r="S555" s="8">
        <f t="shared" si="136"/>
        <v>0</v>
      </c>
      <c r="T555" s="9">
        <f>IF(DATASHEET!M556=0,"",DATASHEET!M556)</f>
        <v>42157</v>
      </c>
      <c r="U555" s="6" t="str">
        <f>IF(DATASHEET!N556=0,"",DATASHEET!N556)</f>
        <v/>
      </c>
      <c r="V555" s="6" t="str">
        <f>IF(DATASHEET!O556=0,"",DATASHEET!O556)</f>
        <v/>
      </c>
      <c r="W555" s="6">
        <f>IF(DATASHEET!Q556=0,"",DATASHEET!Q556)</f>
        <v>21.843999999999998</v>
      </c>
      <c r="X555" s="10">
        <f t="shared" si="137"/>
        <v>61</v>
      </c>
      <c r="Y555" s="8">
        <f t="shared" si="138"/>
        <v>21.843999999999998</v>
      </c>
      <c r="Z555" s="8">
        <f t="shared" si="139"/>
        <v>0</v>
      </c>
      <c r="AA555" s="8">
        <v>1</v>
      </c>
      <c r="AB555" s="8">
        <f t="shared" si="140"/>
        <v>0</v>
      </c>
      <c r="AC555" s="8">
        <f t="shared" si="141"/>
        <v>0</v>
      </c>
      <c r="AD555" s="9">
        <f>IF(DATASHEET!R556=0,"",DATASHEET!R556)</f>
        <v>42233</v>
      </c>
      <c r="AE555" s="6" t="str">
        <f>IF(DATASHEET!S556=0,"",DATASHEET!S556)</f>
        <v/>
      </c>
      <c r="AF555" s="6" t="str">
        <f>IF(DATASHEET!T556=0,"",DATASHEET!T556)</f>
        <v>Y</v>
      </c>
      <c r="AG555" s="6">
        <f>IF(DATASHEET!V556=0,"",DATASHEET!V556)</f>
        <v>24</v>
      </c>
      <c r="AH555" s="67">
        <f t="shared" si="143"/>
        <v>137</v>
      </c>
      <c r="AI555" s="67">
        <f t="shared" si="144"/>
        <v>24</v>
      </c>
      <c r="AJ555" s="67">
        <f t="shared" si="145"/>
        <v>0</v>
      </c>
      <c r="AK555" s="67">
        <v>1</v>
      </c>
      <c r="AL555" s="67">
        <f t="shared" si="146"/>
        <v>0</v>
      </c>
      <c r="AM555" s="67">
        <f t="shared" si="147"/>
        <v>1</v>
      </c>
      <c r="AN555" s="6" t="str">
        <f>IF(DATASHEET!X556=0,"",DATASHEET!X556)</f>
        <v/>
      </c>
      <c r="AO555" s="6" t="str">
        <f>IF(DATASHEET!Y556=0,"",DATASHEET!Y556)</f>
        <v/>
      </c>
      <c r="AP555" s="6" t="str">
        <f>IF(DATASHEET!Z556=0,"",DATASHEET!Z556)</f>
        <v/>
      </c>
      <c r="AQ555" s="6" t="str">
        <f>IF(DATASHEET!AA556=0,"",DATASHEET!AA556)</f>
        <v/>
      </c>
      <c r="AR555" s="6" t="str">
        <f>IF(DATASHEET!AB556=0,"",DATASHEET!AB556)</f>
        <v/>
      </c>
      <c r="AS555" s="6" t="str">
        <f>IF(DATASHEET!AC556=0,"",DATASHEET!AC556)</f>
        <v/>
      </c>
      <c r="AT555" s="6" t="str">
        <f>IF(DATASHEET!AD556=0,"",DATASHEET!AD556)</f>
        <v/>
      </c>
      <c r="AU555" s="6" t="str">
        <f>IF(DATASHEET!AE556=0,"",DATASHEET!AE556)</f>
        <v/>
      </c>
    </row>
    <row r="556" spans="1:47" ht="15" customHeight="1">
      <c r="A556" s="6" t="str">
        <f>IF(DATASHEET!A557=0,"",DATASHEET!A557)</f>
        <v>RR THIN</v>
      </c>
      <c r="B556" s="6" t="str">
        <f>IF(DATASHEET!B557=0,"",DATASHEET!B557)</f>
        <v>F</v>
      </c>
      <c r="C556" s="6" t="str">
        <f>IF(DATASHEET!C557=0,"",DATASHEET!C557)</f>
        <v>FENCE CTRL</v>
      </c>
      <c r="D556" s="8" t="str">
        <f t="shared" si="132"/>
        <v>FENCE CTRL</v>
      </c>
      <c r="E556" s="6">
        <f>IF(DATASHEET!D557=0,"",DATASHEET!D557)</f>
        <v>14</v>
      </c>
      <c r="F556" s="6" t="str">
        <f>IF(DATASHEET!E557=0,"",DATASHEET!E557)</f>
        <v>WRC</v>
      </c>
      <c r="G556" s="9">
        <f>IF(DATASHEET!F557=0,"",DATASHEET!F557)</f>
        <v>42096</v>
      </c>
      <c r="H556" s="6">
        <f>IF(DATASHEET!G557=0,"",DATASHEET!G557)</f>
        <v>21.59</v>
      </c>
      <c r="I556" s="6">
        <f>IF(DATASHEET!H557=0,"",DATASHEET!H557)</f>
        <v>2.2859999999999996</v>
      </c>
      <c r="J556" s="9">
        <f>IF(DATASHEET!I557=0,"",DATASHEET!I557)</f>
        <v>42114</v>
      </c>
      <c r="K556" s="6" t="str">
        <f>IF(DATASHEET!J557=0,"",DATASHEET!J557)</f>
        <v/>
      </c>
      <c r="L556" s="6" t="str">
        <f>IF(DATASHEET!K557=0,"",DATASHEET!K557)</f>
        <v/>
      </c>
      <c r="M556" s="6" t="str">
        <f>IF(DATASHEET!L557=0,"",DATASHEET!L557)</f>
        <v/>
      </c>
      <c r="N556" s="10">
        <f t="shared" si="142"/>
        <v>18</v>
      </c>
      <c r="O556" s="8">
        <f t="shared" si="133"/>
        <v>21.59</v>
      </c>
      <c r="P556" s="8">
        <f t="shared" si="134"/>
        <v>0</v>
      </c>
      <c r="Q556" s="8">
        <v>1</v>
      </c>
      <c r="R556" s="8">
        <f t="shared" si="135"/>
        <v>0</v>
      </c>
      <c r="S556" s="8">
        <f t="shared" si="136"/>
        <v>0</v>
      </c>
      <c r="T556" s="9">
        <f>IF(DATASHEET!M557=0,"",DATASHEET!M557)</f>
        <v>42157</v>
      </c>
      <c r="U556" s="6" t="str">
        <f>IF(DATASHEET!N557=0,"",DATASHEET!N557)</f>
        <v/>
      </c>
      <c r="V556" s="6" t="str">
        <f>IF(DATASHEET!O557=0,"",DATASHEET!O557)</f>
        <v/>
      </c>
      <c r="W556" s="6">
        <f>IF(DATASHEET!Q557=0,"",DATASHEET!Q557)</f>
        <v>24.384</v>
      </c>
      <c r="X556" s="10">
        <f t="shared" si="137"/>
        <v>61</v>
      </c>
      <c r="Y556" s="8">
        <f t="shared" si="138"/>
        <v>24.384</v>
      </c>
      <c r="Z556" s="8">
        <f t="shared" si="139"/>
        <v>0</v>
      </c>
      <c r="AA556" s="8">
        <v>1</v>
      </c>
      <c r="AB556" s="8">
        <f t="shared" si="140"/>
        <v>0</v>
      </c>
      <c r="AC556" s="8">
        <f t="shared" si="141"/>
        <v>0</v>
      </c>
      <c r="AD556" s="9">
        <f>IF(DATASHEET!R557=0,"",DATASHEET!R557)</f>
        <v>42233</v>
      </c>
      <c r="AE556" s="6" t="str">
        <f>IF(DATASHEET!S557=0,"",DATASHEET!S557)</f>
        <v/>
      </c>
      <c r="AF556" s="6" t="str">
        <f>IF(DATASHEET!T557=0,"",DATASHEET!T557)</f>
        <v>Y</v>
      </c>
      <c r="AG556" s="6">
        <f>IF(DATASHEET!V557=0,"",DATASHEET!V557)</f>
        <v>29</v>
      </c>
      <c r="AH556" s="67">
        <f t="shared" si="143"/>
        <v>137</v>
      </c>
      <c r="AI556" s="67">
        <f t="shared" si="144"/>
        <v>29</v>
      </c>
      <c r="AJ556" s="67">
        <f t="shared" si="145"/>
        <v>0</v>
      </c>
      <c r="AK556" s="67">
        <v>1</v>
      </c>
      <c r="AL556" s="67">
        <f t="shared" si="146"/>
        <v>0</v>
      </c>
      <c r="AM556" s="67">
        <f t="shared" si="147"/>
        <v>1</v>
      </c>
      <c r="AN556" s="6" t="str">
        <f>IF(DATASHEET!X557=0,"",DATASHEET!X557)</f>
        <v/>
      </c>
      <c r="AO556" s="6" t="str">
        <f>IF(DATASHEET!Y557=0,"",DATASHEET!Y557)</f>
        <v/>
      </c>
      <c r="AP556" s="6" t="str">
        <f>IF(DATASHEET!Z557=0,"",DATASHEET!Z557)</f>
        <v/>
      </c>
      <c r="AQ556" s="6" t="str">
        <f>IF(DATASHEET!AA557=0,"",DATASHEET!AA557)</f>
        <v/>
      </c>
      <c r="AR556" s="6" t="str">
        <f>IF(DATASHEET!AB557=0,"",DATASHEET!AB557)</f>
        <v/>
      </c>
      <c r="AS556" s="6" t="str">
        <f>IF(DATASHEET!AC557=0,"",DATASHEET!AC557)</f>
        <v/>
      </c>
      <c r="AT556" s="6" t="str">
        <f>IF(DATASHEET!AD557=0,"",DATASHEET!AD557)</f>
        <v/>
      </c>
      <c r="AU556" s="6" t="str">
        <f>IF(DATASHEET!AE557=0,"",DATASHEET!AE557)</f>
        <v/>
      </c>
    </row>
    <row r="557" spans="1:47" ht="15" customHeight="1">
      <c r="A557" s="6" t="str">
        <f>IF(DATASHEET!A558=0,"",DATASHEET!A558)</f>
        <v>RR THIN</v>
      </c>
      <c r="B557" s="6" t="str">
        <f>IF(DATASHEET!B558=0,"",DATASHEET!B558)</f>
        <v>F</v>
      </c>
      <c r="C557" s="6" t="str">
        <f>IF(DATASHEET!C558=0,"",DATASHEET!C558)</f>
        <v>FENCE CTRL</v>
      </c>
      <c r="D557" s="8" t="str">
        <f t="shared" si="132"/>
        <v>FENCE CTRL</v>
      </c>
      <c r="E557" s="6">
        <f>IF(DATASHEET!D558=0,"",DATASHEET!D558)</f>
        <v>15</v>
      </c>
      <c r="F557" s="6" t="str">
        <f>IF(DATASHEET!E558=0,"",DATASHEET!E558)</f>
        <v>WRC</v>
      </c>
      <c r="G557" s="9">
        <f>IF(DATASHEET!F558=0,"",DATASHEET!F558)</f>
        <v>42096</v>
      </c>
      <c r="H557" s="6">
        <f>IF(DATASHEET!G558=0,"",DATASHEET!G558)</f>
        <v>24.892000000000003</v>
      </c>
      <c r="I557" s="6">
        <f>IF(DATASHEET!H558=0,"",DATASHEET!H558)</f>
        <v>2.794</v>
      </c>
      <c r="J557" s="9">
        <f>IF(DATASHEET!I558=0,"",DATASHEET!I558)</f>
        <v>42114</v>
      </c>
      <c r="K557" s="6" t="str">
        <f>IF(DATASHEET!J558=0,"",DATASHEET!J558)</f>
        <v/>
      </c>
      <c r="L557" s="6" t="str">
        <f>IF(DATASHEET!K558=0,"",DATASHEET!K558)</f>
        <v/>
      </c>
      <c r="M557" s="6" t="str">
        <f>IF(DATASHEET!L558=0,"",DATASHEET!L558)</f>
        <v/>
      </c>
      <c r="N557" s="10">
        <f t="shared" si="142"/>
        <v>18</v>
      </c>
      <c r="O557" s="8">
        <f t="shared" si="133"/>
        <v>24.892000000000003</v>
      </c>
      <c r="P557" s="8">
        <f t="shared" si="134"/>
        <v>0</v>
      </c>
      <c r="Q557" s="8">
        <v>1</v>
      </c>
      <c r="R557" s="8">
        <f t="shared" si="135"/>
        <v>0</v>
      </c>
      <c r="S557" s="8">
        <f t="shared" si="136"/>
        <v>0</v>
      </c>
      <c r="T557" s="9">
        <f>IF(DATASHEET!M558=0,"",DATASHEET!M558)</f>
        <v>42157</v>
      </c>
      <c r="U557" s="6" t="str">
        <f>IF(DATASHEET!N558=0,"",DATASHEET!N558)</f>
        <v/>
      </c>
      <c r="V557" s="6" t="str">
        <f>IF(DATASHEET!O558=0,"",DATASHEET!O558)</f>
        <v/>
      </c>
      <c r="W557" s="6">
        <f>IF(DATASHEET!Q558=0,"",DATASHEET!Q558)</f>
        <v>30.988</v>
      </c>
      <c r="X557" s="10">
        <f t="shared" si="137"/>
        <v>61</v>
      </c>
      <c r="Y557" s="8">
        <f t="shared" si="138"/>
        <v>30.988</v>
      </c>
      <c r="Z557" s="8">
        <f t="shared" si="139"/>
        <v>0</v>
      </c>
      <c r="AA557" s="8">
        <v>1</v>
      </c>
      <c r="AB557" s="8">
        <f t="shared" si="140"/>
        <v>0</v>
      </c>
      <c r="AC557" s="8">
        <f t="shared" si="141"/>
        <v>0</v>
      </c>
      <c r="AD557" s="9">
        <f>IF(DATASHEET!R558=0,"",DATASHEET!R558)</f>
        <v>42233</v>
      </c>
      <c r="AE557" s="6" t="str">
        <f>IF(DATASHEET!S558=0,"",DATASHEET!S558)</f>
        <v/>
      </c>
      <c r="AF557" s="6" t="str">
        <f>IF(DATASHEET!T558=0,"",DATASHEET!T558)</f>
        <v/>
      </c>
      <c r="AG557" s="6">
        <f>IF(DATASHEET!V558=0,"",DATASHEET!V558)</f>
        <v>39</v>
      </c>
      <c r="AH557" s="67">
        <f t="shared" si="143"/>
        <v>137</v>
      </c>
      <c r="AI557" s="67">
        <f t="shared" si="144"/>
        <v>39</v>
      </c>
      <c r="AJ557" s="67">
        <f t="shared" si="145"/>
        <v>0</v>
      </c>
      <c r="AK557" s="67">
        <v>1</v>
      </c>
      <c r="AL557" s="67">
        <f t="shared" si="146"/>
        <v>0</v>
      </c>
      <c r="AM557" s="67">
        <f t="shared" si="147"/>
        <v>0</v>
      </c>
      <c r="AN557" s="6" t="str">
        <f>IF(DATASHEET!X558=0,"",DATASHEET!X558)</f>
        <v/>
      </c>
      <c r="AO557" s="6" t="str">
        <f>IF(DATASHEET!Y558=0,"",DATASHEET!Y558)</f>
        <v/>
      </c>
      <c r="AP557" s="6" t="str">
        <f>IF(DATASHEET!Z558=0,"",DATASHEET!Z558)</f>
        <v/>
      </c>
      <c r="AQ557" s="6" t="str">
        <f>IF(DATASHEET!AA558=0,"",DATASHEET!AA558)</f>
        <v/>
      </c>
      <c r="AR557" s="6" t="str">
        <f>IF(DATASHEET!AB558=0,"",DATASHEET!AB558)</f>
        <v/>
      </c>
      <c r="AS557" s="6" t="str">
        <f>IF(DATASHEET!AC558=0,"",DATASHEET!AC558)</f>
        <v/>
      </c>
      <c r="AT557" s="6" t="str">
        <f>IF(DATASHEET!AD558=0,"",DATASHEET!AD558)</f>
        <v/>
      </c>
      <c r="AU557" s="6" t="str">
        <f>IF(DATASHEET!AE558=0,"",DATASHEET!AE558)</f>
        <v/>
      </c>
    </row>
    <row r="558" spans="1:47" ht="15" customHeight="1">
      <c r="A558" s="6" t="str">
        <f>IF(DATASHEET!A559=0,"",DATASHEET!A559)</f>
        <v>RR THIN</v>
      </c>
      <c r="B558" s="6" t="str">
        <f>IF(DATASHEET!B559=0,"",DATASHEET!B559)</f>
        <v>F</v>
      </c>
      <c r="C558" s="6" t="str">
        <f>IF(DATASHEET!C559=0,"",DATASHEET!C559)</f>
        <v>FENCE CTRL</v>
      </c>
      <c r="D558" s="8" t="str">
        <f t="shared" si="132"/>
        <v>FENCE CTRL</v>
      </c>
      <c r="E558" s="6">
        <f>IF(DATASHEET!D559=0,"",DATASHEET!D559)</f>
        <v>16</v>
      </c>
      <c r="F558" s="6" t="str">
        <f>IF(DATASHEET!E559=0,"",DATASHEET!E559)</f>
        <v>WRC</v>
      </c>
      <c r="G558" s="9">
        <f>IF(DATASHEET!F559=0,"",DATASHEET!F559)</f>
        <v>42096</v>
      </c>
      <c r="H558" s="6">
        <f>IF(DATASHEET!G559=0,"",DATASHEET!G559)</f>
        <v>24.13</v>
      </c>
      <c r="I558" s="6">
        <f>IF(DATASHEET!H559=0,"",DATASHEET!H559)</f>
        <v>2.2859999999999996</v>
      </c>
      <c r="J558" s="9">
        <f>IF(DATASHEET!I559=0,"",DATASHEET!I559)</f>
        <v>42114</v>
      </c>
      <c r="K558" s="6" t="str">
        <f>IF(DATASHEET!J559=0,"",DATASHEET!J559)</f>
        <v/>
      </c>
      <c r="L558" s="6" t="str">
        <f>IF(DATASHEET!K559=0,"",DATASHEET!K559)</f>
        <v/>
      </c>
      <c r="M558" s="6" t="str">
        <f>IF(DATASHEET!L559=0,"",DATASHEET!L559)</f>
        <v/>
      </c>
      <c r="N558" s="10">
        <f t="shared" si="142"/>
        <v>18</v>
      </c>
      <c r="O558" s="8">
        <f t="shared" si="133"/>
        <v>24.13</v>
      </c>
      <c r="P558" s="8">
        <f t="shared" si="134"/>
        <v>0</v>
      </c>
      <c r="Q558" s="8">
        <v>1</v>
      </c>
      <c r="R558" s="8">
        <f t="shared" si="135"/>
        <v>0</v>
      </c>
      <c r="S558" s="8">
        <f t="shared" si="136"/>
        <v>0</v>
      </c>
      <c r="T558" s="9">
        <f>IF(DATASHEET!M559=0,"",DATASHEET!M559)</f>
        <v>42157</v>
      </c>
      <c r="U558" s="6" t="str">
        <f>IF(DATASHEET!N559=0,"",DATASHEET!N559)</f>
        <v/>
      </c>
      <c r="V558" s="6" t="str">
        <f>IF(DATASHEET!O559=0,"",DATASHEET!O559)</f>
        <v/>
      </c>
      <c r="W558" s="6">
        <f>IF(DATASHEET!Q559=0,"",DATASHEET!Q559)</f>
        <v>27.177999999999997</v>
      </c>
      <c r="X558" s="10">
        <f t="shared" si="137"/>
        <v>61</v>
      </c>
      <c r="Y558" s="8">
        <f t="shared" si="138"/>
        <v>27.177999999999997</v>
      </c>
      <c r="Z558" s="8">
        <f t="shared" si="139"/>
        <v>0</v>
      </c>
      <c r="AA558" s="8">
        <v>1</v>
      </c>
      <c r="AB558" s="8">
        <f t="shared" si="140"/>
        <v>0</v>
      </c>
      <c r="AC558" s="8">
        <f t="shared" si="141"/>
        <v>0</v>
      </c>
      <c r="AD558" s="9">
        <f>IF(DATASHEET!R559=0,"",DATASHEET!R559)</f>
        <v>42233</v>
      </c>
      <c r="AE558" s="6" t="str">
        <f>IF(DATASHEET!S559=0,"",DATASHEET!S559)</f>
        <v/>
      </c>
      <c r="AF558" s="6" t="str">
        <f>IF(DATASHEET!T559=0,"",DATASHEET!T559)</f>
        <v>Y</v>
      </c>
      <c r="AG558" s="6">
        <f>IF(DATASHEET!V559=0,"",DATASHEET!V559)</f>
        <v>28</v>
      </c>
      <c r="AH558" s="67">
        <f t="shared" si="143"/>
        <v>137</v>
      </c>
      <c r="AI558" s="67">
        <f t="shared" si="144"/>
        <v>28</v>
      </c>
      <c r="AJ558" s="67">
        <f t="shared" si="145"/>
        <v>0</v>
      </c>
      <c r="AK558" s="67">
        <v>1</v>
      </c>
      <c r="AL558" s="67">
        <f t="shared" si="146"/>
        <v>0</v>
      </c>
      <c r="AM558" s="67">
        <f t="shared" si="147"/>
        <v>1</v>
      </c>
      <c r="AN558" s="6" t="str">
        <f>IF(DATASHEET!X559=0,"",DATASHEET!X559)</f>
        <v/>
      </c>
      <c r="AO558" s="6" t="str">
        <f>IF(DATASHEET!Y559=0,"",DATASHEET!Y559)</f>
        <v/>
      </c>
      <c r="AP558" s="6" t="str">
        <f>IF(DATASHEET!Z559=0,"",DATASHEET!Z559)</f>
        <v/>
      </c>
      <c r="AQ558" s="6" t="str">
        <f>IF(DATASHEET!AA559=0,"",DATASHEET!AA559)</f>
        <v/>
      </c>
      <c r="AR558" s="6" t="str">
        <f>IF(DATASHEET!AB559=0,"",DATASHEET!AB559)</f>
        <v/>
      </c>
      <c r="AS558" s="6" t="str">
        <f>IF(DATASHEET!AC559=0,"",DATASHEET!AC559)</f>
        <v/>
      </c>
      <c r="AT558" s="6" t="str">
        <f>IF(DATASHEET!AD559=0,"",DATASHEET!AD559)</f>
        <v/>
      </c>
      <c r="AU558" s="6" t="str">
        <f>IF(DATASHEET!AE559=0,"",DATASHEET!AE559)</f>
        <v/>
      </c>
    </row>
    <row r="559" spans="1:47" ht="15" customHeight="1">
      <c r="A559" s="6" t="str">
        <f>IF(DATASHEET!A560=0,"",DATASHEET!A560)</f>
        <v>RR THIN</v>
      </c>
      <c r="B559" s="6" t="str">
        <f>IF(DATASHEET!B560=0,"",DATASHEET!B560)</f>
        <v>F</v>
      </c>
      <c r="C559" s="6" t="str">
        <f>IF(DATASHEET!C560=0,"",DATASHEET!C560)</f>
        <v>FENCE CTRL</v>
      </c>
      <c r="D559" s="8" t="str">
        <f t="shared" si="132"/>
        <v>FENCE CTRL</v>
      </c>
      <c r="E559" s="6">
        <f>IF(DATASHEET!D560=0,"",DATASHEET!D560)</f>
        <v>17</v>
      </c>
      <c r="F559" s="6" t="str">
        <f>IF(DATASHEET!E560=0,"",DATASHEET!E560)</f>
        <v>WRC</v>
      </c>
      <c r="G559" s="9">
        <f>IF(DATASHEET!F560=0,"",DATASHEET!F560)</f>
        <v>42096</v>
      </c>
      <c r="H559" s="6">
        <f>IF(DATASHEET!G560=0,"",DATASHEET!G560)</f>
        <v>24.384</v>
      </c>
      <c r="I559" s="6">
        <f>IF(DATASHEET!H560=0,"",DATASHEET!H560)</f>
        <v>3.302</v>
      </c>
      <c r="J559" s="9">
        <f>IF(DATASHEET!I560=0,"",DATASHEET!I560)</f>
        <v>42114</v>
      </c>
      <c r="K559" s="6" t="str">
        <f>IF(DATASHEET!J560=0,"",DATASHEET!J560)</f>
        <v/>
      </c>
      <c r="L559" s="6" t="str">
        <f>IF(DATASHEET!K560=0,"",DATASHEET!K560)</f>
        <v/>
      </c>
      <c r="M559" s="6" t="str">
        <f>IF(DATASHEET!L560=0,"",DATASHEET!L560)</f>
        <v/>
      </c>
      <c r="N559" s="10">
        <f t="shared" si="142"/>
        <v>18</v>
      </c>
      <c r="O559" s="8">
        <f t="shared" si="133"/>
        <v>24.384</v>
      </c>
      <c r="P559" s="8">
        <f t="shared" si="134"/>
        <v>0</v>
      </c>
      <c r="Q559" s="8">
        <v>1</v>
      </c>
      <c r="R559" s="8">
        <f t="shared" si="135"/>
        <v>0</v>
      </c>
      <c r="S559" s="8">
        <f t="shared" si="136"/>
        <v>0</v>
      </c>
      <c r="T559" s="9">
        <f>IF(DATASHEET!M560=0,"",DATASHEET!M560)</f>
        <v>42157</v>
      </c>
      <c r="U559" s="6" t="str">
        <f>IF(DATASHEET!N560=0,"",DATASHEET!N560)</f>
        <v/>
      </c>
      <c r="V559" s="6" t="str">
        <f>IF(DATASHEET!O560=0,"",DATASHEET!O560)</f>
        <v/>
      </c>
      <c r="W559" s="6">
        <f>IF(DATASHEET!Q560=0,"",DATASHEET!Q560)</f>
        <v>30.733999999999998</v>
      </c>
      <c r="X559" s="10">
        <f t="shared" si="137"/>
        <v>61</v>
      </c>
      <c r="Y559" s="8">
        <f t="shared" si="138"/>
        <v>30.733999999999998</v>
      </c>
      <c r="Z559" s="8">
        <f t="shared" si="139"/>
        <v>0</v>
      </c>
      <c r="AA559" s="8">
        <v>1</v>
      </c>
      <c r="AB559" s="8">
        <f t="shared" si="140"/>
        <v>0</v>
      </c>
      <c r="AC559" s="8">
        <f t="shared" si="141"/>
        <v>0</v>
      </c>
      <c r="AD559" s="9">
        <f>IF(DATASHEET!R560=0,"",DATASHEET!R560)</f>
        <v>42233</v>
      </c>
      <c r="AE559" s="6" t="str">
        <f>IF(DATASHEET!S560=0,"",DATASHEET!S560)</f>
        <v/>
      </c>
      <c r="AF559" s="6" t="str">
        <f>IF(DATASHEET!T560=0,"",DATASHEET!T560)</f>
        <v/>
      </c>
      <c r="AG559" s="6">
        <f>IF(DATASHEET!V560=0,"",DATASHEET!V560)</f>
        <v>37</v>
      </c>
      <c r="AH559" s="67">
        <f t="shared" si="143"/>
        <v>137</v>
      </c>
      <c r="AI559" s="67">
        <f t="shared" si="144"/>
        <v>37</v>
      </c>
      <c r="AJ559" s="67">
        <f t="shared" si="145"/>
        <v>0</v>
      </c>
      <c r="AK559" s="67">
        <v>1</v>
      </c>
      <c r="AL559" s="67">
        <f t="shared" si="146"/>
        <v>0</v>
      </c>
      <c r="AM559" s="67">
        <f t="shared" si="147"/>
        <v>0</v>
      </c>
      <c r="AN559" s="6" t="str">
        <f>IF(DATASHEET!X560=0,"",DATASHEET!X560)</f>
        <v/>
      </c>
      <c r="AO559" s="6" t="str">
        <f>IF(DATASHEET!Y560=0,"",DATASHEET!Y560)</f>
        <v/>
      </c>
      <c r="AP559" s="6" t="str">
        <f>IF(DATASHEET!Z560=0,"",DATASHEET!Z560)</f>
        <v/>
      </c>
      <c r="AQ559" s="6" t="str">
        <f>IF(DATASHEET!AA560=0,"",DATASHEET!AA560)</f>
        <v/>
      </c>
      <c r="AR559" s="6" t="str">
        <f>IF(DATASHEET!AB560=0,"",DATASHEET!AB560)</f>
        <v/>
      </c>
      <c r="AS559" s="6" t="str">
        <f>IF(DATASHEET!AC560=0,"",DATASHEET!AC560)</f>
        <v/>
      </c>
      <c r="AT559" s="6" t="str">
        <f>IF(DATASHEET!AD560=0,"",DATASHEET!AD560)</f>
        <v/>
      </c>
      <c r="AU559" s="6" t="str">
        <f>IF(DATASHEET!AE560=0,"",DATASHEET!AE560)</f>
        <v/>
      </c>
    </row>
    <row r="560" spans="1:47" ht="15" customHeight="1">
      <c r="A560" s="6" t="str">
        <f>IF(DATASHEET!A561=0,"",DATASHEET!A561)</f>
        <v>RR THIN</v>
      </c>
      <c r="B560" s="6" t="str">
        <f>IF(DATASHEET!B561=0,"",DATASHEET!B561)</f>
        <v>F</v>
      </c>
      <c r="C560" s="6" t="str">
        <f>IF(DATASHEET!C561=0,"",DATASHEET!C561)</f>
        <v>FENCE CTRL</v>
      </c>
      <c r="D560" s="8" t="str">
        <f t="shared" si="132"/>
        <v>FENCE CTRL</v>
      </c>
      <c r="E560" s="6">
        <f>IF(DATASHEET!D561=0,"",DATASHEET!D561)</f>
        <v>18</v>
      </c>
      <c r="F560" s="6" t="str">
        <f>IF(DATASHEET!E561=0,"",DATASHEET!E561)</f>
        <v>WRC</v>
      </c>
      <c r="G560" s="9">
        <f>IF(DATASHEET!F561=0,"",DATASHEET!F561)</f>
        <v>42096</v>
      </c>
      <c r="H560" s="6">
        <f>IF(DATASHEET!G561=0,"",DATASHEET!G561)</f>
        <v>24.13</v>
      </c>
      <c r="I560" s="6">
        <f>IF(DATASHEET!H561=0,"",DATASHEET!H561)</f>
        <v>3.556</v>
      </c>
      <c r="J560" s="9">
        <f>IF(DATASHEET!I561=0,"",DATASHEET!I561)</f>
        <v>42114</v>
      </c>
      <c r="K560" s="6" t="str">
        <f>IF(DATASHEET!J561=0,"",DATASHEET!J561)</f>
        <v/>
      </c>
      <c r="L560" s="6" t="str">
        <f>IF(DATASHEET!K561=0,"",DATASHEET!K561)</f>
        <v/>
      </c>
      <c r="M560" s="6" t="str">
        <f>IF(DATASHEET!L561=0,"",DATASHEET!L561)</f>
        <v/>
      </c>
      <c r="N560" s="10">
        <f t="shared" si="142"/>
        <v>18</v>
      </c>
      <c r="O560" s="8">
        <f t="shared" si="133"/>
        <v>24.13</v>
      </c>
      <c r="P560" s="8">
        <f t="shared" si="134"/>
        <v>0</v>
      </c>
      <c r="Q560" s="8">
        <v>1</v>
      </c>
      <c r="R560" s="8">
        <f t="shared" si="135"/>
        <v>0</v>
      </c>
      <c r="S560" s="8">
        <f t="shared" si="136"/>
        <v>0</v>
      </c>
      <c r="T560" s="9">
        <f>IF(DATASHEET!M561=0,"",DATASHEET!M561)</f>
        <v>42157</v>
      </c>
      <c r="U560" s="6" t="str">
        <f>IF(DATASHEET!N561=0,"",DATASHEET!N561)</f>
        <v/>
      </c>
      <c r="V560" s="6" t="str">
        <f>IF(DATASHEET!O561=0,"",DATASHEET!O561)</f>
        <v/>
      </c>
      <c r="W560" s="6">
        <f>IF(DATASHEET!Q561=0,"",DATASHEET!Q561)</f>
        <v>29.21</v>
      </c>
      <c r="X560" s="10">
        <f t="shared" si="137"/>
        <v>61</v>
      </c>
      <c r="Y560" s="8">
        <f t="shared" si="138"/>
        <v>29.21</v>
      </c>
      <c r="Z560" s="8">
        <f t="shared" si="139"/>
        <v>0</v>
      </c>
      <c r="AA560" s="8">
        <v>1</v>
      </c>
      <c r="AB560" s="8">
        <f t="shared" si="140"/>
        <v>0</v>
      </c>
      <c r="AC560" s="8">
        <f t="shared" si="141"/>
        <v>0</v>
      </c>
      <c r="AD560" s="9">
        <f>IF(DATASHEET!R561=0,"",DATASHEET!R561)</f>
        <v>42233</v>
      </c>
      <c r="AE560" s="6" t="str">
        <f>IF(DATASHEET!S561=0,"",DATASHEET!S561)</f>
        <v/>
      </c>
      <c r="AF560" s="6" t="str">
        <f>IF(DATASHEET!T561=0,"",DATASHEET!T561)</f>
        <v/>
      </c>
      <c r="AG560" s="6">
        <f>IF(DATASHEET!V561=0,"",DATASHEET!V561)</f>
        <v>26</v>
      </c>
      <c r="AH560" s="67">
        <f t="shared" si="143"/>
        <v>137</v>
      </c>
      <c r="AI560" s="67">
        <f t="shared" si="144"/>
        <v>26</v>
      </c>
      <c r="AJ560" s="67">
        <f t="shared" si="145"/>
        <v>0</v>
      </c>
      <c r="AK560" s="67">
        <v>1</v>
      </c>
      <c r="AL560" s="67">
        <f t="shared" si="146"/>
        <v>0</v>
      </c>
      <c r="AM560" s="67">
        <f t="shared" si="147"/>
        <v>0</v>
      </c>
      <c r="AN560" s="6" t="str">
        <f>IF(DATASHEET!X561=0,"",DATASHEET!X561)</f>
        <v/>
      </c>
      <c r="AO560" s="6" t="str">
        <f>IF(DATASHEET!Y561=0,"",DATASHEET!Y561)</f>
        <v/>
      </c>
      <c r="AP560" s="6" t="str">
        <f>IF(DATASHEET!Z561=0,"",DATASHEET!Z561)</f>
        <v/>
      </c>
      <c r="AQ560" s="6" t="str">
        <f>IF(DATASHEET!AA561=0,"",DATASHEET!AA561)</f>
        <v/>
      </c>
      <c r="AR560" s="6" t="str">
        <f>IF(DATASHEET!AB561=0,"",DATASHEET!AB561)</f>
        <v/>
      </c>
      <c r="AS560" s="6" t="str">
        <f>IF(DATASHEET!AC561=0,"",DATASHEET!AC561)</f>
        <v/>
      </c>
      <c r="AT560" s="6" t="str">
        <f>IF(DATASHEET!AD561=0,"",DATASHEET!AD561)</f>
        <v/>
      </c>
      <c r="AU560" s="6" t="str">
        <f>IF(DATASHEET!AE561=0,"",DATASHEET!AE561)</f>
        <v/>
      </c>
    </row>
    <row r="561" spans="1:47" ht="15" customHeight="1">
      <c r="A561" s="6" t="str">
        <f>IF(DATASHEET!A562=0,"",DATASHEET!A562)</f>
        <v>RR THIN</v>
      </c>
      <c r="B561" s="6" t="str">
        <f>IF(DATASHEET!B562=0,"",DATASHEET!B562)</f>
        <v>F</v>
      </c>
      <c r="C561" s="6" t="str">
        <f>IF(DATASHEET!C562=0,"",DATASHEET!C562)</f>
        <v>FENCE CTRL</v>
      </c>
      <c r="D561" s="8" t="str">
        <f t="shared" si="132"/>
        <v>FENCE CTRL</v>
      </c>
      <c r="E561" s="6">
        <f>IF(DATASHEET!D562=0,"",DATASHEET!D562)</f>
        <v>19</v>
      </c>
      <c r="F561" s="6" t="str">
        <f>IF(DATASHEET!E562=0,"",DATASHEET!E562)</f>
        <v>WRC</v>
      </c>
      <c r="G561" s="9">
        <f>IF(DATASHEET!F562=0,"",DATASHEET!F562)</f>
        <v>42096</v>
      </c>
      <c r="H561" s="6">
        <f>IF(DATASHEET!G562=0,"",DATASHEET!G562)</f>
        <v>26.416</v>
      </c>
      <c r="I561" s="6">
        <f>IF(DATASHEET!H562=0,"",DATASHEET!H562)</f>
        <v>3.0479999999999996</v>
      </c>
      <c r="J561" s="9">
        <f>IF(DATASHEET!I562=0,"",DATASHEET!I562)</f>
        <v>42114</v>
      </c>
      <c r="K561" s="6" t="str">
        <f>IF(DATASHEET!J562=0,"",DATASHEET!J562)</f>
        <v/>
      </c>
      <c r="L561" s="6" t="str">
        <f>IF(DATASHEET!K562=0,"",DATASHEET!K562)</f>
        <v/>
      </c>
      <c r="M561" s="6" t="str">
        <f>IF(DATASHEET!L562=0,"",DATASHEET!L562)</f>
        <v/>
      </c>
      <c r="N561" s="10">
        <f t="shared" si="142"/>
        <v>18</v>
      </c>
      <c r="O561" s="8">
        <f t="shared" si="133"/>
        <v>26.416</v>
      </c>
      <c r="P561" s="8">
        <f t="shared" si="134"/>
        <v>0</v>
      </c>
      <c r="Q561" s="8">
        <v>1</v>
      </c>
      <c r="R561" s="8">
        <f t="shared" si="135"/>
        <v>0</v>
      </c>
      <c r="S561" s="8">
        <f t="shared" si="136"/>
        <v>0</v>
      </c>
      <c r="T561" s="9">
        <f>IF(DATASHEET!M562=0,"",DATASHEET!M562)</f>
        <v>42157</v>
      </c>
      <c r="U561" s="6" t="str">
        <f>IF(DATASHEET!N562=0,"",DATASHEET!N562)</f>
        <v/>
      </c>
      <c r="V561" s="6" t="str">
        <f>IF(DATASHEET!O562=0,"",DATASHEET!O562)</f>
        <v/>
      </c>
      <c r="W561" s="6">
        <f>IF(DATASHEET!Q562=0,"",DATASHEET!Q562)</f>
        <v>30.226000000000003</v>
      </c>
      <c r="X561" s="10">
        <f t="shared" si="137"/>
        <v>61</v>
      </c>
      <c r="Y561" s="8">
        <f t="shared" si="138"/>
        <v>30.226000000000003</v>
      </c>
      <c r="Z561" s="8">
        <f t="shared" si="139"/>
        <v>0</v>
      </c>
      <c r="AA561" s="8">
        <v>1</v>
      </c>
      <c r="AB561" s="8">
        <f t="shared" si="140"/>
        <v>0</v>
      </c>
      <c r="AC561" s="8">
        <f t="shared" si="141"/>
        <v>0</v>
      </c>
      <c r="AD561" s="9">
        <f>IF(DATASHEET!R562=0,"",DATASHEET!R562)</f>
        <v>42233</v>
      </c>
      <c r="AE561" s="6" t="str">
        <f>IF(DATASHEET!S562=0,"",DATASHEET!S562)</f>
        <v/>
      </c>
      <c r="AF561" s="6" t="str">
        <f>IF(DATASHEET!T562=0,"",DATASHEET!T562)</f>
        <v/>
      </c>
      <c r="AG561" s="6">
        <f>IF(DATASHEET!V562=0,"",DATASHEET!V562)</f>
        <v>32</v>
      </c>
      <c r="AH561" s="67">
        <f t="shared" si="143"/>
        <v>137</v>
      </c>
      <c r="AI561" s="67">
        <f t="shared" si="144"/>
        <v>32</v>
      </c>
      <c r="AJ561" s="67">
        <f t="shared" si="145"/>
        <v>0</v>
      </c>
      <c r="AK561" s="67">
        <v>1</v>
      </c>
      <c r="AL561" s="67">
        <f t="shared" si="146"/>
        <v>0</v>
      </c>
      <c r="AM561" s="67">
        <f t="shared" si="147"/>
        <v>0</v>
      </c>
      <c r="AN561" s="6" t="str">
        <f>IF(DATASHEET!X562=0,"",DATASHEET!X562)</f>
        <v/>
      </c>
      <c r="AO561" s="6" t="str">
        <f>IF(DATASHEET!Y562=0,"",DATASHEET!Y562)</f>
        <v/>
      </c>
      <c r="AP561" s="6" t="str">
        <f>IF(DATASHEET!Z562=0,"",DATASHEET!Z562)</f>
        <v/>
      </c>
      <c r="AQ561" s="6" t="str">
        <f>IF(DATASHEET!AA562=0,"",DATASHEET!AA562)</f>
        <v/>
      </c>
      <c r="AR561" s="6" t="str">
        <f>IF(DATASHEET!AB562=0,"",DATASHEET!AB562)</f>
        <v/>
      </c>
      <c r="AS561" s="6" t="str">
        <f>IF(DATASHEET!AC562=0,"",DATASHEET!AC562)</f>
        <v/>
      </c>
      <c r="AT561" s="6" t="str">
        <f>IF(DATASHEET!AD562=0,"",DATASHEET!AD562)</f>
        <v/>
      </c>
      <c r="AU561" s="6" t="str">
        <f>IF(DATASHEET!AE562=0,"",DATASHEET!AE562)</f>
        <v/>
      </c>
    </row>
    <row r="562" spans="1:47" ht="15" customHeight="1">
      <c r="A562" s="6" t="str">
        <f>IF(DATASHEET!A563=0,"",DATASHEET!A563)</f>
        <v>RR THIN</v>
      </c>
      <c r="B562" s="6" t="str">
        <f>IF(DATASHEET!B563=0,"",DATASHEET!B563)</f>
        <v>F</v>
      </c>
      <c r="C562" s="6" t="str">
        <f>IF(DATASHEET!C563=0,"",DATASHEET!C563)</f>
        <v>FENCE CTRL</v>
      </c>
      <c r="D562" s="8" t="str">
        <f t="shared" si="132"/>
        <v>FENCE CTRL</v>
      </c>
      <c r="E562" s="6">
        <f>IF(DATASHEET!D563=0,"",DATASHEET!D563)</f>
        <v>20</v>
      </c>
      <c r="F562" s="6" t="str">
        <f>IF(DATASHEET!E563=0,"",DATASHEET!E563)</f>
        <v>WRC</v>
      </c>
      <c r="G562" s="9">
        <f>IF(DATASHEET!F563=0,"",DATASHEET!F563)</f>
        <v>42096</v>
      </c>
      <c r="H562" s="6">
        <f>IF(DATASHEET!G563=0,"",DATASHEET!G563)</f>
        <v>25.654</v>
      </c>
      <c r="I562" s="6">
        <f>IF(DATASHEET!H563=0,"",DATASHEET!H563)</f>
        <v>4.5719999999999992</v>
      </c>
      <c r="J562" s="9">
        <f>IF(DATASHEET!I563=0,"",DATASHEET!I563)</f>
        <v>42114</v>
      </c>
      <c r="K562" s="6" t="str">
        <f>IF(DATASHEET!J563=0,"",DATASHEET!J563)</f>
        <v/>
      </c>
      <c r="L562" s="6" t="str">
        <f>IF(DATASHEET!K563=0,"",DATASHEET!K563)</f>
        <v/>
      </c>
      <c r="M562" s="6" t="str">
        <f>IF(DATASHEET!L563=0,"",DATASHEET!L563)</f>
        <v/>
      </c>
      <c r="N562" s="10">
        <f t="shared" si="142"/>
        <v>18</v>
      </c>
      <c r="O562" s="8">
        <f t="shared" si="133"/>
        <v>25.654</v>
      </c>
      <c r="P562" s="8">
        <f t="shared" si="134"/>
        <v>0</v>
      </c>
      <c r="Q562" s="8">
        <v>1</v>
      </c>
      <c r="R562" s="8">
        <f t="shared" si="135"/>
        <v>0</v>
      </c>
      <c r="S562" s="8">
        <f t="shared" si="136"/>
        <v>0</v>
      </c>
      <c r="T562" s="9">
        <f>IF(DATASHEET!M563=0,"",DATASHEET!M563)</f>
        <v>42157</v>
      </c>
      <c r="U562" s="6" t="str">
        <f>IF(DATASHEET!N563=0,"",DATASHEET!N563)</f>
        <v/>
      </c>
      <c r="V562" s="6" t="str">
        <f>IF(DATASHEET!O563=0,"",DATASHEET!O563)</f>
        <v/>
      </c>
      <c r="W562" s="6">
        <f>IF(DATASHEET!Q563=0,"",DATASHEET!Q563)</f>
        <v>26.162000000000003</v>
      </c>
      <c r="X562" s="10">
        <f t="shared" si="137"/>
        <v>61</v>
      </c>
      <c r="Y562" s="8">
        <f t="shared" si="138"/>
        <v>26.162000000000003</v>
      </c>
      <c r="Z562" s="8">
        <f t="shared" si="139"/>
        <v>0</v>
      </c>
      <c r="AA562" s="8">
        <v>1</v>
      </c>
      <c r="AB562" s="8">
        <f t="shared" si="140"/>
        <v>0</v>
      </c>
      <c r="AC562" s="8">
        <f t="shared" si="141"/>
        <v>0</v>
      </c>
      <c r="AD562" s="9">
        <f>IF(DATASHEET!R563=0,"",DATASHEET!R563)</f>
        <v>42233</v>
      </c>
      <c r="AE562" s="6" t="str">
        <f>IF(DATASHEET!S563=0,"",DATASHEET!S563)</f>
        <v/>
      </c>
      <c r="AF562" s="6" t="str">
        <f>IF(DATASHEET!T563=0,"",DATASHEET!T563)</f>
        <v>Y</v>
      </c>
      <c r="AG562" s="6">
        <f>IF(DATASHEET!V563=0,"",DATASHEET!V563)</f>
        <v>19</v>
      </c>
      <c r="AH562" s="67">
        <f t="shared" si="143"/>
        <v>137</v>
      </c>
      <c r="AI562" s="67">
        <f t="shared" si="144"/>
        <v>19</v>
      </c>
      <c r="AJ562" s="67">
        <f t="shared" si="145"/>
        <v>0</v>
      </c>
      <c r="AK562" s="67">
        <v>1</v>
      </c>
      <c r="AL562" s="67">
        <f t="shared" si="146"/>
        <v>0</v>
      </c>
      <c r="AM562" s="67">
        <f t="shared" si="147"/>
        <v>1</v>
      </c>
      <c r="AN562" s="6" t="str">
        <f>IF(DATASHEET!X563=0,"",DATASHEET!X563)</f>
        <v/>
      </c>
      <c r="AO562" s="6" t="str">
        <f>IF(DATASHEET!Y563=0,"",DATASHEET!Y563)</f>
        <v/>
      </c>
      <c r="AP562" s="6" t="str">
        <f>IF(DATASHEET!Z563=0,"",DATASHEET!Z563)</f>
        <v/>
      </c>
      <c r="AQ562" s="6" t="str">
        <f>IF(DATASHEET!AA563=0,"",DATASHEET!AA563)</f>
        <v/>
      </c>
      <c r="AR562" s="6" t="str">
        <f>IF(DATASHEET!AB563=0,"",DATASHEET!AB563)</f>
        <v/>
      </c>
      <c r="AS562" s="6" t="str">
        <f>IF(DATASHEET!AC563=0,"",DATASHEET!AC563)</f>
        <v/>
      </c>
      <c r="AT562" s="6" t="str">
        <f>IF(DATASHEET!AD563=0,"",DATASHEET!AD563)</f>
        <v/>
      </c>
      <c r="AU562" s="6" t="str">
        <f>IF(DATASHEET!AE563=0,"",DATASHEET!AE563)</f>
        <v/>
      </c>
    </row>
    <row r="563" spans="1:47" ht="15" customHeight="1">
      <c r="A563" s="6" t="str">
        <f>IF(DATASHEET!A564=0,"",DATASHEET!A564)</f>
        <v>FALLING FIRS</v>
      </c>
      <c r="B563" s="6" t="str">
        <f>IF(DATASHEET!B564=0,"",DATASHEET!B564)</f>
        <v>A</v>
      </c>
      <c r="C563" s="6" t="str">
        <f>IF(DATASHEET!C564=0,"",DATASHEET!C564)</f>
        <v>WRC CTRL</v>
      </c>
      <c r="D563" s="8" t="str">
        <f t="shared" si="132"/>
        <v>WRC CTRL</v>
      </c>
      <c r="E563" s="6">
        <f>IF(DATASHEET!D564=0,"",DATASHEET!D564)</f>
        <v>1</v>
      </c>
      <c r="F563" s="6" t="str">
        <f>IF(DATASHEET!E564=0,"",DATASHEET!E564)</f>
        <v>WRC</v>
      </c>
      <c r="G563" s="9">
        <f>IF(DATASHEET!F564=0,"",DATASHEET!F564)</f>
        <v>42107</v>
      </c>
      <c r="H563" s="6">
        <f>IF(DATASHEET!G564=0,"",DATASHEET!G564)</f>
        <v>43.18</v>
      </c>
      <c r="I563" s="6">
        <f>IF(DATASHEET!H564=0,"",DATASHEET!H564)</f>
        <v>5.08</v>
      </c>
      <c r="J563" s="9">
        <f>IF(DATASHEET!I564=0,"",DATASHEET!I564)</f>
        <v>42117</v>
      </c>
      <c r="K563" s="6" t="str">
        <f>IF(DATASHEET!J564=0,"",DATASHEET!J564)</f>
        <v/>
      </c>
      <c r="L563" s="6" t="str">
        <f>IF(DATASHEET!K564=0,"",DATASHEET!K564)</f>
        <v/>
      </c>
      <c r="M563" s="6" t="str">
        <f>IF(DATASHEET!L564=0,"",DATASHEET!L564)</f>
        <v/>
      </c>
      <c r="N563" s="10">
        <f t="shared" si="142"/>
        <v>10</v>
      </c>
      <c r="O563" s="8">
        <f t="shared" si="133"/>
        <v>43.18</v>
      </c>
      <c r="P563" s="8">
        <f t="shared" si="134"/>
        <v>0</v>
      </c>
      <c r="Q563" s="8">
        <v>1</v>
      </c>
      <c r="R563" s="8">
        <f t="shared" si="135"/>
        <v>0</v>
      </c>
      <c r="S563" s="8">
        <f t="shared" si="136"/>
        <v>0</v>
      </c>
      <c r="T563" s="9">
        <f>IF(DATASHEET!M564=0,"",DATASHEET!M564)</f>
        <v>42157</v>
      </c>
      <c r="U563" s="6" t="str">
        <f>IF(DATASHEET!N564=0,"",DATASHEET!N564)</f>
        <v/>
      </c>
      <c r="V563" s="6" t="str">
        <f>IF(DATASHEET!O564=0,"",DATASHEET!O564)</f>
        <v/>
      </c>
      <c r="W563" s="6">
        <f>IF(DATASHEET!Q564=0,"",DATASHEET!Q564)</f>
        <v>44.957999999999998</v>
      </c>
      <c r="X563" s="10">
        <f t="shared" si="137"/>
        <v>50</v>
      </c>
      <c r="Y563" s="8">
        <f t="shared" si="138"/>
        <v>44.957999999999998</v>
      </c>
      <c r="Z563" s="8">
        <f t="shared" si="139"/>
        <v>0</v>
      </c>
      <c r="AA563" s="8">
        <v>1</v>
      </c>
      <c r="AB563" s="8">
        <f t="shared" si="140"/>
        <v>0</v>
      </c>
      <c r="AC563" s="8">
        <f t="shared" si="141"/>
        <v>0</v>
      </c>
      <c r="AD563" s="9">
        <f>IF(DATASHEET!R564=0,"",DATASHEET!R564)</f>
        <v>42233</v>
      </c>
      <c r="AE563" s="6" t="str">
        <f>IF(DATASHEET!S564=0,"",DATASHEET!S564)</f>
        <v/>
      </c>
      <c r="AF563" s="6" t="str">
        <f>IF(DATASHEET!T564=0,"",DATASHEET!T564)</f>
        <v/>
      </c>
      <c r="AG563" s="6">
        <f>IF(DATASHEET!V564=0,"",DATASHEET!V564)</f>
        <v>46</v>
      </c>
      <c r="AH563" s="67">
        <f t="shared" si="143"/>
        <v>126</v>
      </c>
      <c r="AI563" s="67">
        <f t="shared" si="144"/>
        <v>46</v>
      </c>
      <c r="AJ563" s="67">
        <f t="shared" si="145"/>
        <v>0</v>
      </c>
      <c r="AK563" s="67">
        <v>1</v>
      </c>
      <c r="AL563" s="67">
        <f t="shared" si="146"/>
        <v>0</v>
      </c>
      <c r="AM563" s="67">
        <f t="shared" si="147"/>
        <v>0</v>
      </c>
      <c r="AN563" s="6" t="str">
        <f>IF(DATASHEET!X564=0,"",DATASHEET!X564)</f>
        <v/>
      </c>
      <c r="AO563" s="6" t="str">
        <f>IF(DATASHEET!Y564=0,"",DATASHEET!Y564)</f>
        <v/>
      </c>
      <c r="AP563" s="6" t="str">
        <f>IF(DATASHEET!Z564=0,"",DATASHEET!Z564)</f>
        <v/>
      </c>
      <c r="AQ563" s="6" t="str">
        <f>IF(DATASHEET!AA564=0,"",DATASHEET!AA564)</f>
        <v/>
      </c>
      <c r="AR563" s="6" t="str">
        <f>IF(DATASHEET!AB564=0,"",DATASHEET!AB564)</f>
        <v/>
      </c>
      <c r="AS563" s="6" t="str">
        <f>IF(DATASHEET!AC564=0,"",DATASHEET!AC564)</f>
        <v/>
      </c>
      <c r="AT563" s="6" t="str">
        <f>IF(DATASHEET!AD564=0,"",DATASHEET!AD564)</f>
        <v/>
      </c>
      <c r="AU563" s="6" t="str">
        <f>IF(DATASHEET!AE564=0,"",DATASHEET!AE564)</f>
        <v/>
      </c>
    </row>
    <row r="564" spans="1:47" ht="15" customHeight="1">
      <c r="A564" s="6" t="str">
        <f>IF(DATASHEET!A565=0,"",DATASHEET!A565)</f>
        <v>FALLING FIRS</v>
      </c>
      <c r="B564" s="6" t="str">
        <f>IF(DATASHEET!B565=0,"",DATASHEET!B565)</f>
        <v>A</v>
      </c>
      <c r="C564" s="6" t="str">
        <f>IF(DATASHEET!C565=0,"",DATASHEET!C565)</f>
        <v>WRC CTRL</v>
      </c>
      <c r="D564" s="8" t="str">
        <f t="shared" si="132"/>
        <v>WRC CTRL</v>
      </c>
      <c r="E564" s="6">
        <f>IF(DATASHEET!D565=0,"",DATASHEET!D565)</f>
        <v>2</v>
      </c>
      <c r="F564" s="6" t="str">
        <f>IF(DATASHEET!E565=0,"",DATASHEET!E565)</f>
        <v>WRC</v>
      </c>
      <c r="G564" s="9">
        <f>IF(DATASHEET!F565=0,"",DATASHEET!F565)</f>
        <v>42107</v>
      </c>
      <c r="H564" s="6">
        <f>IF(DATASHEET!G565=0,"",DATASHEET!G565)</f>
        <v>19.05</v>
      </c>
      <c r="I564" s="6">
        <f>IF(DATASHEET!H565=0,"",DATASHEET!H565)</f>
        <v>2.2859999999999996</v>
      </c>
      <c r="J564" s="9">
        <f>IF(DATASHEET!I565=0,"",DATASHEET!I565)</f>
        <v>42117</v>
      </c>
      <c r="K564" s="6" t="str">
        <f>IF(DATASHEET!J565=0,"",DATASHEET!J565)</f>
        <v/>
      </c>
      <c r="L564" s="6" t="str">
        <f>IF(DATASHEET!K565=0,"",DATASHEET!K565)</f>
        <v/>
      </c>
      <c r="M564" s="6" t="str">
        <f>IF(DATASHEET!L565=0,"",DATASHEET!L565)</f>
        <v/>
      </c>
      <c r="N564" s="10">
        <f t="shared" si="142"/>
        <v>10</v>
      </c>
      <c r="O564" s="8">
        <f t="shared" si="133"/>
        <v>19.05</v>
      </c>
      <c r="P564" s="8">
        <f t="shared" si="134"/>
        <v>0</v>
      </c>
      <c r="Q564" s="8">
        <v>1</v>
      </c>
      <c r="R564" s="8">
        <f t="shared" si="135"/>
        <v>0</v>
      </c>
      <c r="S564" s="8">
        <f t="shared" si="136"/>
        <v>0</v>
      </c>
      <c r="T564" s="9">
        <f>IF(DATASHEET!M565=0,"",DATASHEET!M565)</f>
        <v>42157</v>
      </c>
      <c r="U564" s="6" t="str">
        <f>IF(DATASHEET!N565=0,"",DATASHEET!N565)</f>
        <v/>
      </c>
      <c r="V564" s="6" t="str">
        <f>IF(DATASHEET!O565=0,"",DATASHEET!O565)</f>
        <v/>
      </c>
      <c r="W564" s="6">
        <f>IF(DATASHEET!Q565=0,"",DATASHEET!Q565)</f>
        <v>19.05</v>
      </c>
      <c r="X564" s="10">
        <f t="shared" si="137"/>
        <v>50</v>
      </c>
      <c r="Y564" s="8">
        <f t="shared" si="138"/>
        <v>19.05</v>
      </c>
      <c r="Z564" s="8">
        <f t="shared" si="139"/>
        <v>0</v>
      </c>
      <c r="AA564" s="8">
        <v>1</v>
      </c>
      <c r="AB564" s="8">
        <f t="shared" si="140"/>
        <v>0</v>
      </c>
      <c r="AC564" s="8">
        <f t="shared" si="141"/>
        <v>0</v>
      </c>
      <c r="AD564" s="9">
        <f>IF(DATASHEET!R565=0,"",DATASHEET!R565)</f>
        <v>42233</v>
      </c>
      <c r="AE564" s="6" t="str">
        <f>IF(DATASHEET!S565=0,"",DATASHEET!S565)</f>
        <v/>
      </c>
      <c r="AF564" s="6" t="str">
        <f>IF(DATASHEET!T565=0,"",DATASHEET!T565)</f>
        <v/>
      </c>
      <c r="AG564" s="6">
        <f>IF(DATASHEET!V565=0,"",DATASHEET!V565)</f>
        <v>20</v>
      </c>
      <c r="AH564" s="67">
        <f t="shared" si="143"/>
        <v>126</v>
      </c>
      <c r="AI564" s="67">
        <f t="shared" si="144"/>
        <v>20</v>
      </c>
      <c r="AJ564" s="67">
        <f t="shared" si="145"/>
        <v>0</v>
      </c>
      <c r="AK564" s="67">
        <v>1</v>
      </c>
      <c r="AL564" s="67">
        <f t="shared" si="146"/>
        <v>0</v>
      </c>
      <c r="AM564" s="67">
        <f t="shared" si="147"/>
        <v>0</v>
      </c>
      <c r="AN564" s="6" t="str">
        <f>IF(DATASHEET!X565=0,"",DATASHEET!X565)</f>
        <v/>
      </c>
      <c r="AO564" s="6" t="str">
        <f>IF(DATASHEET!Y565=0,"",DATASHEET!Y565)</f>
        <v/>
      </c>
      <c r="AP564" s="6" t="str">
        <f>IF(DATASHEET!Z565=0,"",DATASHEET!Z565)</f>
        <v/>
      </c>
      <c r="AQ564" s="6" t="str">
        <f>IF(DATASHEET!AA565=0,"",DATASHEET!AA565)</f>
        <v/>
      </c>
      <c r="AR564" s="6" t="str">
        <f>IF(DATASHEET!AB565=0,"",DATASHEET!AB565)</f>
        <v/>
      </c>
      <c r="AS564" s="6" t="str">
        <f>IF(DATASHEET!AC565=0,"",DATASHEET!AC565)</f>
        <v/>
      </c>
      <c r="AT564" s="6" t="str">
        <f>IF(DATASHEET!AD565=0,"",DATASHEET!AD565)</f>
        <v/>
      </c>
      <c r="AU564" s="6" t="str">
        <f>IF(DATASHEET!AE565=0,"",DATASHEET!AE565)</f>
        <v/>
      </c>
    </row>
    <row r="565" spans="1:47" ht="15" customHeight="1">
      <c r="A565" s="6" t="str">
        <f>IF(DATASHEET!A566=0,"",DATASHEET!A566)</f>
        <v>FALLING FIRS</v>
      </c>
      <c r="B565" s="6" t="str">
        <f>IF(DATASHEET!B566=0,"",DATASHEET!B566)</f>
        <v>A</v>
      </c>
      <c r="C565" s="6" t="str">
        <f>IF(DATASHEET!C566=0,"",DATASHEET!C566)</f>
        <v>WRC CTRL</v>
      </c>
      <c r="D565" s="8" t="str">
        <f t="shared" si="132"/>
        <v>WRC CTRL</v>
      </c>
      <c r="E565" s="6">
        <f>IF(DATASHEET!D566=0,"",DATASHEET!D566)</f>
        <v>3</v>
      </c>
      <c r="F565" s="6" t="str">
        <f>IF(DATASHEET!E566=0,"",DATASHEET!E566)</f>
        <v>WRC</v>
      </c>
      <c r="G565" s="9">
        <f>IF(DATASHEET!F566=0,"",DATASHEET!F566)</f>
        <v>42107</v>
      </c>
      <c r="H565" s="6">
        <f>IF(DATASHEET!G566=0,"",DATASHEET!G566)</f>
        <v>39.369999999999997</v>
      </c>
      <c r="I565" s="6">
        <f>IF(DATASHEET!H566=0,"",DATASHEET!H566)</f>
        <v>4.5719999999999992</v>
      </c>
      <c r="J565" s="9">
        <f>IF(DATASHEET!I566=0,"",DATASHEET!I566)</f>
        <v>42117</v>
      </c>
      <c r="K565" s="6" t="str">
        <f>IF(DATASHEET!J566=0,"",DATASHEET!J566)</f>
        <v/>
      </c>
      <c r="L565" s="6" t="str">
        <f>IF(DATASHEET!K566=0,"",DATASHEET!K566)</f>
        <v/>
      </c>
      <c r="M565" s="6" t="str">
        <f>IF(DATASHEET!L566=0,"",DATASHEET!L566)</f>
        <v/>
      </c>
      <c r="N565" s="10">
        <f t="shared" si="142"/>
        <v>10</v>
      </c>
      <c r="O565" s="8">
        <f t="shared" si="133"/>
        <v>39.369999999999997</v>
      </c>
      <c r="P565" s="8">
        <f t="shared" si="134"/>
        <v>0</v>
      </c>
      <c r="Q565" s="8">
        <v>1</v>
      </c>
      <c r="R565" s="8">
        <f t="shared" si="135"/>
        <v>0</v>
      </c>
      <c r="S565" s="8">
        <f t="shared" si="136"/>
        <v>0</v>
      </c>
      <c r="T565" s="9">
        <f>IF(DATASHEET!M566=0,"",DATASHEET!M566)</f>
        <v>42157</v>
      </c>
      <c r="U565" s="6" t="str">
        <f>IF(DATASHEET!N566=0,"",DATASHEET!N566)</f>
        <v>Y</v>
      </c>
      <c r="V565" s="6" t="str">
        <f>IF(DATASHEET!O566=0,"",DATASHEET!O566)</f>
        <v/>
      </c>
      <c r="W565" s="6">
        <f>IF(DATASHEET!Q566=0,"",DATASHEET!Q566)</f>
        <v>26.67</v>
      </c>
      <c r="X565" s="10">
        <f t="shared" si="137"/>
        <v>50</v>
      </c>
      <c r="Y565" s="8">
        <f t="shared" si="138"/>
        <v>26.67</v>
      </c>
      <c r="Z565" s="8">
        <f t="shared" si="139"/>
        <v>12.699999999999996</v>
      </c>
      <c r="AA565" s="8">
        <v>1</v>
      </c>
      <c r="AB565" s="8">
        <f t="shared" si="140"/>
        <v>1</v>
      </c>
      <c r="AC565" s="8">
        <f t="shared" si="141"/>
        <v>0</v>
      </c>
      <c r="AD565" s="9">
        <f>IF(DATASHEET!R566=0,"",DATASHEET!R566)</f>
        <v>42233</v>
      </c>
      <c r="AE565" s="6" t="str">
        <f>IF(DATASHEET!S566=0,"",DATASHEET!S566)</f>
        <v/>
      </c>
      <c r="AF565" s="6" t="str">
        <f>IF(DATASHEET!T566=0,"",DATASHEET!T566)</f>
        <v/>
      </c>
      <c r="AG565" s="6">
        <f>IF(DATASHEET!V566=0,"",DATASHEET!V566)</f>
        <v>31</v>
      </c>
      <c r="AH565" s="67">
        <f t="shared" si="143"/>
        <v>126</v>
      </c>
      <c r="AI565" s="67">
        <f t="shared" si="144"/>
        <v>31</v>
      </c>
      <c r="AJ565" s="67">
        <f t="shared" si="145"/>
        <v>0</v>
      </c>
      <c r="AK565" s="67">
        <v>1</v>
      </c>
      <c r="AL565" s="67">
        <f t="shared" si="146"/>
        <v>0</v>
      </c>
      <c r="AM565" s="67">
        <f t="shared" si="147"/>
        <v>0</v>
      </c>
      <c r="AN565" s="6" t="str">
        <f>IF(DATASHEET!X566=0,"",DATASHEET!X566)</f>
        <v/>
      </c>
      <c r="AO565" s="6" t="str">
        <f>IF(DATASHEET!Y566=0,"",DATASHEET!Y566)</f>
        <v/>
      </c>
      <c r="AP565" s="6" t="str">
        <f>IF(DATASHEET!Z566=0,"",DATASHEET!Z566)</f>
        <v/>
      </c>
      <c r="AQ565" s="6" t="str">
        <f>IF(DATASHEET!AA566=0,"",DATASHEET!AA566)</f>
        <v/>
      </c>
      <c r="AR565" s="6" t="str">
        <f>IF(DATASHEET!AB566=0,"",DATASHEET!AB566)</f>
        <v/>
      </c>
      <c r="AS565" s="6" t="str">
        <f>IF(DATASHEET!AC566=0,"",DATASHEET!AC566)</f>
        <v/>
      </c>
      <c r="AT565" s="6" t="str">
        <f>IF(DATASHEET!AD566=0,"",DATASHEET!AD566)</f>
        <v/>
      </c>
      <c r="AU565" s="6" t="str">
        <f>IF(DATASHEET!AE566=0,"",DATASHEET!AE566)</f>
        <v/>
      </c>
    </row>
    <row r="566" spans="1:47" ht="15" customHeight="1">
      <c r="A566" s="6" t="str">
        <f>IF(DATASHEET!A567=0,"",DATASHEET!A567)</f>
        <v>FALLING FIRS</v>
      </c>
      <c r="B566" s="6" t="str">
        <f>IF(DATASHEET!B567=0,"",DATASHEET!B567)</f>
        <v>A</v>
      </c>
      <c r="C566" s="6" t="str">
        <f>IF(DATASHEET!C567=0,"",DATASHEET!C567)</f>
        <v>WRC CTRL</v>
      </c>
      <c r="D566" s="8" t="str">
        <f t="shared" si="132"/>
        <v>WRC CTRL</v>
      </c>
      <c r="E566" s="6">
        <f>IF(DATASHEET!D567=0,"",DATASHEET!D567)</f>
        <v>4</v>
      </c>
      <c r="F566" s="6" t="str">
        <f>IF(DATASHEET!E567=0,"",DATASHEET!E567)</f>
        <v>WRC</v>
      </c>
      <c r="G566" s="9">
        <f>IF(DATASHEET!F567=0,"",DATASHEET!F567)</f>
        <v>42107</v>
      </c>
      <c r="H566" s="6">
        <f>IF(DATASHEET!G567=0,"",DATASHEET!G567)</f>
        <v>34.036000000000001</v>
      </c>
      <c r="I566" s="6">
        <f>IF(DATASHEET!H567=0,"",DATASHEET!H567)</f>
        <v>4.0640000000000001</v>
      </c>
      <c r="J566" s="9">
        <f>IF(DATASHEET!I567=0,"",DATASHEET!I567)</f>
        <v>42117</v>
      </c>
      <c r="K566" s="6" t="str">
        <f>IF(DATASHEET!J567=0,"",DATASHEET!J567)</f>
        <v/>
      </c>
      <c r="L566" s="6" t="str">
        <f>IF(DATASHEET!K567=0,"",DATASHEET!K567)</f>
        <v/>
      </c>
      <c r="M566" s="6" t="str">
        <f>IF(DATASHEET!L567=0,"",DATASHEET!L567)</f>
        <v/>
      </c>
      <c r="N566" s="10">
        <f t="shared" si="142"/>
        <v>10</v>
      </c>
      <c r="O566" s="8">
        <f t="shared" si="133"/>
        <v>34.036000000000001</v>
      </c>
      <c r="P566" s="8">
        <f t="shared" si="134"/>
        <v>0</v>
      </c>
      <c r="Q566" s="8">
        <v>1</v>
      </c>
      <c r="R566" s="8">
        <f t="shared" si="135"/>
        <v>0</v>
      </c>
      <c r="S566" s="8">
        <f t="shared" si="136"/>
        <v>0</v>
      </c>
      <c r="T566" s="9">
        <f>IF(DATASHEET!M567=0,"",DATASHEET!M567)</f>
        <v>42157</v>
      </c>
      <c r="U566" s="6" t="str">
        <f>IF(DATASHEET!N567=0,"",DATASHEET!N567)</f>
        <v>Y</v>
      </c>
      <c r="V566" s="6" t="str">
        <f>IF(DATASHEET!O567=0,"",DATASHEET!O567)</f>
        <v>Y</v>
      </c>
      <c r="W566" s="6">
        <f>IF(DATASHEET!Q567=0,"",DATASHEET!Q567)</f>
        <v>21.59</v>
      </c>
      <c r="X566" s="10">
        <f t="shared" si="137"/>
        <v>50</v>
      </c>
      <c r="Y566" s="8">
        <f t="shared" si="138"/>
        <v>21.59</v>
      </c>
      <c r="Z566" s="8">
        <f t="shared" si="139"/>
        <v>12.446000000000002</v>
      </c>
      <c r="AA566" s="8">
        <v>1</v>
      </c>
      <c r="AB566" s="8">
        <f t="shared" si="140"/>
        <v>1</v>
      </c>
      <c r="AC566" s="8">
        <f t="shared" si="141"/>
        <v>1</v>
      </c>
      <c r="AD566" s="9">
        <f>IF(DATASHEET!R567=0,"",DATASHEET!R567)</f>
        <v>42233</v>
      </c>
      <c r="AE566" s="6" t="str">
        <f>IF(DATASHEET!S567=0,"",DATASHEET!S567)</f>
        <v>Y</v>
      </c>
      <c r="AF566" s="6" t="str">
        <f>IF(DATASHEET!T567=0,"",DATASHEET!T567)</f>
        <v>Y</v>
      </c>
      <c r="AG566" s="6">
        <f>IF(DATASHEET!V567=0,"",DATASHEET!V567)</f>
        <v>19</v>
      </c>
      <c r="AH566" s="67">
        <f t="shared" si="143"/>
        <v>126</v>
      </c>
      <c r="AI566" s="67">
        <f t="shared" si="144"/>
        <v>19</v>
      </c>
      <c r="AJ566" s="67">
        <f t="shared" si="145"/>
        <v>2.59</v>
      </c>
      <c r="AK566" s="67">
        <v>1</v>
      </c>
      <c r="AL566" s="67">
        <f t="shared" si="146"/>
        <v>1</v>
      </c>
      <c r="AM566" s="67">
        <f t="shared" si="147"/>
        <v>1</v>
      </c>
      <c r="AN566" s="6" t="str">
        <f>IF(DATASHEET!X567=0,"",DATASHEET!X567)</f>
        <v/>
      </c>
      <c r="AO566" s="6" t="str">
        <f>IF(DATASHEET!Y567=0,"",DATASHEET!Y567)</f>
        <v/>
      </c>
      <c r="AP566" s="6" t="str">
        <f>IF(DATASHEET!Z567=0,"",DATASHEET!Z567)</f>
        <v/>
      </c>
      <c r="AQ566" s="6" t="str">
        <f>IF(DATASHEET!AA567=0,"",DATASHEET!AA567)</f>
        <v/>
      </c>
      <c r="AR566" s="6" t="str">
        <f>IF(DATASHEET!AB567=0,"",DATASHEET!AB567)</f>
        <v/>
      </c>
      <c r="AS566" s="6" t="str">
        <f>IF(DATASHEET!AC567=0,"",DATASHEET!AC567)</f>
        <v/>
      </c>
      <c r="AT566" s="6" t="str">
        <f>IF(DATASHEET!AD567=0,"",DATASHEET!AD567)</f>
        <v/>
      </c>
      <c r="AU566" s="6" t="str">
        <f>IF(DATASHEET!AE567=0,"",DATASHEET!AE567)</f>
        <v/>
      </c>
    </row>
    <row r="567" spans="1:47" ht="15" customHeight="1">
      <c r="A567" s="6" t="str">
        <f>IF(DATASHEET!A568=0,"",DATASHEET!A568)</f>
        <v>FALLING FIRS</v>
      </c>
      <c r="B567" s="6" t="str">
        <f>IF(DATASHEET!B568=0,"",DATASHEET!B568)</f>
        <v>A</v>
      </c>
      <c r="C567" s="6" t="str">
        <f>IF(DATASHEET!C568=0,"",DATASHEET!C568)</f>
        <v>WRC CTRL</v>
      </c>
      <c r="D567" s="8" t="str">
        <f t="shared" si="132"/>
        <v>WRC CTRL</v>
      </c>
      <c r="E567" s="6">
        <f>IF(DATASHEET!D568=0,"",DATASHEET!D568)</f>
        <v>5</v>
      </c>
      <c r="F567" s="6" t="str">
        <f>IF(DATASHEET!E568=0,"",DATASHEET!E568)</f>
        <v>WRC</v>
      </c>
      <c r="G567" s="9">
        <f>IF(DATASHEET!F568=0,"",DATASHEET!F568)</f>
        <v>42107</v>
      </c>
      <c r="H567" s="6">
        <f>IF(DATASHEET!G568=0,"",DATASHEET!G568)</f>
        <v>30.988</v>
      </c>
      <c r="I567" s="6">
        <f>IF(DATASHEET!H568=0,"",DATASHEET!H568)</f>
        <v>2.794</v>
      </c>
      <c r="J567" s="9">
        <f>IF(DATASHEET!I568=0,"",DATASHEET!I568)</f>
        <v>42117</v>
      </c>
      <c r="K567" s="6" t="str">
        <f>IF(DATASHEET!J568=0,"",DATASHEET!J568)</f>
        <v>Y</v>
      </c>
      <c r="L567" s="6" t="str">
        <f>IF(DATASHEET!K568=0,"",DATASHEET!K568)</f>
        <v/>
      </c>
      <c r="M567" s="6">
        <f>IF(DATASHEET!L568=0,"",DATASHEET!L568)</f>
        <v>28.702000000000002</v>
      </c>
      <c r="N567" s="10">
        <f t="shared" si="142"/>
        <v>10</v>
      </c>
      <c r="O567" s="8">
        <f t="shared" si="133"/>
        <v>28.702000000000002</v>
      </c>
      <c r="P567" s="8">
        <f t="shared" si="134"/>
        <v>2.2859999999999978</v>
      </c>
      <c r="Q567" s="8">
        <v>1</v>
      </c>
      <c r="R567" s="8">
        <f t="shared" si="135"/>
        <v>1</v>
      </c>
      <c r="S567" s="8">
        <f t="shared" si="136"/>
        <v>0</v>
      </c>
      <c r="T567" s="9">
        <f>IF(DATASHEET!M568=0,"",DATASHEET!M568)</f>
        <v>42157</v>
      </c>
      <c r="U567" s="6" t="str">
        <f>IF(DATASHEET!N568=0,"",DATASHEET!N568)</f>
        <v>Y</v>
      </c>
      <c r="V567" s="6" t="str">
        <f>IF(DATASHEET!O568=0,"",DATASHEET!O568)</f>
        <v/>
      </c>
      <c r="W567" s="6">
        <f>IF(DATASHEET!Q568=0,"",DATASHEET!Q568)</f>
        <v>19.812000000000001</v>
      </c>
      <c r="X567" s="10">
        <f t="shared" si="137"/>
        <v>50</v>
      </c>
      <c r="Y567" s="8">
        <f t="shared" si="138"/>
        <v>19.812000000000001</v>
      </c>
      <c r="Z567" s="8">
        <f t="shared" si="139"/>
        <v>11.175999999999998</v>
      </c>
      <c r="AA567" s="8">
        <v>1</v>
      </c>
      <c r="AB567" s="8">
        <f t="shared" si="140"/>
        <v>1</v>
      </c>
      <c r="AC567" s="8">
        <f t="shared" si="141"/>
        <v>0</v>
      </c>
      <c r="AD567" s="9">
        <f>IF(DATASHEET!R568=0,"",DATASHEET!R568)</f>
        <v>42233</v>
      </c>
      <c r="AE567" s="6" t="str">
        <f>IF(DATASHEET!S568=0,"",DATASHEET!S568)</f>
        <v>Y</v>
      </c>
      <c r="AF567" s="6" t="str">
        <f>IF(DATASHEET!T568=0,"",DATASHEET!T568)</f>
        <v/>
      </c>
      <c r="AG567" s="6">
        <f>IF(DATASHEET!V568=0,"",DATASHEET!V568)</f>
        <v>24</v>
      </c>
      <c r="AH567" s="67">
        <f t="shared" si="143"/>
        <v>126</v>
      </c>
      <c r="AI567" s="67">
        <f t="shared" si="144"/>
        <v>24</v>
      </c>
      <c r="AJ567" s="67">
        <f t="shared" si="145"/>
        <v>0</v>
      </c>
      <c r="AK567" s="67">
        <v>1</v>
      </c>
      <c r="AL567" s="67">
        <f t="shared" si="146"/>
        <v>1</v>
      </c>
      <c r="AM567" s="67">
        <f t="shared" si="147"/>
        <v>0</v>
      </c>
      <c r="AN567" s="6" t="str">
        <f>IF(DATASHEET!X568=0,"",DATASHEET!X568)</f>
        <v/>
      </c>
      <c r="AO567" s="6" t="str">
        <f>IF(DATASHEET!Y568=0,"",DATASHEET!Y568)</f>
        <v/>
      </c>
      <c r="AP567" s="6" t="str">
        <f>IF(DATASHEET!Z568=0,"",DATASHEET!Z568)</f>
        <v/>
      </c>
      <c r="AQ567" s="6" t="str">
        <f>IF(DATASHEET!AA568=0,"",DATASHEET!AA568)</f>
        <v/>
      </c>
      <c r="AR567" s="6" t="str">
        <f>IF(DATASHEET!AB568=0,"",DATASHEET!AB568)</f>
        <v/>
      </c>
      <c r="AS567" s="6" t="str">
        <f>IF(DATASHEET!AC568=0,"",DATASHEET!AC568)</f>
        <v/>
      </c>
      <c r="AT567" s="6" t="str">
        <f>IF(DATASHEET!AD568=0,"",DATASHEET!AD568)</f>
        <v/>
      </c>
      <c r="AU567" s="6" t="str">
        <f>IF(DATASHEET!AE568=0,"",DATASHEET!AE568)</f>
        <v/>
      </c>
    </row>
    <row r="568" spans="1:47" ht="15" customHeight="1">
      <c r="A568" s="6" t="str">
        <f>IF(DATASHEET!A569=0,"",DATASHEET!A569)</f>
        <v>FALLING FIRS</v>
      </c>
      <c r="B568" s="6" t="str">
        <f>IF(DATASHEET!B569=0,"",DATASHEET!B569)</f>
        <v>A</v>
      </c>
      <c r="C568" s="6" t="str">
        <f>IF(DATASHEET!C569=0,"",DATASHEET!C569)</f>
        <v>WRC CTRL</v>
      </c>
      <c r="D568" s="8" t="str">
        <f t="shared" si="132"/>
        <v>WRC CTRL</v>
      </c>
      <c r="E568" s="6">
        <f>IF(DATASHEET!D569=0,"",DATASHEET!D569)</f>
        <v>6</v>
      </c>
      <c r="F568" s="6" t="str">
        <f>IF(DATASHEET!E569=0,"",DATASHEET!E569)</f>
        <v>WRC</v>
      </c>
      <c r="G568" s="9">
        <f>IF(DATASHEET!F569=0,"",DATASHEET!F569)</f>
        <v>42107</v>
      </c>
      <c r="H568" s="6">
        <f>IF(DATASHEET!G569=0,"",DATASHEET!G569)</f>
        <v>31.242000000000001</v>
      </c>
      <c r="I568" s="6">
        <f>IF(DATASHEET!H569=0,"",DATASHEET!H569)</f>
        <v>3.0479999999999996</v>
      </c>
      <c r="J568" s="9">
        <f>IF(DATASHEET!I569=0,"",DATASHEET!I569)</f>
        <v>42117</v>
      </c>
      <c r="K568" s="6" t="str">
        <f>IF(DATASHEET!J569=0,"",DATASHEET!J569)</f>
        <v>Y</v>
      </c>
      <c r="L568" s="6" t="str">
        <f>IF(DATASHEET!K569=0,"",DATASHEET!K569)</f>
        <v/>
      </c>
      <c r="M568" s="6">
        <f>IF(DATASHEET!L569=0,"",DATASHEET!L569)</f>
        <v>16.510000000000002</v>
      </c>
      <c r="N568" s="10">
        <f t="shared" si="142"/>
        <v>10</v>
      </c>
      <c r="O568" s="8">
        <f t="shared" si="133"/>
        <v>16.510000000000002</v>
      </c>
      <c r="P568" s="8">
        <f t="shared" si="134"/>
        <v>14.731999999999999</v>
      </c>
      <c r="Q568" s="8">
        <v>1</v>
      </c>
      <c r="R568" s="8">
        <f t="shared" si="135"/>
        <v>1</v>
      </c>
      <c r="S568" s="8">
        <f t="shared" si="136"/>
        <v>0</v>
      </c>
      <c r="T568" s="9">
        <f>IF(DATASHEET!M569=0,"",DATASHEET!M569)</f>
        <v>42157</v>
      </c>
      <c r="U568" s="6" t="str">
        <f>IF(DATASHEET!N569=0,"",DATASHEET!N569)</f>
        <v>Y</v>
      </c>
      <c r="V568" s="6" t="str">
        <f>IF(DATASHEET!O569=0,"",DATASHEET!O569)</f>
        <v/>
      </c>
      <c r="W568" s="6">
        <f>IF(DATASHEET!Q569=0,"",DATASHEET!Q569)</f>
        <v>22.86</v>
      </c>
      <c r="X568" s="10">
        <f t="shared" si="137"/>
        <v>50</v>
      </c>
      <c r="Y568" s="8">
        <f t="shared" si="138"/>
        <v>22.86</v>
      </c>
      <c r="Z568" s="8">
        <f t="shared" si="139"/>
        <v>8.3820000000000014</v>
      </c>
      <c r="AA568" s="8">
        <v>1</v>
      </c>
      <c r="AB568" s="8">
        <f t="shared" si="140"/>
        <v>1</v>
      </c>
      <c r="AC568" s="8">
        <f t="shared" si="141"/>
        <v>0</v>
      </c>
      <c r="AD568" s="9">
        <f>IF(DATASHEET!R569=0,"",DATASHEET!R569)</f>
        <v>42233</v>
      </c>
      <c r="AE568" s="6" t="str">
        <f>IF(DATASHEET!S569=0,"",DATASHEET!S569)</f>
        <v/>
      </c>
      <c r="AF568" s="6" t="str">
        <f>IF(DATASHEET!T569=0,"",DATASHEET!T569)</f>
        <v/>
      </c>
      <c r="AG568" s="6">
        <f>IF(DATASHEET!V569=0,"",DATASHEET!V569)</f>
        <v>27</v>
      </c>
      <c r="AH568" s="67">
        <f t="shared" si="143"/>
        <v>126</v>
      </c>
      <c r="AI568" s="67">
        <f t="shared" si="144"/>
        <v>27</v>
      </c>
      <c r="AJ568" s="67">
        <f t="shared" si="145"/>
        <v>0</v>
      </c>
      <c r="AK568" s="67">
        <v>1</v>
      </c>
      <c r="AL568" s="67">
        <f t="shared" si="146"/>
        <v>0</v>
      </c>
      <c r="AM568" s="67">
        <f t="shared" si="147"/>
        <v>0</v>
      </c>
      <c r="AN568" s="6" t="str">
        <f>IF(DATASHEET!X569=0,"",DATASHEET!X569)</f>
        <v/>
      </c>
      <c r="AO568" s="6" t="str">
        <f>IF(DATASHEET!Y569=0,"",DATASHEET!Y569)</f>
        <v/>
      </c>
      <c r="AP568" s="6" t="str">
        <f>IF(DATASHEET!Z569=0,"",DATASHEET!Z569)</f>
        <v/>
      </c>
      <c r="AQ568" s="6" t="str">
        <f>IF(DATASHEET!AA569=0,"",DATASHEET!AA569)</f>
        <v/>
      </c>
      <c r="AR568" s="6" t="str">
        <f>IF(DATASHEET!AB569=0,"",DATASHEET!AB569)</f>
        <v/>
      </c>
      <c r="AS568" s="6" t="str">
        <f>IF(DATASHEET!AC569=0,"",DATASHEET!AC569)</f>
        <v/>
      </c>
      <c r="AT568" s="6" t="str">
        <f>IF(DATASHEET!AD569=0,"",DATASHEET!AD569)</f>
        <v/>
      </c>
      <c r="AU568" s="6" t="str">
        <f>IF(DATASHEET!AE569=0,"",DATASHEET!AE569)</f>
        <v/>
      </c>
    </row>
    <row r="569" spans="1:47" ht="15" customHeight="1">
      <c r="A569" s="6" t="str">
        <f>IF(DATASHEET!A570=0,"",DATASHEET!A570)</f>
        <v>FALLING FIRS</v>
      </c>
      <c r="B569" s="6" t="str">
        <f>IF(DATASHEET!B570=0,"",DATASHEET!B570)</f>
        <v>A</v>
      </c>
      <c r="C569" s="6" t="str">
        <f>IF(DATASHEET!C570=0,"",DATASHEET!C570)</f>
        <v>WRC CTRL</v>
      </c>
      <c r="D569" s="8" t="str">
        <f t="shared" si="132"/>
        <v>WRC CTRL</v>
      </c>
      <c r="E569" s="6">
        <f>IF(DATASHEET!D570=0,"",DATASHEET!D570)</f>
        <v>7</v>
      </c>
      <c r="F569" s="6" t="str">
        <f>IF(DATASHEET!E570=0,"",DATASHEET!E570)</f>
        <v>WRC</v>
      </c>
      <c r="G569" s="9">
        <f>IF(DATASHEET!F570=0,"",DATASHEET!F570)</f>
        <v>42107</v>
      </c>
      <c r="H569" s="6">
        <f>IF(DATASHEET!G570=0,"",DATASHEET!G570)</f>
        <v>33.527999999999999</v>
      </c>
      <c r="I569" s="6">
        <f>IF(DATASHEET!H570=0,"",DATASHEET!H570)</f>
        <v>2.794</v>
      </c>
      <c r="J569" s="9">
        <f>IF(DATASHEET!I570=0,"",DATASHEET!I570)</f>
        <v>42117</v>
      </c>
      <c r="K569" s="6" t="str">
        <f>IF(DATASHEET!J570=0,"",DATASHEET!J570)</f>
        <v/>
      </c>
      <c r="L569" s="6" t="str">
        <f>IF(DATASHEET!K570=0,"",DATASHEET!K570)</f>
        <v/>
      </c>
      <c r="M569" s="6" t="str">
        <f>IF(DATASHEET!L570=0,"",DATASHEET!L570)</f>
        <v/>
      </c>
      <c r="N569" s="10">
        <f t="shared" si="142"/>
        <v>10</v>
      </c>
      <c r="O569" s="8">
        <f t="shared" si="133"/>
        <v>33.527999999999999</v>
      </c>
      <c r="P569" s="8">
        <f t="shared" si="134"/>
        <v>0</v>
      </c>
      <c r="Q569" s="8">
        <v>1</v>
      </c>
      <c r="R569" s="8">
        <f t="shared" si="135"/>
        <v>0</v>
      </c>
      <c r="S569" s="8">
        <f t="shared" si="136"/>
        <v>0</v>
      </c>
      <c r="T569" s="9">
        <f>IF(DATASHEET!M570=0,"",DATASHEET!M570)</f>
        <v>42157</v>
      </c>
      <c r="U569" s="6" t="str">
        <f>IF(DATASHEET!N570=0,"",DATASHEET!N570)</f>
        <v>Y</v>
      </c>
      <c r="V569" s="6" t="str">
        <f>IF(DATASHEET!O570=0,"",DATASHEET!O570)</f>
        <v/>
      </c>
      <c r="W569" s="6">
        <f>IF(DATASHEET!Q570=0,"",DATASHEET!Q570)</f>
        <v>33.527999999999999</v>
      </c>
      <c r="X569" s="10">
        <f t="shared" si="137"/>
        <v>50</v>
      </c>
      <c r="Y569" s="8">
        <f t="shared" si="138"/>
        <v>33.527999999999999</v>
      </c>
      <c r="Z569" s="8">
        <f t="shared" si="139"/>
        <v>0</v>
      </c>
      <c r="AA569" s="8">
        <v>1</v>
      </c>
      <c r="AB569" s="8">
        <f t="shared" si="140"/>
        <v>1</v>
      </c>
      <c r="AC569" s="8">
        <f t="shared" si="141"/>
        <v>0</v>
      </c>
      <c r="AD569" s="9">
        <f>IF(DATASHEET!R570=0,"",DATASHEET!R570)</f>
        <v>42233</v>
      </c>
      <c r="AE569" s="6" t="str">
        <f>IF(DATASHEET!S570=0,"",DATASHEET!S570)</f>
        <v/>
      </c>
      <c r="AF569" s="6" t="str">
        <f>IF(DATASHEET!T570=0,"",DATASHEET!T570)</f>
        <v/>
      </c>
      <c r="AG569" s="6">
        <f>IF(DATASHEET!V570=0,"",DATASHEET!V570)</f>
        <v>38</v>
      </c>
      <c r="AH569" s="67">
        <f t="shared" si="143"/>
        <v>126</v>
      </c>
      <c r="AI569" s="67">
        <f t="shared" si="144"/>
        <v>38</v>
      </c>
      <c r="AJ569" s="67">
        <f t="shared" si="145"/>
        <v>0</v>
      </c>
      <c r="AK569" s="67">
        <v>1</v>
      </c>
      <c r="AL569" s="67">
        <f t="shared" si="146"/>
        <v>0</v>
      </c>
      <c r="AM569" s="67">
        <f t="shared" si="147"/>
        <v>0</v>
      </c>
      <c r="AN569" s="6" t="str">
        <f>IF(DATASHEET!X570=0,"",DATASHEET!X570)</f>
        <v/>
      </c>
      <c r="AO569" s="6" t="str">
        <f>IF(DATASHEET!Y570=0,"",DATASHEET!Y570)</f>
        <v/>
      </c>
      <c r="AP569" s="6" t="str">
        <f>IF(DATASHEET!Z570=0,"",DATASHEET!Z570)</f>
        <v/>
      </c>
      <c r="AQ569" s="6" t="str">
        <f>IF(DATASHEET!AA570=0,"",DATASHEET!AA570)</f>
        <v/>
      </c>
      <c r="AR569" s="6" t="str">
        <f>IF(DATASHEET!AB570=0,"",DATASHEET!AB570)</f>
        <v/>
      </c>
      <c r="AS569" s="6" t="str">
        <f>IF(DATASHEET!AC570=0,"",DATASHEET!AC570)</f>
        <v/>
      </c>
      <c r="AT569" s="6" t="str">
        <f>IF(DATASHEET!AD570=0,"",DATASHEET!AD570)</f>
        <v/>
      </c>
      <c r="AU569" s="6" t="str">
        <f>IF(DATASHEET!AE570=0,"",DATASHEET!AE570)</f>
        <v/>
      </c>
    </row>
    <row r="570" spans="1:47" ht="15" customHeight="1">
      <c r="A570" s="6" t="str">
        <f>IF(DATASHEET!A571=0,"",DATASHEET!A571)</f>
        <v>FALLING FIRS</v>
      </c>
      <c r="B570" s="6" t="str">
        <f>IF(DATASHEET!B571=0,"",DATASHEET!B571)</f>
        <v>A</v>
      </c>
      <c r="C570" s="6" t="str">
        <f>IF(DATASHEET!C571=0,"",DATASHEET!C571)</f>
        <v>WRC CTRL</v>
      </c>
      <c r="D570" s="8" t="str">
        <f t="shared" si="132"/>
        <v>WRC CTRL</v>
      </c>
      <c r="E570" s="6">
        <f>IF(DATASHEET!D571=0,"",DATASHEET!D571)</f>
        <v>8</v>
      </c>
      <c r="F570" s="6" t="str">
        <f>IF(DATASHEET!E571=0,"",DATASHEET!E571)</f>
        <v>WRC</v>
      </c>
      <c r="G570" s="9">
        <f>IF(DATASHEET!F571=0,"",DATASHEET!F571)</f>
        <v>42107</v>
      </c>
      <c r="H570" s="6">
        <f>IF(DATASHEET!G571=0,"",DATASHEET!G571)</f>
        <v>28.956000000000003</v>
      </c>
      <c r="I570" s="6">
        <f>IF(DATASHEET!H571=0,"",DATASHEET!H571)</f>
        <v>4.0640000000000001</v>
      </c>
      <c r="J570" s="9">
        <f>IF(DATASHEET!I571=0,"",DATASHEET!I571)</f>
        <v>42117</v>
      </c>
      <c r="K570" s="6" t="str">
        <f>IF(DATASHEET!J571=0,"",DATASHEET!J571)</f>
        <v/>
      </c>
      <c r="L570" s="6" t="str">
        <f>IF(DATASHEET!K571=0,"",DATASHEET!K571)</f>
        <v/>
      </c>
      <c r="M570" s="6" t="str">
        <f>IF(DATASHEET!L571=0,"",DATASHEET!L571)</f>
        <v/>
      </c>
      <c r="N570" s="10">
        <f t="shared" si="142"/>
        <v>10</v>
      </c>
      <c r="O570" s="8">
        <f t="shared" si="133"/>
        <v>28.956000000000003</v>
      </c>
      <c r="P570" s="8">
        <f t="shared" si="134"/>
        <v>0</v>
      </c>
      <c r="Q570" s="8">
        <v>1</v>
      </c>
      <c r="R570" s="8">
        <f t="shared" si="135"/>
        <v>0</v>
      </c>
      <c r="S570" s="8">
        <f t="shared" si="136"/>
        <v>0</v>
      </c>
      <c r="T570" s="9">
        <f>IF(DATASHEET!M571=0,"",DATASHEET!M571)</f>
        <v>42157</v>
      </c>
      <c r="U570" s="6" t="str">
        <f>IF(DATASHEET!N571=0,"",DATASHEET!N571)</f>
        <v>Y</v>
      </c>
      <c r="V570" s="6" t="str">
        <f>IF(DATASHEET!O571=0,"",DATASHEET!O571)</f>
        <v/>
      </c>
      <c r="W570" s="6">
        <f>IF(DATASHEET!Q571=0,"",DATASHEET!Q571)</f>
        <v>25.146000000000001</v>
      </c>
      <c r="X570" s="10">
        <f t="shared" si="137"/>
        <v>50</v>
      </c>
      <c r="Y570" s="8">
        <f t="shared" si="138"/>
        <v>25.146000000000001</v>
      </c>
      <c r="Z570" s="8">
        <f t="shared" si="139"/>
        <v>3.8100000000000023</v>
      </c>
      <c r="AA570" s="8">
        <v>1</v>
      </c>
      <c r="AB570" s="8">
        <f t="shared" si="140"/>
        <v>1</v>
      </c>
      <c r="AC570" s="8">
        <f t="shared" si="141"/>
        <v>0</v>
      </c>
      <c r="AD570" s="9">
        <f>IF(DATASHEET!R571=0,"",DATASHEET!R571)</f>
        <v>42233</v>
      </c>
      <c r="AE570" s="6" t="str">
        <f>IF(DATASHEET!S571=0,"",DATASHEET!S571)</f>
        <v>Y</v>
      </c>
      <c r="AF570" s="6" t="str">
        <f>IF(DATASHEET!T571=0,"",DATASHEET!T571)</f>
        <v/>
      </c>
      <c r="AG570" s="6">
        <f>IF(DATASHEET!V571=0,"",DATASHEET!V571)</f>
        <v>23</v>
      </c>
      <c r="AH570" s="67">
        <f t="shared" si="143"/>
        <v>126</v>
      </c>
      <c r="AI570" s="67">
        <f t="shared" si="144"/>
        <v>23</v>
      </c>
      <c r="AJ570" s="67">
        <f t="shared" si="145"/>
        <v>2.1460000000000008</v>
      </c>
      <c r="AK570" s="67">
        <v>1</v>
      </c>
      <c r="AL570" s="67">
        <f t="shared" si="146"/>
        <v>1</v>
      </c>
      <c r="AM570" s="67">
        <f t="shared" si="147"/>
        <v>0</v>
      </c>
      <c r="AN570" s="6" t="str">
        <f>IF(DATASHEET!X571=0,"",DATASHEET!X571)</f>
        <v/>
      </c>
      <c r="AO570" s="6" t="str">
        <f>IF(DATASHEET!Y571=0,"",DATASHEET!Y571)</f>
        <v/>
      </c>
      <c r="AP570" s="6" t="str">
        <f>IF(DATASHEET!Z571=0,"",DATASHEET!Z571)</f>
        <v/>
      </c>
      <c r="AQ570" s="6" t="str">
        <f>IF(DATASHEET!AA571=0,"",DATASHEET!AA571)</f>
        <v/>
      </c>
      <c r="AR570" s="6" t="str">
        <f>IF(DATASHEET!AB571=0,"",DATASHEET!AB571)</f>
        <v/>
      </c>
      <c r="AS570" s="6" t="str">
        <f>IF(DATASHEET!AC571=0,"",DATASHEET!AC571)</f>
        <v/>
      </c>
      <c r="AT570" s="6" t="str">
        <f>IF(DATASHEET!AD571=0,"",DATASHEET!AD571)</f>
        <v/>
      </c>
      <c r="AU570" s="6" t="str">
        <f>IF(DATASHEET!AE571=0,"",DATASHEET!AE571)</f>
        <v/>
      </c>
    </row>
    <row r="571" spans="1:47" ht="15" customHeight="1">
      <c r="A571" s="6" t="str">
        <f>IF(DATASHEET!A572=0,"",DATASHEET!A572)</f>
        <v>FALLING FIRS</v>
      </c>
      <c r="B571" s="6" t="str">
        <f>IF(DATASHEET!B572=0,"",DATASHEET!B572)</f>
        <v>A</v>
      </c>
      <c r="C571" s="6" t="str">
        <f>IF(DATASHEET!C572=0,"",DATASHEET!C572)</f>
        <v>WRC CTRL</v>
      </c>
      <c r="D571" s="8" t="str">
        <f t="shared" si="132"/>
        <v>WRC CTRL</v>
      </c>
      <c r="E571" s="6">
        <f>IF(DATASHEET!D572=0,"",DATASHEET!D572)</f>
        <v>9</v>
      </c>
      <c r="F571" s="6" t="str">
        <f>IF(DATASHEET!E572=0,"",DATASHEET!E572)</f>
        <v>WRC</v>
      </c>
      <c r="G571" s="9">
        <f>IF(DATASHEET!F572=0,"",DATASHEET!F572)</f>
        <v>42107</v>
      </c>
      <c r="H571" s="6">
        <f>IF(DATASHEET!G572=0,"",DATASHEET!G572)</f>
        <v>19.303999999999998</v>
      </c>
      <c r="I571" s="6">
        <f>IF(DATASHEET!H572=0,"",DATASHEET!H572)</f>
        <v>3.556</v>
      </c>
      <c r="J571" s="9">
        <f>IF(DATASHEET!I572=0,"",DATASHEET!I572)</f>
        <v>42117</v>
      </c>
      <c r="K571" s="6" t="str">
        <f>IF(DATASHEET!J572=0,"",DATASHEET!J572)</f>
        <v/>
      </c>
      <c r="L571" s="6" t="str">
        <f>IF(DATASHEET!K572=0,"",DATASHEET!K572)</f>
        <v/>
      </c>
      <c r="M571" s="6" t="str">
        <f>IF(DATASHEET!L572=0,"",DATASHEET!L572)</f>
        <v/>
      </c>
      <c r="N571" s="10">
        <f t="shared" si="142"/>
        <v>10</v>
      </c>
      <c r="O571" s="8">
        <f t="shared" si="133"/>
        <v>19.303999999999998</v>
      </c>
      <c r="P571" s="8">
        <f t="shared" si="134"/>
        <v>0</v>
      </c>
      <c r="Q571" s="8">
        <v>1</v>
      </c>
      <c r="R571" s="8">
        <f t="shared" si="135"/>
        <v>0</v>
      </c>
      <c r="S571" s="8">
        <f t="shared" si="136"/>
        <v>0</v>
      </c>
      <c r="T571" s="9">
        <f>IF(DATASHEET!M572=0,"",DATASHEET!M572)</f>
        <v>42157</v>
      </c>
      <c r="U571" s="6" t="str">
        <f>IF(DATASHEET!N572=0,"",DATASHEET!N572)</f>
        <v>Y</v>
      </c>
      <c r="V571" s="6" t="str">
        <f>IF(DATASHEET!O572=0,"",DATASHEET!O572)</f>
        <v>Y</v>
      </c>
      <c r="W571" s="6">
        <f>IF(DATASHEET!Q572=0,"",DATASHEET!Q572)</f>
        <v>15.494</v>
      </c>
      <c r="X571" s="10">
        <f t="shared" si="137"/>
        <v>50</v>
      </c>
      <c r="Y571" s="8">
        <f t="shared" si="138"/>
        <v>15.494</v>
      </c>
      <c r="Z571" s="8">
        <f t="shared" si="139"/>
        <v>3.8099999999999987</v>
      </c>
      <c r="AA571" s="8">
        <v>1</v>
      </c>
      <c r="AB571" s="8">
        <f t="shared" si="140"/>
        <v>1</v>
      </c>
      <c r="AC571" s="8">
        <f t="shared" si="141"/>
        <v>1</v>
      </c>
      <c r="AD571" s="9">
        <f>IF(DATASHEET!R572=0,"",DATASHEET!R572)</f>
        <v>42233</v>
      </c>
      <c r="AE571" s="6" t="str">
        <f>IF(DATASHEET!S572=0,"",DATASHEET!S572)</f>
        <v>Y</v>
      </c>
      <c r="AF571" s="6" t="str">
        <f>IF(DATASHEET!T572=0,"",DATASHEET!T572)</f>
        <v>Y</v>
      </c>
      <c r="AG571" s="6" t="str">
        <f>IF(DATASHEET!V572=0,"",DATASHEET!V572)</f>
        <v/>
      </c>
      <c r="AH571" s="67">
        <f t="shared" si="143"/>
        <v>126</v>
      </c>
      <c r="AI571" s="67" t="str">
        <f t="shared" si="144"/>
        <v/>
      </c>
      <c r="AJ571" s="67"/>
      <c r="AK571" s="67">
        <v>1</v>
      </c>
      <c r="AL571" s="67">
        <f t="shared" si="146"/>
        <v>1</v>
      </c>
      <c r="AM571" s="67">
        <f t="shared" si="147"/>
        <v>1</v>
      </c>
      <c r="AN571" s="6" t="str">
        <f>IF(DATASHEET!X572=0,"",DATASHEET!X572)</f>
        <v/>
      </c>
      <c r="AO571" s="6" t="str">
        <f>IF(DATASHEET!Y572=0,"",DATASHEET!Y572)</f>
        <v/>
      </c>
      <c r="AP571" s="6" t="str">
        <f>IF(DATASHEET!Z572=0,"",DATASHEET!Z572)</f>
        <v/>
      </c>
      <c r="AQ571" s="6" t="str">
        <f>IF(DATASHEET!AA572=0,"",DATASHEET!AA572)</f>
        <v/>
      </c>
      <c r="AR571" s="6" t="str">
        <f>IF(DATASHEET!AB572=0,"",DATASHEET!AB572)</f>
        <v/>
      </c>
      <c r="AS571" s="6" t="str">
        <f>IF(DATASHEET!AC572=0,"",DATASHEET!AC572)</f>
        <v/>
      </c>
      <c r="AT571" s="6" t="str">
        <f>IF(DATASHEET!AD572=0,"",DATASHEET!AD572)</f>
        <v/>
      </c>
      <c r="AU571" s="6" t="str">
        <f>IF(DATASHEET!AE572=0,"",DATASHEET!AE572)</f>
        <v/>
      </c>
    </row>
    <row r="572" spans="1:47" ht="15" customHeight="1">
      <c r="A572" s="6" t="str">
        <f>IF(DATASHEET!A573=0,"",DATASHEET!A573)</f>
        <v>FALLING FIRS</v>
      </c>
      <c r="B572" s="6" t="str">
        <f>IF(DATASHEET!B573=0,"",DATASHEET!B573)</f>
        <v>A</v>
      </c>
      <c r="C572" s="6" t="str">
        <f>IF(DATASHEET!C573=0,"",DATASHEET!C573)</f>
        <v>WRC CTRL</v>
      </c>
      <c r="D572" s="8" t="str">
        <f t="shared" si="132"/>
        <v>WRC CTRL</v>
      </c>
      <c r="E572" s="6">
        <f>IF(DATASHEET!D573=0,"",DATASHEET!D573)</f>
        <v>10</v>
      </c>
      <c r="F572" s="6" t="str">
        <f>IF(DATASHEET!E573=0,"",DATASHEET!E573)</f>
        <v>WRC</v>
      </c>
      <c r="G572" s="9">
        <f>IF(DATASHEET!F573=0,"",DATASHEET!F573)</f>
        <v>42107</v>
      </c>
      <c r="H572" s="6">
        <f>IF(DATASHEET!G573=0,"",DATASHEET!G573)</f>
        <v>19.558</v>
      </c>
      <c r="I572" s="6">
        <f>IF(DATASHEET!H573=0,"",DATASHEET!H573)</f>
        <v>2.794</v>
      </c>
      <c r="J572" s="9">
        <f>IF(DATASHEET!I573=0,"",DATASHEET!I573)</f>
        <v>42117</v>
      </c>
      <c r="K572" s="6" t="str">
        <f>IF(DATASHEET!J573=0,"",DATASHEET!J573)</f>
        <v/>
      </c>
      <c r="L572" s="6" t="str">
        <f>IF(DATASHEET!K573=0,"",DATASHEET!K573)</f>
        <v/>
      </c>
      <c r="M572" s="6" t="str">
        <f>IF(DATASHEET!L573=0,"",DATASHEET!L573)</f>
        <v/>
      </c>
      <c r="N572" s="10">
        <f t="shared" si="142"/>
        <v>10</v>
      </c>
      <c r="O572" s="8">
        <f t="shared" si="133"/>
        <v>19.558</v>
      </c>
      <c r="P572" s="8">
        <f t="shared" si="134"/>
        <v>0</v>
      </c>
      <c r="Q572" s="8">
        <v>1</v>
      </c>
      <c r="R572" s="8">
        <f t="shared" si="135"/>
        <v>0</v>
      </c>
      <c r="S572" s="8">
        <f t="shared" si="136"/>
        <v>0</v>
      </c>
      <c r="T572" s="9">
        <f>IF(DATASHEET!M573=0,"",DATASHEET!M573)</f>
        <v>42157</v>
      </c>
      <c r="U572" s="6" t="str">
        <f>IF(DATASHEET!N573=0,"",DATASHEET!N573)</f>
        <v>Y</v>
      </c>
      <c r="V572" s="6" t="str">
        <f>IF(DATASHEET!O573=0,"",DATASHEET!O573)</f>
        <v/>
      </c>
      <c r="W572" s="6">
        <f>IF(DATASHEET!Q573=0,"",DATASHEET!Q573)</f>
        <v>22.86</v>
      </c>
      <c r="X572" s="10">
        <f t="shared" si="137"/>
        <v>50</v>
      </c>
      <c r="Y572" s="8">
        <f t="shared" si="138"/>
        <v>22.86</v>
      </c>
      <c r="Z572" s="8">
        <f t="shared" si="139"/>
        <v>0</v>
      </c>
      <c r="AA572" s="8">
        <v>1</v>
      </c>
      <c r="AB572" s="8">
        <f t="shared" si="140"/>
        <v>1</v>
      </c>
      <c r="AC572" s="8">
        <f t="shared" si="141"/>
        <v>0</v>
      </c>
      <c r="AD572" s="9">
        <f>IF(DATASHEET!R573=0,"",DATASHEET!R573)</f>
        <v>42233</v>
      </c>
      <c r="AE572" s="6" t="str">
        <f>IF(DATASHEET!S573=0,"",DATASHEET!S573)</f>
        <v/>
      </c>
      <c r="AF572" s="6" t="str">
        <f>IF(DATASHEET!T573=0,"",DATASHEET!T573)</f>
        <v/>
      </c>
      <c r="AG572" s="6">
        <f>IF(DATASHEET!V573=0,"",DATASHEET!V573)</f>
        <v>31</v>
      </c>
      <c r="AH572" s="67">
        <f t="shared" si="143"/>
        <v>126</v>
      </c>
      <c r="AI572" s="67">
        <f t="shared" si="144"/>
        <v>31</v>
      </c>
      <c r="AJ572" s="67">
        <f t="shared" si="145"/>
        <v>0</v>
      </c>
      <c r="AK572" s="67">
        <v>1</v>
      </c>
      <c r="AL572" s="67">
        <f t="shared" si="146"/>
        <v>0</v>
      </c>
      <c r="AM572" s="67">
        <f t="shared" si="147"/>
        <v>0</v>
      </c>
      <c r="AN572" s="6" t="str">
        <f>IF(DATASHEET!X573=0,"",DATASHEET!X573)</f>
        <v/>
      </c>
      <c r="AO572" s="6" t="str">
        <f>IF(DATASHEET!Y573=0,"",DATASHEET!Y573)</f>
        <v/>
      </c>
      <c r="AP572" s="6" t="str">
        <f>IF(DATASHEET!Z573=0,"",DATASHEET!Z573)</f>
        <v/>
      </c>
      <c r="AQ572" s="6" t="str">
        <f>IF(DATASHEET!AA573=0,"",DATASHEET!AA573)</f>
        <v/>
      </c>
      <c r="AR572" s="6" t="str">
        <f>IF(DATASHEET!AB573=0,"",DATASHEET!AB573)</f>
        <v/>
      </c>
      <c r="AS572" s="6" t="str">
        <f>IF(DATASHEET!AC573=0,"",DATASHEET!AC573)</f>
        <v/>
      </c>
      <c r="AT572" s="6" t="str">
        <f>IF(DATASHEET!AD573=0,"",DATASHEET!AD573)</f>
        <v/>
      </c>
      <c r="AU572" s="6" t="str">
        <f>IF(DATASHEET!AE573=0,"",DATASHEET!AE573)</f>
        <v/>
      </c>
    </row>
    <row r="573" spans="1:47" ht="15" customHeight="1">
      <c r="A573" s="6" t="str">
        <f>IF(DATASHEET!A574=0,"",DATASHEET!A574)</f>
        <v>FALLING FIRS</v>
      </c>
      <c r="B573" s="6" t="str">
        <f>IF(DATASHEET!B574=0,"",DATASHEET!B574)</f>
        <v>A</v>
      </c>
      <c r="C573" s="6" t="str">
        <f>IF(DATASHEET!C574=0,"",DATASHEET!C574)</f>
        <v>WRC CTRL</v>
      </c>
      <c r="D573" s="8" t="str">
        <f t="shared" si="132"/>
        <v>WRC CTRL</v>
      </c>
      <c r="E573" s="6">
        <f>IF(DATASHEET!D574=0,"",DATASHEET!D574)</f>
        <v>11</v>
      </c>
      <c r="F573" s="6" t="str">
        <f>IF(DATASHEET!E574=0,"",DATASHEET!E574)</f>
        <v>WRC</v>
      </c>
      <c r="G573" s="9">
        <f>IF(DATASHEET!F574=0,"",DATASHEET!F574)</f>
        <v>42107</v>
      </c>
      <c r="H573" s="6">
        <f>IF(DATASHEET!G574=0,"",DATASHEET!G574)</f>
        <v>21.59</v>
      </c>
      <c r="I573" s="6">
        <f>IF(DATASHEET!H574=0,"",DATASHEET!H574)</f>
        <v>2.032</v>
      </c>
      <c r="J573" s="9">
        <f>IF(DATASHEET!I574=0,"",DATASHEET!I574)</f>
        <v>42117</v>
      </c>
      <c r="K573" s="6" t="str">
        <f>IF(DATASHEET!J574=0,"",DATASHEET!J574)</f>
        <v/>
      </c>
      <c r="L573" s="6" t="str">
        <f>IF(DATASHEET!K574=0,"",DATASHEET!K574)</f>
        <v/>
      </c>
      <c r="M573" s="6" t="str">
        <f>IF(DATASHEET!L574=0,"",DATASHEET!L574)</f>
        <v/>
      </c>
      <c r="N573" s="10">
        <f t="shared" si="142"/>
        <v>10</v>
      </c>
      <c r="O573" s="8">
        <f t="shared" si="133"/>
        <v>21.59</v>
      </c>
      <c r="P573" s="8">
        <f t="shared" si="134"/>
        <v>0</v>
      </c>
      <c r="Q573" s="8">
        <v>1</v>
      </c>
      <c r="R573" s="8">
        <f t="shared" si="135"/>
        <v>0</v>
      </c>
      <c r="S573" s="8">
        <f t="shared" si="136"/>
        <v>0</v>
      </c>
      <c r="T573" s="9">
        <f>IF(DATASHEET!M574=0,"",DATASHEET!M574)</f>
        <v>42157</v>
      </c>
      <c r="U573" s="6" t="str">
        <f>IF(DATASHEET!N574=0,"",DATASHEET!N574)</f>
        <v>Y</v>
      </c>
      <c r="V573" s="6" t="str">
        <f>IF(DATASHEET!O574=0,"",DATASHEET!O574)</f>
        <v/>
      </c>
      <c r="W573" s="6">
        <f>IF(DATASHEET!Q574=0,"",DATASHEET!Q574)</f>
        <v>17.526</v>
      </c>
      <c r="X573" s="10">
        <f t="shared" si="137"/>
        <v>50</v>
      </c>
      <c r="Y573" s="8">
        <f t="shared" si="138"/>
        <v>17.526</v>
      </c>
      <c r="Z573" s="8">
        <f t="shared" si="139"/>
        <v>4.0640000000000001</v>
      </c>
      <c r="AA573" s="8">
        <v>1</v>
      </c>
      <c r="AB573" s="8">
        <f t="shared" si="140"/>
        <v>1</v>
      </c>
      <c r="AC573" s="8">
        <f t="shared" si="141"/>
        <v>0</v>
      </c>
      <c r="AD573" s="9">
        <f>IF(DATASHEET!R574=0,"",DATASHEET!R574)</f>
        <v>42233</v>
      </c>
      <c r="AE573" s="6" t="str">
        <f>IF(DATASHEET!S574=0,"",DATASHEET!S574)</f>
        <v>Y</v>
      </c>
      <c r="AF573" s="6" t="str">
        <f>IF(DATASHEET!T574=0,"",DATASHEET!T574)</f>
        <v/>
      </c>
      <c r="AG573" s="6">
        <f>IF(DATASHEET!V574=0,"",DATASHEET!V574)</f>
        <v>22</v>
      </c>
      <c r="AH573" s="67">
        <f t="shared" si="143"/>
        <v>126</v>
      </c>
      <c r="AI573" s="67">
        <f t="shared" si="144"/>
        <v>22</v>
      </c>
      <c r="AJ573" s="67">
        <f t="shared" si="145"/>
        <v>0</v>
      </c>
      <c r="AK573" s="67">
        <v>1</v>
      </c>
      <c r="AL573" s="67">
        <f t="shared" si="146"/>
        <v>1</v>
      </c>
      <c r="AM573" s="67">
        <f t="shared" si="147"/>
        <v>0</v>
      </c>
      <c r="AN573" s="6" t="str">
        <f>IF(DATASHEET!X574=0,"",DATASHEET!X574)</f>
        <v/>
      </c>
      <c r="AO573" s="6" t="str">
        <f>IF(DATASHEET!Y574=0,"",DATASHEET!Y574)</f>
        <v/>
      </c>
      <c r="AP573" s="6" t="str">
        <f>IF(DATASHEET!Z574=0,"",DATASHEET!Z574)</f>
        <v/>
      </c>
      <c r="AQ573" s="6" t="str">
        <f>IF(DATASHEET!AA574=0,"",DATASHEET!AA574)</f>
        <v/>
      </c>
      <c r="AR573" s="6" t="str">
        <f>IF(DATASHEET!AB574=0,"",DATASHEET!AB574)</f>
        <v/>
      </c>
      <c r="AS573" s="6" t="str">
        <f>IF(DATASHEET!AC574=0,"",DATASHEET!AC574)</f>
        <v/>
      </c>
      <c r="AT573" s="6" t="str">
        <f>IF(DATASHEET!AD574=0,"",DATASHEET!AD574)</f>
        <v/>
      </c>
      <c r="AU573" s="6" t="str">
        <f>IF(DATASHEET!AE574=0,"",DATASHEET!AE574)</f>
        <v/>
      </c>
    </row>
    <row r="574" spans="1:47" ht="15" customHeight="1">
      <c r="A574" s="6" t="str">
        <f>IF(DATASHEET!A575=0,"",DATASHEET!A575)</f>
        <v>FALLING FIRS</v>
      </c>
      <c r="B574" s="6" t="str">
        <f>IF(DATASHEET!B575=0,"",DATASHEET!B575)</f>
        <v>A</v>
      </c>
      <c r="C574" s="6" t="str">
        <f>IF(DATASHEET!C575=0,"",DATASHEET!C575)</f>
        <v>WRC CTRL</v>
      </c>
      <c r="D574" s="8" t="str">
        <f t="shared" si="132"/>
        <v>WRC CTRL</v>
      </c>
      <c r="E574" s="6">
        <f>IF(DATASHEET!D575=0,"",DATASHEET!D575)</f>
        <v>12</v>
      </c>
      <c r="F574" s="6" t="str">
        <f>IF(DATASHEET!E575=0,"",DATASHEET!E575)</f>
        <v>WRC</v>
      </c>
      <c r="G574" s="9">
        <f>IF(DATASHEET!F575=0,"",DATASHEET!F575)</f>
        <v>42107</v>
      </c>
      <c r="H574" s="6">
        <f>IF(DATASHEET!G575=0,"",DATASHEET!G575)</f>
        <v>25.4</v>
      </c>
      <c r="I574" s="6">
        <f>IF(DATASHEET!H575=0,"",DATASHEET!H575)</f>
        <v>2.794</v>
      </c>
      <c r="J574" s="9">
        <f>IF(DATASHEET!I575=0,"",DATASHEET!I575)</f>
        <v>42117</v>
      </c>
      <c r="K574" s="6" t="str">
        <f>IF(DATASHEET!J575=0,"",DATASHEET!J575)</f>
        <v/>
      </c>
      <c r="L574" s="6" t="str">
        <f>IF(DATASHEET!K575=0,"",DATASHEET!K575)</f>
        <v/>
      </c>
      <c r="M574" s="6" t="str">
        <f>IF(DATASHEET!L575=0,"",DATASHEET!L575)</f>
        <v/>
      </c>
      <c r="N574" s="10">
        <f t="shared" si="142"/>
        <v>10</v>
      </c>
      <c r="O574" s="8">
        <f t="shared" si="133"/>
        <v>25.4</v>
      </c>
      <c r="P574" s="8">
        <f t="shared" si="134"/>
        <v>0</v>
      </c>
      <c r="Q574" s="8">
        <v>1</v>
      </c>
      <c r="R574" s="8">
        <f t="shared" si="135"/>
        <v>0</v>
      </c>
      <c r="S574" s="8">
        <f t="shared" si="136"/>
        <v>0</v>
      </c>
      <c r="T574" s="9">
        <f>IF(DATASHEET!M575=0,"",DATASHEET!M575)</f>
        <v>42157</v>
      </c>
      <c r="U574" s="6" t="str">
        <f>IF(DATASHEET!N575=0,"",DATASHEET!N575)</f>
        <v>Y</v>
      </c>
      <c r="V574" s="6" t="str">
        <f>IF(DATASHEET!O575=0,"",DATASHEET!O575)</f>
        <v/>
      </c>
      <c r="W574" s="6">
        <f>IF(DATASHEET!Q575=0,"",DATASHEET!Q575)</f>
        <v>12.7</v>
      </c>
      <c r="X574" s="10">
        <f t="shared" si="137"/>
        <v>50</v>
      </c>
      <c r="Y574" s="8">
        <f t="shared" si="138"/>
        <v>12.7</v>
      </c>
      <c r="Z574" s="8">
        <f t="shared" si="139"/>
        <v>12.7</v>
      </c>
      <c r="AA574" s="8">
        <v>1</v>
      </c>
      <c r="AB574" s="8">
        <f t="shared" si="140"/>
        <v>1</v>
      </c>
      <c r="AC574" s="8">
        <f t="shared" si="141"/>
        <v>0</v>
      </c>
      <c r="AD574" s="9">
        <f>IF(DATASHEET!R575=0,"",DATASHEET!R575)</f>
        <v>42233</v>
      </c>
      <c r="AE574" s="6" t="str">
        <f>IF(DATASHEET!S575=0,"",DATASHEET!S575)</f>
        <v>Y</v>
      </c>
      <c r="AF574" s="6" t="str">
        <f>IF(DATASHEET!T575=0,"",DATASHEET!T575)</f>
        <v/>
      </c>
      <c r="AG574" s="6">
        <f>IF(DATASHEET!V575=0,"",DATASHEET!V575)</f>
        <v>22</v>
      </c>
      <c r="AH574" s="67">
        <f t="shared" si="143"/>
        <v>126</v>
      </c>
      <c r="AI574" s="67">
        <f t="shared" si="144"/>
        <v>22</v>
      </c>
      <c r="AJ574" s="67">
        <f t="shared" si="145"/>
        <v>0</v>
      </c>
      <c r="AK574" s="67">
        <v>1</v>
      </c>
      <c r="AL574" s="67">
        <f t="shared" si="146"/>
        <v>1</v>
      </c>
      <c r="AM574" s="67">
        <f t="shared" si="147"/>
        <v>0</v>
      </c>
      <c r="AN574" s="6" t="str">
        <f>IF(DATASHEET!X575=0,"",DATASHEET!X575)</f>
        <v/>
      </c>
      <c r="AO574" s="6" t="str">
        <f>IF(DATASHEET!Y575=0,"",DATASHEET!Y575)</f>
        <v/>
      </c>
      <c r="AP574" s="6" t="str">
        <f>IF(DATASHEET!Z575=0,"",DATASHEET!Z575)</f>
        <v/>
      </c>
      <c r="AQ574" s="6" t="str">
        <f>IF(DATASHEET!AA575=0,"",DATASHEET!AA575)</f>
        <v/>
      </c>
      <c r="AR574" s="6" t="str">
        <f>IF(DATASHEET!AB575=0,"",DATASHEET!AB575)</f>
        <v/>
      </c>
      <c r="AS574" s="6" t="str">
        <f>IF(DATASHEET!AC575=0,"",DATASHEET!AC575)</f>
        <v/>
      </c>
      <c r="AT574" s="6" t="str">
        <f>IF(DATASHEET!AD575=0,"",DATASHEET!AD575)</f>
        <v/>
      </c>
      <c r="AU574" s="6" t="str">
        <f>IF(DATASHEET!AE575=0,"",DATASHEET!AE575)</f>
        <v/>
      </c>
    </row>
    <row r="575" spans="1:47" ht="15" customHeight="1">
      <c r="A575" s="6" t="str">
        <f>IF(DATASHEET!A576=0,"",DATASHEET!A576)</f>
        <v>FALLING FIRS</v>
      </c>
      <c r="B575" s="6" t="str">
        <f>IF(DATASHEET!B576=0,"",DATASHEET!B576)</f>
        <v>A</v>
      </c>
      <c r="C575" s="6" t="str">
        <f>IF(DATASHEET!C576=0,"",DATASHEET!C576)</f>
        <v>WRC CTRL</v>
      </c>
      <c r="D575" s="8" t="str">
        <f t="shared" si="132"/>
        <v>WRC CTRL</v>
      </c>
      <c r="E575" s="6">
        <f>IF(DATASHEET!D576=0,"",DATASHEET!D576)</f>
        <v>13</v>
      </c>
      <c r="F575" s="6" t="str">
        <f>IF(DATASHEET!E576=0,"",DATASHEET!E576)</f>
        <v>WRC</v>
      </c>
      <c r="G575" s="9">
        <f>IF(DATASHEET!F576=0,"",DATASHEET!F576)</f>
        <v>42107</v>
      </c>
      <c r="H575" s="6">
        <f>IF(DATASHEET!G576=0,"",DATASHEET!G576)</f>
        <v>29.21</v>
      </c>
      <c r="I575" s="6">
        <f>IF(DATASHEET!H576=0,"",DATASHEET!H576)</f>
        <v>3.0479999999999996</v>
      </c>
      <c r="J575" s="9">
        <f>IF(DATASHEET!I576=0,"",DATASHEET!I576)</f>
        <v>42117</v>
      </c>
      <c r="K575" s="6" t="str">
        <f>IF(DATASHEET!J576=0,"",DATASHEET!J576)</f>
        <v/>
      </c>
      <c r="L575" s="6" t="str">
        <f>IF(DATASHEET!K576=0,"",DATASHEET!K576)</f>
        <v/>
      </c>
      <c r="M575" s="6" t="str">
        <f>IF(DATASHEET!L576=0,"",DATASHEET!L576)</f>
        <v/>
      </c>
      <c r="N575" s="10">
        <f t="shared" si="142"/>
        <v>10</v>
      </c>
      <c r="O575" s="8">
        <f t="shared" si="133"/>
        <v>29.21</v>
      </c>
      <c r="P575" s="8">
        <f t="shared" si="134"/>
        <v>0</v>
      </c>
      <c r="Q575" s="8">
        <v>1</v>
      </c>
      <c r="R575" s="8">
        <f t="shared" si="135"/>
        <v>0</v>
      </c>
      <c r="S575" s="8">
        <f t="shared" si="136"/>
        <v>0</v>
      </c>
      <c r="T575" s="9">
        <f>IF(DATASHEET!M576=0,"",DATASHEET!M576)</f>
        <v>42157</v>
      </c>
      <c r="U575" s="6" t="str">
        <f>IF(DATASHEET!N576=0,"",DATASHEET!N576)</f>
        <v>Y</v>
      </c>
      <c r="V575" s="6" t="str">
        <f>IF(DATASHEET!O576=0,"",DATASHEET!O576)</f>
        <v/>
      </c>
      <c r="W575" s="6">
        <f>IF(DATASHEET!Q576=0,"",DATASHEET!Q576)</f>
        <v>23.114000000000001</v>
      </c>
      <c r="X575" s="10">
        <f t="shared" si="137"/>
        <v>50</v>
      </c>
      <c r="Y575" s="8">
        <f t="shared" si="138"/>
        <v>23.114000000000001</v>
      </c>
      <c r="Z575" s="8">
        <f t="shared" si="139"/>
        <v>6.0960000000000001</v>
      </c>
      <c r="AA575" s="8">
        <v>1</v>
      </c>
      <c r="AB575" s="8">
        <f t="shared" si="140"/>
        <v>1</v>
      </c>
      <c r="AC575" s="8">
        <f t="shared" si="141"/>
        <v>0</v>
      </c>
      <c r="AD575" s="9">
        <f>IF(DATASHEET!R576=0,"",DATASHEET!R576)</f>
        <v>42233</v>
      </c>
      <c r="AE575" s="6" t="str">
        <f>IF(DATASHEET!S576=0,"",DATASHEET!S576)</f>
        <v>Y</v>
      </c>
      <c r="AF575" s="6" t="str">
        <f>IF(DATASHEET!T576=0,"",DATASHEET!T576)</f>
        <v/>
      </c>
      <c r="AG575" s="6">
        <f>IF(DATASHEET!V576=0,"",DATASHEET!V576)</f>
        <v>28</v>
      </c>
      <c r="AH575" s="67">
        <f t="shared" si="143"/>
        <v>126</v>
      </c>
      <c r="AI575" s="67">
        <f t="shared" si="144"/>
        <v>28</v>
      </c>
      <c r="AJ575" s="67">
        <f t="shared" si="145"/>
        <v>0</v>
      </c>
      <c r="AK575" s="67">
        <v>1</v>
      </c>
      <c r="AL575" s="67">
        <f t="shared" si="146"/>
        <v>1</v>
      </c>
      <c r="AM575" s="67">
        <f t="shared" si="147"/>
        <v>0</v>
      </c>
      <c r="AN575" s="6" t="str">
        <f>IF(DATASHEET!X576=0,"",DATASHEET!X576)</f>
        <v/>
      </c>
      <c r="AO575" s="6" t="str">
        <f>IF(DATASHEET!Y576=0,"",DATASHEET!Y576)</f>
        <v/>
      </c>
      <c r="AP575" s="6" t="str">
        <f>IF(DATASHEET!Z576=0,"",DATASHEET!Z576)</f>
        <v/>
      </c>
      <c r="AQ575" s="6" t="str">
        <f>IF(DATASHEET!AA576=0,"",DATASHEET!AA576)</f>
        <v/>
      </c>
      <c r="AR575" s="6" t="str">
        <f>IF(DATASHEET!AB576=0,"",DATASHEET!AB576)</f>
        <v/>
      </c>
      <c r="AS575" s="6" t="str">
        <f>IF(DATASHEET!AC576=0,"",DATASHEET!AC576)</f>
        <v/>
      </c>
      <c r="AT575" s="6" t="str">
        <f>IF(DATASHEET!AD576=0,"",DATASHEET!AD576)</f>
        <v/>
      </c>
      <c r="AU575" s="6" t="str">
        <f>IF(DATASHEET!AE576=0,"",DATASHEET!AE576)</f>
        <v/>
      </c>
    </row>
    <row r="576" spans="1:47" ht="15" customHeight="1">
      <c r="A576" s="6" t="str">
        <f>IF(DATASHEET!A577=0,"",DATASHEET!A577)</f>
        <v>FALLING FIRS</v>
      </c>
      <c r="B576" s="6" t="str">
        <f>IF(DATASHEET!B577=0,"",DATASHEET!B577)</f>
        <v>A</v>
      </c>
      <c r="C576" s="6" t="str">
        <f>IF(DATASHEET!C577=0,"",DATASHEET!C577)</f>
        <v>WRC CTRL</v>
      </c>
      <c r="D576" s="8" t="str">
        <f t="shared" si="132"/>
        <v>WRC CTRL</v>
      </c>
      <c r="E576" s="6">
        <f>IF(DATASHEET!D577=0,"",DATASHEET!D577)</f>
        <v>14</v>
      </c>
      <c r="F576" s="6" t="str">
        <f>IF(DATASHEET!E577=0,"",DATASHEET!E577)</f>
        <v>WRC</v>
      </c>
      <c r="G576" s="9">
        <f>IF(DATASHEET!F577=0,"",DATASHEET!F577)</f>
        <v>42107</v>
      </c>
      <c r="H576" s="6">
        <f>IF(DATASHEET!G577=0,"",DATASHEET!G577)</f>
        <v>56.642000000000003</v>
      </c>
      <c r="I576" s="6">
        <f>IF(DATASHEET!H577=0,"",DATASHEET!H577)</f>
        <v>5.08</v>
      </c>
      <c r="J576" s="9">
        <f>IF(DATASHEET!I577=0,"",DATASHEET!I577)</f>
        <v>42117</v>
      </c>
      <c r="K576" s="6" t="str">
        <f>IF(DATASHEET!J577=0,"",DATASHEET!J577)</f>
        <v/>
      </c>
      <c r="L576" s="6" t="str">
        <f>IF(DATASHEET!K577=0,"",DATASHEET!K577)</f>
        <v/>
      </c>
      <c r="M576" s="6" t="str">
        <f>IF(DATASHEET!L577=0,"",DATASHEET!L577)</f>
        <v/>
      </c>
      <c r="N576" s="10">
        <f t="shared" si="142"/>
        <v>10</v>
      </c>
      <c r="O576" s="8">
        <f t="shared" si="133"/>
        <v>56.642000000000003</v>
      </c>
      <c r="P576" s="8">
        <f t="shared" si="134"/>
        <v>0</v>
      </c>
      <c r="Q576" s="8">
        <v>1</v>
      </c>
      <c r="R576" s="8">
        <f t="shared" si="135"/>
        <v>0</v>
      </c>
      <c r="S576" s="8">
        <f t="shared" si="136"/>
        <v>0</v>
      </c>
      <c r="T576" s="9">
        <f>IF(DATASHEET!M577=0,"",DATASHEET!M577)</f>
        <v>42157</v>
      </c>
      <c r="U576" s="6" t="str">
        <f>IF(DATASHEET!N577=0,"",DATASHEET!N577)</f>
        <v>Y</v>
      </c>
      <c r="V576" s="6" t="str">
        <f>IF(DATASHEET!O577=0,"",DATASHEET!O577)</f>
        <v/>
      </c>
      <c r="W576" s="6">
        <f>IF(DATASHEET!Q577=0,"",DATASHEET!Q577)</f>
        <v>46.228000000000002</v>
      </c>
      <c r="X576" s="10">
        <f t="shared" si="137"/>
        <v>50</v>
      </c>
      <c r="Y576" s="8">
        <f t="shared" si="138"/>
        <v>46.228000000000002</v>
      </c>
      <c r="Z576" s="8">
        <f t="shared" si="139"/>
        <v>10.414000000000001</v>
      </c>
      <c r="AA576" s="8">
        <v>1</v>
      </c>
      <c r="AB576" s="8">
        <f t="shared" si="140"/>
        <v>1</v>
      </c>
      <c r="AC576" s="8">
        <f t="shared" si="141"/>
        <v>0</v>
      </c>
      <c r="AD576" s="9">
        <f>IF(DATASHEET!R577=0,"",DATASHEET!R577)</f>
        <v>42233</v>
      </c>
      <c r="AE576" s="6" t="str">
        <f>IF(DATASHEET!S577=0,"",DATASHEET!S577)</f>
        <v>Y</v>
      </c>
      <c r="AF576" s="6" t="str">
        <f>IF(DATASHEET!T577=0,"",DATASHEET!T577)</f>
        <v/>
      </c>
      <c r="AG576" s="6">
        <f>IF(DATASHEET!V577=0,"",DATASHEET!V577)</f>
        <v>56</v>
      </c>
      <c r="AH576" s="67">
        <f t="shared" si="143"/>
        <v>126</v>
      </c>
      <c r="AI576" s="67">
        <f t="shared" si="144"/>
        <v>56</v>
      </c>
      <c r="AJ576" s="67">
        <f t="shared" si="145"/>
        <v>0</v>
      </c>
      <c r="AK576" s="67">
        <v>1</v>
      </c>
      <c r="AL576" s="67">
        <f t="shared" si="146"/>
        <v>1</v>
      </c>
      <c r="AM576" s="67">
        <f t="shared" si="147"/>
        <v>0</v>
      </c>
      <c r="AN576" s="6" t="str">
        <f>IF(DATASHEET!X577=0,"",DATASHEET!X577)</f>
        <v/>
      </c>
      <c r="AO576" s="6" t="str">
        <f>IF(DATASHEET!Y577=0,"",DATASHEET!Y577)</f>
        <v/>
      </c>
      <c r="AP576" s="6" t="str">
        <f>IF(DATASHEET!Z577=0,"",DATASHEET!Z577)</f>
        <v/>
      </c>
      <c r="AQ576" s="6" t="str">
        <f>IF(DATASHEET!AA577=0,"",DATASHEET!AA577)</f>
        <v/>
      </c>
      <c r="AR576" s="6" t="str">
        <f>IF(DATASHEET!AB577=0,"",DATASHEET!AB577)</f>
        <v/>
      </c>
      <c r="AS576" s="6" t="str">
        <f>IF(DATASHEET!AC577=0,"",DATASHEET!AC577)</f>
        <v/>
      </c>
      <c r="AT576" s="6" t="str">
        <f>IF(DATASHEET!AD577=0,"",DATASHEET!AD577)</f>
        <v/>
      </c>
      <c r="AU576" s="6" t="str">
        <f>IF(DATASHEET!AE577=0,"",DATASHEET!AE577)</f>
        <v/>
      </c>
    </row>
    <row r="577" spans="1:47" ht="15" customHeight="1">
      <c r="A577" s="6" t="str">
        <f>IF(DATASHEET!A578=0,"",DATASHEET!A578)</f>
        <v>FALLING FIRS</v>
      </c>
      <c r="B577" s="6" t="str">
        <f>IF(DATASHEET!B578=0,"",DATASHEET!B578)</f>
        <v>A</v>
      </c>
      <c r="C577" s="6" t="str">
        <f>IF(DATASHEET!C578=0,"",DATASHEET!C578)</f>
        <v>WRC CTRL</v>
      </c>
      <c r="D577" s="8" t="str">
        <f t="shared" si="132"/>
        <v>WRC CTRL</v>
      </c>
      <c r="E577" s="6">
        <f>IF(DATASHEET!D578=0,"",DATASHEET!D578)</f>
        <v>15</v>
      </c>
      <c r="F577" s="6" t="str">
        <f>IF(DATASHEET!E578=0,"",DATASHEET!E578)</f>
        <v>WRC</v>
      </c>
      <c r="G577" s="9">
        <f>IF(DATASHEET!F578=0,"",DATASHEET!F578)</f>
        <v>42107</v>
      </c>
      <c r="H577" s="6">
        <f>IF(DATASHEET!G578=0,"",DATASHEET!G578)</f>
        <v>52.832000000000001</v>
      </c>
      <c r="I577" s="6">
        <f>IF(DATASHEET!H578=0,"",DATASHEET!H578)</f>
        <v>4.8259999999999996</v>
      </c>
      <c r="J577" s="9">
        <f>IF(DATASHEET!I578=0,"",DATASHEET!I578)</f>
        <v>42117</v>
      </c>
      <c r="K577" s="6" t="str">
        <f>IF(DATASHEET!J578=0,"",DATASHEET!J578)</f>
        <v/>
      </c>
      <c r="L577" s="6" t="str">
        <f>IF(DATASHEET!K578=0,"",DATASHEET!K578)</f>
        <v/>
      </c>
      <c r="M577" s="6" t="str">
        <f>IF(DATASHEET!L578=0,"",DATASHEET!L578)</f>
        <v/>
      </c>
      <c r="N577" s="10">
        <f t="shared" si="142"/>
        <v>10</v>
      </c>
      <c r="O577" s="8">
        <f t="shared" si="133"/>
        <v>52.832000000000001</v>
      </c>
      <c r="P577" s="8">
        <f t="shared" si="134"/>
        <v>0</v>
      </c>
      <c r="Q577" s="8">
        <v>1</v>
      </c>
      <c r="R577" s="8">
        <f t="shared" si="135"/>
        <v>0</v>
      </c>
      <c r="S577" s="8">
        <f t="shared" si="136"/>
        <v>0</v>
      </c>
      <c r="T577" s="9">
        <f>IF(DATASHEET!M578=0,"",DATASHEET!M578)</f>
        <v>42157</v>
      </c>
      <c r="U577" s="6" t="str">
        <f>IF(DATASHEET!N578=0,"",DATASHEET!N578)</f>
        <v>Y</v>
      </c>
      <c r="V577" s="6" t="str">
        <f>IF(DATASHEET!O578=0,"",DATASHEET!O578)</f>
        <v/>
      </c>
      <c r="W577" s="6">
        <f>IF(DATASHEET!Q578=0,"",DATASHEET!Q578)</f>
        <v>41.910000000000004</v>
      </c>
      <c r="X577" s="10">
        <f t="shared" si="137"/>
        <v>50</v>
      </c>
      <c r="Y577" s="8">
        <f t="shared" si="138"/>
        <v>41.910000000000004</v>
      </c>
      <c r="Z577" s="8">
        <f t="shared" si="139"/>
        <v>10.921999999999997</v>
      </c>
      <c r="AA577" s="8">
        <v>1</v>
      </c>
      <c r="AB577" s="8">
        <f t="shared" si="140"/>
        <v>1</v>
      </c>
      <c r="AC577" s="8">
        <f t="shared" si="141"/>
        <v>0</v>
      </c>
      <c r="AD577" s="9">
        <f>IF(DATASHEET!R578=0,"",DATASHEET!R578)</f>
        <v>42233</v>
      </c>
      <c r="AE577" s="6" t="str">
        <f>IF(DATASHEET!S578=0,"",DATASHEET!S578)</f>
        <v/>
      </c>
      <c r="AF577" s="6" t="str">
        <f>IF(DATASHEET!T578=0,"",DATASHEET!T578)</f>
        <v/>
      </c>
      <c r="AG577" s="6">
        <f>IF(DATASHEET!V578=0,"",DATASHEET!V578)</f>
        <v>56</v>
      </c>
      <c r="AH577" s="67">
        <f t="shared" si="143"/>
        <v>126</v>
      </c>
      <c r="AI577" s="67">
        <f t="shared" si="144"/>
        <v>56</v>
      </c>
      <c r="AJ577" s="67">
        <f t="shared" si="145"/>
        <v>0</v>
      </c>
      <c r="AK577" s="67">
        <v>1</v>
      </c>
      <c r="AL577" s="67">
        <f t="shared" si="146"/>
        <v>0</v>
      </c>
      <c r="AM577" s="67">
        <f t="shared" si="147"/>
        <v>0</v>
      </c>
      <c r="AN577" s="6" t="str">
        <f>IF(DATASHEET!X578=0,"",DATASHEET!X578)</f>
        <v/>
      </c>
      <c r="AO577" s="6" t="str">
        <f>IF(DATASHEET!Y578=0,"",DATASHEET!Y578)</f>
        <v/>
      </c>
      <c r="AP577" s="6" t="str">
        <f>IF(DATASHEET!Z578=0,"",DATASHEET!Z578)</f>
        <v/>
      </c>
      <c r="AQ577" s="6" t="str">
        <f>IF(DATASHEET!AA578=0,"",DATASHEET!AA578)</f>
        <v/>
      </c>
      <c r="AR577" s="6" t="str">
        <f>IF(DATASHEET!AB578=0,"",DATASHEET!AB578)</f>
        <v/>
      </c>
      <c r="AS577" s="6" t="str">
        <f>IF(DATASHEET!AC578=0,"",DATASHEET!AC578)</f>
        <v/>
      </c>
      <c r="AT577" s="6" t="str">
        <f>IF(DATASHEET!AD578=0,"",DATASHEET!AD578)</f>
        <v/>
      </c>
      <c r="AU577" s="6" t="str">
        <f>IF(DATASHEET!AE578=0,"",DATASHEET!AE578)</f>
        <v/>
      </c>
    </row>
    <row r="578" spans="1:47" ht="15" customHeight="1">
      <c r="A578" s="6" t="str">
        <f>IF(DATASHEET!A579=0,"",DATASHEET!A579)</f>
        <v>FALLING FIRS</v>
      </c>
      <c r="B578" s="6" t="str">
        <f>IF(DATASHEET!B579=0,"",DATASHEET!B579)</f>
        <v>A</v>
      </c>
      <c r="C578" s="6" t="str">
        <f>IF(DATASHEET!C579=0,"",DATASHEET!C579)</f>
        <v>WRC CTRL</v>
      </c>
      <c r="D578" s="8" t="str">
        <f t="shared" si="132"/>
        <v>WRC CTRL</v>
      </c>
      <c r="E578" s="6">
        <f>IF(DATASHEET!D579=0,"",DATASHEET!D579)</f>
        <v>16</v>
      </c>
      <c r="F578" s="6" t="str">
        <f>IF(DATASHEET!E579=0,"",DATASHEET!E579)</f>
        <v>WRC</v>
      </c>
      <c r="G578" s="9">
        <f>IF(DATASHEET!F579=0,"",DATASHEET!F579)</f>
        <v>42107</v>
      </c>
      <c r="H578" s="6">
        <f>IF(DATASHEET!G579=0,"",DATASHEET!G579)</f>
        <v>23.367999999999999</v>
      </c>
      <c r="I578" s="6">
        <f>IF(DATASHEET!H579=0,"",DATASHEET!H579)</f>
        <v>3.0479999999999996</v>
      </c>
      <c r="J578" s="9">
        <f>IF(DATASHEET!I579=0,"",DATASHEET!I579)</f>
        <v>42117</v>
      </c>
      <c r="K578" s="6" t="str">
        <f>IF(DATASHEET!J579=0,"",DATASHEET!J579)</f>
        <v/>
      </c>
      <c r="L578" s="6" t="str">
        <f>IF(DATASHEET!K579=0,"",DATASHEET!K579)</f>
        <v/>
      </c>
      <c r="M578" s="6" t="str">
        <f>IF(DATASHEET!L579=0,"",DATASHEET!L579)</f>
        <v/>
      </c>
      <c r="N578" s="10">
        <f t="shared" si="142"/>
        <v>10</v>
      </c>
      <c r="O578" s="8">
        <f t="shared" si="133"/>
        <v>23.367999999999999</v>
      </c>
      <c r="P578" s="8">
        <f t="shared" si="134"/>
        <v>0</v>
      </c>
      <c r="Q578" s="8">
        <v>1</v>
      </c>
      <c r="R578" s="8">
        <f t="shared" si="135"/>
        <v>0</v>
      </c>
      <c r="S578" s="8">
        <f t="shared" si="136"/>
        <v>0</v>
      </c>
      <c r="T578" s="9">
        <f>IF(DATASHEET!M579=0,"",DATASHEET!M579)</f>
        <v>42157</v>
      </c>
      <c r="U578" s="6" t="str">
        <f>IF(DATASHEET!N579=0,"",DATASHEET!N579)</f>
        <v>Y</v>
      </c>
      <c r="V578" s="6" t="str">
        <f>IF(DATASHEET!O579=0,"",DATASHEET!O579)</f>
        <v/>
      </c>
      <c r="W578" s="6">
        <f>IF(DATASHEET!Q579=0,"",DATASHEET!Q579)</f>
        <v>15.24</v>
      </c>
      <c r="X578" s="10">
        <f t="shared" si="137"/>
        <v>50</v>
      </c>
      <c r="Y578" s="8">
        <f t="shared" si="138"/>
        <v>15.24</v>
      </c>
      <c r="Z578" s="8">
        <f t="shared" si="139"/>
        <v>8.1279999999999983</v>
      </c>
      <c r="AA578" s="8">
        <v>1</v>
      </c>
      <c r="AB578" s="8">
        <f t="shared" si="140"/>
        <v>1</v>
      </c>
      <c r="AC578" s="8">
        <f t="shared" si="141"/>
        <v>0</v>
      </c>
      <c r="AD578" s="9">
        <f>IF(DATASHEET!R579=0,"",DATASHEET!R579)</f>
        <v>42233</v>
      </c>
      <c r="AE578" s="6" t="str">
        <f>IF(DATASHEET!S579=0,"",DATASHEET!S579)</f>
        <v/>
      </c>
      <c r="AF578" s="6" t="str">
        <f>IF(DATASHEET!T579=0,"",DATASHEET!T579)</f>
        <v/>
      </c>
      <c r="AG578" s="6">
        <f>IF(DATASHEET!V579=0,"",DATASHEET!V579)</f>
        <v>19</v>
      </c>
      <c r="AH578" s="67">
        <f t="shared" si="143"/>
        <v>126</v>
      </c>
      <c r="AI578" s="67">
        <f t="shared" si="144"/>
        <v>19</v>
      </c>
      <c r="AJ578" s="67">
        <f t="shared" si="145"/>
        <v>0</v>
      </c>
      <c r="AK578" s="67">
        <v>1</v>
      </c>
      <c r="AL578" s="67">
        <f t="shared" si="146"/>
        <v>0</v>
      </c>
      <c r="AM578" s="67">
        <f t="shared" si="147"/>
        <v>0</v>
      </c>
      <c r="AN578" s="6" t="str">
        <f>IF(DATASHEET!X579=0,"",DATASHEET!X579)</f>
        <v/>
      </c>
      <c r="AO578" s="6" t="str">
        <f>IF(DATASHEET!Y579=0,"",DATASHEET!Y579)</f>
        <v/>
      </c>
      <c r="AP578" s="6" t="str">
        <f>IF(DATASHEET!Z579=0,"",DATASHEET!Z579)</f>
        <v/>
      </c>
      <c r="AQ578" s="6" t="str">
        <f>IF(DATASHEET!AA579=0,"",DATASHEET!AA579)</f>
        <v/>
      </c>
      <c r="AR578" s="6" t="str">
        <f>IF(DATASHEET!AB579=0,"",DATASHEET!AB579)</f>
        <v/>
      </c>
      <c r="AS578" s="6" t="str">
        <f>IF(DATASHEET!AC579=0,"",DATASHEET!AC579)</f>
        <v/>
      </c>
      <c r="AT578" s="6" t="str">
        <f>IF(DATASHEET!AD579=0,"",DATASHEET!AD579)</f>
        <v/>
      </c>
      <c r="AU578" s="6" t="str">
        <f>IF(DATASHEET!AE579=0,"",DATASHEET!AE579)</f>
        <v/>
      </c>
    </row>
    <row r="579" spans="1:47" ht="15" customHeight="1">
      <c r="A579" s="6" t="str">
        <f>IF(DATASHEET!A580=0,"",DATASHEET!A580)</f>
        <v>FALLING FIRS</v>
      </c>
      <c r="B579" s="6" t="str">
        <f>IF(DATASHEET!B580=0,"",DATASHEET!B580)</f>
        <v>A</v>
      </c>
      <c r="C579" s="6" t="str">
        <f>IF(DATASHEET!C580=0,"",DATASHEET!C580)</f>
        <v>WRC CTRL</v>
      </c>
      <c r="D579" s="8" t="str">
        <f t="shared" ref="D579:D642" si="148">IF(C579="CO-PLANTING",CONCATENATE(C579," ",F579),C579)</f>
        <v>WRC CTRL</v>
      </c>
      <c r="E579" s="6">
        <f>IF(DATASHEET!D580=0,"",DATASHEET!D580)</f>
        <v>17</v>
      </c>
      <c r="F579" s="6" t="str">
        <f>IF(DATASHEET!E580=0,"",DATASHEET!E580)</f>
        <v>WRC</v>
      </c>
      <c r="G579" s="9">
        <f>IF(DATASHEET!F580=0,"",DATASHEET!F580)</f>
        <v>42107</v>
      </c>
      <c r="H579" s="6">
        <f>IF(DATASHEET!G580=0,"",DATASHEET!G580)</f>
        <v>36.83</v>
      </c>
      <c r="I579" s="6">
        <f>IF(DATASHEET!H580=0,"",DATASHEET!H580)</f>
        <v>4.3180000000000005</v>
      </c>
      <c r="J579" s="9">
        <f>IF(DATASHEET!I580=0,"",DATASHEET!I580)</f>
        <v>42117</v>
      </c>
      <c r="K579" s="6" t="str">
        <f>IF(DATASHEET!J580=0,"",DATASHEET!J580)</f>
        <v/>
      </c>
      <c r="L579" s="6" t="str">
        <f>IF(DATASHEET!K580=0,"",DATASHEET!K580)</f>
        <v/>
      </c>
      <c r="M579" s="6" t="str">
        <f>IF(DATASHEET!L580=0,"",DATASHEET!L580)</f>
        <v/>
      </c>
      <c r="N579" s="10">
        <f t="shared" si="142"/>
        <v>10</v>
      </c>
      <c r="O579" s="8">
        <f t="shared" ref="O579:O642" si="149">IF(M579="",$H579,M579)</f>
        <v>36.83</v>
      </c>
      <c r="P579" s="8">
        <f t="shared" ref="P579:P642" si="150">IF(ISERROR($H579-M579),0,ABS($H579-M579))</f>
        <v>0</v>
      </c>
      <c r="Q579" s="8">
        <v>1</v>
      </c>
      <c r="R579" s="8">
        <f t="shared" ref="R579:R642" si="151">IF(K579="Y",1,0)</f>
        <v>0</v>
      </c>
      <c r="S579" s="8">
        <f t="shared" ref="S579:S642" si="152">IF(L579="Y",1,0)</f>
        <v>0</v>
      </c>
      <c r="T579" s="9">
        <f>IF(DATASHEET!M580=0,"",DATASHEET!M580)</f>
        <v>42157</v>
      </c>
      <c r="U579" s="6" t="str">
        <f>IF(DATASHEET!N580=0,"",DATASHEET!N580)</f>
        <v>Y</v>
      </c>
      <c r="V579" s="6" t="str">
        <f>IF(DATASHEET!O580=0,"",DATASHEET!O580)</f>
        <v/>
      </c>
      <c r="W579" s="6">
        <f>IF(DATASHEET!Q580=0,"",DATASHEET!Q580)</f>
        <v>21.082000000000001</v>
      </c>
      <c r="X579" s="10">
        <f t="shared" ref="X579:X642" si="153">T579-$G579</f>
        <v>50</v>
      </c>
      <c r="Y579" s="8">
        <f t="shared" ref="Y579:Y642" si="154">W579</f>
        <v>21.082000000000001</v>
      </c>
      <c r="Z579" s="8">
        <f t="shared" ref="Z579:Z642" si="155">IF(AND($H579-W579&gt;0,U579="Y"),ABS($H579-W579),0)</f>
        <v>15.747999999999998</v>
      </c>
      <c r="AA579" s="8">
        <v>1</v>
      </c>
      <c r="AB579" s="8">
        <f t="shared" ref="AB579:AB642" si="156">IF(U579="Y",1,0)</f>
        <v>1</v>
      </c>
      <c r="AC579" s="8">
        <f t="shared" ref="AC579:AC642" si="157">IF(V579="Y",1,0)</f>
        <v>0</v>
      </c>
      <c r="AD579" s="9">
        <f>IF(DATASHEET!R580=0,"",DATASHEET!R580)</f>
        <v>42233</v>
      </c>
      <c r="AE579" s="6" t="str">
        <f>IF(DATASHEET!S580=0,"",DATASHEET!S580)</f>
        <v>Y</v>
      </c>
      <c r="AF579" s="6" t="str">
        <f>IF(DATASHEET!T580=0,"",DATASHEET!T580)</f>
        <v/>
      </c>
      <c r="AG579" s="6">
        <f>IF(DATASHEET!V580=0,"",DATASHEET!V580)</f>
        <v>22</v>
      </c>
      <c r="AH579" s="67">
        <f t="shared" si="143"/>
        <v>126</v>
      </c>
      <c r="AI579" s="67">
        <f t="shared" si="144"/>
        <v>22</v>
      </c>
      <c r="AJ579" s="67">
        <f t="shared" si="145"/>
        <v>0</v>
      </c>
      <c r="AK579" s="67">
        <v>1</v>
      </c>
      <c r="AL579" s="67">
        <f t="shared" si="146"/>
        <v>1</v>
      </c>
      <c r="AM579" s="67">
        <f t="shared" si="147"/>
        <v>0</v>
      </c>
      <c r="AN579" s="6" t="str">
        <f>IF(DATASHEET!X580=0,"",DATASHEET!X580)</f>
        <v/>
      </c>
      <c r="AO579" s="6" t="str">
        <f>IF(DATASHEET!Y580=0,"",DATASHEET!Y580)</f>
        <v/>
      </c>
      <c r="AP579" s="6" t="str">
        <f>IF(DATASHEET!Z580=0,"",DATASHEET!Z580)</f>
        <v/>
      </c>
      <c r="AQ579" s="6" t="str">
        <f>IF(DATASHEET!AA580=0,"",DATASHEET!AA580)</f>
        <v/>
      </c>
      <c r="AR579" s="6" t="str">
        <f>IF(DATASHEET!AB580=0,"",DATASHEET!AB580)</f>
        <v/>
      </c>
      <c r="AS579" s="6" t="str">
        <f>IF(DATASHEET!AC580=0,"",DATASHEET!AC580)</f>
        <v/>
      </c>
      <c r="AT579" s="6" t="str">
        <f>IF(DATASHEET!AD580=0,"",DATASHEET!AD580)</f>
        <v/>
      </c>
      <c r="AU579" s="6" t="str">
        <f>IF(DATASHEET!AE580=0,"",DATASHEET!AE580)</f>
        <v/>
      </c>
    </row>
    <row r="580" spans="1:47" ht="15" customHeight="1">
      <c r="A580" s="6" t="str">
        <f>IF(DATASHEET!A581=0,"",DATASHEET!A581)</f>
        <v>FALLING FIRS</v>
      </c>
      <c r="B580" s="6" t="str">
        <f>IF(DATASHEET!B581=0,"",DATASHEET!B581)</f>
        <v>A</v>
      </c>
      <c r="C580" s="6" t="str">
        <f>IF(DATASHEET!C581=0,"",DATASHEET!C581)</f>
        <v>WRC CTRL</v>
      </c>
      <c r="D580" s="8" t="str">
        <f t="shared" si="148"/>
        <v>WRC CTRL</v>
      </c>
      <c r="E580" s="6">
        <f>IF(DATASHEET!D581=0,"",DATASHEET!D581)</f>
        <v>18</v>
      </c>
      <c r="F580" s="6" t="str">
        <f>IF(DATASHEET!E581=0,"",DATASHEET!E581)</f>
        <v>WRC</v>
      </c>
      <c r="G580" s="9">
        <f>IF(DATASHEET!F581=0,"",DATASHEET!F581)</f>
        <v>42107</v>
      </c>
      <c r="H580" s="6">
        <f>IF(DATASHEET!G581=0,"",DATASHEET!G581)</f>
        <v>33.782000000000004</v>
      </c>
      <c r="I580" s="6">
        <f>IF(DATASHEET!H581=0,"",DATASHEET!H581)</f>
        <v>3.556</v>
      </c>
      <c r="J580" s="9">
        <f>IF(DATASHEET!I581=0,"",DATASHEET!I581)</f>
        <v>42117</v>
      </c>
      <c r="K580" s="6" t="str">
        <f>IF(DATASHEET!J581=0,"",DATASHEET!J581)</f>
        <v/>
      </c>
      <c r="L580" s="6" t="str">
        <f>IF(DATASHEET!K581=0,"",DATASHEET!K581)</f>
        <v/>
      </c>
      <c r="M580" s="6" t="str">
        <f>IF(DATASHEET!L581=0,"",DATASHEET!L581)</f>
        <v/>
      </c>
      <c r="N580" s="10">
        <f t="shared" ref="N580:N643" si="158">J580-G580</f>
        <v>10</v>
      </c>
      <c r="O580" s="8">
        <f t="shared" si="149"/>
        <v>33.782000000000004</v>
      </c>
      <c r="P580" s="8">
        <f t="shared" si="150"/>
        <v>0</v>
      </c>
      <c r="Q580" s="8">
        <v>1</v>
      </c>
      <c r="R580" s="8">
        <f t="shared" si="151"/>
        <v>0</v>
      </c>
      <c r="S580" s="8">
        <f t="shared" si="152"/>
        <v>0</v>
      </c>
      <c r="T580" s="9">
        <f>IF(DATASHEET!M581=0,"",DATASHEET!M581)</f>
        <v>42157</v>
      </c>
      <c r="U580" s="6" t="str">
        <f>IF(DATASHEET!N581=0,"",DATASHEET!N581)</f>
        <v>Y</v>
      </c>
      <c r="V580" s="6" t="str">
        <f>IF(DATASHEET!O581=0,"",DATASHEET!O581)</f>
        <v/>
      </c>
      <c r="W580" s="6">
        <f>IF(DATASHEET!Q581=0,"",DATASHEET!Q581)</f>
        <v>16.510000000000002</v>
      </c>
      <c r="X580" s="10">
        <f t="shared" si="153"/>
        <v>50</v>
      </c>
      <c r="Y580" s="8">
        <f t="shared" si="154"/>
        <v>16.510000000000002</v>
      </c>
      <c r="Z580" s="8">
        <f t="shared" si="155"/>
        <v>17.272000000000002</v>
      </c>
      <c r="AA580" s="8">
        <v>1</v>
      </c>
      <c r="AB580" s="8">
        <f t="shared" si="156"/>
        <v>1</v>
      </c>
      <c r="AC580" s="8">
        <f t="shared" si="157"/>
        <v>0</v>
      </c>
      <c r="AD580" s="9">
        <f>IF(DATASHEET!R581=0,"",DATASHEET!R581)</f>
        <v>42233</v>
      </c>
      <c r="AE580" s="6" t="str">
        <f>IF(DATASHEET!S581=0,"",DATASHEET!S581)</f>
        <v>Y</v>
      </c>
      <c r="AF580" s="6" t="str">
        <f>IF(DATASHEET!T581=0,"",DATASHEET!T581)</f>
        <v/>
      </c>
      <c r="AG580" s="6">
        <f>IF(DATASHEET!V581=0,"",DATASHEET!V581)</f>
        <v>15</v>
      </c>
      <c r="AH580" s="67">
        <f t="shared" ref="AH580:AH643" si="159">AD580-$G580</f>
        <v>126</v>
      </c>
      <c r="AI580" s="67">
        <f t="shared" ref="AI580:AI643" si="160">AG580</f>
        <v>15</v>
      </c>
      <c r="AJ580" s="67">
        <f t="shared" ref="AJ580:AJ643" si="161">IF(AND($W580-AG580&gt;0,AE580="Y"),ABS($W580-AG580),0)</f>
        <v>1.5100000000000016</v>
      </c>
      <c r="AK580" s="67">
        <v>1</v>
      </c>
      <c r="AL580" s="67">
        <f t="shared" ref="AL580:AL643" si="162">IF(AE580="Y",1,0)</f>
        <v>1</v>
      </c>
      <c r="AM580" s="67">
        <f t="shared" ref="AM580:AM643" si="163">IF(AF580="Y",1,0)</f>
        <v>0</v>
      </c>
      <c r="AN580" s="6" t="str">
        <f>IF(DATASHEET!X581=0,"",DATASHEET!X581)</f>
        <v/>
      </c>
      <c r="AO580" s="6" t="str">
        <f>IF(DATASHEET!Y581=0,"",DATASHEET!Y581)</f>
        <v/>
      </c>
      <c r="AP580" s="6" t="str">
        <f>IF(DATASHEET!Z581=0,"",DATASHEET!Z581)</f>
        <v/>
      </c>
      <c r="AQ580" s="6" t="str">
        <f>IF(DATASHEET!AA581=0,"",DATASHEET!AA581)</f>
        <v/>
      </c>
      <c r="AR580" s="6" t="str">
        <f>IF(DATASHEET!AB581=0,"",DATASHEET!AB581)</f>
        <v/>
      </c>
      <c r="AS580" s="6" t="str">
        <f>IF(DATASHEET!AC581=0,"",DATASHEET!AC581)</f>
        <v/>
      </c>
      <c r="AT580" s="6" t="str">
        <f>IF(DATASHEET!AD581=0,"",DATASHEET!AD581)</f>
        <v/>
      </c>
      <c r="AU580" s="6" t="str">
        <f>IF(DATASHEET!AE581=0,"",DATASHEET!AE581)</f>
        <v/>
      </c>
    </row>
    <row r="581" spans="1:47" ht="15" customHeight="1">
      <c r="A581" s="6" t="str">
        <f>IF(DATASHEET!A582=0,"",DATASHEET!A582)</f>
        <v>FALLING FIRS</v>
      </c>
      <c r="B581" s="6" t="str">
        <f>IF(DATASHEET!B582=0,"",DATASHEET!B582)</f>
        <v>A</v>
      </c>
      <c r="C581" s="6" t="str">
        <f>IF(DATASHEET!C582=0,"",DATASHEET!C582)</f>
        <v>WRC CTRL</v>
      </c>
      <c r="D581" s="8" t="str">
        <f t="shared" si="148"/>
        <v>WRC CTRL</v>
      </c>
      <c r="E581" s="6">
        <f>IF(DATASHEET!D582=0,"",DATASHEET!D582)</f>
        <v>19</v>
      </c>
      <c r="F581" s="6" t="str">
        <f>IF(DATASHEET!E582=0,"",DATASHEET!E582)</f>
        <v>WRC</v>
      </c>
      <c r="G581" s="9">
        <f>IF(DATASHEET!F582=0,"",DATASHEET!F582)</f>
        <v>42107</v>
      </c>
      <c r="H581" s="6">
        <f>IF(DATASHEET!G582=0,"",DATASHEET!G582)</f>
        <v>26.67</v>
      </c>
      <c r="I581" s="6">
        <f>IF(DATASHEET!H582=0,"",DATASHEET!H582)</f>
        <v>2.794</v>
      </c>
      <c r="J581" s="9">
        <f>IF(DATASHEET!I582=0,"",DATASHEET!I582)</f>
        <v>42117</v>
      </c>
      <c r="K581" s="6" t="str">
        <f>IF(DATASHEET!J582=0,"",DATASHEET!J582)</f>
        <v/>
      </c>
      <c r="L581" s="6" t="str">
        <f>IF(DATASHEET!K582=0,"",DATASHEET!K582)</f>
        <v/>
      </c>
      <c r="M581" s="6" t="str">
        <f>IF(DATASHEET!L582=0,"",DATASHEET!L582)</f>
        <v/>
      </c>
      <c r="N581" s="10">
        <f t="shared" si="158"/>
        <v>10</v>
      </c>
      <c r="O581" s="8">
        <f t="shared" si="149"/>
        <v>26.67</v>
      </c>
      <c r="P581" s="8">
        <f t="shared" si="150"/>
        <v>0</v>
      </c>
      <c r="Q581" s="8">
        <v>1</v>
      </c>
      <c r="R581" s="8">
        <f t="shared" si="151"/>
        <v>0</v>
      </c>
      <c r="S581" s="8">
        <f t="shared" si="152"/>
        <v>0</v>
      </c>
      <c r="T581" s="9">
        <f>IF(DATASHEET!M582=0,"",DATASHEET!M582)</f>
        <v>42157</v>
      </c>
      <c r="U581" s="6" t="str">
        <f>IF(DATASHEET!N582=0,"",DATASHEET!N582)</f>
        <v>Y</v>
      </c>
      <c r="V581" s="6" t="str">
        <f>IF(DATASHEET!O582=0,"",DATASHEET!O582)</f>
        <v/>
      </c>
      <c r="W581" s="6">
        <f>IF(DATASHEET!Q582=0,"",DATASHEET!Q582)</f>
        <v>16.510000000000002</v>
      </c>
      <c r="X581" s="10">
        <f t="shared" si="153"/>
        <v>50</v>
      </c>
      <c r="Y581" s="8">
        <f t="shared" si="154"/>
        <v>16.510000000000002</v>
      </c>
      <c r="Z581" s="8">
        <f t="shared" si="155"/>
        <v>10.16</v>
      </c>
      <c r="AA581" s="8">
        <v>1</v>
      </c>
      <c r="AB581" s="8">
        <f t="shared" si="156"/>
        <v>1</v>
      </c>
      <c r="AC581" s="8">
        <f t="shared" si="157"/>
        <v>0</v>
      </c>
      <c r="AD581" s="9">
        <f>IF(DATASHEET!R582=0,"",DATASHEET!R582)</f>
        <v>42233</v>
      </c>
      <c r="AE581" s="6" t="str">
        <f>IF(DATASHEET!S582=0,"",DATASHEET!S582)</f>
        <v>Y</v>
      </c>
      <c r="AF581" s="6" t="str">
        <f>IF(DATASHEET!T582=0,"",DATASHEET!T582)</f>
        <v/>
      </c>
      <c r="AG581" s="6">
        <f>IF(DATASHEET!V582=0,"",DATASHEET!V582)</f>
        <v>18</v>
      </c>
      <c r="AH581" s="67">
        <f t="shared" si="159"/>
        <v>126</v>
      </c>
      <c r="AI581" s="67">
        <f t="shared" si="160"/>
        <v>18</v>
      </c>
      <c r="AJ581" s="67">
        <f t="shared" si="161"/>
        <v>0</v>
      </c>
      <c r="AK581" s="67">
        <v>1</v>
      </c>
      <c r="AL581" s="67">
        <f t="shared" si="162"/>
        <v>1</v>
      </c>
      <c r="AM581" s="67">
        <f t="shared" si="163"/>
        <v>0</v>
      </c>
      <c r="AN581" s="6" t="str">
        <f>IF(DATASHEET!X582=0,"",DATASHEET!X582)</f>
        <v/>
      </c>
      <c r="AO581" s="6" t="str">
        <f>IF(DATASHEET!Y582=0,"",DATASHEET!Y582)</f>
        <v/>
      </c>
      <c r="AP581" s="6" t="str">
        <f>IF(DATASHEET!Z582=0,"",DATASHEET!Z582)</f>
        <v/>
      </c>
      <c r="AQ581" s="6" t="str">
        <f>IF(DATASHEET!AA582=0,"",DATASHEET!AA582)</f>
        <v/>
      </c>
      <c r="AR581" s="6" t="str">
        <f>IF(DATASHEET!AB582=0,"",DATASHEET!AB582)</f>
        <v/>
      </c>
      <c r="AS581" s="6" t="str">
        <f>IF(DATASHEET!AC582=0,"",DATASHEET!AC582)</f>
        <v/>
      </c>
      <c r="AT581" s="6" t="str">
        <f>IF(DATASHEET!AD582=0,"",DATASHEET!AD582)</f>
        <v/>
      </c>
      <c r="AU581" s="6" t="str">
        <f>IF(DATASHEET!AE582=0,"",DATASHEET!AE582)</f>
        <v/>
      </c>
    </row>
    <row r="582" spans="1:47" ht="15" customHeight="1">
      <c r="A582" s="6" t="str">
        <f>IF(DATASHEET!A583=0,"",DATASHEET!A583)</f>
        <v>FALLING FIRS</v>
      </c>
      <c r="B582" s="6" t="str">
        <f>IF(DATASHEET!B583=0,"",DATASHEET!B583)</f>
        <v>A</v>
      </c>
      <c r="C582" s="6" t="str">
        <f>IF(DATASHEET!C583=0,"",DATASHEET!C583)</f>
        <v>WRC CTRL</v>
      </c>
      <c r="D582" s="8" t="str">
        <f t="shared" si="148"/>
        <v>WRC CTRL</v>
      </c>
      <c r="E582" s="6">
        <f>IF(DATASHEET!D583=0,"",DATASHEET!D583)</f>
        <v>20</v>
      </c>
      <c r="F582" s="6" t="str">
        <f>IF(DATASHEET!E583=0,"",DATASHEET!E583)</f>
        <v>WRC</v>
      </c>
      <c r="G582" s="9">
        <f>IF(DATASHEET!F583=0,"",DATASHEET!F583)</f>
        <v>42107</v>
      </c>
      <c r="H582" s="6">
        <f>IF(DATASHEET!G583=0,"",DATASHEET!G583)</f>
        <v>19.558</v>
      </c>
      <c r="I582" s="6">
        <f>IF(DATASHEET!H583=0,"",DATASHEET!H583)</f>
        <v>2.2859999999999996</v>
      </c>
      <c r="J582" s="9">
        <f>IF(DATASHEET!I583=0,"",DATASHEET!I583)</f>
        <v>42117</v>
      </c>
      <c r="K582" s="6" t="str">
        <f>IF(DATASHEET!J583=0,"",DATASHEET!J583)</f>
        <v/>
      </c>
      <c r="L582" s="6" t="str">
        <f>IF(DATASHEET!K583=0,"",DATASHEET!K583)</f>
        <v/>
      </c>
      <c r="M582" s="6" t="str">
        <f>IF(DATASHEET!L583=0,"",DATASHEET!L583)</f>
        <v/>
      </c>
      <c r="N582" s="10">
        <f t="shared" si="158"/>
        <v>10</v>
      </c>
      <c r="O582" s="8">
        <f t="shared" si="149"/>
        <v>19.558</v>
      </c>
      <c r="P582" s="8">
        <f t="shared" si="150"/>
        <v>0</v>
      </c>
      <c r="Q582" s="8">
        <v>1</v>
      </c>
      <c r="R582" s="8">
        <f t="shared" si="151"/>
        <v>0</v>
      </c>
      <c r="S582" s="8">
        <f t="shared" si="152"/>
        <v>0</v>
      </c>
      <c r="T582" s="9">
        <f>IF(DATASHEET!M583=0,"",DATASHEET!M583)</f>
        <v>42157</v>
      </c>
      <c r="U582" s="6" t="str">
        <f>IF(DATASHEET!N583=0,"",DATASHEET!N583)</f>
        <v>Y</v>
      </c>
      <c r="V582" s="6" t="str">
        <f>IF(DATASHEET!O583=0,"",DATASHEET!O583)</f>
        <v/>
      </c>
      <c r="W582" s="6">
        <f>IF(DATASHEET!Q583=0,"",DATASHEET!Q583)</f>
        <v>14.478000000000002</v>
      </c>
      <c r="X582" s="10">
        <f t="shared" si="153"/>
        <v>50</v>
      </c>
      <c r="Y582" s="8">
        <f t="shared" si="154"/>
        <v>14.478000000000002</v>
      </c>
      <c r="Z582" s="8">
        <f t="shared" si="155"/>
        <v>5.0799999999999983</v>
      </c>
      <c r="AA582" s="8">
        <v>1</v>
      </c>
      <c r="AB582" s="8">
        <f t="shared" si="156"/>
        <v>1</v>
      </c>
      <c r="AC582" s="8">
        <f t="shared" si="157"/>
        <v>0</v>
      </c>
      <c r="AD582" s="9">
        <f>IF(DATASHEET!R583=0,"",DATASHEET!R583)</f>
        <v>42233</v>
      </c>
      <c r="AE582" s="6" t="str">
        <f>IF(DATASHEET!S583=0,"",DATASHEET!S583)</f>
        <v>Y</v>
      </c>
      <c r="AF582" s="6" t="str">
        <f>IF(DATASHEET!T583=0,"",DATASHEET!T583)</f>
        <v/>
      </c>
      <c r="AG582" s="6">
        <f>IF(DATASHEET!V583=0,"",DATASHEET!V583)</f>
        <v>11</v>
      </c>
      <c r="AH582" s="67">
        <f t="shared" si="159"/>
        <v>126</v>
      </c>
      <c r="AI582" s="67">
        <f t="shared" si="160"/>
        <v>11</v>
      </c>
      <c r="AJ582" s="67">
        <f t="shared" si="161"/>
        <v>3.4780000000000015</v>
      </c>
      <c r="AK582" s="67">
        <v>1</v>
      </c>
      <c r="AL582" s="67">
        <f t="shared" si="162"/>
        <v>1</v>
      </c>
      <c r="AM582" s="67">
        <f t="shared" si="163"/>
        <v>0</v>
      </c>
      <c r="AN582" s="6" t="str">
        <f>IF(DATASHEET!X583=0,"",DATASHEET!X583)</f>
        <v/>
      </c>
      <c r="AO582" s="6" t="str">
        <f>IF(DATASHEET!Y583=0,"",DATASHEET!Y583)</f>
        <v/>
      </c>
      <c r="AP582" s="6" t="str">
        <f>IF(DATASHEET!Z583=0,"",DATASHEET!Z583)</f>
        <v/>
      </c>
      <c r="AQ582" s="6" t="str">
        <f>IF(DATASHEET!AA583=0,"",DATASHEET!AA583)</f>
        <v/>
      </c>
      <c r="AR582" s="6" t="str">
        <f>IF(DATASHEET!AB583=0,"",DATASHEET!AB583)</f>
        <v/>
      </c>
      <c r="AS582" s="6" t="str">
        <f>IF(DATASHEET!AC583=0,"",DATASHEET!AC583)</f>
        <v/>
      </c>
      <c r="AT582" s="6" t="str">
        <f>IF(DATASHEET!AD583=0,"",DATASHEET!AD583)</f>
        <v/>
      </c>
      <c r="AU582" s="6" t="str">
        <f>IF(DATASHEET!AE583=0,"",DATASHEET!AE583)</f>
        <v/>
      </c>
    </row>
    <row r="583" spans="1:47" ht="15" customHeight="1">
      <c r="A583" s="6" t="str">
        <f>IF(DATASHEET!A584=0,"",DATASHEET!A584)</f>
        <v>FALLING FIRS</v>
      </c>
      <c r="B583" s="6" t="str">
        <f>IF(DATASHEET!B584=0,"",DATASHEET!B584)</f>
        <v>B</v>
      </c>
      <c r="C583" s="6" t="str">
        <f>IF(DATASHEET!C584=0,"",DATASHEET!C584)</f>
        <v>CO-PLANTING</v>
      </c>
      <c r="D583" s="8" t="str">
        <f t="shared" si="148"/>
        <v>CO-PLANTING WRC</v>
      </c>
      <c r="E583" s="6">
        <f>IF(DATASHEET!D584=0,"",DATASHEET!D584)</f>
        <v>1</v>
      </c>
      <c r="F583" s="6" t="str">
        <f>IF(DATASHEET!E584=0,"",DATASHEET!E584)</f>
        <v>WRC</v>
      </c>
      <c r="G583" s="9">
        <f>IF(DATASHEET!F584=0,"",DATASHEET!F584)</f>
        <v>42107</v>
      </c>
      <c r="H583" s="6">
        <f>IF(DATASHEET!G584=0,"",DATASHEET!G584)</f>
        <v>27.432000000000002</v>
      </c>
      <c r="I583" s="6">
        <f>IF(DATASHEET!H584=0,"",DATASHEET!H584)</f>
        <v>2.54</v>
      </c>
      <c r="J583" s="9">
        <f>IF(DATASHEET!I584=0,"",DATASHEET!I584)</f>
        <v>42117</v>
      </c>
      <c r="K583" s="6" t="str">
        <f>IF(DATASHEET!J584=0,"",DATASHEET!J584)</f>
        <v/>
      </c>
      <c r="L583" s="6" t="str">
        <f>IF(DATASHEET!K584=0,"",DATASHEET!K584)</f>
        <v/>
      </c>
      <c r="M583" s="6" t="str">
        <f>IF(DATASHEET!L584=0,"",DATASHEET!L584)</f>
        <v/>
      </c>
      <c r="N583" s="10">
        <f t="shared" si="158"/>
        <v>10</v>
      </c>
      <c r="O583" s="8">
        <f t="shared" si="149"/>
        <v>27.432000000000002</v>
      </c>
      <c r="P583" s="8">
        <f t="shared" si="150"/>
        <v>0</v>
      </c>
      <c r="Q583" s="8">
        <v>1</v>
      </c>
      <c r="R583" s="8">
        <f t="shared" si="151"/>
        <v>0</v>
      </c>
      <c r="S583" s="8">
        <f t="shared" si="152"/>
        <v>0</v>
      </c>
      <c r="T583" s="9">
        <f>IF(DATASHEET!M584=0,"",DATASHEET!M584)</f>
        <v>42157</v>
      </c>
      <c r="U583" s="6" t="str">
        <f>IF(DATASHEET!N584=0,"",DATASHEET!N584)</f>
        <v/>
      </c>
      <c r="V583" s="6" t="str">
        <f>IF(DATASHEET!O584=0,"",DATASHEET!O584)</f>
        <v/>
      </c>
      <c r="W583" s="6">
        <f>IF(DATASHEET!Q584=0,"",DATASHEET!Q584)</f>
        <v>25.654</v>
      </c>
      <c r="X583" s="10">
        <f t="shared" si="153"/>
        <v>50</v>
      </c>
      <c r="Y583" s="8">
        <f t="shared" si="154"/>
        <v>25.654</v>
      </c>
      <c r="Z583" s="8">
        <f t="shared" si="155"/>
        <v>0</v>
      </c>
      <c r="AA583" s="8">
        <v>1</v>
      </c>
      <c r="AB583" s="8">
        <f t="shared" si="156"/>
        <v>0</v>
      </c>
      <c r="AC583" s="8">
        <f t="shared" si="157"/>
        <v>0</v>
      </c>
      <c r="AD583" s="9">
        <f>IF(DATASHEET!R584=0,"",DATASHEET!R584)</f>
        <v>42233</v>
      </c>
      <c r="AE583" s="6" t="str">
        <f>IF(DATASHEET!S584=0,"",DATASHEET!S584)</f>
        <v/>
      </c>
      <c r="AF583" s="6" t="str">
        <f>IF(DATASHEET!T584=0,"",DATASHEET!T584)</f>
        <v>Y</v>
      </c>
      <c r="AG583" s="6">
        <f>IF(DATASHEET!V584=0,"",DATASHEET!V584)</f>
        <v>25</v>
      </c>
      <c r="AH583" s="67">
        <f t="shared" si="159"/>
        <v>126</v>
      </c>
      <c r="AI583" s="67">
        <f t="shared" si="160"/>
        <v>25</v>
      </c>
      <c r="AJ583" s="67">
        <f t="shared" si="161"/>
        <v>0</v>
      </c>
      <c r="AK583" s="67">
        <v>1</v>
      </c>
      <c r="AL583" s="67">
        <f t="shared" si="162"/>
        <v>0</v>
      </c>
      <c r="AM583" s="67">
        <f t="shared" si="163"/>
        <v>1</v>
      </c>
      <c r="AN583" s="6" t="str">
        <f>IF(DATASHEET!X584=0,"",DATASHEET!X584)</f>
        <v/>
      </c>
      <c r="AO583" s="6" t="str">
        <f>IF(DATASHEET!Y584=0,"",DATASHEET!Y584)</f>
        <v/>
      </c>
      <c r="AP583" s="6" t="str">
        <f>IF(DATASHEET!Z584=0,"",DATASHEET!Z584)</f>
        <v/>
      </c>
      <c r="AQ583" s="6" t="str">
        <f>IF(DATASHEET!AA584=0,"",DATASHEET!AA584)</f>
        <v/>
      </c>
      <c r="AR583" s="6" t="str">
        <f>IF(DATASHEET!AB584=0,"",DATASHEET!AB584)</f>
        <v/>
      </c>
      <c r="AS583" s="6" t="str">
        <f>IF(DATASHEET!AC584=0,"",DATASHEET!AC584)</f>
        <v/>
      </c>
      <c r="AT583" s="6" t="str">
        <f>IF(DATASHEET!AD584=0,"",DATASHEET!AD584)</f>
        <v/>
      </c>
      <c r="AU583" s="6" t="str">
        <f>IF(DATASHEET!AE584=0,"",DATASHEET!AE584)</f>
        <v/>
      </c>
    </row>
    <row r="584" spans="1:47" ht="15" customHeight="1">
      <c r="A584" s="6" t="str">
        <f>IF(DATASHEET!A585=0,"",DATASHEET!A585)</f>
        <v>FALLING FIRS</v>
      </c>
      <c r="B584" s="6" t="str">
        <f>IF(DATASHEET!B585=0,"",DATASHEET!B585)</f>
        <v>B</v>
      </c>
      <c r="C584" s="6" t="str">
        <f>IF(DATASHEET!C585=0,"",DATASHEET!C585)</f>
        <v>CO-PLANTING</v>
      </c>
      <c r="D584" s="8" t="str">
        <f t="shared" si="148"/>
        <v>CO-PLANTING WRC</v>
      </c>
      <c r="E584" s="6">
        <f>IF(DATASHEET!D585=0,"",DATASHEET!D585)</f>
        <v>2</v>
      </c>
      <c r="F584" s="6" t="str">
        <f>IF(DATASHEET!E585=0,"",DATASHEET!E585)</f>
        <v>WRC</v>
      </c>
      <c r="G584" s="9">
        <f>IF(DATASHEET!F585=0,"",DATASHEET!F585)</f>
        <v>42107</v>
      </c>
      <c r="H584" s="6">
        <f>IF(DATASHEET!G585=0,"",DATASHEET!G585)</f>
        <v>33.020000000000003</v>
      </c>
      <c r="I584" s="6">
        <f>IF(DATASHEET!H585=0,"",DATASHEET!H585)</f>
        <v>4.3180000000000005</v>
      </c>
      <c r="J584" s="9">
        <f>IF(DATASHEET!I585=0,"",DATASHEET!I585)</f>
        <v>42117</v>
      </c>
      <c r="K584" s="6" t="str">
        <f>IF(DATASHEET!J585=0,"",DATASHEET!J585)</f>
        <v/>
      </c>
      <c r="L584" s="6" t="str">
        <f>IF(DATASHEET!K585=0,"",DATASHEET!K585)</f>
        <v/>
      </c>
      <c r="M584" s="6" t="str">
        <f>IF(DATASHEET!L585=0,"",DATASHEET!L585)</f>
        <v/>
      </c>
      <c r="N584" s="10">
        <f t="shared" si="158"/>
        <v>10</v>
      </c>
      <c r="O584" s="8">
        <f t="shared" si="149"/>
        <v>33.020000000000003</v>
      </c>
      <c r="P584" s="8">
        <f t="shared" si="150"/>
        <v>0</v>
      </c>
      <c r="Q584" s="8">
        <v>1</v>
      </c>
      <c r="R584" s="8">
        <f t="shared" si="151"/>
        <v>0</v>
      </c>
      <c r="S584" s="8">
        <f t="shared" si="152"/>
        <v>0</v>
      </c>
      <c r="T584" s="9">
        <f>IF(DATASHEET!M585=0,"",DATASHEET!M585)</f>
        <v>42157</v>
      </c>
      <c r="U584" s="6" t="str">
        <f>IF(DATASHEET!N585=0,"",DATASHEET!N585)</f>
        <v/>
      </c>
      <c r="V584" s="6" t="str">
        <f>IF(DATASHEET!O585=0,"",DATASHEET!O585)</f>
        <v/>
      </c>
      <c r="W584" s="6">
        <f>IF(DATASHEET!Q585=0,"",DATASHEET!Q585)</f>
        <v>30.48</v>
      </c>
      <c r="X584" s="10">
        <f t="shared" si="153"/>
        <v>50</v>
      </c>
      <c r="Y584" s="8">
        <f t="shared" si="154"/>
        <v>30.48</v>
      </c>
      <c r="Z584" s="8">
        <f t="shared" si="155"/>
        <v>0</v>
      </c>
      <c r="AA584" s="8">
        <v>1</v>
      </c>
      <c r="AB584" s="8">
        <f t="shared" si="156"/>
        <v>0</v>
      </c>
      <c r="AC584" s="8">
        <f t="shared" si="157"/>
        <v>0</v>
      </c>
      <c r="AD584" s="9">
        <f>IF(DATASHEET!R585=0,"",DATASHEET!R585)</f>
        <v>42233</v>
      </c>
      <c r="AE584" s="6" t="str">
        <f>IF(DATASHEET!S585=0,"",DATASHEET!S585)</f>
        <v/>
      </c>
      <c r="AF584" s="6" t="str">
        <f>IF(DATASHEET!T585=0,"",DATASHEET!T585)</f>
        <v/>
      </c>
      <c r="AG584" s="6" t="str">
        <f>IF(DATASHEET!V585=0,"",DATASHEET!V585)</f>
        <v>35</v>
      </c>
      <c r="AH584" s="67">
        <f t="shared" si="159"/>
        <v>126</v>
      </c>
      <c r="AI584" s="67" t="str">
        <f t="shared" si="160"/>
        <v>35</v>
      </c>
      <c r="AJ584" s="67">
        <f t="shared" si="161"/>
        <v>0</v>
      </c>
      <c r="AK584" s="67">
        <v>1</v>
      </c>
      <c r="AL584" s="67">
        <f t="shared" si="162"/>
        <v>0</v>
      </c>
      <c r="AM584" s="67">
        <f t="shared" si="163"/>
        <v>0</v>
      </c>
      <c r="AN584" s="6" t="str">
        <f>IF(DATASHEET!X585=0,"",DATASHEET!X585)</f>
        <v/>
      </c>
      <c r="AO584" s="6" t="str">
        <f>IF(DATASHEET!Y585=0,"",DATASHEET!Y585)</f>
        <v/>
      </c>
      <c r="AP584" s="6" t="str">
        <f>IF(DATASHEET!Z585=0,"",DATASHEET!Z585)</f>
        <v/>
      </c>
      <c r="AQ584" s="6" t="str">
        <f>IF(DATASHEET!AA585=0,"",DATASHEET!AA585)</f>
        <v/>
      </c>
      <c r="AR584" s="6" t="str">
        <f>IF(DATASHEET!AB585=0,"",DATASHEET!AB585)</f>
        <v/>
      </c>
      <c r="AS584" s="6" t="str">
        <f>IF(DATASHEET!AC585=0,"",DATASHEET!AC585)</f>
        <v/>
      </c>
      <c r="AT584" s="6" t="str">
        <f>IF(DATASHEET!AD585=0,"",DATASHEET!AD585)</f>
        <v/>
      </c>
      <c r="AU584" s="6" t="str">
        <f>IF(DATASHEET!AE585=0,"",DATASHEET!AE585)</f>
        <v/>
      </c>
    </row>
    <row r="585" spans="1:47" ht="15" customHeight="1">
      <c r="A585" s="6" t="str">
        <f>IF(DATASHEET!A586=0,"",DATASHEET!A586)</f>
        <v>FALLING FIRS</v>
      </c>
      <c r="B585" s="6" t="str">
        <f>IF(DATASHEET!B586=0,"",DATASHEET!B586)</f>
        <v>B</v>
      </c>
      <c r="C585" s="6" t="str">
        <f>IF(DATASHEET!C586=0,"",DATASHEET!C586)</f>
        <v>CO-PLANTING</v>
      </c>
      <c r="D585" s="8" t="str">
        <f t="shared" si="148"/>
        <v>CO-PLANTING WRC</v>
      </c>
      <c r="E585" s="6">
        <f>IF(DATASHEET!D586=0,"",DATASHEET!D586)</f>
        <v>3</v>
      </c>
      <c r="F585" s="6" t="str">
        <f>IF(DATASHEET!E586=0,"",DATASHEET!E586)</f>
        <v>WRC</v>
      </c>
      <c r="G585" s="9">
        <f>IF(DATASHEET!F586=0,"",DATASHEET!F586)</f>
        <v>42107</v>
      </c>
      <c r="H585" s="6">
        <f>IF(DATASHEET!G586=0,"",DATASHEET!G586)</f>
        <v>34.036000000000001</v>
      </c>
      <c r="I585" s="6">
        <f>IF(DATASHEET!H586=0,"",DATASHEET!H586)</f>
        <v>3.302</v>
      </c>
      <c r="J585" s="9">
        <f>IF(DATASHEET!I586=0,"",DATASHEET!I586)</f>
        <v>42117</v>
      </c>
      <c r="K585" s="6" t="str">
        <f>IF(DATASHEET!J586=0,"",DATASHEET!J586)</f>
        <v/>
      </c>
      <c r="L585" s="6" t="str">
        <f>IF(DATASHEET!K586=0,"",DATASHEET!K586)</f>
        <v/>
      </c>
      <c r="M585" s="6" t="str">
        <f>IF(DATASHEET!L586=0,"",DATASHEET!L586)</f>
        <v/>
      </c>
      <c r="N585" s="10">
        <f t="shared" si="158"/>
        <v>10</v>
      </c>
      <c r="O585" s="8">
        <f t="shared" si="149"/>
        <v>34.036000000000001</v>
      </c>
      <c r="P585" s="8">
        <f t="shared" si="150"/>
        <v>0</v>
      </c>
      <c r="Q585" s="8">
        <v>1</v>
      </c>
      <c r="R585" s="8">
        <f t="shared" si="151"/>
        <v>0</v>
      </c>
      <c r="S585" s="8">
        <f t="shared" si="152"/>
        <v>0</v>
      </c>
      <c r="T585" s="9">
        <f>IF(DATASHEET!M586=0,"",DATASHEET!M586)</f>
        <v>42157</v>
      </c>
      <c r="U585" s="6" t="str">
        <f>IF(DATASHEET!N586=0,"",DATASHEET!N586)</f>
        <v/>
      </c>
      <c r="V585" s="6" t="str">
        <f>IF(DATASHEET!O586=0,"",DATASHEET!O586)</f>
        <v/>
      </c>
      <c r="W585" s="6">
        <f>IF(DATASHEET!Q586=0,"",DATASHEET!Q586)</f>
        <v>29.972000000000001</v>
      </c>
      <c r="X585" s="10">
        <f t="shared" si="153"/>
        <v>50</v>
      </c>
      <c r="Y585" s="8">
        <f t="shared" si="154"/>
        <v>29.972000000000001</v>
      </c>
      <c r="Z585" s="8">
        <f t="shared" si="155"/>
        <v>0</v>
      </c>
      <c r="AA585" s="8">
        <v>1</v>
      </c>
      <c r="AB585" s="8">
        <f t="shared" si="156"/>
        <v>0</v>
      </c>
      <c r="AC585" s="8">
        <f t="shared" si="157"/>
        <v>0</v>
      </c>
      <c r="AD585" s="9">
        <f>IF(DATASHEET!R586=0,"",DATASHEET!R586)</f>
        <v>42233</v>
      </c>
      <c r="AE585" s="6" t="str">
        <f>IF(DATASHEET!S586=0,"",DATASHEET!S586)</f>
        <v/>
      </c>
      <c r="AF585" s="6" t="str">
        <f>IF(DATASHEET!T586=0,"",DATASHEET!T586)</f>
        <v/>
      </c>
      <c r="AG585" s="6">
        <f>IF(DATASHEET!V586=0,"",DATASHEET!V586)</f>
        <v>37</v>
      </c>
      <c r="AH585" s="67">
        <f t="shared" si="159"/>
        <v>126</v>
      </c>
      <c r="AI585" s="67">
        <f t="shared" si="160"/>
        <v>37</v>
      </c>
      <c r="AJ585" s="67">
        <f t="shared" si="161"/>
        <v>0</v>
      </c>
      <c r="AK585" s="67">
        <v>1</v>
      </c>
      <c r="AL585" s="67">
        <f t="shared" si="162"/>
        <v>0</v>
      </c>
      <c r="AM585" s="67">
        <f t="shared" si="163"/>
        <v>0</v>
      </c>
      <c r="AN585" s="6" t="str">
        <f>IF(DATASHEET!X586=0,"",DATASHEET!X586)</f>
        <v/>
      </c>
      <c r="AO585" s="6" t="str">
        <f>IF(DATASHEET!Y586=0,"",DATASHEET!Y586)</f>
        <v/>
      </c>
      <c r="AP585" s="6" t="str">
        <f>IF(DATASHEET!Z586=0,"",DATASHEET!Z586)</f>
        <v/>
      </c>
      <c r="AQ585" s="6" t="str">
        <f>IF(DATASHEET!AA586=0,"",DATASHEET!AA586)</f>
        <v/>
      </c>
      <c r="AR585" s="6" t="str">
        <f>IF(DATASHEET!AB586=0,"",DATASHEET!AB586)</f>
        <v/>
      </c>
      <c r="AS585" s="6" t="str">
        <f>IF(DATASHEET!AC586=0,"",DATASHEET!AC586)</f>
        <v/>
      </c>
      <c r="AT585" s="6" t="str">
        <f>IF(DATASHEET!AD586=0,"",DATASHEET!AD586)</f>
        <v/>
      </c>
      <c r="AU585" s="6" t="str">
        <f>IF(DATASHEET!AE586=0,"",DATASHEET!AE586)</f>
        <v/>
      </c>
    </row>
    <row r="586" spans="1:47" ht="15" customHeight="1">
      <c r="A586" s="6" t="str">
        <f>IF(DATASHEET!A587=0,"",DATASHEET!A587)</f>
        <v>FALLING FIRS</v>
      </c>
      <c r="B586" s="6" t="str">
        <f>IF(DATASHEET!B587=0,"",DATASHEET!B587)</f>
        <v>B</v>
      </c>
      <c r="C586" s="6" t="str">
        <f>IF(DATASHEET!C587=0,"",DATASHEET!C587)</f>
        <v>CO-PLANTING</v>
      </c>
      <c r="D586" s="8" t="str">
        <f t="shared" si="148"/>
        <v>CO-PLANTING WRC</v>
      </c>
      <c r="E586" s="6">
        <f>IF(DATASHEET!D587=0,"",DATASHEET!D587)</f>
        <v>4</v>
      </c>
      <c r="F586" s="6" t="str">
        <f>IF(DATASHEET!E587=0,"",DATASHEET!E587)</f>
        <v>WRC</v>
      </c>
      <c r="G586" s="9">
        <f>IF(DATASHEET!F587=0,"",DATASHEET!F587)</f>
        <v>42107</v>
      </c>
      <c r="H586" s="6">
        <f>IF(DATASHEET!G587=0,"",DATASHEET!G587)</f>
        <v>17.78</v>
      </c>
      <c r="I586" s="6">
        <f>IF(DATASHEET!H587=0,"",DATASHEET!H587)</f>
        <v>3.0479999999999996</v>
      </c>
      <c r="J586" s="9">
        <f>IF(DATASHEET!I587=0,"",DATASHEET!I587)</f>
        <v>42117</v>
      </c>
      <c r="K586" s="6" t="str">
        <f>IF(DATASHEET!J587=0,"",DATASHEET!J587)</f>
        <v/>
      </c>
      <c r="L586" s="6" t="str">
        <f>IF(DATASHEET!K587=0,"",DATASHEET!K587)</f>
        <v/>
      </c>
      <c r="M586" s="6" t="str">
        <f>IF(DATASHEET!L587=0,"",DATASHEET!L587)</f>
        <v/>
      </c>
      <c r="N586" s="10">
        <f t="shared" si="158"/>
        <v>10</v>
      </c>
      <c r="O586" s="8">
        <f t="shared" si="149"/>
        <v>17.78</v>
      </c>
      <c r="P586" s="8">
        <f t="shared" si="150"/>
        <v>0</v>
      </c>
      <c r="Q586" s="8">
        <v>1</v>
      </c>
      <c r="R586" s="8">
        <f t="shared" si="151"/>
        <v>0</v>
      </c>
      <c r="S586" s="8">
        <f t="shared" si="152"/>
        <v>0</v>
      </c>
      <c r="T586" s="9">
        <f>IF(DATASHEET!M587=0,"",DATASHEET!M587)</f>
        <v>42157</v>
      </c>
      <c r="U586" s="6" t="str">
        <f>IF(DATASHEET!N587=0,"",DATASHEET!N587)</f>
        <v/>
      </c>
      <c r="V586" s="6" t="str">
        <f>IF(DATASHEET!O587=0,"",DATASHEET!O587)</f>
        <v/>
      </c>
      <c r="W586" s="6">
        <f>IF(DATASHEET!Q587=0,"",DATASHEET!Q587)</f>
        <v>25.146000000000001</v>
      </c>
      <c r="X586" s="10">
        <f t="shared" si="153"/>
        <v>50</v>
      </c>
      <c r="Y586" s="8">
        <f t="shared" si="154"/>
        <v>25.146000000000001</v>
      </c>
      <c r="Z586" s="8">
        <f t="shared" si="155"/>
        <v>0</v>
      </c>
      <c r="AA586" s="8">
        <v>1</v>
      </c>
      <c r="AB586" s="8">
        <f t="shared" si="156"/>
        <v>0</v>
      </c>
      <c r="AC586" s="8">
        <f t="shared" si="157"/>
        <v>0</v>
      </c>
      <c r="AD586" s="9">
        <f>IF(DATASHEET!R587=0,"",DATASHEET!R587)</f>
        <v>42233</v>
      </c>
      <c r="AE586" s="6" t="str">
        <f>IF(DATASHEET!S587=0,"",DATASHEET!S587)</f>
        <v>Y</v>
      </c>
      <c r="AF586" s="6" t="str">
        <f>IF(DATASHEET!T587=0,"",DATASHEET!T587)</f>
        <v/>
      </c>
      <c r="AG586" s="6">
        <f>IF(DATASHEET!V587=0,"",DATASHEET!V587)</f>
        <v>15</v>
      </c>
      <c r="AH586" s="67">
        <f t="shared" si="159"/>
        <v>126</v>
      </c>
      <c r="AI586" s="67">
        <f t="shared" si="160"/>
        <v>15</v>
      </c>
      <c r="AJ586" s="67">
        <f t="shared" si="161"/>
        <v>10.146000000000001</v>
      </c>
      <c r="AK586" s="67">
        <v>1</v>
      </c>
      <c r="AL586" s="67">
        <f t="shared" si="162"/>
        <v>1</v>
      </c>
      <c r="AM586" s="67">
        <f t="shared" si="163"/>
        <v>0</v>
      </c>
      <c r="AN586" s="6" t="str">
        <f>IF(DATASHEET!X587=0,"",DATASHEET!X587)</f>
        <v/>
      </c>
      <c r="AO586" s="6" t="str">
        <f>IF(DATASHEET!Y587=0,"",DATASHEET!Y587)</f>
        <v/>
      </c>
      <c r="AP586" s="6" t="str">
        <f>IF(DATASHEET!Z587=0,"",DATASHEET!Z587)</f>
        <v/>
      </c>
      <c r="AQ586" s="6" t="str">
        <f>IF(DATASHEET!AA587=0,"",DATASHEET!AA587)</f>
        <v/>
      </c>
      <c r="AR586" s="6" t="str">
        <f>IF(DATASHEET!AB587=0,"",DATASHEET!AB587)</f>
        <v/>
      </c>
      <c r="AS586" s="6" t="str">
        <f>IF(DATASHEET!AC587=0,"",DATASHEET!AC587)</f>
        <v/>
      </c>
      <c r="AT586" s="6" t="str">
        <f>IF(DATASHEET!AD587=0,"",DATASHEET!AD587)</f>
        <v/>
      </c>
      <c r="AU586" s="6" t="str">
        <f>IF(DATASHEET!AE587=0,"",DATASHEET!AE587)</f>
        <v/>
      </c>
    </row>
    <row r="587" spans="1:47" ht="15" customHeight="1">
      <c r="A587" s="6" t="str">
        <f>IF(DATASHEET!A588=0,"",DATASHEET!A588)</f>
        <v>FALLING FIRS</v>
      </c>
      <c r="B587" s="6" t="str">
        <f>IF(DATASHEET!B588=0,"",DATASHEET!B588)</f>
        <v>B</v>
      </c>
      <c r="C587" s="6" t="str">
        <f>IF(DATASHEET!C588=0,"",DATASHEET!C588)</f>
        <v>CO-PLANTING</v>
      </c>
      <c r="D587" s="8" t="str">
        <f t="shared" si="148"/>
        <v>CO-PLANTING WRC</v>
      </c>
      <c r="E587" s="6">
        <f>IF(DATASHEET!D588=0,"",DATASHEET!D588)</f>
        <v>5</v>
      </c>
      <c r="F587" s="6" t="str">
        <f>IF(DATASHEET!E588=0,"",DATASHEET!E588)</f>
        <v>WRC</v>
      </c>
      <c r="G587" s="9">
        <f>IF(DATASHEET!F588=0,"",DATASHEET!F588)</f>
        <v>42107</v>
      </c>
      <c r="H587" s="6">
        <f>IF(DATASHEET!G588=0,"",DATASHEET!G588)</f>
        <v>59.944000000000003</v>
      </c>
      <c r="I587" s="6">
        <f>IF(DATASHEET!H588=0,"",DATASHEET!H588)</f>
        <v>5.3339999999999996</v>
      </c>
      <c r="J587" s="9">
        <f>IF(DATASHEET!I588=0,"",DATASHEET!I588)</f>
        <v>42117</v>
      </c>
      <c r="K587" s="6" t="str">
        <f>IF(DATASHEET!J588=0,"",DATASHEET!J588)</f>
        <v/>
      </c>
      <c r="L587" s="6" t="str">
        <f>IF(DATASHEET!K588=0,"",DATASHEET!K588)</f>
        <v/>
      </c>
      <c r="M587" s="6" t="str">
        <f>IF(DATASHEET!L588=0,"",DATASHEET!L588)</f>
        <v/>
      </c>
      <c r="N587" s="10">
        <f t="shared" si="158"/>
        <v>10</v>
      </c>
      <c r="O587" s="8">
        <f t="shared" si="149"/>
        <v>59.944000000000003</v>
      </c>
      <c r="P587" s="8">
        <f t="shared" si="150"/>
        <v>0</v>
      </c>
      <c r="Q587" s="8">
        <v>1</v>
      </c>
      <c r="R587" s="8">
        <f t="shared" si="151"/>
        <v>0</v>
      </c>
      <c r="S587" s="8">
        <f t="shared" si="152"/>
        <v>0</v>
      </c>
      <c r="T587" s="9">
        <f>IF(DATASHEET!M588=0,"",DATASHEET!M588)</f>
        <v>42157</v>
      </c>
      <c r="U587" s="6" t="str">
        <f>IF(DATASHEET!N588=0,"",DATASHEET!N588)</f>
        <v>Y</v>
      </c>
      <c r="V587" s="6" t="str">
        <f>IF(DATASHEET!O588=0,"",DATASHEET!O588)</f>
        <v/>
      </c>
      <c r="W587" s="6">
        <f>IF(DATASHEET!Q588=0,"",DATASHEET!Q588)</f>
        <v>44.45</v>
      </c>
      <c r="X587" s="10">
        <f t="shared" si="153"/>
        <v>50</v>
      </c>
      <c r="Y587" s="8">
        <f t="shared" si="154"/>
        <v>44.45</v>
      </c>
      <c r="Z587" s="8">
        <f t="shared" si="155"/>
        <v>15.494</v>
      </c>
      <c r="AA587" s="8">
        <v>1</v>
      </c>
      <c r="AB587" s="8">
        <f t="shared" si="156"/>
        <v>1</v>
      </c>
      <c r="AC587" s="8">
        <f t="shared" si="157"/>
        <v>0</v>
      </c>
      <c r="AD587" s="9">
        <f>IF(DATASHEET!R588=0,"",DATASHEET!R588)</f>
        <v>42233</v>
      </c>
      <c r="AE587" s="6" t="str">
        <f>IF(DATASHEET!S588=0,"",DATASHEET!S588)</f>
        <v>Y</v>
      </c>
      <c r="AF587" s="6" t="str">
        <f>IF(DATASHEET!T588=0,"",DATASHEET!T588)</f>
        <v/>
      </c>
      <c r="AG587" s="6">
        <f>IF(DATASHEET!V588=0,"",DATASHEET!V588)</f>
        <v>44</v>
      </c>
      <c r="AH587" s="67">
        <f t="shared" si="159"/>
        <v>126</v>
      </c>
      <c r="AI587" s="67">
        <f t="shared" si="160"/>
        <v>44</v>
      </c>
      <c r="AJ587" s="67">
        <f t="shared" si="161"/>
        <v>0.45000000000000284</v>
      </c>
      <c r="AK587" s="67">
        <v>1</v>
      </c>
      <c r="AL587" s="67">
        <f t="shared" si="162"/>
        <v>1</v>
      </c>
      <c r="AM587" s="67">
        <f t="shared" si="163"/>
        <v>0</v>
      </c>
      <c r="AN587" s="6" t="str">
        <f>IF(DATASHEET!X588=0,"",DATASHEET!X588)</f>
        <v/>
      </c>
      <c r="AO587" s="6" t="str">
        <f>IF(DATASHEET!Y588=0,"",DATASHEET!Y588)</f>
        <v/>
      </c>
      <c r="AP587" s="6" t="str">
        <f>IF(DATASHEET!Z588=0,"",DATASHEET!Z588)</f>
        <v/>
      </c>
      <c r="AQ587" s="6" t="str">
        <f>IF(DATASHEET!AA588=0,"",DATASHEET!AA588)</f>
        <v/>
      </c>
      <c r="AR587" s="6" t="str">
        <f>IF(DATASHEET!AB588=0,"",DATASHEET!AB588)</f>
        <v/>
      </c>
      <c r="AS587" s="6" t="str">
        <f>IF(DATASHEET!AC588=0,"",DATASHEET!AC588)</f>
        <v/>
      </c>
      <c r="AT587" s="6" t="str">
        <f>IF(DATASHEET!AD588=0,"",DATASHEET!AD588)</f>
        <v/>
      </c>
      <c r="AU587" s="6" t="str">
        <f>IF(DATASHEET!AE588=0,"",DATASHEET!AE588)</f>
        <v/>
      </c>
    </row>
    <row r="588" spans="1:47" ht="15" customHeight="1">
      <c r="A588" s="6" t="str">
        <f>IF(DATASHEET!A589=0,"",DATASHEET!A589)</f>
        <v>FALLING FIRS</v>
      </c>
      <c r="B588" s="6" t="str">
        <f>IF(DATASHEET!B589=0,"",DATASHEET!B589)</f>
        <v>B</v>
      </c>
      <c r="C588" s="6" t="str">
        <f>IF(DATASHEET!C589=0,"",DATASHEET!C589)</f>
        <v>CO-PLANTING</v>
      </c>
      <c r="D588" s="8" t="str">
        <f t="shared" si="148"/>
        <v>CO-PLANTING WRC</v>
      </c>
      <c r="E588" s="6">
        <f>IF(DATASHEET!D589=0,"",DATASHEET!D589)</f>
        <v>6</v>
      </c>
      <c r="F588" s="6" t="str">
        <f>IF(DATASHEET!E589=0,"",DATASHEET!E589)</f>
        <v>WRC</v>
      </c>
      <c r="G588" s="9">
        <f>IF(DATASHEET!F589=0,"",DATASHEET!F589)</f>
        <v>42107</v>
      </c>
      <c r="H588" s="6">
        <f>IF(DATASHEET!G589=0,"",DATASHEET!G589)</f>
        <v>42.672000000000004</v>
      </c>
      <c r="I588" s="6">
        <f>IF(DATASHEET!H589=0,"",DATASHEET!H589)</f>
        <v>3.8099999999999996</v>
      </c>
      <c r="J588" s="9">
        <f>IF(DATASHEET!I589=0,"",DATASHEET!I589)</f>
        <v>42117</v>
      </c>
      <c r="K588" s="6" t="str">
        <f>IF(DATASHEET!J589=0,"",DATASHEET!J589)</f>
        <v/>
      </c>
      <c r="L588" s="6" t="str">
        <f>IF(DATASHEET!K589=0,"",DATASHEET!K589)</f>
        <v/>
      </c>
      <c r="M588" s="6" t="str">
        <f>IF(DATASHEET!L589=0,"",DATASHEET!L589)</f>
        <v/>
      </c>
      <c r="N588" s="10">
        <f t="shared" si="158"/>
        <v>10</v>
      </c>
      <c r="O588" s="8">
        <f t="shared" si="149"/>
        <v>42.672000000000004</v>
      </c>
      <c r="P588" s="8">
        <f t="shared" si="150"/>
        <v>0</v>
      </c>
      <c r="Q588" s="8">
        <v>1</v>
      </c>
      <c r="R588" s="8">
        <f t="shared" si="151"/>
        <v>0</v>
      </c>
      <c r="S588" s="8">
        <f t="shared" si="152"/>
        <v>0</v>
      </c>
      <c r="T588" s="9">
        <f>IF(DATASHEET!M589=0,"",DATASHEET!M589)</f>
        <v>42157</v>
      </c>
      <c r="U588" s="6" t="str">
        <f>IF(DATASHEET!N589=0,"",DATASHEET!N589)</f>
        <v>Y</v>
      </c>
      <c r="V588" s="6" t="str">
        <f>IF(DATASHEET!O589=0,"",DATASHEET!O589)</f>
        <v/>
      </c>
      <c r="W588" s="6">
        <f>IF(DATASHEET!Q589=0,"",DATASHEET!Q589)</f>
        <v>43.434000000000005</v>
      </c>
      <c r="X588" s="10">
        <f t="shared" si="153"/>
        <v>50</v>
      </c>
      <c r="Y588" s="8">
        <f t="shared" si="154"/>
        <v>43.434000000000005</v>
      </c>
      <c r="Z588" s="8">
        <f t="shared" si="155"/>
        <v>0</v>
      </c>
      <c r="AA588" s="8">
        <v>1</v>
      </c>
      <c r="AB588" s="8">
        <f t="shared" si="156"/>
        <v>1</v>
      </c>
      <c r="AC588" s="8">
        <f t="shared" si="157"/>
        <v>0</v>
      </c>
      <c r="AD588" s="9">
        <f>IF(DATASHEET!R589=0,"",DATASHEET!R589)</f>
        <v>42233</v>
      </c>
      <c r="AE588" s="6" t="str">
        <f>IF(DATASHEET!S589=0,"",DATASHEET!S589)</f>
        <v>Y</v>
      </c>
      <c r="AF588" s="6" t="str">
        <f>IF(DATASHEET!T589=0,"",DATASHEET!T589)</f>
        <v/>
      </c>
      <c r="AG588" s="6">
        <f>IF(DATASHEET!V589=0,"",DATASHEET!V589)</f>
        <v>48</v>
      </c>
      <c r="AH588" s="67">
        <f t="shared" si="159"/>
        <v>126</v>
      </c>
      <c r="AI588" s="67">
        <f t="shared" si="160"/>
        <v>48</v>
      </c>
      <c r="AJ588" s="67">
        <f t="shared" si="161"/>
        <v>0</v>
      </c>
      <c r="AK588" s="67">
        <v>1</v>
      </c>
      <c r="AL588" s="67">
        <f t="shared" si="162"/>
        <v>1</v>
      </c>
      <c r="AM588" s="67">
        <f t="shared" si="163"/>
        <v>0</v>
      </c>
      <c r="AN588" s="6" t="str">
        <f>IF(DATASHEET!X589=0,"",DATASHEET!X589)</f>
        <v/>
      </c>
      <c r="AO588" s="6" t="str">
        <f>IF(DATASHEET!Y589=0,"",DATASHEET!Y589)</f>
        <v/>
      </c>
      <c r="AP588" s="6" t="str">
        <f>IF(DATASHEET!Z589=0,"",DATASHEET!Z589)</f>
        <v/>
      </c>
      <c r="AQ588" s="6" t="str">
        <f>IF(DATASHEET!AA589=0,"",DATASHEET!AA589)</f>
        <v/>
      </c>
      <c r="AR588" s="6" t="str">
        <f>IF(DATASHEET!AB589=0,"",DATASHEET!AB589)</f>
        <v/>
      </c>
      <c r="AS588" s="6" t="str">
        <f>IF(DATASHEET!AC589=0,"",DATASHEET!AC589)</f>
        <v/>
      </c>
      <c r="AT588" s="6" t="str">
        <f>IF(DATASHEET!AD589=0,"",DATASHEET!AD589)</f>
        <v/>
      </c>
      <c r="AU588" s="6" t="str">
        <f>IF(DATASHEET!AE589=0,"",DATASHEET!AE589)</f>
        <v/>
      </c>
    </row>
    <row r="589" spans="1:47" ht="15" customHeight="1">
      <c r="A589" s="6" t="str">
        <f>IF(DATASHEET!A590=0,"",DATASHEET!A590)</f>
        <v>FALLING FIRS</v>
      </c>
      <c r="B589" s="6" t="str">
        <f>IF(DATASHEET!B590=0,"",DATASHEET!B590)</f>
        <v>B</v>
      </c>
      <c r="C589" s="6" t="str">
        <f>IF(DATASHEET!C590=0,"",DATASHEET!C590)</f>
        <v>CO-PLANTING</v>
      </c>
      <c r="D589" s="8" t="str">
        <f t="shared" si="148"/>
        <v>CO-PLANTING WRC</v>
      </c>
      <c r="E589" s="6">
        <f>IF(DATASHEET!D590=0,"",DATASHEET!D590)</f>
        <v>7</v>
      </c>
      <c r="F589" s="6" t="str">
        <f>IF(DATASHEET!E590=0,"",DATASHEET!E590)</f>
        <v>WRC</v>
      </c>
      <c r="G589" s="9">
        <f>IF(DATASHEET!F590=0,"",DATASHEET!F590)</f>
        <v>42107</v>
      </c>
      <c r="H589" s="6">
        <f>IF(DATASHEET!G590=0,"",DATASHEET!G590)</f>
        <v>52.832000000000001</v>
      </c>
      <c r="I589" s="6">
        <f>IF(DATASHEET!H590=0,"",DATASHEET!H590)</f>
        <v>5.3339999999999996</v>
      </c>
      <c r="J589" s="9">
        <f>IF(DATASHEET!I590=0,"",DATASHEET!I590)</f>
        <v>42117</v>
      </c>
      <c r="K589" s="6" t="str">
        <f>IF(DATASHEET!J590=0,"",DATASHEET!J590)</f>
        <v/>
      </c>
      <c r="L589" s="6" t="str">
        <f>IF(DATASHEET!K590=0,"",DATASHEET!K590)</f>
        <v/>
      </c>
      <c r="M589" s="6" t="str">
        <f>IF(DATASHEET!L590=0,"",DATASHEET!L590)</f>
        <v/>
      </c>
      <c r="N589" s="10">
        <f t="shared" si="158"/>
        <v>10</v>
      </c>
      <c r="O589" s="8">
        <f t="shared" si="149"/>
        <v>52.832000000000001</v>
      </c>
      <c r="P589" s="8">
        <f t="shared" si="150"/>
        <v>0</v>
      </c>
      <c r="Q589" s="8">
        <v>1</v>
      </c>
      <c r="R589" s="8">
        <f t="shared" si="151"/>
        <v>0</v>
      </c>
      <c r="S589" s="8">
        <f t="shared" si="152"/>
        <v>0</v>
      </c>
      <c r="T589" s="9">
        <f>IF(DATASHEET!M590=0,"",DATASHEET!M590)</f>
        <v>42157</v>
      </c>
      <c r="U589" s="6" t="str">
        <f>IF(DATASHEET!N590=0,"",DATASHEET!N590)</f>
        <v/>
      </c>
      <c r="V589" s="6" t="str">
        <f>IF(DATASHEET!O590=0,"",DATASHEET!O590)</f>
        <v/>
      </c>
      <c r="W589" s="6">
        <f>IF(DATASHEET!Q590=0,"",DATASHEET!Q590)</f>
        <v>58.674000000000007</v>
      </c>
      <c r="X589" s="10">
        <f t="shared" si="153"/>
        <v>50</v>
      </c>
      <c r="Y589" s="8">
        <f t="shared" si="154"/>
        <v>58.674000000000007</v>
      </c>
      <c r="Z589" s="8">
        <f t="shared" si="155"/>
        <v>0</v>
      </c>
      <c r="AA589" s="8">
        <v>1</v>
      </c>
      <c r="AB589" s="8">
        <f t="shared" si="156"/>
        <v>0</v>
      </c>
      <c r="AC589" s="8">
        <f t="shared" si="157"/>
        <v>0</v>
      </c>
      <c r="AD589" s="9">
        <f>IF(DATASHEET!R590=0,"",DATASHEET!R590)</f>
        <v>42233</v>
      </c>
      <c r="AE589" s="6" t="str">
        <f>IF(DATASHEET!S590=0,"",DATASHEET!S590)</f>
        <v>Y</v>
      </c>
      <c r="AF589" s="6" t="str">
        <f>IF(DATASHEET!T590=0,"",DATASHEET!T590)</f>
        <v/>
      </c>
      <c r="AG589" s="6">
        <f>IF(DATASHEET!V590=0,"",DATASHEET!V590)</f>
        <v>60</v>
      </c>
      <c r="AH589" s="67">
        <f t="shared" si="159"/>
        <v>126</v>
      </c>
      <c r="AI589" s="67">
        <f t="shared" si="160"/>
        <v>60</v>
      </c>
      <c r="AJ589" s="67">
        <f t="shared" si="161"/>
        <v>0</v>
      </c>
      <c r="AK589" s="67">
        <v>1</v>
      </c>
      <c r="AL589" s="67">
        <f t="shared" si="162"/>
        <v>1</v>
      </c>
      <c r="AM589" s="67">
        <f t="shared" si="163"/>
        <v>0</v>
      </c>
      <c r="AN589" s="6" t="str">
        <f>IF(DATASHEET!X590=0,"",DATASHEET!X590)</f>
        <v/>
      </c>
      <c r="AO589" s="6" t="str">
        <f>IF(DATASHEET!Y590=0,"",DATASHEET!Y590)</f>
        <v/>
      </c>
      <c r="AP589" s="6" t="str">
        <f>IF(DATASHEET!Z590=0,"",DATASHEET!Z590)</f>
        <v/>
      </c>
      <c r="AQ589" s="6" t="str">
        <f>IF(DATASHEET!AA590=0,"",DATASHEET!AA590)</f>
        <v/>
      </c>
      <c r="AR589" s="6" t="str">
        <f>IF(DATASHEET!AB590=0,"",DATASHEET!AB590)</f>
        <v/>
      </c>
      <c r="AS589" s="6" t="str">
        <f>IF(DATASHEET!AC590=0,"",DATASHEET!AC590)</f>
        <v/>
      </c>
      <c r="AT589" s="6" t="str">
        <f>IF(DATASHEET!AD590=0,"",DATASHEET!AD590)</f>
        <v/>
      </c>
      <c r="AU589" s="6" t="str">
        <f>IF(DATASHEET!AE590=0,"",DATASHEET!AE590)</f>
        <v/>
      </c>
    </row>
    <row r="590" spans="1:47" ht="15" customHeight="1">
      <c r="A590" s="6" t="str">
        <f>IF(DATASHEET!A591=0,"",DATASHEET!A591)</f>
        <v>FALLING FIRS</v>
      </c>
      <c r="B590" s="6" t="str">
        <f>IF(DATASHEET!B591=0,"",DATASHEET!B591)</f>
        <v>B</v>
      </c>
      <c r="C590" s="6" t="str">
        <f>IF(DATASHEET!C591=0,"",DATASHEET!C591)</f>
        <v>CO-PLANTING</v>
      </c>
      <c r="D590" s="8" t="str">
        <f t="shared" si="148"/>
        <v>CO-PLANTING WRC</v>
      </c>
      <c r="E590" s="6">
        <f>IF(DATASHEET!D591=0,"",DATASHEET!D591)</f>
        <v>8</v>
      </c>
      <c r="F590" s="6" t="str">
        <f>IF(DATASHEET!E591=0,"",DATASHEET!E591)</f>
        <v>WRC</v>
      </c>
      <c r="G590" s="9">
        <f>IF(DATASHEET!F591=0,"",DATASHEET!F591)</f>
        <v>42107</v>
      </c>
      <c r="H590" s="6">
        <f>IF(DATASHEET!G591=0,"",DATASHEET!G591)</f>
        <v>38.1</v>
      </c>
      <c r="I590" s="6">
        <f>IF(DATASHEET!H591=0,"",DATASHEET!H591)</f>
        <v>3.302</v>
      </c>
      <c r="J590" s="9">
        <f>IF(DATASHEET!I591=0,"",DATASHEET!I591)</f>
        <v>42117</v>
      </c>
      <c r="K590" s="6" t="str">
        <f>IF(DATASHEET!J591=0,"",DATASHEET!J591)</f>
        <v/>
      </c>
      <c r="L590" s="6" t="str">
        <f>IF(DATASHEET!K591=0,"",DATASHEET!K591)</f>
        <v/>
      </c>
      <c r="M590" s="6" t="str">
        <f>IF(DATASHEET!L591=0,"",DATASHEET!L591)</f>
        <v/>
      </c>
      <c r="N590" s="10">
        <f t="shared" si="158"/>
        <v>10</v>
      </c>
      <c r="O590" s="8">
        <f t="shared" si="149"/>
        <v>38.1</v>
      </c>
      <c r="P590" s="8">
        <f t="shared" si="150"/>
        <v>0</v>
      </c>
      <c r="Q590" s="8">
        <v>1</v>
      </c>
      <c r="R590" s="8">
        <f t="shared" si="151"/>
        <v>0</v>
      </c>
      <c r="S590" s="8">
        <f t="shared" si="152"/>
        <v>0</v>
      </c>
      <c r="T590" s="9">
        <f>IF(DATASHEET!M591=0,"",DATASHEET!M591)</f>
        <v>42157</v>
      </c>
      <c r="U590" s="6" t="str">
        <f>IF(DATASHEET!N591=0,"",DATASHEET!N591)</f>
        <v/>
      </c>
      <c r="V590" s="6" t="str">
        <f>IF(DATASHEET!O591=0,"",DATASHEET!O591)</f>
        <v/>
      </c>
      <c r="W590" s="6">
        <f>IF(DATASHEET!Q591=0,"",DATASHEET!Q591)</f>
        <v>36.83</v>
      </c>
      <c r="X590" s="10">
        <f t="shared" si="153"/>
        <v>50</v>
      </c>
      <c r="Y590" s="8">
        <f t="shared" si="154"/>
        <v>36.83</v>
      </c>
      <c r="Z590" s="8">
        <f t="shared" si="155"/>
        <v>0</v>
      </c>
      <c r="AA590" s="8">
        <v>1</v>
      </c>
      <c r="AB590" s="8">
        <f t="shared" si="156"/>
        <v>0</v>
      </c>
      <c r="AC590" s="8">
        <f t="shared" si="157"/>
        <v>0</v>
      </c>
      <c r="AD590" s="9">
        <f>IF(DATASHEET!R591=0,"",DATASHEET!R591)</f>
        <v>42233</v>
      </c>
      <c r="AE590" s="6" t="str">
        <f>IF(DATASHEET!S591=0,"",DATASHEET!S591)</f>
        <v>Y</v>
      </c>
      <c r="AF590" s="6" t="str">
        <f>IF(DATASHEET!T591=0,"",DATASHEET!T591)</f>
        <v/>
      </c>
      <c r="AG590" s="6">
        <f>IF(DATASHEET!V591=0,"",DATASHEET!V591)</f>
        <v>42</v>
      </c>
      <c r="AH590" s="67">
        <f t="shared" si="159"/>
        <v>126</v>
      </c>
      <c r="AI590" s="67">
        <f t="shared" si="160"/>
        <v>42</v>
      </c>
      <c r="AJ590" s="67">
        <f t="shared" si="161"/>
        <v>0</v>
      </c>
      <c r="AK590" s="67">
        <v>1</v>
      </c>
      <c r="AL590" s="67">
        <f t="shared" si="162"/>
        <v>1</v>
      </c>
      <c r="AM590" s="67">
        <f t="shared" si="163"/>
        <v>0</v>
      </c>
      <c r="AN590" s="6" t="str">
        <f>IF(DATASHEET!X591=0,"",DATASHEET!X591)</f>
        <v/>
      </c>
      <c r="AO590" s="6" t="str">
        <f>IF(DATASHEET!Y591=0,"",DATASHEET!Y591)</f>
        <v/>
      </c>
      <c r="AP590" s="6" t="str">
        <f>IF(DATASHEET!Z591=0,"",DATASHEET!Z591)</f>
        <v/>
      </c>
      <c r="AQ590" s="6" t="str">
        <f>IF(DATASHEET!AA591=0,"",DATASHEET!AA591)</f>
        <v/>
      </c>
      <c r="AR590" s="6" t="str">
        <f>IF(DATASHEET!AB591=0,"",DATASHEET!AB591)</f>
        <v/>
      </c>
      <c r="AS590" s="6" t="str">
        <f>IF(DATASHEET!AC591=0,"",DATASHEET!AC591)</f>
        <v/>
      </c>
      <c r="AT590" s="6" t="str">
        <f>IF(DATASHEET!AD591=0,"",DATASHEET!AD591)</f>
        <v/>
      </c>
      <c r="AU590" s="6" t="str">
        <f>IF(DATASHEET!AE591=0,"",DATASHEET!AE591)</f>
        <v/>
      </c>
    </row>
    <row r="591" spans="1:47" ht="15" customHeight="1">
      <c r="A591" s="6" t="str">
        <f>IF(DATASHEET!A592=0,"",DATASHEET!A592)</f>
        <v>FALLING FIRS</v>
      </c>
      <c r="B591" s="6" t="str">
        <f>IF(DATASHEET!B592=0,"",DATASHEET!B592)</f>
        <v>B</v>
      </c>
      <c r="C591" s="6" t="str">
        <f>IF(DATASHEET!C592=0,"",DATASHEET!C592)</f>
        <v>CO-PLANTING</v>
      </c>
      <c r="D591" s="8" t="str">
        <f t="shared" si="148"/>
        <v>CO-PLANTING WRC</v>
      </c>
      <c r="E591" s="6">
        <f>IF(DATASHEET!D592=0,"",DATASHEET!D592)</f>
        <v>9</v>
      </c>
      <c r="F591" s="6" t="str">
        <f>IF(DATASHEET!E592=0,"",DATASHEET!E592)</f>
        <v>WRC</v>
      </c>
      <c r="G591" s="9">
        <f>IF(DATASHEET!F592=0,"",DATASHEET!F592)</f>
        <v>42107</v>
      </c>
      <c r="H591" s="6">
        <f>IF(DATASHEET!G592=0,"",DATASHEET!G592)</f>
        <v>47.752000000000002</v>
      </c>
      <c r="I591" s="6">
        <f>IF(DATASHEET!H592=0,"",DATASHEET!H592)</f>
        <v>5.5880000000000001</v>
      </c>
      <c r="J591" s="9">
        <f>IF(DATASHEET!I592=0,"",DATASHEET!I592)</f>
        <v>42117</v>
      </c>
      <c r="K591" s="6" t="str">
        <f>IF(DATASHEET!J592=0,"",DATASHEET!J592)</f>
        <v/>
      </c>
      <c r="L591" s="6" t="str">
        <f>IF(DATASHEET!K592=0,"",DATASHEET!K592)</f>
        <v/>
      </c>
      <c r="M591" s="6" t="str">
        <f>IF(DATASHEET!L592=0,"",DATASHEET!L592)</f>
        <v/>
      </c>
      <c r="N591" s="10">
        <f t="shared" si="158"/>
        <v>10</v>
      </c>
      <c r="O591" s="8">
        <f t="shared" si="149"/>
        <v>47.752000000000002</v>
      </c>
      <c r="P591" s="8">
        <f t="shared" si="150"/>
        <v>0</v>
      </c>
      <c r="Q591" s="8">
        <v>1</v>
      </c>
      <c r="R591" s="8">
        <f t="shared" si="151"/>
        <v>0</v>
      </c>
      <c r="S591" s="8">
        <f t="shared" si="152"/>
        <v>0</v>
      </c>
      <c r="T591" s="9">
        <f>IF(DATASHEET!M592=0,"",DATASHEET!M592)</f>
        <v>42157</v>
      </c>
      <c r="U591" s="6" t="str">
        <f>IF(DATASHEET!N592=0,"",DATASHEET!N592)</f>
        <v>Y</v>
      </c>
      <c r="V591" s="6" t="str">
        <f>IF(DATASHEET!O592=0,"",DATASHEET!O592)</f>
        <v/>
      </c>
      <c r="W591" s="6">
        <f>IF(DATASHEET!Q592=0,"",DATASHEET!Q592)</f>
        <v>30.988</v>
      </c>
      <c r="X591" s="10">
        <f t="shared" si="153"/>
        <v>50</v>
      </c>
      <c r="Y591" s="8">
        <f t="shared" si="154"/>
        <v>30.988</v>
      </c>
      <c r="Z591" s="8">
        <f t="shared" si="155"/>
        <v>16.764000000000003</v>
      </c>
      <c r="AA591" s="8">
        <v>1</v>
      </c>
      <c r="AB591" s="8">
        <f t="shared" si="156"/>
        <v>1</v>
      </c>
      <c r="AC591" s="8">
        <f t="shared" si="157"/>
        <v>0</v>
      </c>
      <c r="AD591" s="9">
        <f>IF(DATASHEET!R592=0,"",DATASHEET!R592)</f>
        <v>42233</v>
      </c>
      <c r="AE591" s="6" t="str">
        <f>IF(DATASHEET!S592=0,"",DATASHEET!S592)</f>
        <v>Y</v>
      </c>
      <c r="AF591" s="6" t="str">
        <f>IF(DATASHEET!T592=0,"",DATASHEET!T592)</f>
        <v/>
      </c>
      <c r="AG591" s="6">
        <f>IF(DATASHEET!V592=0,"",DATASHEET!V592)</f>
        <v>34</v>
      </c>
      <c r="AH591" s="67">
        <f t="shared" si="159"/>
        <v>126</v>
      </c>
      <c r="AI591" s="67">
        <f t="shared" si="160"/>
        <v>34</v>
      </c>
      <c r="AJ591" s="67">
        <f t="shared" si="161"/>
        <v>0</v>
      </c>
      <c r="AK591" s="67">
        <v>1</v>
      </c>
      <c r="AL591" s="67">
        <f t="shared" si="162"/>
        <v>1</v>
      </c>
      <c r="AM591" s="67">
        <f t="shared" si="163"/>
        <v>0</v>
      </c>
      <c r="AN591" s="6" t="str">
        <f>IF(DATASHEET!X592=0,"",DATASHEET!X592)</f>
        <v/>
      </c>
      <c r="AO591" s="6" t="str">
        <f>IF(DATASHEET!Y592=0,"",DATASHEET!Y592)</f>
        <v/>
      </c>
      <c r="AP591" s="6" t="str">
        <f>IF(DATASHEET!Z592=0,"",DATASHEET!Z592)</f>
        <v/>
      </c>
      <c r="AQ591" s="6" t="str">
        <f>IF(DATASHEET!AA592=0,"",DATASHEET!AA592)</f>
        <v/>
      </c>
      <c r="AR591" s="6" t="str">
        <f>IF(DATASHEET!AB592=0,"",DATASHEET!AB592)</f>
        <v/>
      </c>
      <c r="AS591" s="6" t="str">
        <f>IF(DATASHEET!AC592=0,"",DATASHEET!AC592)</f>
        <v/>
      </c>
      <c r="AT591" s="6" t="str">
        <f>IF(DATASHEET!AD592=0,"",DATASHEET!AD592)</f>
        <v/>
      </c>
      <c r="AU591" s="6" t="str">
        <f>IF(DATASHEET!AE592=0,"",DATASHEET!AE592)</f>
        <v/>
      </c>
    </row>
    <row r="592" spans="1:47" ht="15" customHeight="1">
      <c r="A592" s="6" t="str">
        <f>IF(DATASHEET!A593=0,"",DATASHEET!A593)</f>
        <v>FALLING FIRS</v>
      </c>
      <c r="B592" s="6" t="str">
        <f>IF(DATASHEET!B593=0,"",DATASHEET!B593)</f>
        <v>B</v>
      </c>
      <c r="C592" s="6" t="str">
        <f>IF(DATASHEET!C593=0,"",DATASHEET!C593)</f>
        <v>CO-PLANTING</v>
      </c>
      <c r="D592" s="8" t="str">
        <f t="shared" si="148"/>
        <v>CO-PLANTING WRC</v>
      </c>
      <c r="E592" s="6">
        <f>IF(DATASHEET!D593=0,"",DATASHEET!D593)</f>
        <v>10</v>
      </c>
      <c r="F592" s="6" t="str">
        <f>IF(DATASHEET!E593=0,"",DATASHEET!E593)</f>
        <v>WRC</v>
      </c>
      <c r="G592" s="9">
        <f>IF(DATASHEET!F593=0,"",DATASHEET!F593)</f>
        <v>42107</v>
      </c>
      <c r="H592" s="6">
        <f>IF(DATASHEET!G593=0,"",DATASHEET!G593)</f>
        <v>22.097999999999999</v>
      </c>
      <c r="I592" s="6">
        <f>IF(DATASHEET!H593=0,"",DATASHEET!H593)</f>
        <v>2.54</v>
      </c>
      <c r="J592" s="9">
        <f>IF(DATASHEET!I593=0,"",DATASHEET!I593)</f>
        <v>42117</v>
      </c>
      <c r="K592" s="6" t="str">
        <f>IF(DATASHEET!J593=0,"",DATASHEET!J593)</f>
        <v/>
      </c>
      <c r="L592" s="6" t="str">
        <f>IF(DATASHEET!K593=0,"",DATASHEET!K593)</f>
        <v/>
      </c>
      <c r="M592" s="6" t="str">
        <f>IF(DATASHEET!L593=0,"",DATASHEET!L593)</f>
        <v/>
      </c>
      <c r="N592" s="10">
        <f t="shared" si="158"/>
        <v>10</v>
      </c>
      <c r="O592" s="8">
        <f t="shared" si="149"/>
        <v>22.097999999999999</v>
      </c>
      <c r="P592" s="8">
        <f t="shared" si="150"/>
        <v>0</v>
      </c>
      <c r="Q592" s="8">
        <v>1</v>
      </c>
      <c r="R592" s="8">
        <f t="shared" si="151"/>
        <v>0</v>
      </c>
      <c r="S592" s="8">
        <f t="shared" si="152"/>
        <v>0</v>
      </c>
      <c r="T592" s="9">
        <f>IF(DATASHEET!M593=0,"",DATASHEET!M593)</f>
        <v>42157</v>
      </c>
      <c r="U592" s="6" t="str">
        <f>IF(DATASHEET!N593=0,"",DATASHEET!N593)</f>
        <v>Y</v>
      </c>
      <c r="V592" s="6" t="str">
        <f>IF(DATASHEET!O593=0,"",DATASHEET!O593)</f>
        <v/>
      </c>
      <c r="W592" s="6">
        <f>IF(DATASHEET!Q593=0,"",DATASHEET!Q593)</f>
        <v>22.86</v>
      </c>
      <c r="X592" s="10">
        <f t="shared" si="153"/>
        <v>50</v>
      </c>
      <c r="Y592" s="8">
        <f t="shared" si="154"/>
        <v>22.86</v>
      </c>
      <c r="Z592" s="8">
        <f t="shared" si="155"/>
        <v>0</v>
      </c>
      <c r="AA592" s="8">
        <v>1</v>
      </c>
      <c r="AB592" s="8">
        <f t="shared" si="156"/>
        <v>1</v>
      </c>
      <c r="AC592" s="8">
        <f t="shared" si="157"/>
        <v>0</v>
      </c>
      <c r="AD592" s="9">
        <f>IF(DATASHEET!R593=0,"",DATASHEET!R593)</f>
        <v>42233</v>
      </c>
      <c r="AE592" s="6" t="str">
        <f>IF(DATASHEET!S593=0,"",DATASHEET!S593)</f>
        <v>Y</v>
      </c>
      <c r="AF592" s="6" t="str">
        <f>IF(DATASHEET!T593=0,"",DATASHEET!T593)</f>
        <v/>
      </c>
      <c r="AG592" s="6">
        <f>IF(DATASHEET!V593=0,"",DATASHEET!V593)</f>
        <v>16</v>
      </c>
      <c r="AH592" s="67">
        <f t="shared" si="159"/>
        <v>126</v>
      </c>
      <c r="AI592" s="67">
        <f t="shared" si="160"/>
        <v>16</v>
      </c>
      <c r="AJ592" s="67">
        <f t="shared" si="161"/>
        <v>6.8599999999999994</v>
      </c>
      <c r="AK592" s="67">
        <v>1</v>
      </c>
      <c r="AL592" s="67">
        <f t="shared" si="162"/>
        <v>1</v>
      </c>
      <c r="AM592" s="67">
        <f t="shared" si="163"/>
        <v>0</v>
      </c>
      <c r="AN592" s="6" t="str">
        <f>IF(DATASHEET!X593=0,"",DATASHEET!X593)</f>
        <v/>
      </c>
      <c r="AO592" s="6" t="str">
        <f>IF(DATASHEET!Y593=0,"",DATASHEET!Y593)</f>
        <v/>
      </c>
      <c r="AP592" s="6" t="str">
        <f>IF(DATASHEET!Z593=0,"",DATASHEET!Z593)</f>
        <v/>
      </c>
      <c r="AQ592" s="6" t="str">
        <f>IF(DATASHEET!AA593=0,"",DATASHEET!AA593)</f>
        <v/>
      </c>
      <c r="AR592" s="6" t="str">
        <f>IF(DATASHEET!AB593=0,"",DATASHEET!AB593)</f>
        <v/>
      </c>
      <c r="AS592" s="6" t="str">
        <f>IF(DATASHEET!AC593=0,"",DATASHEET!AC593)</f>
        <v/>
      </c>
      <c r="AT592" s="6" t="str">
        <f>IF(DATASHEET!AD593=0,"",DATASHEET!AD593)</f>
        <v/>
      </c>
      <c r="AU592" s="6" t="str">
        <f>IF(DATASHEET!AE593=0,"",DATASHEET!AE593)</f>
        <v/>
      </c>
    </row>
    <row r="593" spans="1:47" ht="15" customHeight="1">
      <c r="A593" s="6" t="str">
        <f>IF(DATASHEET!A594=0,"",DATASHEET!A594)</f>
        <v>FALLING FIRS</v>
      </c>
      <c r="B593" s="6" t="str">
        <f>IF(DATASHEET!B594=0,"",DATASHEET!B594)</f>
        <v>B</v>
      </c>
      <c r="C593" s="6" t="str">
        <f>IF(DATASHEET!C594=0,"",DATASHEET!C594)</f>
        <v>CO-PLANTING</v>
      </c>
      <c r="D593" s="8" t="str">
        <f t="shared" si="148"/>
        <v>CO-PLANTING WRC</v>
      </c>
      <c r="E593" s="6">
        <f>IF(DATASHEET!D594=0,"",DATASHEET!D594)</f>
        <v>11</v>
      </c>
      <c r="F593" s="6" t="str">
        <f>IF(DATASHEET!E594=0,"",DATASHEET!E594)</f>
        <v>WRC</v>
      </c>
      <c r="G593" s="9">
        <f>IF(DATASHEET!F594=0,"",DATASHEET!F594)</f>
        <v>42107</v>
      </c>
      <c r="H593" s="6">
        <f>IF(DATASHEET!G594=0,"",DATASHEET!G594)</f>
        <v>17.78</v>
      </c>
      <c r="I593" s="6">
        <f>IF(DATASHEET!H594=0,"",DATASHEET!H594)</f>
        <v>4.3180000000000005</v>
      </c>
      <c r="J593" s="9">
        <f>IF(DATASHEET!I594=0,"",DATASHEET!I594)</f>
        <v>42117</v>
      </c>
      <c r="K593" s="6" t="str">
        <f>IF(DATASHEET!J594=0,"",DATASHEET!J594)</f>
        <v/>
      </c>
      <c r="L593" s="6" t="str">
        <f>IF(DATASHEET!K594=0,"",DATASHEET!K594)</f>
        <v/>
      </c>
      <c r="M593" s="6" t="str">
        <f>IF(DATASHEET!L594=0,"",DATASHEET!L594)</f>
        <v/>
      </c>
      <c r="N593" s="10">
        <f t="shared" si="158"/>
        <v>10</v>
      </c>
      <c r="O593" s="8">
        <f t="shared" si="149"/>
        <v>17.78</v>
      </c>
      <c r="P593" s="8">
        <f t="shared" si="150"/>
        <v>0</v>
      </c>
      <c r="Q593" s="8">
        <v>1</v>
      </c>
      <c r="R593" s="8">
        <f t="shared" si="151"/>
        <v>0</v>
      </c>
      <c r="S593" s="8">
        <f t="shared" si="152"/>
        <v>0</v>
      </c>
      <c r="T593" s="9">
        <f>IF(DATASHEET!M594=0,"",DATASHEET!M594)</f>
        <v>42157</v>
      </c>
      <c r="U593" s="6" t="str">
        <f>IF(DATASHEET!N594=0,"",DATASHEET!N594)</f>
        <v/>
      </c>
      <c r="V593" s="6" t="str">
        <f>IF(DATASHEET!O594=0,"",DATASHEET!O594)</f>
        <v/>
      </c>
      <c r="W593" s="6">
        <f>IF(DATASHEET!Q594=0,"",DATASHEET!Q594)</f>
        <v>13.716000000000001</v>
      </c>
      <c r="X593" s="10">
        <f t="shared" si="153"/>
        <v>50</v>
      </c>
      <c r="Y593" s="8">
        <f t="shared" si="154"/>
        <v>13.716000000000001</v>
      </c>
      <c r="Z593" s="8">
        <f t="shared" si="155"/>
        <v>0</v>
      </c>
      <c r="AA593" s="8">
        <v>1</v>
      </c>
      <c r="AB593" s="8">
        <f t="shared" si="156"/>
        <v>0</v>
      </c>
      <c r="AC593" s="8">
        <f t="shared" si="157"/>
        <v>0</v>
      </c>
      <c r="AD593" s="9">
        <f>IF(DATASHEET!R594=0,"",DATASHEET!R594)</f>
        <v>42233</v>
      </c>
      <c r="AE593" s="6" t="str">
        <f>IF(DATASHEET!S594=0,"",DATASHEET!S594)</f>
        <v/>
      </c>
      <c r="AF593" s="6" t="str">
        <f>IF(DATASHEET!T594=0,"",DATASHEET!T594)</f>
        <v/>
      </c>
      <c r="AG593" s="6">
        <f>IF(DATASHEET!V594=0,"",DATASHEET!V594)</f>
        <v>18</v>
      </c>
      <c r="AH593" s="67">
        <f t="shared" si="159"/>
        <v>126</v>
      </c>
      <c r="AI593" s="67">
        <f t="shared" si="160"/>
        <v>18</v>
      </c>
      <c r="AJ593" s="67">
        <f t="shared" si="161"/>
        <v>0</v>
      </c>
      <c r="AK593" s="67">
        <v>1</v>
      </c>
      <c r="AL593" s="67">
        <f t="shared" si="162"/>
        <v>0</v>
      </c>
      <c r="AM593" s="67">
        <f t="shared" si="163"/>
        <v>0</v>
      </c>
      <c r="AN593" s="6" t="str">
        <f>IF(DATASHEET!X594=0,"",DATASHEET!X594)</f>
        <v/>
      </c>
      <c r="AO593" s="6" t="str">
        <f>IF(DATASHEET!Y594=0,"",DATASHEET!Y594)</f>
        <v/>
      </c>
      <c r="AP593" s="6" t="str">
        <f>IF(DATASHEET!Z594=0,"",DATASHEET!Z594)</f>
        <v/>
      </c>
      <c r="AQ593" s="6" t="str">
        <f>IF(DATASHEET!AA594=0,"",DATASHEET!AA594)</f>
        <v/>
      </c>
      <c r="AR593" s="6" t="str">
        <f>IF(DATASHEET!AB594=0,"",DATASHEET!AB594)</f>
        <v/>
      </c>
      <c r="AS593" s="6" t="str">
        <f>IF(DATASHEET!AC594=0,"",DATASHEET!AC594)</f>
        <v/>
      </c>
      <c r="AT593" s="6" t="str">
        <f>IF(DATASHEET!AD594=0,"",DATASHEET!AD594)</f>
        <v/>
      </c>
      <c r="AU593" s="6" t="str">
        <f>IF(DATASHEET!AE594=0,"",DATASHEET!AE594)</f>
        <v/>
      </c>
    </row>
    <row r="594" spans="1:47" ht="15" customHeight="1">
      <c r="A594" s="6" t="str">
        <f>IF(DATASHEET!A595=0,"",DATASHEET!A595)</f>
        <v>FALLING FIRS</v>
      </c>
      <c r="B594" s="6" t="str">
        <f>IF(DATASHEET!B595=0,"",DATASHEET!B595)</f>
        <v>B</v>
      </c>
      <c r="C594" s="6" t="str">
        <f>IF(DATASHEET!C595=0,"",DATASHEET!C595)</f>
        <v>CO-PLANTING</v>
      </c>
      <c r="D594" s="8" t="str">
        <f t="shared" si="148"/>
        <v>CO-PLANTING WRC</v>
      </c>
      <c r="E594" s="6">
        <f>IF(DATASHEET!D595=0,"",DATASHEET!D595)</f>
        <v>12</v>
      </c>
      <c r="F594" s="6" t="str">
        <f>IF(DATASHEET!E595=0,"",DATASHEET!E595)</f>
        <v>WRC</v>
      </c>
      <c r="G594" s="9">
        <f>IF(DATASHEET!F595=0,"",DATASHEET!F595)</f>
        <v>42107</v>
      </c>
      <c r="H594" s="6">
        <f>IF(DATASHEET!G595=0,"",DATASHEET!G595)</f>
        <v>19.558</v>
      </c>
      <c r="I594" s="6">
        <f>IF(DATASHEET!H595=0,"",DATASHEET!H595)</f>
        <v>1.778</v>
      </c>
      <c r="J594" s="9">
        <f>IF(DATASHEET!I595=0,"",DATASHEET!I595)</f>
        <v>42117</v>
      </c>
      <c r="K594" s="6" t="str">
        <f>IF(DATASHEET!J595=0,"",DATASHEET!J595)</f>
        <v/>
      </c>
      <c r="L594" s="6" t="str">
        <f>IF(DATASHEET!K595=0,"",DATASHEET!K595)</f>
        <v/>
      </c>
      <c r="M594" s="6" t="str">
        <f>IF(DATASHEET!L595=0,"",DATASHEET!L595)</f>
        <v/>
      </c>
      <c r="N594" s="10">
        <f t="shared" si="158"/>
        <v>10</v>
      </c>
      <c r="O594" s="8">
        <f t="shared" si="149"/>
        <v>19.558</v>
      </c>
      <c r="P594" s="8">
        <f t="shared" si="150"/>
        <v>0</v>
      </c>
      <c r="Q594" s="8">
        <v>1</v>
      </c>
      <c r="R594" s="8">
        <f t="shared" si="151"/>
        <v>0</v>
      </c>
      <c r="S594" s="8">
        <f t="shared" si="152"/>
        <v>0</v>
      </c>
      <c r="T594" s="9">
        <f>IF(DATASHEET!M595=0,"",DATASHEET!M595)</f>
        <v>42157</v>
      </c>
      <c r="U594" s="6" t="str">
        <f>IF(DATASHEET!N595=0,"",DATASHEET!N595)</f>
        <v>Y</v>
      </c>
      <c r="V594" s="6" t="str">
        <f>IF(DATASHEET!O595=0,"",DATASHEET!O595)</f>
        <v/>
      </c>
      <c r="W594" s="6">
        <f>IF(DATASHEET!Q595=0,"",DATASHEET!Q595)</f>
        <v>10.16</v>
      </c>
      <c r="X594" s="10">
        <f t="shared" si="153"/>
        <v>50</v>
      </c>
      <c r="Y594" s="8">
        <f t="shared" si="154"/>
        <v>10.16</v>
      </c>
      <c r="Z594" s="8">
        <f t="shared" si="155"/>
        <v>9.3979999999999997</v>
      </c>
      <c r="AA594" s="8">
        <v>1</v>
      </c>
      <c r="AB594" s="8">
        <f t="shared" si="156"/>
        <v>1</v>
      </c>
      <c r="AC594" s="8">
        <f t="shared" si="157"/>
        <v>0</v>
      </c>
      <c r="AD594" s="9">
        <f>IF(DATASHEET!R595=0,"",DATASHEET!R595)</f>
        <v>42233</v>
      </c>
      <c r="AE594" s="6" t="str">
        <f>IF(DATASHEET!S595=0,"",DATASHEET!S595)</f>
        <v>Y</v>
      </c>
      <c r="AF594" s="6" t="str">
        <f>IF(DATASHEET!T595=0,"",DATASHEET!T595)</f>
        <v/>
      </c>
      <c r="AG594" s="6">
        <f>IF(DATASHEET!V595=0,"",DATASHEET!V595)</f>
        <v>12</v>
      </c>
      <c r="AH594" s="67">
        <f t="shared" si="159"/>
        <v>126</v>
      </c>
      <c r="AI594" s="67">
        <f t="shared" si="160"/>
        <v>12</v>
      </c>
      <c r="AJ594" s="67">
        <f t="shared" si="161"/>
        <v>0</v>
      </c>
      <c r="AK594" s="67">
        <v>1</v>
      </c>
      <c r="AL594" s="67">
        <f t="shared" si="162"/>
        <v>1</v>
      </c>
      <c r="AM594" s="67">
        <f t="shared" si="163"/>
        <v>0</v>
      </c>
      <c r="AN594" s="6" t="str">
        <f>IF(DATASHEET!X595=0,"",DATASHEET!X595)</f>
        <v/>
      </c>
      <c r="AO594" s="6" t="str">
        <f>IF(DATASHEET!Y595=0,"",DATASHEET!Y595)</f>
        <v/>
      </c>
      <c r="AP594" s="6" t="str">
        <f>IF(DATASHEET!Z595=0,"",DATASHEET!Z595)</f>
        <v/>
      </c>
      <c r="AQ594" s="6" t="str">
        <f>IF(DATASHEET!AA595=0,"",DATASHEET!AA595)</f>
        <v/>
      </c>
      <c r="AR594" s="6" t="str">
        <f>IF(DATASHEET!AB595=0,"",DATASHEET!AB595)</f>
        <v/>
      </c>
      <c r="AS594" s="6" t="str">
        <f>IF(DATASHEET!AC595=0,"",DATASHEET!AC595)</f>
        <v/>
      </c>
      <c r="AT594" s="6" t="str">
        <f>IF(DATASHEET!AD595=0,"",DATASHEET!AD595)</f>
        <v/>
      </c>
      <c r="AU594" s="6" t="str">
        <f>IF(DATASHEET!AE595=0,"",DATASHEET!AE595)</f>
        <v/>
      </c>
    </row>
    <row r="595" spans="1:47" ht="15" customHeight="1">
      <c r="A595" s="6" t="str">
        <f>IF(DATASHEET!A596=0,"",DATASHEET!A596)</f>
        <v>FALLING FIRS</v>
      </c>
      <c r="B595" s="6" t="str">
        <f>IF(DATASHEET!B596=0,"",DATASHEET!B596)</f>
        <v>B</v>
      </c>
      <c r="C595" s="6" t="str">
        <f>IF(DATASHEET!C596=0,"",DATASHEET!C596)</f>
        <v>CO-PLANTING</v>
      </c>
      <c r="D595" s="8" t="str">
        <f t="shared" si="148"/>
        <v>CO-PLANTING WRC</v>
      </c>
      <c r="E595" s="6">
        <f>IF(DATASHEET!D596=0,"",DATASHEET!D596)</f>
        <v>13</v>
      </c>
      <c r="F595" s="6" t="str">
        <f>IF(DATASHEET!E596=0,"",DATASHEET!E596)</f>
        <v>WRC</v>
      </c>
      <c r="G595" s="9">
        <f>IF(DATASHEET!F596=0,"",DATASHEET!F596)</f>
        <v>42107</v>
      </c>
      <c r="H595" s="6">
        <f>IF(DATASHEET!G596=0,"",DATASHEET!G596)</f>
        <v>24.13</v>
      </c>
      <c r="I595" s="6">
        <f>IF(DATASHEET!H596=0,"",DATASHEET!H596)</f>
        <v>2.54</v>
      </c>
      <c r="J595" s="9">
        <f>IF(DATASHEET!I596=0,"",DATASHEET!I596)</f>
        <v>42117</v>
      </c>
      <c r="K595" s="6" t="str">
        <f>IF(DATASHEET!J596=0,"",DATASHEET!J596)</f>
        <v/>
      </c>
      <c r="L595" s="6" t="str">
        <f>IF(DATASHEET!K596=0,"",DATASHEET!K596)</f>
        <v/>
      </c>
      <c r="M595" s="6" t="str">
        <f>IF(DATASHEET!L596=0,"",DATASHEET!L596)</f>
        <v/>
      </c>
      <c r="N595" s="10">
        <f t="shared" si="158"/>
        <v>10</v>
      </c>
      <c r="O595" s="8">
        <f t="shared" si="149"/>
        <v>24.13</v>
      </c>
      <c r="P595" s="8">
        <f t="shared" si="150"/>
        <v>0</v>
      </c>
      <c r="Q595" s="8">
        <v>1</v>
      </c>
      <c r="R595" s="8">
        <f t="shared" si="151"/>
        <v>0</v>
      </c>
      <c r="S595" s="8">
        <f t="shared" si="152"/>
        <v>0</v>
      </c>
      <c r="T595" s="9">
        <f>IF(DATASHEET!M596=0,"",DATASHEET!M596)</f>
        <v>42157</v>
      </c>
      <c r="U595" s="6" t="str">
        <f>IF(DATASHEET!N596=0,"",DATASHEET!N596)</f>
        <v/>
      </c>
      <c r="V595" s="6" t="str">
        <f>IF(DATASHEET!O596=0,"",DATASHEET!O596)</f>
        <v/>
      </c>
      <c r="W595" s="6">
        <f>IF(DATASHEET!Q596=0,"",DATASHEET!Q596)</f>
        <v>26.923999999999999</v>
      </c>
      <c r="X595" s="10">
        <f t="shared" si="153"/>
        <v>50</v>
      </c>
      <c r="Y595" s="8">
        <f t="shared" si="154"/>
        <v>26.923999999999999</v>
      </c>
      <c r="Z595" s="8">
        <f t="shared" si="155"/>
        <v>0</v>
      </c>
      <c r="AA595" s="8">
        <v>1</v>
      </c>
      <c r="AB595" s="8">
        <f t="shared" si="156"/>
        <v>0</v>
      </c>
      <c r="AC595" s="8">
        <f t="shared" si="157"/>
        <v>0</v>
      </c>
      <c r="AD595" s="9">
        <f>IF(DATASHEET!R596=0,"",DATASHEET!R596)</f>
        <v>42233</v>
      </c>
      <c r="AE595" s="6" t="str">
        <f>IF(DATASHEET!S596=0,"",DATASHEET!S596)</f>
        <v>Y</v>
      </c>
      <c r="AF595" s="6" t="str">
        <f>IF(DATASHEET!T596=0,"",DATASHEET!T596)</f>
        <v/>
      </c>
      <c r="AG595" s="6" t="str">
        <f>IF(DATASHEET!V596=0,"",DATASHEET!V596)</f>
        <v>20</v>
      </c>
      <c r="AH595" s="67">
        <f t="shared" si="159"/>
        <v>126</v>
      </c>
      <c r="AI595" s="67" t="str">
        <f t="shared" si="160"/>
        <v>20</v>
      </c>
      <c r="AJ595" s="67">
        <f t="shared" si="161"/>
        <v>6.9239999999999995</v>
      </c>
      <c r="AK595" s="67">
        <v>1</v>
      </c>
      <c r="AL595" s="67">
        <f t="shared" si="162"/>
        <v>1</v>
      </c>
      <c r="AM595" s="67">
        <f t="shared" si="163"/>
        <v>0</v>
      </c>
      <c r="AN595" s="6" t="str">
        <f>IF(DATASHEET!X596=0,"",DATASHEET!X596)</f>
        <v/>
      </c>
      <c r="AO595" s="6" t="str">
        <f>IF(DATASHEET!Y596=0,"",DATASHEET!Y596)</f>
        <v/>
      </c>
      <c r="AP595" s="6" t="str">
        <f>IF(DATASHEET!Z596=0,"",DATASHEET!Z596)</f>
        <v/>
      </c>
      <c r="AQ595" s="6" t="str">
        <f>IF(DATASHEET!AA596=0,"",DATASHEET!AA596)</f>
        <v/>
      </c>
      <c r="AR595" s="6" t="str">
        <f>IF(DATASHEET!AB596=0,"",DATASHEET!AB596)</f>
        <v/>
      </c>
      <c r="AS595" s="6" t="str">
        <f>IF(DATASHEET!AC596=0,"",DATASHEET!AC596)</f>
        <v/>
      </c>
      <c r="AT595" s="6" t="str">
        <f>IF(DATASHEET!AD596=0,"",DATASHEET!AD596)</f>
        <v/>
      </c>
      <c r="AU595" s="6" t="str">
        <f>IF(DATASHEET!AE596=0,"",DATASHEET!AE596)</f>
        <v/>
      </c>
    </row>
    <row r="596" spans="1:47" ht="15" customHeight="1">
      <c r="A596" s="6" t="str">
        <f>IF(DATASHEET!A597=0,"",DATASHEET!A597)</f>
        <v>FALLING FIRS</v>
      </c>
      <c r="B596" s="6" t="str">
        <f>IF(DATASHEET!B597=0,"",DATASHEET!B597)</f>
        <v>B</v>
      </c>
      <c r="C596" s="6" t="str">
        <f>IF(DATASHEET!C597=0,"",DATASHEET!C597)</f>
        <v>CO-PLANTING</v>
      </c>
      <c r="D596" s="8" t="str">
        <f t="shared" si="148"/>
        <v>CO-PLANTING WRC</v>
      </c>
      <c r="E596" s="6">
        <f>IF(DATASHEET!D597=0,"",DATASHEET!D597)</f>
        <v>14</v>
      </c>
      <c r="F596" s="6" t="str">
        <f>IF(DATASHEET!E597=0,"",DATASHEET!E597)</f>
        <v>WRC</v>
      </c>
      <c r="G596" s="9">
        <f>IF(DATASHEET!F597=0,"",DATASHEET!F597)</f>
        <v>42107</v>
      </c>
      <c r="H596" s="6">
        <f>IF(DATASHEET!G597=0,"",DATASHEET!G597)</f>
        <v>16.510000000000002</v>
      </c>
      <c r="I596" s="6">
        <f>IF(DATASHEET!H597=0,"",DATASHEET!H597)</f>
        <v>3.8099999999999996</v>
      </c>
      <c r="J596" s="9">
        <f>IF(DATASHEET!I597=0,"",DATASHEET!I597)</f>
        <v>42117</v>
      </c>
      <c r="K596" s="6" t="str">
        <f>IF(DATASHEET!J597=0,"",DATASHEET!J597)</f>
        <v/>
      </c>
      <c r="L596" s="6" t="str">
        <f>IF(DATASHEET!K597=0,"",DATASHEET!K597)</f>
        <v/>
      </c>
      <c r="M596" s="6" t="str">
        <f>IF(DATASHEET!L597=0,"",DATASHEET!L597)</f>
        <v/>
      </c>
      <c r="N596" s="10">
        <f t="shared" si="158"/>
        <v>10</v>
      </c>
      <c r="O596" s="8">
        <f t="shared" si="149"/>
        <v>16.510000000000002</v>
      </c>
      <c r="P596" s="8">
        <f t="shared" si="150"/>
        <v>0</v>
      </c>
      <c r="Q596" s="8">
        <v>1</v>
      </c>
      <c r="R596" s="8">
        <f t="shared" si="151"/>
        <v>0</v>
      </c>
      <c r="S596" s="8">
        <f t="shared" si="152"/>
        <v>0</v>
      </c>
      <c r="T596" s="9">
        <f>IF(DATASHEET!M597=0,"",DATASHEET!M597)</f>
        <v>42157</v>
      </c>
      <c r="U596" s="6" t="str">
        <f>IF(DATASHEET!N597=0,"",DATASHEET!N597)</f>
        <v/>
      </c>
      <c r="V596" s="6" t="str">
        <f>IF(DATASHEET!O597=0,"",DATASHEET!O597)</f>
        <v/>
      </c>
      <c r="W596" s="6">
        <f>IF(DATASHEET!Q597=0,"",DATASHEET!Q597)</f>
        <v>15.748000000000001</v>
      </c>
      <c r="X596" s="10">
        <f t="shared" si="153"/>
        <v>50</v>
      </c>
      <c r="Y596" s="8">
        <f t="shared" si="154"/>
        <v>15.748000000000001</v>
      </c>
      <c r="Z596" s="8">
        <f t="shared" si="155"/>
        <v>0</v>
      </c>
      <c r="AA596" s="8">
        <v>1</v>
      </c>
      <c r="AB596" s="8">
        <f t="shared" si="156"/>
        <v>0</v>
      </c>
      <c r="AC596" s="8">
        <f t="shared" si="157"/>
        <v>0</v>
      </c>
      <c r="AD596" s="9">
        <f>IF(DATASHEET!R597=0,"",DATASHEET!R597)</f>
        <v>42233</v>
      </c>
      <c r="AE596" s="6" t="str">
        <f>IF(DATASHEET!S597=0,"",DATASHEET!S597)</f>
        <v>Y</v>
      </c>
      <c r="AF596" s="6" t="str">
        <f>IF(DATASHEET!T597=0,"",DATASHEET!T597)</f>
        <v/>
      </c>
      <c r="AG596" s="6">
        <f>IF(DATASHEET!V597=0,"",DATASHEET!V597)</f>
        <v>11</v>
      </c>
      <c r="AH596" s="67">
        <f t="shared" si="159"/>
        <v>126</v>
      </c>
      <c r="AI596" s="67">
        <f t="shared" si="160"/>
        <v>11</v>
      </c>
      <c r="AJ596" s="67">
        <f t="shared" si="161"/>
        <v>4.7480000000000011</v>
      </c>
      <c r="AK596" s="67">
        <v>1</v>
      </c>
      <c r="AL596" s="67">
        <f t="shared" si="162"/>
        <v>1</v>
      </c>
      <c r="AM596" s="67">
        <f t="shared" si="163"/>
        <v>0</v>
      </c>
      <c r="AN596" s="6" t="str">
        <f>IF(DATASHEET!X597=0,"",DATASHEET!X597)</f>
        <v/>
      </c>
      <c r="AO596" s="6" t="str">
        <f>IF(DATASHEET!Y597=0,"",DATASHEET!Y597)</f>
        <v/>
      </c>
      <c r="AP596" s="6" t="str">
        <f>IF(DATASHEET!Z597=0,"",DATASHEET!Z597)</f>
        <v/>
      </c>
      <c r="AQ596" s="6" t="str">
        <f>IF(DATASHEET!AA597=0,"",DATASHEET!AA597)</f>
        <v/>
      </c>
      <c r="AR596" s="6" t="str">
        <f>IF(DATASHEET!AB597=0,"",DATASHEET!AB597)</f>
        <v/>
      </c>
      <c r="AS596" s="6" t="str">
        <f>IF(DATASHEET!AC597=0,"",DATASHEET!AC597)</f>
        <v/>
      </c>
      <c r="AT596" s="6" t="str">
        <f>IF(DATASHEET!AD597=0,"",DATASHEET!AD597)</f>
        <v/>
      </c>
      <c r="AU596" s="6" t="str">
        <f>IF(DATASHEET!AE597=0,"",DATASHEET!AE597)</f>
        <v/>
      </c>
    </row>
    <row r="597" spans="1:47" ht="15" customHeight="1">
      <c r="A597" s="6" t="str">
        <f>IF(DATASHEET!A598=0,"",DATASHEET!A598)</f>
        <v>FALLING FIRS</v>
      </c>
      <c r="B597" s="6" t="str">
        <f>IF(DATASHEET!B598=0,"",DATASHEET!B598)</f>
        <v>B</v>
      </c>
      <c r="C597" s="6" t="str">
        <f>IF(DATASHEET!C598=0,"",DATASHEET!C598)</f>
        <v>CO-PLANTING</v>
      </c>
      <c r="D597" s="8" t="str">
        <f t="shared" si="148"/>
        <v>CO-PLANTING WRC</v>
      </c>
      <c r="E597" s="6">
        <f>IF(DATASHEET!D598=0,"",DATASHEET!D598)</f>
        <v>15</v>
      </c>
      <c r="F597" s="6" t="str">
        <f>IF(DATASHEET!E598=0,"",DATASHEET!E598)</f>
        <v>WRC</v>
      </c>
      <c r="G597" s="9">
        <f>IF(DATASHEET!F598=0,"",DATASHEET!F598)</f>
        <v>42107</v>
      </c>
      <c r="H597" s="6">
        <f>IF(DATASHEET!G598=0,"",DATASHEET!G598)</f>
        <v>41.910000000000004</v>
      </c>
      <c r="I597" s="6">
        <f>IF(DATASHEET!H598=0,"",DATASHEET!H598)</f>
        <v>4.8259999999999996</v>
      </c>
      <c r="J597" s="9">
        <f>IF(DATASHEET!I598=0,"",DATASHEET!I598)</f>
        <v>42117</v>
      </c>
      <c r="K597" s="6" t="str">
        <f>IF(DATASHEET!J598=0,"",DATASHEET!J598)</f>
        <v/>
      </c>
      <c r="L597" s="6" t="str">
        <f>IF(DATASHEET!K598=0,"",DATASHEET!K598)</f>
        <v/>
      </c>
      <c r="M597" s="6" t="str">
        <f>IF(DATASHEET!L598=0,"",DATASHEET!L598)</f>
        <v/>
      </c>
      <c r="N597" s="10">
        <f t="shared" si="158"/>
        <v>10</v>
      </c>
      <c r="O597" s="8">
        <f t="shared" si="149"/>
        <v>41.910000000000004</v>
      </c>
      <c r="P597" s="8">
        <f t="shared" si="150"/>
        <v>0</v>
      </c>
      <c r="Q597" s="8">
        <v>1</v>
      </c>
      <c r="R597" s="8">
        <f t="shared" si="151"/>
        <v>0</v>
      </c>
      <c r="S597" s="8">
        <f t="shared" si="152"/>
        <v>0</v>
      </c>
      <c r="T597" s="9">
        <f>IF(DATASHEET!M598=0,"",DATASHEET!M598)</f>
        <v>42157</v>
      </c>
      <c r="U597" s="6" t="str">
        <f>IF(DATASHEET!N598=0,"",DATASHEET!N598)</f>
        <v>Y</v>
      </c>
      <c r="V597" s="6" t="str">
        <f>IF(DATASHEET!O598=0,"",DATASHEET!O598)</f>
        <v/>
      </c>
      <c r="W597" s="6">
        <f>IF(DATASHEET!Q598=0,"",DATASHEET!Q598)</f>
        <v>39.878</v>
      </c>
      <c r="X597" s="10">
        <f t="shared" si="153"/>
        <v>50</v>
      </c>
      <c r="Y597" s="8">
        <f t="shared" si="154"/>
        <v>39.878</v>
      </c>
      <c r="Z597" s="8">
        <f t="shared" si="155"/>
        <v>2.0320000000000036</v>
      </c>
      <c r="AA597" s="8">
        <v>1</v>
      </c>
      <c r="AB597" s="8">
        <f t="shared" si="156"/>
        <v>1</v>
      </c>
      <c r="AC597" s="8">
        <f t="shared" si="157"/>
        <v>0</v>
      </c>
      <c r="AD597" s="9">
        <f>IF(DATASHEET!R598=0,"",DATASHEET!R598)</f>
        <v>42233</v>
      </c>
      <c r="AE597" s="6" t="str">
        <f>IF(DATASHEET!S598=0,"",DATASHEET!S598)</f>
        <v>Y</v>
      </c>
      <c r="AF597" s="6" t="str">
        <f>IF(DATASHEET!T598=0,"",DATASHEET!T598)</f>
        <v/>
      </c>
      <c r="AG597" s="6">
        <f>IF(DATASHEET!V598=0,"",DATASHEET!V598)</f>
        <v>43</v>
      </c>
      <c r="AH597" s="67">
        <f t="shared" si="159"/>
        <v>126</v>
      </c>
      <c r="AI597" s="67">
        <f t="shared" si="160"/>
        <v>43</v>
      </c>
      <c r="AJ597" s="67">
        <f t="shared" si="161"/>
        <v>0</v>
      </c>
      <c r="AK597" s="67">
        <v>1</v>
      </c>
      <c r="AL597" s="67">
        <f t="shared" si="162"/>
        <v>1</v>
      </c>
      <c r="AM597" s="67">
        <f t="shared" si="163"/>
        <v>0</v>
      </c>
      <c r="AN597" s="6" t="str">
        <f>IF(DATASHEET!X598=0,"",DATASHEET!X598)</f>
        <v/>
      </c>
      <c r="AO597" s="6" t="str">
        <f>IF(DATASHEET!Y598=0,"",DATASHEET!Y598)</f>
        <v/>
      </c>
      <c r="AP597" s="6" t="str">
        <f>IF(DATASHEET!Z598=0,"",DATASHEET!Z598)</f>
        <v/>
      </c>
      <c r="AQ597" s="6" t="str">
        <f>IF(DATASHEET!AA598=0,"",DATASHEET!AA598)</f>
        <v/>
      </c>
      <c r="AR597" s="6" t="str">
        <f>IF(DATASHEET!AB598=0,"",DATASHEET!AB598)</f>
        <v/>
      </c>
      <c r="AS597" s="6" t="str">
        <f>IF(DATASHEET!AC598=0,"",DATASHEET!AC598)</f>
        <v/>
      </c>
      <c r="AT597" s="6" t="str">
        <f>IF(DATASHEET!AD598=0,"",DATASHEET!AD598)</f>
        <v/>
      </c>
      <c r="AU597" s="6" t="str">
        <f>IF(DATASHEET!AE598=0,"",DATASHEET!AE598)</f>
        <v/>
      </c>
    </row>
    <row r="598" spans="1:47" ht="15" customHeight="1">
      <c r="A598" s="6" t="str">
        <f>IF(DATASHEET!A599=0,"",DATASHEET!A599)</f>
        <v>FALLING FIRS</v>
      </c>
      <c r="B598" s="6" t="str">
        <f>IF(DATASHEET!B599=0,"",DATASHEET!B599)</f>
        <v>B</v>
      </c>
      <c r="C598" s="6" t="str">
        <f>IF(DATASHEET!C599=0,"",DATASHEET!C599)</f>
        <v>CO-PLANTING</v>
      </c>
      <c r="D598" s="8" t="str">
        <f t="shared" si="148"/>
        <v>CO-PLANTING WRC</v>
      </c>
      <c r="E598" s="6">
        <f>IF(DATASHEET!D599=0,"",DATASHEET!D599)</f>
        <v>16</v>
      </c>
      <c r="F598" s="6" t="str">
        <f>IF(DATASHEET!E599=0,"",DATASHEET!E599)</f>
        <v>WRC</v>
      </c>
      <c r="G598" s="9">
        <f>IF(DATASHEET!F599=0,"",DATASHEET!F599)</f>
        <v>42107</v>
      </c>
      <c r="H598" s="6">
        <f>IF(DATASHEET!G599=0,"",DATASHEET!G599)</f>
        <v>21.843999999999998</v>
      </c>
      <c r="I598" s="6">
        <f>IF(DATASHEET!H599=0,"",DATASHEET!H599)</f>
        <v>3.0479999999999996</v>
      </c>
      <c r="J598" s="9">
        <f>IF(DATASHEET!I599=0,"",DATASHEET!I599)</f>
        <v>42117</v>
      </c>
      <c r="K598" s="6" t="str">
        <f>IF(DATASHEET!J599=0,"",DATASHEET!J599)</f>
        <v/>
      </c>
      <c r="L598" s="6" t="str">
        <f>IF(DATASHEET!K599=0,"",DATASHEET!K599)</f>
        <v/>
      </c>
      <c r="M598" s="6" t="str">
        <f>IF(DATASHEET!L599=0,"",DATASHEET!L599)</f>
        <v/>
      </c>
      <c r="N598" s="10">
        <f t="shared" si="158"/>
        <v>10</v>
      </c>
      <c r="O598" s="8">
        <f t="shared" si="149"/>
        <v>21.843999999999998</v>
      </c>
      <c r="P598" s="8">
        <f t="shared" si="150"/>
        <v>0</v>
      </c>
      <c r="Q598" s="8">
        <v>1</v>
      </c>
      <c r="R598" s="8">
        <f t="shared" si="151"/>
        <v>0</v>
      </c>
      <c r="S598" s="8">
        <f t="shared" si="152"/>
        <v>0</v>
      </c>
      <c r="T598" s="9">
        <f>IF(DATASHEET!M599=0,"",DATASHEET!M599)</f>
        <v>42157</v>
      </c>
      <c r="U598" s="6" t="str">
        <f>IF(DATASHEET!N599=0,"",DATASHEET!N599)</f>
        <v/>
      </c>
      <c r="V598" s="6" t="str">
        <f>IF(DATASHEET!O599=0,"",DATASHEET!O599)</f>
        <v/>
      </c>
      <c r="W598" s="6">
        <f>IF(DATASHEET!Q599=0,"",DATASHEET!Q599)</f>
        <v>21.59</v>
      </c>
      <c r="X598" s="10">
        <f t="shared" si="153"/>
        <v>50</v>
      </c>
      <c r="Y598" s="8">
        <f t="shared" si="154"/>
        <v>21.59</v>
      </c>
      <c r="Z598" s="8">
        <f t="shared" si="155"/>
        <v>0</v>
      </c>
      <c r="AA598" s="8">
        <v>1</v>
      </c>
      <c r="AB598" s="8">
        <f t="shared" si="156"/>
        <v>0</v>
      </c>
      <c r="AC598" s="8">
        <f t="shared" si="157"/>
        <v>0</v>
      </c>
      <c r="AD598" s="9">
        <f>IF(DATASHEET!R599=0,"",DATASHEET!R599)</f>
        <v>42233</v>
      </c>
      <c r="AE598" s="6" t="str">
        <f>IF(DATASHEET!S599=0,"",DATASHEET!S599)</f>
        <v/>
      </c>
      <c r="AF598" s="6" t="str">
        <f>IF(DATASHEET!T599=0,"",DATASHEET!T599)</f>
        <v/>
      </c>
      <c r="AG598" s="6">
        <f>IF(DATASHEET!V599=0,"",DATASHEET!V599)</f>
        <v>22</v>
      </c>
      <c r="AH598" s="67">
        <f t="shared" si="159"/>
        <v>126</v>
      </c>
      <c r="AI598" s="67">
        <f t="shared" si="160"/>
        <v>22</v>
      </c>
      <c r="AJ598" s="67">
        <f t="shared" si="161"/>
        <v>0</v>
      </c>
      <c r="AK598" s="67">
        <v>1</v>
      </c>
      <c r="AL598" s="67">
        <f t="shared" si="162"/>
        <v>0</v>
      </c>
      <c r="AM598" s="67">
        <f t="shared" si="163"/>
        <v>0</v>
      </c>
      <c r="AN598" s="6" t="str">
        <f>IF(DATASHEET!X599=0,"",DATASHEET!X599)</f>
        <v/>
      </c>
      <c r="AO598" s="6" t="str">
        <f>IF(DATASHEET!Y599=0,"",DATASHEET!Y599)</f>
        <v/>
      </c>
      <c r="AP598" s="6" t="str">
        <f>IF(DATASHEET!Z599=0,"",DATASHEET!Z599)</f>
        <v/>
      </c>
      <c r="AQ598" s="6" t="str">
        <f>IF(DATASHEET!AA599=0,"",DATASHEET!AA599)</f>
        <v/>
      </c>
      <c r="AR598" s="6" t="str">
        <f>IF(DATASHEET!AB599=0,"",DATASHEET!AB599)</f>
        <v/>
      </c>
      <c r="AS598" s="6" t="str">
        <f>IF(DATASHEET!AC599=0,"",DATASHEET!AC599)</f>
        <v/>
      </c>
      <c r="AT598" s="6" t="str">
        <f>IF(DATASHEET!AD599=0,"",DATASHEET!AD599)</f>
        <v/>
      </c>
      <c r="AU598" s="6" t="str">
        <f>IF(DATASHEET!AE599=0,"",DATASHEET!AE599)</f>
        <v/>
      </c>
    </row>
    <row r="599" spans="1:47" ht="15" customHeight="1">
      <c r="A599" s="6" t="str">
        <f>IF(DATASHEET!A600=0,"",DATASHEET!A600)</f>
        <v>FALLING FIRS</v>
      </c>
      <c r="B599" s="6" t="str">
        <f>IF(DATASHEET!B600=0,"",DATASHEET!B600)</f>
        <v>B</v>
      </c>
      <c r="C599" s="6" t="str">
        <f>IF(DATASHEET!C600=0,"",DATASHEET!C600)</f>
        <v>CO-PLANTING</v>
      </c>
      <c r="D599" s="8" t="str">
        <f t="shared" si="148"/>
        <v>CO-PLANTING WRC</v>
      </c>
      <c r="E599" s="6">
        <f>IF(DATASHEET!D600=0,"",DATASHEET!D600)</f>
        <v>17</v>
      </c>
      <c r="F599" s="6" t="str">
        <f>IF(DATASHEET!E600=0,"",DATASHEET!E600)</f>
        <v>WRC</v>
      </c>
      <c r="G599" s="9">
        <f>IF(DATASHEET!F600=0,"",DATASHEET!F600)</f>
        <v>42107</v>
      </c>
      <c r="H599" s="6">
        <f>IF(DATASHEET!G600=0,"",DATASHEET!G600)</f>
        <v>21.59</v>
      </c>
      <c r="I599" s="6">
        <f>IF(DATASHEET!H600=0,"",DATASHEET!H600)</f>
        <v>2.54</v>
      </c>
      <c r="J599" s="9">
        <f>IF(DATASHEET!I600=0,"",DATASHEET!I600)</f>
        <v>42117</v>
      </c>
      <c r="K599" s="6" t="str">
        <f>IF(DATASHEET!J600=0,"",DATASHEET!J600)</f>
        <v/>
      </c>
      <c r="L599" s="6" t="str">
        <f>IF(DATASHEET!K600=0,"",DATASHEET!K600)</f>
        <v/>
      </c>
      <c r="M599" s="6" t="str">
        <f>IF(DATASHEET!L600=0,"",DATASHEET!L600)</f>
        <v/>
      </c>
      <c r="N599" s="10">
        <f t="shared" si="158"/>
        <v>10</v>
      </c>
      <c r="O599" s="8">
        <f t="shared" si="149"/>
        <v>21.59</v>
      </c>
      <c r="P599" s="8">
        <f t="shared" si="150"/>
        <v>0</v>
      </c>
      <c r="Q599" s="8">
        <v>1</v>
      </c>
      <c r="R599" s="8">
        <f t="shared" si="151"/>
        <v>0</v>
      </c>
      <c r="S599" s="8">
        <f t="shared" si="152"/>
        <v>0</v>
      </c>
      <c r="T599" s="9">
        <f>IF(DATASHEET!M600=0,"",DATASHEET!M600)</f>
        <v>42157</v>
      </c>
      <c r="U599" s="6" t="str">
        <f>IF(DATASHEET!N600=0,"",DATASHEET!N600)</f>
        <v>Y</v>
      </c>
      <c r="V599" s="6" t="str">
        <f>IF(DATASHEET!O600=0,"",DATASHEET!O600)</f>
        <v/>
      </c>
      <c r="W599" s="6">
        <f>IF(DATASHEET!Q600=0,"",DATASHEET!Q600)</f>
        <v>12.953999999999999</v>
      </c>
      <c r="X599" s="10">
        <f t="shared" si="153"/>
        <v>50</v>
      </c>
      <c r="Y599" s="8">
        <f t="shared" si="154"/>
        <v>12.953999999999999</v>
      </c>
      <c r="Z599" s="8">
        <f t="shared" si="155"/>
        <v>8.636000000000001</v>
      </c>
      <c r="AA599" s="8">
        <v>1</v>
      </c>
      <c r="AB599" s="8">
        <f t="shared" si="156"/>
        <v>1</v>
      </c>
      <c r="AC599" s="8">
        <f t="shared" si="157"/>
        <v>0</v>
      </c>
      <c r="AD599" s="9">
        <f>IF(DATASHEET!R600=0,"",DATASHEET!R600)</f>
        <v>42233</v>
      </c>
      <c r="AE599" s="6" t="str">
        <f>IF(DATASHEET!S600=0,"",DATASHEET!S600)</f>
        <v>Y</v>
      </c>
      <c r="AF599" s="6" t="str">
        <f>IF(DATASHEET!T600=0,"",DATASHEET!T600)</f>
        <v/>
      </c>
      <c r="AG599" s="6">
        <f>IF(DATASHEET!V600=0,"",DATASHEET!V600)</f>
        <v>15</v>
      </c>
      <c r="AH599" s="67">
        <f t="shared" si="159"/>
        <v>126</v>
      </c>
      <c r="AI599" s="67">
        <f t="shared" si="160"/>
        <v>15</v>
      </c>
      <c r="AJ599" s="67">
        <f t="shared" si="161"/>
        <v>0</v>
      </c>
      <c r="AK599" s="67">
        <v>1</v>
      </c>
      <c r="AL599" s="67">
        <f t="shared" si="162"/>
        <v>1</v>
      </c>
      <c r="AM599" s="67">
        <f t="shared" si="163"/>
        <v>0</v>
      </c>
      <c r="AN599" s="6" t="str">
        <f>IF(DATASHEET!X600=0,"",DATASHEET!X600)</f>
        <v/>
      </c>
      <c r="AO599" s="6" t="str">
        <f>IF(DATASHEET!Y600=0,"",DATASHEET!Y600)</f>
        <v/>
      </c>
      <c r="AP599" s="6" t="str">
        <f>IF(DATASHEET!Z600=0,"",DATASHEET!Z600)</f>
        <v/>
      </c>
      <c r="AQ599" s="6" t="str">
        <f>IF(DATASHEET!AA600=0,"",DATASHEET!AA600)</f>
        <v/>
      </c>
      <c r="AR599" s="6" t="str">
        <f>IF(DATASHEET!AB600=0,"",DATASHEET!AB600)</f>
        <v/>
      </c>
      <c r="AS599" s="6" t="str">
        <f>IF(DATASHEET!AC600=0,"",DATASHEET!AC600)</f>
        <v/>
      </c>
      <c r="AT599" s="6" t="str">
        <f>IF(DATASHEET!AD600=0,"",DATASHEET!AD600)</f>
        <v/>
      </c>
      <c r="AU599" s="6" t="str">
        <f>IF(DATASHEET!AE600=0,"",DATASHEET!AE600)</f>
        <v/>
      </c>
    </row>
    <row r="600" spans="1:47" ht="15" customHeight="1">
      <c r="A600" s="6" t="str">
        <f>IF(DATASHEET!A601=0,"",DATASHEET!A601)</f>
        <v>FALLING FIRS</v>
      </c>
      <c r="B600" s="6" t="str">
        <f>IF(DATASHEET!B601=0,"",DATASHEET!B601)</f>
        <v>B</v>
      </c>
      <c r="C600" s="6" t="str">
        <f>IF(DATASHEET!C601=0,"",DATASHEET!C601)</f>
        <v>CO-PLANTING</v>
      </c>
      <c r="D600" s="8" t="str">
        <f t="shared" si="148"/>
        <v>CO-PLANTING WRC</v>
      </c>
      <c r="E600" s="6">
        <f>IF(DATASHEET!D601=0,"",DATASHEET!D601)</f>
        <v>18</v>
      </c>
      <c r="F600" s="6" t="str">
        <f>IF(DATASHEET!E601=0,"",DATASHEET!E601)</f>
        <v>WRC</v>
      </c>
      <c r="G600" s="9">
        <f>IF(DATASHEET!F601=0,"",DATASHEET!F601)</f>
        <v>42107</v>
      </c>
      <c r="H600" s="6">
        <f>IF(DATASHEET!G601=0,"",DATASHEET!G601)</f>
        <v>30.48</v>
      </c>
      <c r="I600" s="6">
        <f>IF(DATASHEET!H601=0,"",DATASHEET!H601)</f>
        <v>3.556</v>
      </c>
      <c r="J600" s="9">
        <f>IF(DATASHEET!I601=0,"",DATASHEET!I601)</f>
        <v>42117</v>
      </c>
      <c r="K600" s="6" t="str">
        <f>IF(DATASHEET!J601=0,"",DATASHEET!J601)</f>
        <v/>
      </c>
      <c r="L600" s="6" t="str">
        <f>IF(DATASHEET!K601=0,"",DATASHEET!K601)</f>
        <v/>
      </c>
      <c r="M600" s="6" t="str">
        <f>IF(DATASHEET!L601=0,"",DATASHEET!L601)</f>
        <v/>
      </c>
      <c r="N600" s="10">
        <f t="shared" si="158"/>
        <v>10</v>
      </c>
      <c r="O600" s="8">
        <f t="shared" si="149"/>
        <v>30.48</v>
      </c>
      <c r="P600" s="8">
        <f t="shared" si="150"/>
        <v>0</v>
      </c>
      <c r="Q600" s="8">
        <v>1</v>
      </c>
      <c r="R600" s="8">
        <f t="shared" si="151"/>
        <v>0</v>
      </c>
      <c r="S600" s="8">
        <f t="shared" si="152"/>
        <v>0</v>
      </c>
      <c r="T600" s="9">
        <f>IF(DATASHEET!M601=0,"",DATASHEET!M601)</f>
        <v>42157</v>
      </c>
      <c r="U600" s="6" t="str">
        <f>IF(DATASHEET!N601=0,"",DATASHEET!N601)</f>
        <v>Y</v>
      </c>
      <c r="V600" s="6" t="str">
        <f>IF(DATASHEET!O601=0,"",DATASHEET!O601)</f>
        <v/>
      </c>
      <c r="W600" s="6">
        <f>IF(DATASHEET!Q601=0,"",DATASHEET!Q601)</f>
        <v>33.527999999999999</v>
      </c>
      <c r="X600" s="10">
        <f t="shared" si="153"/>
        <v>50</v>
      </c>
      <c r="Y600" s="8">
        <f t="shared" si="154"/>
        <v>33.527999999999999</v>
      </c>
      <c r="Z600" s="8">
        <f t="shared" si="155"/>
        <v>0</v>
      </c>
      <c r="AA600" s="8">
        <v>1</v>
      </c>
      <c r="AB600" s="8">
        <f t="shared" si="156"/>
        <v>1</v>
      </c>
      <c r="AC600" s="8">
        <f t="shared" si="157"/>
        <v>0</v>
      </c>
      <c r="AD600" s="9">
        <f>IF(DATASHEET!R601=0,"",DATASHEET!R601)</f>
        <v>42233</v>
      </c>
      <c r="AE600" s="6" t="str">
        <f>IF(DATASHEET!S601=0,"",DATASHEET!S601)</f>
        <v>Y</v>
      </c>
      <c r="AF600" s="6" t="str">
        <f>IF(DATASHEET!T601=0,"",DATASHEET!T601)</f>
        <v/>
      </c>
      <c r="AG600" s="6">
        <f>IF(DATASHEET!V601=0,"",DATASHEET!V601)</f>
        <v>38</v>
      </c>
      <c r="AH600" s="67">
        <f t="shared" si="159"/>
        <v>126</v>
      </c>
      <c r="AI600" s="67">
        <f t="shared" si="160"/>
        <v>38</v>
      </c>
      <c r="AJ600" s="67">
        <f t="shared" si="161"/>
        <v>0</v>
      </c>
      <c r="AK600" s="67">
        <v>1</v>
      </c>
      <c r="AL600" s="67">
        <f t="shared" si="162"/>
        <v>1</v>
      </c>
      <c r="AM600" s="67">
        <f t="shared" si="163"/>
        <v>0</v>
      </c>
      <c r="AN600" s="6" t="str">
        <f>IF(DATASHEET!X601=0,"",DATASHEET!X601)</f>
        <v/>
      </c>
      <c r="AO600" s="6" t="str">
        <f>IF(DATASHEET!Y601=0,"",DATASHEET!Y601)</f>
        <v/>
      </c>
      <c r="AP600" s="6" t="str">
        <f>IF(DATASHEET!Z601=0,"",DATASHEET!Z601)</f>
        <v/>
      </c>
      <c r="AQ600" s="6" t="str">
        <f>IF(DATASHEET!AA601=0,"",DATASHEET!AA601)</f>
        <v/>
      </c>
      <c r="AR600" s="6" t="str">
        <f>IF(DATASHEET!AB601=0,"",DATASHEET!AB601)</f>
        <v/>
      </c>
      <c r="AS600" s="6" t="str">
        <f>IF(DATASHEET!AC601=0,"",DATASHEET!AC601)</f>
        <v/>
      </c>
      <c r="AT600" s="6" t="str">
        <f>IF(DATASHEET!AD601=0,"",DATASHEET!AD601)</f>
        <v/>
      </c>
      <c r="AU600" s="6" t="str">
        <f>IF(DATASHEET!AE601=0,"",DATASHEET!AE601)</f>
        <v/>
      </c>
    </row>
    <row r="601" spans="1:47" ht="15" customHeight="1">
      <c r="A601" s="6" t="str">
        <f>IF(DATASHEET!A602=0,"",DATASHEET!A602)</f>
        <v>FALLING FIRS</v>
      </c>
      <c r="B601" s="6" t="str">
        <f>IF(DATASHEET!B602=0,"",DATASHEET!B602)</f>
        <v>B</v>
      </c>
      <c r="C601" s="6" t="str">
        <f>IF(DATASHEET!C602=0,"",DATASHEET!C602)</f>
        <v>CO-PLANTING</v>
      </c>
      <c r="D601" s="8" t="str">
        <f t="shared" si="148"/>
        <v>CO-PLANTING WRC</v>
      </c>
      <c r="E601" s="6">
        <f>IF(DATASHEET!D602=0,"",DATASHEET!D602)</f>
        <v>19</v>
      </c>
      <c r="F601" s="6" t="str">
        <f>IF(DATASHEET!E602=0,"",DATASHEET!E602)</f>
        <v>WRC</v>
      </c>
      <c r="G601" s="9">
        <f>IF(DATASHEET!F602=0,"",DATASHEET!F602)</f>
        <v>42107</v>
      </c>
      <c r="H601" s="6">
        <f>IF(DATASHEET!G602=0,"",DATASHEET!G602)</f>
        <v>32.512</v>
      </c>
      <c r="I601" s="6">
        <f>IF(DATASHEET!H602=0,"",DATASHEET!H602)</f>
        <v>3.302</v>
      </c>
      <c r="J601" s="9">
        <f>IF(DATASHEET!I602=0,"",DATASHEET!I602)</f>
        <v>42117</v>
      </c>
      <c r="K601" s="6" t="str">
        <f>IF(DATASHEET!J602=0,"",DATASHEET!J602)</f>
        <v/>
      </c>
      <c r="L601" s="6" t="str">
        <f>IF(DATASHEET!K602=0,"",DATASHEET!K602)</f>
        <v/>
      </c>
      <c r="M601" s="6" t="str">
        <f>IF(DATASHEET!L602=0,"",DATASHEET!L602)</f>
        <v/>
      </c>
      <c r="N601" s="10">
        <f t="shared" si="158"/>
        <v>10</v>
      </c>
      <c r="O601" s="8">
        <f t="shared" si="149"/>
        <v>32.512</v>
      </c>
      <c r="P601" s="8">
        <f t="shared" si="150"/>
        <v>0</v>
      </c>
      <c r="Q601" s="8">
        <v>1</v>
      </c>
      <c r="R601" s="8">
        <f t="shared" si="151"/>
        <v>0</v>
      </c>
      <c r="S601" s="8">
        <f t="shared" si="152"/>
        <v>0</v>
      </c>
      <c r="T601" s="9">
        <f>IF(DATASHEET!M602=0,"",DATASHEET!M602)</f>
        <v>42157</v>
      </c>
      <c r="U601" s="6" t="str">
        <f>IF(DATASHEET!N602=0,"",DATASHEET!N602)</f>
        <v>Y</v>
      </c>
      <c r="V601" s="6" t="str">
        <f>IF(DATASHEET!O602=0,"",DATASHEET!O602)</f>
        <v/>
      </c>
      <c r="W601" s="6">
        <f>IF(DATASHEET!Q602=0,"",DATASHEET!Q602)</f>
        <v>32.765999999999998</v>
      </c>
      <c r="X601" s="10">
        <f t="shared" si="153"/>
        <v>50</v>
      </c>
      <c r="Y601" s="8">
        <f t="shared" si="154"/>
        <v>32.765999999999998</v>
      </c>
      <c r="Z601" s="8">
        <f t="shared" si="155"/>
        <v>0</v>
      </c>
      <c r="AA601" s="8">
        <v>1</v>
      </c>
      <c r="AB601" s="8">
        <f t="shared" si="156"/>
        <v>1</v>
      </c>
      <c r="AC601" s="8">
        <f t="shared" si="157"/>
        <v>0</v>
      </c>
      <c r="AD601" s="9">
        <f>IF(DATASHEET!R602=0,"",DATASHEET!R602)</f>
        <v>42233</v>
      </c>
      <c r="AE601" s="6" t="str">
        <f>IF(DATASHEET!S602=0,"",DATASHEET!S602)</f>
        <v>Y</v>
      </c>
      <c r="AF601" s="6" t="str">
        <f>IF(DATASHEET!T602=0,"",DATASHEET!T602)</f>
        <v/>
      </c>
      <c r="AG601" s="6" t="str">
        <f>IF(DATASHEET!V602=0,"",DATASHEET!V602)</f>
        <v>37</v>
      </c>
      <c r="AH601" s="67">
        <f t="shared" si="159"/>
        <v>126</v>
      </c>
      <c r="AI601" s="67" t="str">
        <f t="shared" si="160"/>
        <v>37</v>
      </c>
      <c r="AJ601" s="67">
        <f t="shared" si="161"/>
        <v>0</v>
      </c>
      <c r="AK601" s="67">
        <v>1</v>
      </c>
      <c r="AL601" s="67">
        <f t="shared" si="162"/>
        <v>1</v>
      </c>
      <c r="AM601" s="67">
        <f t="shared" si="163"/>
        <v>0</v>
      </c>
      <c r="AN601" s="6" t="str">
        <f>IF(DATASHEET!X602=0,"",DATASHEET!X602)</f>
        <v/>
      </c>
      <c r="AO601" s="6" t="str">
        <f>IF(DATASHEET!Y602=0,"",DATASHEET!Y602)</f>
        <v/>
      </c>
      <c r="AP601" s="6" t="str">
        <f>IF(DATASHEET!Z602=0,"",DATASHEET!Z602)</f>
        <v/>
      </c>
      <c r="AQ601" s="6" t="str">
        <f>IF(DATASHEET!AA602=0,"",DATASHEET!AA602)</f>
        <v/>
      </c>
      <c r="AR601" s="6" t="str">
        <f>IF(DATASHEET!AB602=0,"",DATASHEET!AB602)</f>
        <v/>
      </c>
      <c r="AS601" s="6" t="str">
        <f>IF(DATASHEET!AC602=0,"",DATASHEET!AC602)</f>
        <v/>
      </c>
      <c r="AT601" s="6" t="str">
        <f>IF(DATASHEET!AD602=0,"",DATASHEET!AD602)</f>
        <v/>
      </c>
      <c r="AU601" s="6" t="str">
        <f>IF(DATASHEET!AE602=0,"",DATASHEET!AE602)</f>
        <v/>
      </c>
    </row>
    <row r="602" spans="1:47" ht="15" customHeight="1">
      <c r="A602" s="6" t="str">
        <f>IF(DATASHEET!A603=0,"",DATASHEET!A603)</f>
        <v>FALLING FIRS</v>
      </c>
      <c r="B602" s="6" t="str">
        <f>IF(DATASHEET!B603=0,"",DATASHEET!B603)</f>
        <v>B</v>
      </c>
      <c r="C602" s="6" t="str">
        <f>IF(DATASHEET!C603=0,"",DATASHEET!C603)</f>
        <v>CO-PLANTING</v>
      </c>
      <c r="D602" s="8" t="str">
        <f t="shared" si="148"/>
        <v>CO-PLANTING WRC</v>
      </c>
      <c r="E602" s="6">
        <f>IF(DATASHEET!D603=0,"",DATASHEET!D603)</f>
        <v>20</v>
      </c>
      <c r="F602" s="6" t="str">
        <f>IF(DATASHEET!E603=0,"",DATASHEET!E603)</f>
        <v>WRC</v>
      </c>
      <c r="G602" s="9">
        <f>IF(DATASHEET!F603=0,"",DATASHEET!F603)</f>
        <v>42107</v>
      </c>
      <c r="H602" s="6">
        <f>IF(DATASHEET!G603=0,"",DATASHEET!G603)</f>
        <v>29.463999999999999</v>
      </c>
      <c r="I602" s="6">
        <f>IF(DATASHEET!H603=0,"",DATASHEET!H603)</f>
        <v>3.0479999999999996</v>
      </c>
      <c r="J602" s="9">
        <f>IF(DATASHEET!I603=0,"",DATASHEET!I603)</f>
        <v>42117</v>
      </c>
      <c r="K602" s="6" t="str">
        <f>IF(DATASHEET!J603=0,"",DATASHEET!J603)</f>
        <v/>
      </c>
      <c r="L602" s="6" t="str">
        <f>IF(DATASHEET!K603=0,"",DATASHEET!K603)</f>
        <v/>
      </c>
      <c r="M602" s="6" t="str">
        <f>IF(DATASHEET!L603=0,"",DATASHEET!L603)</f>
        <v/>
      </c>
      <c r="N602" s="10">
        <f t="shared" si="158"/>
        <v>10</v>
      </c>
      <c r="O602" s="8">
        <f t="shared" si="149"/>
        <v>29.463999999999999</v>
      </c>
      <c r="P602" s="8">
        <f t="shared" si="150"/>
        <v>0</v>
      </c>
      <c r="Q602" s="8">
        <v>1</v>
      </c>
      <c r="R602" s="8">
        <f t="shared" si="151"/>
        <v>0</v>
      </c>
      <c r="S602" s="8">
        <f t="shared" si="152"/>
        <v>0</v>
      </c>
      <c r="T602" s="9">
        <f>IF(DATASHEET!M603=0,"",DATASHEET!M603)</f>
        <v>42157</v>
      </c>
      <c r="U602" s="6" t="str">
        <f>IF(DATASHEET!N603=0,"",DATASHEET!N603)</f>
        <v/>
      </c>
      <c r="V602" s="6" t="str">
        <f>IF(DATASHEET!O603=0,"",DATASHEET!O603)</f>
        <v/>
      </c>
      <c r="W602" s="6">
        <f>IF(DATASHEET!Q603=0,"",DATASHEET!Q603)</f>
        <v>36.83</v>
      </c>
      <c r="X602" s="10">
        <f t="shared" si="153"/>
        <v>50</v>
      </c>
      <c r="Y602" s="8">
        <f t="shared" si="154"/>
        <v>36.83</v>
      </c>
      <c r="Z602" s="8">
        <f t="shared" si="155"/>
        <v>0</v>
      </c>
      <c r="AA602" s="8">
        <v>1</v>
      </c>
      <c r="AB602" s="8">
        <f t="shared" si="156"/>
        <v>0</v>
      </c>
      <c r="AC602" s="8">
        <f t="shared" si="157"/>
        <v>0</v>
      </c>
      <c r="AD602" s="9">
        <f>IF(DATASHEET!R603=0,"",DATASHEET!R603)</f>
        <v>42233</v>
      </c>
      <c r="AE602" s="6" t="str">
        <f>IF(DATASHEET!S603=0,"",DATASHEET!S603)</f>
        <v/>
      </c>
      <c r="AF602" s="6" t="str">
        <f>IF(DATASHEET!T603=0,"",DATASHEET!T603)</f>
        <v/>
      </c>
      <c r="AG602" s="6" t="str">
        <f>IF(DATASHEET!V603=0,"",DATASHEET!V603)</f>
        <v>47</v>
      </c>
      <c r="AH602" s="67">
        <f t="shared" si="159"/>
        <v>126</v>
      </c>
      <c r="AI602" s="67" t="str">
        <f t="shared" si="160"/>
        <v>47</v>
      </c>
      <c r="AJ602" s="67">
        <f t="shared" si="161"/>
        <v>0</v>
      </c>
      <c r="AK602" s="67">
        <v>1</v>
      </c>
      <c r="AL602" s="67">
        <f t="shared" si="162"/>
        <v>0</v>
      </c>
      <c r="AM602" s="67">
        <f t="shared" si="163"/>
        <v>0</v>
      </c>
      <c r="AN602" s="6" t="str">
        <f>IF(DATASHEET!X603=0,"",DATASHEET!X603)</f>
        <v/>
      </c>
      <c r="AO602" s="6" t="str">
        <f>IF(DATASHEET!Y603=0,"",DATASHEET!Y603)</f>
        <v/>
      </c>
      <c r="AP602" s="6" t="str">
        <f>IF(DATASHEET!Z603=0,"",DATASHEET!Z603)</f>
        <v/>
      </c>
      <c r="AQ602" s="6" t="str">
        <f>IF(DATASHEET!AA603=0,"",DATASHEET!AA603)</f>
        <v/>
      </c>
      <c r="AR602" s="6" t="str">
        <f>IF(DATASHEET!AB603=0,"",DATASHEET!AB603)</f>
        <v/>
      </c>
      <c r="AS602" s="6" t="str">
        <f>IF(DATASHEET!AC603=0,"",DATASHEET!AC603)</f>
        <v/>
      </c>
      <c r="AT602" s="6" t="str">
        <f>IF(DATASHEET!AD603=0,"",DATASHEET!AD603)</f>
        <v/>
      </c>
      <c r="AU602" s="6" t="str">
        <f>IF(DATASHEET!AE603=0,"",DATASHEET!AE603)</f>
        <v/>
      </c>
    </row>
    <row r="603" spans="1:47" ht="15" customHeight="1">
      <c r="A603" s="6" t="str">
        <f>IF(DATASHEET!A604=0,"",DATASHEET!A604)</f>
        <v>FALLING FIRS</v>
      </c>
      <c r="B603" s="6" t="str">
        <f>IF(DATASHEET!B604=0,"",DATASHEET!B604)</f>
        <v>B</v>
      </c>
      <c r="C603" s="6" t="str">
        <f>IF(DATASHEET!C604=0,"",DATASHEET!C604)</f>
        <v>CO-PLANTING</v>
      </c>
      <c r="D603" s="8" t="str">
        <f t="shared" si="148"/>
        <v>CO-PLANTING SS</v>
      </c>
      <c r="E603" s="6">
        <f>IF(DATASHEET!D604=0,"",DATASHEET!D604)</f>
        <v>1</v>
      </c>
      <c r="F603" s="6" t="str">
        <f>IF(DATASHEET!E604=0,"",DATASHEET!E604)</f>
        <v>SS</v>
      </c>
      <c r="G603" s="9">
        <f>IF(DATASHEET!F604=0,"",DATASHEET!F604)</f>
        <v>42107</v>
      </c>
      <c r="H603" s="6">
        <f>IF(DATASHEET!G604=0,"",DATASHEET!G604)</f>
        <v>46.99</v>
      </c>
      <c r="I603" s="6">
        <f>IF(DATASHEET!H604=0,"",DATASHEET!H604)</f>
        <v>4.0640000000000001</v>
      </c>
      <c r="J603" s="9">
        <f>IF(DATASHEET!I604=0,"",DATASHEET!I604)</f>
        <v>42117</v>
      </c>
      <c r="K603" s="6" t="str">
        <f>IF(DATASHEET!J604=0,"",DATASHEET!J604)</f>
        <v/>
      </c>
      <c r="L603" s="6" t="str">
        <f>IF(DATASHEET!K604=0,"",DATASHEET!K604)</f>
        <v/>
      </c>
      <c r="M603" s="6" t="str">
        <f>IF(DATASHEET!L604=0,"",DATASHEET!L604)</f>
        <v/>
      </c>
      <c r="N603" s="10">
        <f t="shared" si="158"/>
        <v>10</v>
      </c>
      <c r="O603" s="8">
        <f t="shared" si="149"/>
        <v>46.99</v>
      </c>
      <c r="P603" s="8">
        <f t="shared" si="150"/>
        <v>0</v>
      </c>
      <c r="Q603" s="8">
        <v>1</v>
      </c>
      <c r="R603" s="8">
        <f t="shared" si="151"/>
        <v>0</v>
      </c>
      <c r="S603" s="8">
        <f t="shared" si="152"/>
        <v>0</v>
      </c>
      <c r="T603" s="9">
        <f>IF(DATASHEET!M604=0,"",DATASHEET!M604)</f>
        <v>42157</v>
      </c>
      <c r="U603" s="6" t="str">
        <f>IF(DATASHEET!N604=0,"",DATASHEET!N604)</f>
        <v/>
      </c>
      <c r="V603" s="6" t="str">
        <f>IF(DATASHEET!O604=0,"",DATASHEET!O604)</f>
        <v/>
      </c>
      <c r="W603" s="6">
        <f>IF(DATASHEET!Q604=0,"",DATASHEET!Q604)</f>
        <v>49.53</v>
      </c>
      <c r="X603" s="10">
        <f t="shared" si="153"/>
        <v>50</v>
      </c>
      <c r="Y603" s="8">
        <f t="shared" si="154"/>
        <v>49.53</v>
      </c>
      <c r="Z603" s="8">
        <f t="shared" si="155"/>
        <v>0</v>
      </c>
      <c r="AA603" s="8">
        <v>1</v>
      </c>
      <c r="AB603" s="8">
        <f t="shared" si="156"/>
        <v>0</v>
      </c>
      <c r="AC603" s="8">
        <f t="shared" si="157"/>
        <v>0</v>
      </c>
      <c r="AD603" s="9">
        <f>IF(DATASHEET!R604=0,"",DATASHEET!R604)</f>
        <v>42233</v>
      </c>
      <c r="AE603" s="6" t="str">
        <f>IF(DATASHEET!S604=0,"",DATASHEET!S604)</f>
        <v/>
      </c>
      <c r="AF603" s="6" t="str">
        <f>IF(DATASHEET!T604=0,"",DATASHEET!T604)</f>
        <v/>
      </c>
      <c r="AG603" s="6">
        <f>IF(DATASHEET!V604=0,"",DATASHEET!V604)</f>
        <v>57</v>
      </c>
      <c r="AH603" s="67">
        <f t="shared" si="159"/>
        <v>126</v>
      </c>
      <c r="AI603" s="67">
        <f t="shared" si="160"/>
        <v>57</v>
      </c>
      <c r="AJ603" s="67">
        <f t="shared" si="161"/>
        <v>0</v>
      </c>
      <c r="AK603" s="67">
        <v>1</v>
      </c>
      <c r="AL603" s="67">
        <f t="shared" si="162"/>
        <v>0</v>
      </c>
      <c r="AM603" s="67">
        <f t="shared" si="163"/>
        <v>0</v>
      </c>
      <c r="AN603" s="6" t="str">
        <f>IF(DATASHEET!X604=0,"",DATASHEET!X604)</f>
        <v/>
      </c>
      <c r="AO603" s="6" t="str">
        <f>IF(DATASHEET!Y604=0,"",DATASHEET!Y604)</f>
        <v/>
      </c>
      <c r="AP603" s="6" t="str">
        <f>IF(DATASHEET!Z604=0,"",DATASHEET!Z604)</f>
        <v/>
      </c>
      <c r="AQ603" s="6" t="str">
        <f>IF(DATASHEET!AA604=0,"",DATASHEET!AA604)</f>
        <v/>
      </c>
      <c r="AR603" s="6" t="str">
        <f>IF(DATASHEET!AB604=0,"",DATASHEET!AB604)</f>
        <v/>
      </c>
      <c r="AS603" s="6" t="str">
        <f>IF(DATASHEET!AC604=0,"",DATASHEET!AC604)</f>
        <v/>
      </c>
      <c r="AT603" s="6" t="str">
        <f>IF(DATASHEET!AD604=0,"",DATASHEET!AD604)</f>
        <v/>
      </c>
      <c r="AU603" s="6" t="str">
        <f>IF(DATASHEET!AE604=0,"",DATASHEET!AE604)</f>
        <v/>
      </c>
    </row>
    <row r="604" spans="1:47" ht="15" customHeight="1">
      <c r="A604" s="6" t="str">
        <f>IF(DATASHEET!A605=0,"",DATASHEET!A605)</f>
        <v>FALLING FIRS</v>
      </c>
      <c r="B604" s="6" t="str">
        <f>IF(DATASHEET!B605=0,"",DATASHEET!B605)</f>
        <v>B</v>
      </c>
      <c r="C604" s="6" t="str">
        <f>IF(DATASHEET!C605=0,"",DATASHEET!C605)</f>
        <v>CO-PLANTING</v>
      </c>
      <c r="D604" s="8" t="str">
        <f t="shared" si="148"/>
        <v>CO-PLANTING SS</v>
      </c>
      <c r="E604" s="6">
        <f>IF(DATASHEET!D605=0,"",DATASHEET!D605)</f>
        <v>2</v>
      </c>
      <c r="F604" s="6" t="str">
        <f>IF(DATASHEET!E605=0,"",DATASHEET!E605)</f>
        <v>SS</v>
      </c>
      <c r="G604" s="9">
        <f>IF(DATASHEET!F605=0,"",DATASHEET!F605)</f>
        <v>42107</v>
      </c>
      <c r="H604" s="6">
        <f>IF(DATASHEET!G605=0,"",DATASHEET!G605)</f>
        <v>42.672000000000004</v>
      </c>
      <c r="I604" s="6">
        <f>IF(DATASHEET!H605=0,"",DATASHEET!H605)</f>
        <v>5.3339999999999996</v>
      </c>
      <c r="J604" s="9">
        <f>IF(DATASHEET!I605=0,"",DATASHEET!I605)</f>
        <v>42117</v>
      </c>
      <c r="K604" s="6" t="str">
        <f>IF(DATASHEET!J605=0,"",DATASHEET!J605)</f>
        <v/>
      </c>
      <c r="L604" s="6" t="str">
        <f>IF(DATASHEET!K605=0,"",DATASHEET!K605)</f>
        <v/>
      </c>
      <c r="M604" s="6" t="str">
        <f>IF(DATASHEET!L605=0,"",DATASHEET!L605)</f>
        <v/>
      </c>
      <c r="N604" s="10">
        <f t="shared" si="158"/>
        <v>10</v>
      </c>
      <c r="O604" s="8">
        <f t="shared" si="149"/>
        <v>42.672000000000004</v>
      </c>
      <c r="P604" s="8">
        <f t="shared" si="150"/>
        <v>0</v>
      </c>
      <c r="Q604" s="8">
        <v>1</v>
      </c>
      <c r="R604" s="8">
        <f t="shared" si="151"/>
        <v>0</v>
      </c>
      <c r="S604" s="8">
        <f t="shared" si="152"/>
        <v>0</v>
      </c>
      <c r="T604" s="9">
        <f>IF(DATASHEET!M605=0,"",DATASHEET!M605)</f>
        <v>42157</v>
      </c>
      <c r="U604" s="6" t="str">
        <f>IF(DATASHEET!N605=0,"",DATASHEET!N605)</f>
        <v/>
      </c>
      <c r="V604" s="6" t="str">
        <f>IF(DATASHEET!O605=0,"",DATASHEET!O605)</f>
        <v/>
      </c>
      <c r="W604" s="6">
        <f>IF(DATASHEET!Q605=0,"",DATASHEET!Q605)</f>
        <v>47.752000000000002</v>
      </c>
      <c r="X604" s="10">
        <f t="shared" si="153"/>
        <v>50</v>
      </c>
      <c r="Y604" s="8">
        <f t="shared" si="154"/>
        <v>47.752000000000002</v>
      </c>
      <c r="Z604" s="8">
        <f t="shared" si="155"/>
        <v>0</v>
      </c>
      <c r="AA604" s="8">
        <v>1</v>
      </c>
      <c r="AB604" s="8">
        <f t="shared" si="156"/>
        <v>0</v>
      </c>
      <c r="AC604" s="8">
        <f t="shared" si="157"/>
        <v>0</v>
      </c>
      <c r="AD604" s="9">
        <f>IF(DATASHEET!R605=0,"",DATASHEET!R605)</f>
        <v>42233</v>
      </c>
      <c r="AE604" s="6" t="str">
        <f>IF(DATASHEET!S605=0,"",DATASHEET!S605)</f>
        <v/>
      </c>
      <c r="AF604" s="6" t="str">
        <f>IF(DATASHEET!T605=0,"",DATASHEET!T605)</f>
        <v/>
      </c>
      <c r="AG604" s="6" t="str">
        <f>IF(DATASHEET!V605=0,"",DATASHEET!V605)</f>
        <v>63</v>
      </c>
      <c r="AH604" s="67">
        <f t="shared" si="159"/>
        <v>126</v>
      </c>
      <c r="AI604" s="67" t="str">
        <f t="shared" si="160"/>
        <v>63</v>
      </c>
      <c r="AJ604" s="67">
        <f t="shared" si="161"/>
        <v>0</v>
      </c>
      <c r="AK604" s="67">
        <v>1</v>
      </c>
      <c r="AL604" s="67">
        <f t="shared" si="162"/>
        <v>0</v>
      </c>
      <c r="AM604" s="67">
        <f t="shared" si="163"/>
        <v>0</v>
      </c>
      <c r="AN604" s="6" t="str">
        <f>IF(DATASHEET!X605=0,"",DATASHEET!X605)</f>
        <v/>
      </c>
      <c r="AO604" s="6" t="str">
        <f>IF(DATASHEET!Y605=0,"",DATASHEET!Y605)</f>
        <v/>
      </c>
      <c r="AP604" s="6" t="str">
        <f>IF(DATASHEET!Z605=0,"",DATASHEET!Z605)</f>
        <v/>
      </c>
      <c r="AQ604" s="6" t="str">
        <f>IF(DATASHEET!AA605=0,"",DATASHEET!AA605)</f>
        <v/>
      </c>
      <c r="AR604" s="6" t="str">
        <f>IF(DATASHEET!AB605=0,"",DATASHEET!AB605)</f>
        <v/>
      </c>
      <c r="AS604" s="6" t="str">
        <f>IF(DATASHEET!AC605=0,"",DATASHEET!AC605)</f>
        <v/>
      </c>
      <c r="AT604" s="6" t="str">
        <f>IF(DATASHEET!AD605=0,"",DATASHEET!AD605)</f>
        <v/>
      </c>
      <c r="AU604" s="6" t="str">
        <f>IF(DATASHEET!AE605=0,"",DATASHEET!AE605)</f>
        <v/>
      </c>
    </row>
    <row r="605" spans="1:47" ht="15" customHeight="1">
      <c r="A605" s="6" t="str">
        <f>IF(DATASHEET!A606=0,"",DATASHEET!A606)</f>
        <v>FALLING FIRS</v>
      </c>
      <c r="B605" s="6" t="str">
        <f>IF(DATASHEET!B606=0,"",DATASHEET!B606)</f>
        <v>B</v>
      </c>
      <c r="C605" s="6" t="str">
        <f>IF(DATASHEET!C606=0,"",DATASHEET!C606)</f>
        <v>CO-PLANTING</v>
      </c>
      <c r="D605" s="8" t="str">
        <f t="shared" si="148"/>
        <v>CO-PLANTING SS</v>
      </c>
      <c r="E605" s="6">
        <f>IF(DATASHEET!D606=0,"",DATASHEET!D606)</f>
        <v>3</v>
      </c>
      <c r="F605" s="6" t="str">
        <f>IF(DATASHEET!E606=0,"",DATASHEET!E606)</f>
        <v>SS</v>
      </c>
      <c r="G605" s="9">
        <f>IF(DATASHEET!F606=0,"",DATASHEET!F606)</f>
        <v>42107</v>
      </c>
      <c r="H605" s="6">
        <f>IF(DATASHEET!G606=0,"",DATASHEET!G606)</f>
        <v>45.212000000000003</v>
      </c>
      <c r="I605" s="6">
        <f>IF(DATASHEET!H606=0,"",DATASHEET!H606)</f>
        <v>4.8259999999999996</v>
      </c>
      <c r="J605" s="9">
        <f>IF(DATASHEET!I606=0,"",DATASHEET!I606)</f>
        <v>42117</v>
      </c>
      <c r="K605" s="6" t="str">
        <f>IF(DATASHEET!J606=0,"",DATASHEET!J606)</f>
        <v/>
      </c>
      <c r="L605" s="6" t="str">
        <f>IF(DATASHEET!K606=0,"",DATASHEET!K606)</f>
        <v/>
      </c>
      <c r="M605" s="6" t="str">
        <f>IF(DATASHEET!L606=0,"",DATASHEET!L606)</f>
        <v/>
      </c>
      <c r="N605" s="10">
        <f t="shared" si="158"/>
        <v>10</v>
      </c>
      <c r="O605" s="8">
        <f t="shared" si="149"/>
        <v>45.212000000000003</v>
      </c>
      <c r="P605" s="8">
        <f t="shared" si="150"/>
        <v>0</v>
      </c>
      <c r="Q605" s="8">
        <v>1</v>
      </c>
      <c r="R605" s="8">
        <f t="shared" si="151"/>
        <v>0</v>
      </c>
      <c r="S605" s="8">
        <f t="shared" si="152"/>
        <v>0</v>
      </c>
      <c r="T605" s="9">
        <f>IF(DATASHEET!M606=0,"",DATASHEET!M606)</f>
        <v>42157</v>
      </c>
      <c r="U605" s="6" t="str">
        <f>IF(DATASHEET!N606=0,"",DATASHEET!N606)</f>
        <v/>
      </c>
      <c r="V605" s="6" t="str">
        <f>IF(DATASHEET!O606=0,"",DATASHEET!O606)</f>
        <v/>
      </c>
      <c r="W605" s="6">
        <f>IF(DATASHEET!Q606=0,"",DATASHEET!Q606)</f>
        <v>50.545999999999999</v>
      </c>
      <c r="X605" s="10">
        <f t="shared" si="153"/>
        <v>50</v>
      </c>
      <c r="Y605" s="8">
        <f t="shared" si="154"/>
        <v>50.545999999999999</v>
      </c>
      <c r="Z605" s="8">
        <f t="shared" si="155"/>
        <v>0</v>
      </c>
      <c r="AA605" s="8">
        <v>1</v>
      </c>
      <c r="AB605" s="8">
        <f t="shared" si="156"/>
        <v>0</v>
      </c>
      <c r="AC605" s="8">
        <f t="shared" si="157"/>
        <v>0</v>
      </c>
      <c r="AD605" s="9">
        <f>IF(DATASHEET!R606=0,"",DATASHEET!R606)</f>
        <v>42233</v>
      </c>
      <c r="AE605" s="6" t="str">
        <f>IF(DATASHEET!S606=0,"",DATASHEET!S606)</f>
        <v/>
      </c>
      <c r="AF605" s="6" t="str">
        <f>IF(DATASHEET!T606=0,"",DATASHEET!T606)</f>
        <v/>
      </c>
      <c r="AG605" s="6">
        <f>IF(DATASHEET!V606=0,"",DATASHEET!V606)</f>
        <v>58</v>
      </c>
      <c r="AH605" s="67">
        <f t="shared" si="159"/>
        <v>126</v>
      </c>
      <c r="AI605" s="67">
        <f t="shared" si="160"/>
        <v>58</v>
      </c>
      <c r="AJ605" s="67">
        <f t="shared" si="161"/>
        <v>0</v>
      </c>
      <c r="AK605" s="67">
        <v>1</v>
      </c>
      <c r="AL605" s="67">
        <f t="shared" si="162"/>
        <v>0</v>
      </c>
      <c r="AM605" s="67">
        <f t="shared" si="163"/>
        <v>0</v>
      </c>
      <c r="AN605" s="6" t="str">
        <f>IF(DATASHEET!X606=0,"",DATASHEET!X606)</f>
        <v/>
      </c>
      <c r="AO605" s="6" t="str">
        <f>IF(DATASHEET!Y606=0,"",DATASHEET!Y606)</f>
        <v/>
      </c>
      <c r="AP605" s="6" t="str">
        <f>IF(DATASHEET!Z606=0,"",DATASHEET!Z606)</f>
        <v/>
      </c>
      <c r="AQ605" s="6" t="str">
        <f>IF(DATASHEET!AA606=0,"",DATASHEET!AA606)</f>
        <v/>
      </c>
      <c r="AR605" s="6" t="str">
        <f>IF(DATASHEET!AB606=0,"",DATASHEET!AB606)</f>
        <v/>
      </c>
      <c r="AS605" s="6" t="str">
        <f>IF(DATASHEET!AC606=0,"",DATASHEET!AC606)</f>
        <v/>
      </c>
      <c r="AT605" s="6" t="str">
        <f>IF(DATASHEET!AD606=0,"",DATASHEET!AD606)</f>
        <v/>
      </c>
      <c r="AU605" s="6" t="str">
        <f>IF(DATASHEET!AE606=0,"",DATASHEET!AE606)</f>
        <v/>
      </c>
    </row>
    <row r="606" spans="1:47" ht="15" customHeight="1">
      <c r="A606" s="6" t="str">
        <f>IF(DATASHEET!A607=0,"",DATASHEET!A607)</f>
        <v>FALLING FIRS</v>
      </c>
      <c r="B606" s="6" t="str">
        <f>IF(DATASHEET!B607=0,"",DATASHEET!B607)</f>
        <v>B</v>
      </c>
      <c r="C606" s="6" t="str">
        <f>IF(DATASHEET!C607=0,"",DATASHEET!C607)</f>
        <v>CO-PLANTING</v>
      </c>
      <c r="D606" s="8" t="str">
        <f t="shared" si="148"/>
        <v>CO-PLANTING SS</v>
      </c>
      <c r="E606" s="6">
        <f>IF(DATASHEET!D607=0,"",DATASHEET!D607)</f>
        <v>4</v>
      </c>
      <c r="F606" s="6" t="str">
        <f>IF(DATASHEET!E607=0,"",DATASHEET!E607)</f>
        <v>SS</v>
      </c>
      <c r="G606" s="9">
        <f>IF(DATASHEET!F607=0,"",DATASHEET!F607)</f>
        <v>42107</v>
      </c>
      <c r="H606" s="6">
        <f>IF(DATASHEET!G607=0,"",DATASHEET!G607)</f>
        <v>41.910000000000004</v>
      </c>
      <c r="I606" s="6">
        <f>IF(DATASHEET!H607=0,"",DATASHEET!H607)</f>
        <v>4.8259999999999996</v>
      </c>
      <c r="J606" s="9">
        <f>IF(DATASHEET!I607=0,"",DATASHEET!I607)</f>
        <v>42117</v>
      </c>
      <c r="K606" s="6" t="str">
        <f>IF(DATASHEET!J607=0,"",DATASHEET!J607)</f>
        <v/>
      </c>
      <c r="L606" s="6" t="str">
        <f>IF(DATASHEET!K607=0,"",DATASHEET!K607)</f>
        <v/>
      </c>
      <c r="M606" s="6" t="str">
        <f>IF(DATASHEET!L607=0,"",DATASHEET!L607)</f>
        <v/>
      </c>
      <c r="N606" s="10">
        <f t="shared" si="158"/>
        <v>10</v>
      </c>
      <c r="O606" s="8">
        <f t="shared" si="149"/>
        <v>41.910000000000004</v>
      </c>
      <c r="P606" s="8">
        <f t="shared" si="150"/>
        <v>0</v>
      </c>
      <c r="Q606" s="8">
        <v>1</v>
      </c>
      <c r="R606" s="8">
        <f t="shared" si="151"/>
        <v>0</v>
      </c>
      <c r="S606" s="8">
        <f t="shared" si="152"/>
        <v>0</v>
      </c>
      <c r="T606" s="9">
        <f>IF(DATASHEET!M607=0,"",DATASHEET!M607)</f>
        <v>42157</v>
      </c>
      <c r="U606" s="6" t="str">
        <f>IF(DATASHEET!N607=0,"",DATASHEET!N607)</f>
        <v/>
      </c>
      <c r="V606" s="6" t="str">
        <f>IF(DATASHEET!O607=0,"",DATASHEET!O607)</f>
        <v/>
      </c>
      <c r="W606" s="6">
        <f>IF(DATASHEET!Q607=0,"",DATASHEET!Q607)</f>
        <v>49.53</v>
      </c>
      <c r="X606" s="10">
        <f t="shared" si="153"/>
        <v>50</v>
      </c>
      <c r="Y606" s="8">
        <f t="shared" si="154"/>
        <v>49.53</v>
      </c>
      <c r="Z606" s="8">
        <f t="shared" si="155"/>
        <v>0</v>
      </c>
      <c r="AA606" s="8">
        <v>1</v>
      </c>
      <c r="AB606" s="8">
        <f t="shared" si="156"/>
        <v>0</v>
      </c>
      <c r="AC606" s="8">
        <f t="shared" si="157"/>
        <v>0</v>
      </c>
      <c r="AD606" s="9">
        <f>IF(DATASHEET!R607=0,"",DATASHEET!R607)</f>
        <v>42233</v>
      </c>
      <c r="AE606" s="6" t="str">
        <f>IF(DATASHEET!S607=0,"",DATASHEET!S607)</f>
        <v/>
      </c>
      <c r="AF606" s="6" t="str">
        <f>IF(DATASHEET!T607=0,"",DATASHEET!T607)</f>
        <v/>
      </c>
      <c r="AG606" s="6">
        <f>IF(DATASHEET!V607=0,"",DATASHEET!V607)</f>
        <v>63</v>
      </c>
      <c r="AH606" s="67">
        <f t="shared" si="159"/>
        <v>126</v>
      </c>
      <c r="AI606" s="67">
        <f t="shared" si="160"/>
        <v>63</v>
      </c>
      <c r="AJ606" s="67">
        <f t="shared" si="161"/>
        <v>0</v>
      </c>
      <c r="AK606" s="67">
        <v>1</v>
      </c>
      <c r="AL606" s="67">
        <f t="shared" si="162"/>
        <v>0</v>
      </c>
      <c r="AM606" s="67">
        <f t="shared" si="163"/>
        <v>0</v>
      </c>
      <c r="AN606" s="6" t="str">
        <f>IF(DATASHEET!X607=0,"",DATASHEET!X607)</f>
        <v/>
      </c>
      <c r="AO606" s="6" t="str">
        <f>IF(DATASHEET!Y607=0,"",DATASHEET!Y607)</f>
        <v/>
      </c>
      <c r="AP606" s="6" t="str">
        <f>IF(DATASHEET!Z607=0,"",DATASHEET!Z607)</f>
        <v/>
      </c>
      <c r="AQ606" s="6" t="str">
        <f>IF(DATASHEET!AA607=0,"",DATASHEET!AA607)</f>
        <v/>
      </c>
      <c r="AR606" s="6" t="str">
        <f>IF(DATASHEET!AB607=0,"",DATASHEET!AB607)</f>
        <v/>
      </c>
      <c r="AS606" s="6" t="str">
        <f>IF(DATASHEET!AC607=0,"",DATASHEET!AC607)</f>
        <v/>
      </c>
      <c r="AT606" s="6" t="str">
        <f>IF(DATASHEET!AD607=0,"",DATASHEET!AD607)</f>
        <v/>
      </c>
      <c r="AU606" s="6" t="str">
        <f>IF(DATASHEET!AE607=0,"",DATASHEET!AE607)</f>
        <v/>
      </c>
    </row>
    <row r="607" spans="1:47" ht="15" customHeight="1">
      <c r="A607" s="6" t="str">
        <f>IF(DATASHEET!A608=0,"",DATASHEET!A608)</f>
        <v>FALLING FIRS</v>
      </c>
      <c r="B607" s="6" t="str">
        <f>IF(DATASHEET!B608=0,"",DATASHEET!B608)</f>
        <v>B</v>
      </c>
      <c r="C607" s="6" t="str">
        <f>IF(DATASHEET!C608=0,"",DATASHEET!C608)</f>
        <v>CO-PLANTING</v>
      </c>
      <c r="D607" s="8" t="str">
        <f t="shared" si="148"/>
        <v>CO-PLANTING SS</v>
      </c>
      <c r="E607" s="6">
        <f>IF(DATASHEET!D608=0,"",DATASHEET!D608)</f>
        <v>5</v>
      </c>
      <c r="F607" s="6" t="str">
        <f>IF(DATASHEET!E608=0,"",DATASHEET!E608)</f>
        <v>SS</v>
      </c>
      <c r="G607" s="9">
        <f>IF(DATASHEET!F608=0,"",DATASHEET!F608)</f>
        <v>42107</v>
      </c>
      <c r="H607" s="6">
        <f>IF(DATASHEET!G608=0,"",DATASHEET!G608)</f>
        <v>32.003999999999998</v>
      </c>
      <c r="I607" s="6">
        <f>IF(DATASHEET!H608=0,"",DATASHEET!H608)</f>
        <v>3.8099999999999996</v>
      </c>
      <c r="J607" s="9">
        <f>IF(DATASHEET!I608=0,"",DATASHEET!I608)</f>
        <v>42117</v>
      </c>
      <c r="K607" s="6" t="str">
        <f>IF(DATASHEET!J608=0,"",DATASHEET!J608)</f>
        <v/>
      </c>
      <c r="L607" s="6" t="str">
        <f>IF(DATASHEET!K608=0,"",DATASHEET!K608)</f>
        <v/>
      </c>
      <c r="M607" s="6" t="str">
        <f>IF(DATASHEET!L608=0,"",DATASHEET!L608)</f>
        <v/>
      </c>
      <c r="N607" s="10">
        <f t="shared" si="158"/>
        <v>10</v>
      </c>
      <c r="O607" s="8">
        <f t="shared" si="149"/>
        <v>32.003999999999998</v>
      </c>
      <c r="P607" s="8">
        <f t="shared" si="150"/>
        <v>0</v>
      </c>
      <c r="Q607" s="8">
        <v>1</v>
      </c>
      <c r="R607" s="8">
        <f t="shared" si="151"/>
        <v>0</v>
      </c>
      <c r="S607" s="8">
        <f t="shared" si="152"/>
        <v>0</v>
      </c>
      <c r="T607" s="9">
        <f>IF(DATASHEET!M608=0,"",DATASHEET!M608)</f>
        <v>42157</v>
      </c>
      <c r="U607" s="6" t="str">
        <f>IF(DATASHEET!N608=0,"",DATASHEET!N608)</f>
        <v/>
      </c>
      <c r="V607" s="6" t="str">
        <f>IF(DATASHEET!O608=0,"",DATASHEET!O608)</f>
        <v/>
      </c>
      <c r="W607" s="6">
        <f>IF(DATASHEET!Q608=0,"",DATASHEET!Q608)</f>
        <v>48.26</v>
      </c>
      <c r="X607" s="10">
        <f t="shared" si="153"/>
        <v>50</v>
      </c>
      <c r="Y607" s="8">
        <f t="shared" si="154"/>
        <v>48.26</v>
      </c>
      <c r="Z607" s="8">
        <f t="shared" si="155"/>
        <v>0</v>
      </c>
      <c r="AA607" s="8">
        <v>1</v>
      </c>
      <c r="AB607" s="8">
        <f t="shared" si="156"/>
        <v>0</v>
      </c>
      <c r="AC607" s="8">
        <f t="shared" si="157"/>
        <v>0</v>
      </c>
      <c r="AD607" s="9">
        <f>IF(DATASHEET!R608=0,"",DATASHEET!R608)</f>
        <v>42233</v>
      </c>
      <c r="AE607" s="6" t="str">
        <f>IF(DATASHEET!S608=0,"",DATASHEET!S608)</f>
        <v/>
      </c>
      <c r="AF607" s="6" t="str">
        <f>IF(DATASHEET!T608=0,"",DATASHEET!T608)</f>
        <v/>
      </c>
      <c r="AG607" s="6">
        <f>IF(DATASHEET!V608=0,"",DATASHEET!V608)</f>
        <v>53</v>
      </c>
      <c r="AH607" s="67">
        <f t="shared" si="159"/>
        <v>126</v>
      </c>
      <c r="AI607" s="67">
        <f t="shared" si="160"/>
        <v>53</v>
      </c>
      <c r="AJ607" s="67">
        <f t="shared" si="161"/>
        <v>0</v>
      </c>
      <c r="AK607" s="67">
        <v>1</v>
      </c>
      <c r="AL607" s="67">
        <f t="shared" si="162"/>
        <v>0</v>
      </c>
      <c r="AM607" s="67">
        <f t="shared" si="163"/>
        <v>0</v>
      </c>
      <c r="AN607" s="6" t="str">
        <f>IF(DATASHEET!X608=0,"",DATASHEET!X608)</f>
        <v/>
      </c>
      <c r="AO607" s="6" t="str">
        <f>IF(DATASHEET!Y608=0,"",DATASHEET!Y608)</f>
        <v/>
      </c>
      <c r="AP607" s="6" t="str">
        <f>IF(DATASHEET!Z608=0,"",DATASHEET!Z608)</f>
        <v/>
      </c>
      <c r="AQ607" s="6" t="str">
        <f>IF(DATASHEET!AA608=0,"",DATASHEET!AA608)</f>
        <v/>
      </c>
      <c r="AR607" s="6" t="str">
        <f>IF(DATASHEET!AB608=0,"",DATASHEET!AB608)</f>
        <v/>
      </c>
      <c r="AS607" s="6" t="str">
        <f>IF(DATASHEET!AC608=0,"",DATASHEET!AC608)</f>
        <v/>
      </c>
      <c r="AT607" s="6" t="str">
        <f>IF(DATASHEET!AD608=0,"",DATASHEET!AD608)</f>
        <v/>
      </c>
      <c r="AU607" s="6" t="str">
        <f>IF(DATASHEET!AE608=0,"",DATASHEET!AE608)</f>
        <v/>
      </c>
    </row>
    <row r="608" spans="1:47" ht="15" customHeight="1">
      <c r="A608" s="6" t="str">
        <f>IF(DATASHEET!A609=0,"",DATASHEET!A609)</f>
        <v>FALLING FIRS</v>
      </c>
      <c r="B608" s="6" t="str">
        <f>IF(DATASHEET!B609=0,"",DATASHEET!B609)</f>
        <v>B</v>
      </c>
      <c r="C608" s="6" t="str">
        <f>IF(DATASHEET!C609=0,"",DATASHEET!C609)</f>
        <v>CO-PLANTING</v>
      </c>
      <c r="D608" s="8" t="str">
        <f t="shared" si="148"/>
        <v>CO-PLANTING SS</v>
      </c>
      <c r="E608" s="6">
        <f>IF(DATASHEET!D609=0,"",DATASHEET!D609)</f>
        <v>6</v>
      </c>
      <c r="F608" s="6" t="str">
        <f>IF(DATASHEET!E609=0,"",DATASHEET!E609)</f>
        <v>SS</v>
      </c>
      <c r="G608" s="9">
        <f>IF(DATASHEET!F609=0,"",DATASHEET!F609)</f>
        <v>42107</v>
      </c>
      <c r="H608" s="6">
        <f>IF(DATASHEET!G609=0,"",DATASHEET!G609)</f>
        <v>46.481999999999999</v>
      </c>
      <c r="I608" s="6">
        <f>IF(DATASHEET!H609=0,"",DATASHEET!H609)</f>
        <v>4.8259999999999996</v>
      </c>
      <c r="J608" s="9">
        <f>IF(DATASHEET!I609=0,"",DATASHEET!I609)</f>
        <v>42117</v>
      </c>
      <c r="K608" s="6" t="str">
        <f>IF(DATASHEET!J609=0,"",DATASHEET!J609)</f>
        <v/>
      </c>
      <c r="L608" s="6" t="str">
        <f>IF(DATASHEET!K609=0,"",DATASHEET!K609)</f>
        <v/>
      </c>
      <c r="M608" s="6" t="str">
        <f>IF(DATASHEET!L609=0,"",DATASHEET!L609)</f>
        <v/>
      </c>
      <c r="N608" s="10">
        <f t="shared" si="158"/>
        <v>10</v>
      </c>
      <c r="O608" s="8">
        <f t="shared" si="149"/>
        <v>46.481999999999999</v>
      </c>
      <c r="P608" s="8">
        <f t="shared" si="150"/>
        <v>0</v>
      </c>
      <c r="Q608" s="8">
        <v>1</v>
      </c>
      <c r="R608" s="8">
        <f t="shared" si="151"/>
        <v>0</v>
      </c>
      <c r="S608" s="8">
        <f t="shared" si="152"/>
        <v>0</v>
      </c>
      <c r="T608" s="9">
        <f>IF(DATASHEET!M609=0,"",DATASHEET!M609)</f>
        <v>42157</v>
      </c>
      <c r="U608" s="6" t="str">
        <f>IF(DATASHEET!N609=0,"",DATASHEET!N609)</f>
        <v/>
      </c>
      <c r="V608" s="6" t="str">
        <f>IF(DATASHEET!O609=0,"",DATASHEET!O609)</f>
        <v/>
      </c>
      <c r="W608" s="6">
        <f>IF(DATASHEET!Q609=0,"",DATASHEET!Q609)</f>
        <v>52.324000000000005</v>
      </c>
      <c r="X608" s="10">
        <f t="shared" si="153"/>
        <v>50</v>
      </c>
      <c r="Y608" s="8">
        <f t="shared" si="154"/>
        <v>52.324000000000005</v>
      </c>
      <c r="Z608" s="8">
        <f t="shared" si="155"/>
        <v>0</v>
      </c>
      <c r="AA608" s="8">
        <v>1</v>
      </c>
      <c r="AB608" s="8">
        <f t="shared" si="156"/>
        <v>0</v>
      </c>
      <c r="AC608" s="8">
        <f t="shared" si="157"/>
        <v>0</v>
      </c>
      <c r="AD608" s="9">
        <f>IF(DATASHEET!R609=0,"",DATASHEET!R609)</f>
        <v>42233</v>
      </c>
      <c r="AE608" s="6" t="str">
        <f>IF(DATASHEET!S609=0,"",DATASHEET!S609)</f>
        <v/>
      </c>
      <c r="AF608" s="6" t="str">
        <f>IF(DATASHEET!T609=0,"",DATASHEET!T609)</f>
        <v/>
      </c>
      <c r="AG608" s="6">
        <f>IF(DATASHEET!V609=0,"",DATASHEET!V609)</f>
        <v>68</v>
      </c>
      <c r="AH608" s="67">
        <f t="shared" si="159"/>
        <v>126</v>
      </c>
      <c r="AI608" s="67">
        <f t="shared" si="160"/>
        <v>68</v>
      </c>
      <c r="AJ608" s="67">
        <f t="shared" si="161"/>
        <v>0</v>
      </c>
      <c r="AK608" s="67">
        <v>1</v>
      </c>
      <c r="AL608" s="67">
        <f t="shared" si="162"/>
        <v>0</v>
      </c>
      <c r="AM608" s="67">
        <f t="shared" si="163"/>
        <v>0</v>
      </c>
      <c r="AN608" s="6" t="str">
        <f>IF(DATASHEET!X609=0,"",DATASHEET!X609)</f>
        <v/>
      </c>
      <c r="AO608" s="6" t="str">
        <f>IF(DATASHEET!Y609=0,"",DATASHEET!Y609)</f>
        <v/>
      </c>
      <c r="AP608" s="6" t="str">
        <f>IF(DATASHEET!Z609=0,"",DATASHEET!Z609)</f>
        <v/>
      </c>
      <c r="AQ608" s="6" t="str">
        <f>IF(DATASHEET!AA609=0,"",DATASHEET!AA609)</f>
        <v/>
      </c>
      <c r="AR608" s="6" t="str">
        <f>IF(DATASHEET!AB609=0,"",DATASHEET!AB609)</f>
        <v/>
      </c>
      <c r="AS608" s="6" t="str">
        <f>IF(DATASHEET!AC609=0,"",DATASHEET!AC609)</f>
        <v/>
      </c>
      <c r="AT608" s="6" t="str">
        <f>IF(DATASHEET!AD609=0,"",DATASHEET!AD609)</f>
        <v/>
      </c>
      <c r="AU608" s="6" t="str">
        <f>IF(DATASHEET!AE609=0,"",DATASHEET!AE609)</f>
        <v/>
      </c>
    </row>
    <row r="609" spans="1:47" ht="15" customHeight="1">
      <c r="A609" s="6" t="str">
        <f>IF(DATASHEET!A610=0,"",DATASHEET!A610)</f>
        <v>FALLING FIRS</v>
      </c>
      <c r="B609" s="6" t="str">
        <f>IF(DATASHEET!B610=0,"",DATASHEET!B610)</f>
        <v>B</v>
      </c>
      <c r="C609" s="6" t="str">
        <f>IF(DATASHEET!C610=0,"",DATASHEET!C610)</f>
        <v>CO-PLANTING</v>
      </c>
      <c r="D609" s="8" t="str">
        <f t="shared" si="148"/>
        <v>CO-PLANTING SS</v>
      </c>
      <c r="E609" s="6">
        <f>IF(DATASHEET!D610=0,"",DATASHEET!D610)</f>
        <v>7</v>
      </c>
      <c r="F609" s="6" t="str">
        <f>IF(DATASHEET!E610=0,"",DATASHEET!E610)</f>
        <v>SS</v>
      </c>
      <c r="G609" s="9">
        <f>IF(DATASHEET!F610=0,"",DATASHEET!F610)</f>
        <v>42107</v>
      </c>
      <c r="H609" s="6">
        <f>IF(DATASHEET!G610=0,"",DATASHEET!G610)</f>
        <v>48.26</v>
      </c>
      <c r="I609" s="6">
        <f>IF(DATASHEET!H610=0,"",DATASHEET!H610)</f>
        <v>3.8099999999999996</v>
      </c>
      <c r="J609" s="9">
        <f>IF(DATASHEET!I610=0,"",DATASHEET!I610)</f>
        <v>42117</v>
      </c>
      <c r="K609" s="6" t="str">
        <f>IF(DATASHEET!J610=0,"",DATASHEET!J610)</f>
        <v/>
      </c>
      <c r="L609" s="6" t="str">
        <f>IF(DATASHEET!K610=0,"",DATASHEET!K610)</f>
        <v/>
      </c>
      <c r="M609" s="6" t="str">
        <f>IF(DATASHEET!L610=0,"",DATASHEET!L610)</f>
        <v/>
      </c>
      <c r="N609" s="10">
        <f t="shared" si="158"/>
        <v>10</v>
      </c>
      <c r="O609" s="8">
        <f t="shared" si="149"/>
        <v>48.26</v>
      </c>
      <c r="P609" s="8">
        <f t="shared" si="150"/>
        <v>0</v>
      </c>
      <c r="Q609" s="8">
        <v>1</v>
      </c>
      <c r="R609" s="8">
        <f t="shared" si="151"/>
        <v>0</v>
      </c>
      <c r="S609" s="8">
        <f t="shared" si="152"/>
        <v>0</v>
      </c>
      <c r="T609" s="9">
        <f>IF(DATASHEET!M610=0,"",DATASHEET!M610)</f>
        <v>42157</v>
      </c>
      <c r="U609" s="6" t="str">
        <f>IF(DATASHEET!N610=0,"",DATASHEET!N610)</f>
        <v/>
      </c>
      <c r="V609" s="6" t="str">
        <f>IF(DATASHEET!O610=0,"",DATASHEET!O610)</f>
        <v/>
      </c>
      <c r="W609" s="6">
        <f>IF(DATASHEET!Q610=0,"",DATASHEET!Q610)</f>
        <v>49.275999999999996</v>
      </c>
      <c r="X609" s="10">
        <f t="shared" si="153"/>
        <v>50</v>
      </c>
      <c r="Y609" s="8">
        <f t="shared" si="154"/>
        <v>49.275999999999996</v>
      </c>
      <c r="Z609" s="8">
        <f t="shared" si="155"/>
        <v>0</v>
      </c>
      <c r="AA609" s="8">
        <v>1</v>
      </c>
      <c r="AB609" s="8">
        <f t="shared" si="156"/>
        <v>0</v>
      </c>
      <c r="AC609" s="8">
        <f t="shared" si="157"/>
        <v>0</v>
      </c>
      <c r="AD609" s="9">
        <f>IF(DATASHEET!R610=0,"",DATASHEET!R610)</f>
        <v>42233</v>
      </c>
      <c r="AE609" s="6" t="str">
        <f>IF(DATASHEET!S610=0,"",DATASHEET!S610)</f>
        <v/>
      </c>
      <c r="AF609" s="6" t="str">
        <f>IF(DATASHEET!T610=0,"",DATASHEET!T610)</f>
        <v/>
      </c>
      <c r="AG609" s="6">
        <f>IF(DATASHEET!V610=0,"",DATASHEET!V610)</f>
        <v>63</v>
      </c>
      <c r="AH609" s="67">
        <f t="shared" si="159"/>
        <v>126</v>
      </c>
      <c r="AI609" s="67">
        <f t="shared" si="160"/>
        <v>63</v>
      </c>
      <c r="AJ609" s="67">
        <f t="shared" si="161"/>
        <v>0</v>
      </c>
      <c r="AK609" s="67">
        <v>1</v>
      </c>
      <c r="AL609" s="67">
        <f t="shared" si="162"/>
        <v>0</v>
      </c>
      <c r="AM609" s="67">
        <f t="shared" si="163"/>
        <v>0</v>
      </c>
      <c r="AN609" s="6" t="str">
        <f>IF(DATASHEET!X610=0,"",DATASHEET!X610)</f>
        <v/>
      </c>
      <c r="AO609" s="6" t="str">
        <f>IF(DATASHEET!Y610=0,"",DATASHEET!Y610)</f>
        <v/>
      </c>
      <c r="AP609" s="6" t="str">
        <f>IF(DATASHEET!Z610=0,"",DATASHEET!Z610)</f>
        <v/>
      </c>
      <c r="AQ609" s="6" t="str">
        <f>IF(DATASHEET!AA610=0,"",DATASHEET!AA610)</f>
        <v/>
      </c>
      <c r="AR609" s="6" t="str">
        <f>IF(DATASHEET!AB610=0,"",DATASHEET!AB610)</f>
        <v/>
      </c>
      <c r="AS609" s="6" t="str">
        <f>IF(DATASHEET!AC610=0,"",DATASHEET!AC610)</f>
        <v/>
      </c>
      <c r="AT609" s="6" t="str">
        <f>IF(DATASHEET!AD610=0,"",DATASHEET!AD610)</f>
        <v/>
      </c>
      <c r="AU609" s="6" t="str">
        <f>IF(DATASHEET!AE610=0,"",DATASHEET!AE610)</f>
        <v/>
      </c>
    </row>
    <row r="610" spans="1:47" ht="15" customHeight="1">
      <c r="A610" s="6" t="str">
        <f>IF(DATASHEET!A611=0,"",DATASHEET!A611)</f>
        <v>FALLING FIRS</v>
      </c>
      <c r="B610" s="6" t="str">
        <f>IF(DATASHEET!B611=0,"",DATASHEET!B611)</f>
        <v>B</v>
      </c>
      <c r="C610" s="6" t="str">
        <f>IF(DATASHEET!C611=0,"",DATASHEET!C611)</f>
        <v>CO-PLANTING</v>
      </c>
      <c r="D610" s="8" t="str">
        <f t="shared" si="148"/>
        <v>CO-PLANTING SS</v>
      </c>
      <c r="E610" s="6">
        <f>IF(DATASHEET!D611=0,"",DATASHEET!D611)</f>
        <v>8</v>
      </c>
      <c r="F610" s="6" t="str">
        <f>IF(DATASHEET!E611=0,"",DATASHEET!E611)</f>
        <v>SS</v>
      </c>
      <c r="G610" s="9">
        <f>IF(DATASHEET!F611=0,"",DATASHEET!F611)</f>
        <v>42107</v>
      </c>
      <c r="H610" s="6">
        <f>IF(DATASHEET!G611=0,"",DATASHEET!G611)</f>
        <v>38.1</v>
      </c>
      <c r="I610" s="6">
        <f>IF(DATASHEET!H611=0,"",DATASHEET!H611)</f>
        <v>5.8419999999999996</v>
      </c>
      <c r="J610" s="9">
        <f>IF(DATASHEET!I611=0,"",DATASHEET!I611)</f>
        <v>42117</v>
      </c>
      <c r="K610" s="6" t="str">
        <f>IF(DATASHEET!J611=0,"",DATASHEET!J611)</f>
        <v/>
      </c>
      <c r="L610" s="6" t="str">
        <f>IF(DATASHEET!K611=0,"",DATASHEET!K611)</f>
        <v/>
      </c>
      <c r="M610" s="6" t="str">
        <f>IF(DATASHEET!L611=0,"",DATASHEET!L611)</f>
        <v/>
      </c>
      <c r="N610" s="10">
        <f t="shared" si="158"/>
        <v>10</v>
      </c>
      <c r="O610" s="8">
        <f t="shared" si="149"/>
        <v>38.1</v>
      </c>
      <c r="P610" s="8">
        <f t="shared" si="150"/>
        <v>0</v>
      </c>
      <c r="Q610" s="8">
        <v>1</v>
      </c>
      <c r="R610" s="8">
        <f t="shared" si="151"/>
        <v>0</v>
      </c>
      <c r="S610" s="8">
        <f t="shared" si="152"/>
        <v>0</v>
      </c>
      <c r="T610" s="9">
        <f>IF(DATASHEET!M611=0,"",DATASHEET!M611)</f>
        <v>42157</v>
      </c>
      <c r="U610" s="6" t="str">
        <f>IF(DATASHEET!N611=0,"",DATASHEET!N611)</f>
        <v/>
      </c>
      <c r="V610" s="6" t="str">
        <f>IF(DATASHEET!O611=0,"",DATASHEET!O611)</f>
        <v/>
      </c>
      <c r="W610" s="6">
        <f>IF(DATASHEET!Q611=0,"",DATASHEET!Q611)</f>
        <v>46.99</v>
      </c>
      <c r="X610" s="10">
        <f t="shared" si="153"/>
        <v>50</v>
      </c>
      <c r="Y610" s="8">
        <f t="shared" si="154"/>
        <v>46.99</v>
      </c>
      <c r="Z610" s="8">
        <f t="shared" si="155"/>
        <v>0</v>
      </c>
      <c r="AA610" s="8">
        <v>1</v>
      </c>
      <c r="AB610" s="8">
        <f t="shared" si="156"/>
        <v>0</v>
      </c>
      <c r="AC610" s="8">
        <f t="shared" si="157"/>
        <v>0</v>
      </c>
      <c r="AD610" s="9">
        <f>IF(DATASHEET!R611=0,"",DATASHEET!R611)</f>
        <v>42233</v>
      </c>
      <c r="AE610" s="6" t="str">
        <f>IF(DATASHEET!S611=0,"",DATASHEET!S611)</f>
        <v/>
      </c>
      <c r="AF610" s="6" t="str">
        <f>IF(DATASHEET!T611=0,"",DATASHEET!T611)</f>
        <v/>
      </c>
      <c r="AG610" s="6">
        <f>IF(DATASHEET!V611=0,"",DATASHEET!V611)</f>
        <v>50</v>
      </c>
      <c r="AH610" s="67">
        <f t="shared" si="159"/>
        <v>126</v>
      </c>
      <c r="AI610" s="67">
        <f t="shared" si="160"/>
        <v>50</v>
      </c>
      <c r="AJ610" s="67">
        <f t="shared" si="161"/>
        <v>0</v>
      </c>
      <c r="AK610" s="67">
        <v>1</v>
      </c>
      <c r="AL610" s="67">
        <f t="shared" si="162"/>
        <v>0</v>
      </c>
      <c r="AM610" s="67">
        <f t="shared" si="163"/>
        <v>0</v>
      </c>
      <c r="AN610" s="6" t="str">
        <f>IF(DATASHEET!X611=0,"",DATASHEET!X611)</f>
        <v/>
      </c>
      <c r="AO610" s="6" t="str">
        <f>IF(DATASHEET!Y611=0,"",DATASHEET!Y611)</f>
        <v/>
      </c>
      <c r="AP610" s="6" t="str">
        <f>IF(DATASHEET!Z611=0,"",DATASHEET!Z611)</f>
        <v/>
      </c>
      <c r="AQ610" s="6" t="str">
        <f>IF(DATASHEET!AA611=0,"",DATASHEET!AA611)</f>
        <v/>
      </c>
      <c r="AR610" s="6" t="str">
        <f>IF(DATASHEET!AB611=0,"",DATASHEET!AB611)</f>
        <v/>
      </c>
      <c r="AS610" s="6" t="str">
        <f>IF(DATASHEET!AC611=0,"",DATASHEET!AC611)</f>
        <v/>
      </c>
      <c r="AT610" s="6" t="str">
        <f>IF(DATASHEET!AD611=0,"",DATASHEET!AD611)</f>
        <v/>
      </c>
      <c r="AU610" s="6" t="str">
        <f>IF(DATASHEET!AE611=0,"",DATASHEET!AE611)</f>
        <v/>
      </c>
    </row>
    <row r="611" spans="1:47" ht="15" customHeight="1">
      <c r="A611" s="6" t="str">
        <f>IF(DATASHEET!A612=0,"",DATASHEET!A612)</f>
        <v>FALLING FIRS</v>
      </c>
      <c r="B611" s="6" t="str">
        <f>IF(DATASHEET!B612=0,"",DATASHEET!B612)</f>
        <v>B</v>
      </c>
      <c r="C611" s="6" t="str">
        <f>IF(DATASHEET!C612=0,"",DATASHEET!C612)</f>
        <v>CO-PLANTING</v>
      </c>
      <c r="D611" s="8" t="str">
        <f t="shared" si="148"/>
        <v>CO-PLANTING SS</v>
      </c>
      <c r="E611" s="6">
        <f>IF(DATASHEET!D612=0,"",DATASHEET!D612)</f>
        <v>9</v>
      </c>
      <c r="F611" s="6" t="str">
        <f>IF(DATASHEET!E612=0,"",DATASHEET!E612)</f>
        <v>SS</v>
      </c>
      <c r="G611" s="9">
        <f>IF(DATASHEET!F612=0,"",DATASHEET!F612)</f>
        <v>42107</v>
      </c>
      <c r="H611" s="6">
        <f>IF(DATASHEET!G612=0,"",DATASHEET!G612)</f>
        <v>41.910000000000004</v>
      </c>
      <c r="I611" s="6">
        <f>IF(DATASHEET!H612=0,"",DATASHEET!H612)</f>
        <v>3.302</v>
      </c>
      <c r="J611" s="9">
        <f>IF(DATASHEET!I612=0,"",DATASHEET!I612)</f>
        <v>42117</v>
      </c>
      <c r="K611" s="6" t="str">
        <f>IF(DATASHEET!J612=0,"",DATASHEET!J612)</f>
        <v/>
      </c>
      <c r="L611" s="6" t="str">
        <f>IF(DATASHEET!K612=0,"",DATASHEET!K612)</f>
        <v/>
      </c>
      <c r="M611" s="6" t="str">
        <f>IF(DATASHEET!L612=0,"",DATASHEET!L612)</f>
        <v/>
      </c>
      <c r="N611" s="10">
        <f t="shared" si="158"/>
        <v>10</v>
      </c>
      <c r="O611" s="8">
        <f t="shared" si="149"/>
        <v>41.910000000000004</v>
      </c>
      <c r="P611" s="8">
        <f t="shared" si="150"/>
        <v>0</v>
      </c>
      <c r="Q611" s="8">
        <v>1</v>
      </c>
      <c r="R611" s="8">
        <f t="shared" si="151"/>
        <v>0</v>
      </c>
      <c r="S611" s="8">
        <f t="shared" si="152"/>
        <v>0</v>
      </c>
      <c r="T611" s="9">
        <f>IF(DATASHEET!M612=0,"",DATASHEET!M612)</f>
        <v>42157</v>
      </c>
      <c r="U611" s="6" t="str">
        <f>IF(DATASHEET!N612=0,"",DATASHEET!N612)</f>
        <v/>
      </c>
      <c r="V611" s="6" t="str">
        <f>IF(DATASHEET!O612=0,"",DATASHEET!O612)</f>
        <v/>
      </c>
      <c r="W611" s="6">
        <f>IF(DATASHEET!Q612=0,"",DATASHEET!Q612)</f>
        <v>50.8</v>
      </c>
      <c r="X611" s="10">
        <f t="shared" si="153"/>
        <v>50</v>
      </c>
      <c r="Y611" s="8">
        <f t="shared" si="154"/>
        <v>50.8</v>
      </c>
      <c r="Z611" s="8">
        <f t="shared" si="155"/>
        <v>0</v>
      </c>
      <c r="AA611" s="8">
        <v>1</v>
      </c>
      <c r="AB611" s="8">
        <f t="shared" si="156"/>
        <v>0</v>
      </c>
      <c r="AC611" s="8">
        <f t="shared" si="157"/>
        <v>0</v>
      </c>
      <c r="AD611" s="9">
        <f>IF(DATASHEET!R612=0,"",DATASHEET!R612)</f>
        <v>42233</v>
      </c>
      <c r="AE611" s="6" t="str">
        <f>IF(DATASHEET!S612=0,"",DATASHEET!S612)</f>
        <v/>
      </c>
      <c r="AF611" s="6" t="str">
        <f>IF(DATASHEET!T612=0,"",DATASHEET!T612)</f>
        <v/>
      </c>
      <c r="AG611" s="6">
        <f>IF(DATASHEET!V612=0,"",DATASHEET!V612)</f>
        <v>61</v>
      </c>
      <c r="AH611" s="67">
        <f t="shared" si="159"/>
        <v>126</v>
      </c>
      <c r="AI611" s="67">
        <f t="shared" si="160"/>
        <v>61</v>
      </c>
      <c r="AJ611" s="67">
        <f t="shared" si="161"/>
        <v>0</v>
      </c>
      <c r="AK611" s="67">
        <v>1</v>
      </c>
      <c r="AL611" s="67">
        <f t="shared" si="162"/>
        <v>0</v>
      </c>
      <c r="AM611" s="67">
        <f t="shared" si="163"/>
        <v>0</v>
      </c>
      <c r="AN611" s="6" t="str">
        <f>IF(DATASHEET!X612=0,"",DATASHEET!X612)</f>
        <v/>
      </c>
      <c r="AO611" s="6" t="str">
        <f>IF(DATASHEET!Y612=0,"",DATASHEET!Y612)</f>
        <v/>
      </c>
      <c r="AP611" s="6" t="str">
        <f>IF(DATASHEET!Z612=0,"",DATASHEET!Z612)</f>
        <v/>
      </c>
      <c r="AQ611" s="6" t="str">
        <f>IF(DATASHEET!AA612=0,"",DATASHEET!AA612)</f>
        <v/>
      </c>
      <c r="AR611" s="6" t="str">
        <f>IF(DATASHEET!AB612=0,"",DATASHEET!AB612)</f>
        <v/>
      </c>
      <c r="AS611" s="6" t="str">
        <f>IF(DATASHEET!AC612=0,"",DATASHEET!AC612)</f>
        <v/>
      </c>
      <c r="AT611" s="6" t="str">
        <f>IF(DATASHEET!AD612=0,"",DATASHEET!AD612)</f>
        <v/>
      </c>
      <c r="AU611" s="6" t="str">
        <f>IF(DATASHEET!AE612=0,"",DATASHEET!AE612)</f>
        <v/>
      </c>
    </row>
    <row r="612" spans="1:47" ht="15" customHeight="1">
      <c r="A612" s="6" t="str">
        <f>IF(DATASHEET!A613=0,"",DATASHEET!A613)</f>
        <v>FALLING FIRS</v>
      </c>
      <c r="B612" s="6" t="str">
        <f>IF(DATASHEET!B613=0,"",DATASHEET!B613)</f>
        <v>B</v>
      </c>
      <c r="C612" s="6" t="str">
        <f>IF(DATASHEET!C613=0,"",DATASHEET!C613)</f>
        <v>CO-PLANTING</v>
      </c>
      <c r="D612" s="8" t="str">
        <f t="shared" si="148"/>
        <v>CO-PLANTING SS</v>
      </c>
      <c r="E612" s="6">
        <f>IF(DATASHEET!D613=0,"",DATASHEET!D613)</f>
        <v>10</v>
      </c>
      <c r="F612" s="6" t="str">
        <f>IF(DATASHEET!E613=0,"",DATASHEET!E613)</f>
        <v>SS</v>
      </c>
      <c r="G612" s="9">
        <f>IF(DATASHEET!F613=0,"",DATASHEET!F613)</f>
        <v>42107</v>
      </c>
      <c r="H612" s="6">
        <f>IF(DATASHEET!G613=0,"",DATASHEET!G613)</f>
        <v>37.338000000000001</v>
      </c>
      <c r="I612" s="6">
        <f>IF(DATASHEET!H613=0,"",DATASHEET!H613)</f>
        <v>3.556</v>
      </c>
      <c r="J612" s="9">
        <f>IF(DATASHEET!I613=0,"",DATASHEET!I613)</f>
        <v>42117</v>
      </c>
      <c r="K612" s="6" t="str">
        <f>IF(DATASHEET!J613=0,"",DATASHEET!J613)</f>
        <v/>
      </c>
      <c r="L612" s="6" t="str">
        <f>IF(DATASHEET!K613=0,"",DATASHEET!K613)</f>
        <v/>
      </c>
      <c r="M612" s="6" t="str">
        <f>IF(DATASHEET!L613=0,"",DATASHEET!L613)</f>
        <v/>
      </c>
      <c r="N612" s="10">
        <f t="shared" si="158"/>
        <v>10</v>
      </c>
      <c r="O612" s="8">
        <f t="shared" si="149"/>
        <v>37.338000000000001</v>
      </c>
      <c r="P612" s="8">
        <f t="shared" si="150"/>
        <v>0</v>
      </c>
      <c r="Q612" s="8">
        <v>1</v>
      </c>
      <c r="R612" s="8">
        <f t="shared" si="151"/>
        <v>0</v>
      </c>
      <c r="S612" s="8">
        <f t="shared" si="152"/>
        <v>0</v>
      </c>
      <c r="T612" s="9">
        <f>IF(DATASHEET!M613=0,"",DATASHEET!M613)</f>
        <v>42157</v>
      </c>
      <c r="U612" s="6" t="str">
        <f>IF(DATASHEET!N613=0,"",DATASHEET!N613)</f>
        <v/>
      </c>
      <c r="V612" s="6" t="str">
        <f>IF(DATASHEET!O613=0,"",DATASHEET!O613)</f>
        <v/>
      </c>
      <c r="W612" s="6">
        <f>IF(DATASHEET!Q613=0,"",DATASHEET!Q613)</f>
        <v>42.925999999999995</v>
      </c>
      <c r="X612" s="10">
        <f t="shared" si="153"/>
        <v>50</v>
      </c>
      <c r="Y612" s="8">
        <f t="shared" si="154"/>
        <v>42.925999999999995</v>
      </c>
      <c r="Z612" s="8">
        <f t="shared" si="155"/>
        <v>0</v>
      </c>
      <c r="AA612" s="8">
        <v>1</v>
      </c>
      <c r="AB612" s="8">
        <f t="shared" si="156"/>
        <v>0</v>
      </c>
      <c r="AC612" s="8">
        <f t="shared" si="157"/>
        <v>0</v>
      </c>
      <c r="AD612" s="9">
        <f>IF(DATASHEET!R613=0,"",DATASHEET!R613)</f>
        <v>42233</v>
      </c>
      <c r="AE612" s="6" t="str">
        <f>IF(DATASHEET!S613=0,"",DATASHEET!S613)</f>
        <v/>
      </c>
      <c r="AF612" s="6" t="str">
        <f>IF(DATASHEET!T613=0,"",DATASHEET!T613)</f>
        <v/>
      </c>
      <c r="AG612" s="6">
        <f>IF(DATASHEET!V613=0,"",DATASHEET!V613)</f>
        <v>53</v>
      </c>
      <c r="AH612" s="67">
        <f t="shared" si="159"/>
        <v>126</v>
      </c>
      <c r="AI612" s="67">
        <f t="shared" si="160"/>
        <v>53</v>
      </c>
      <c r="AJ612" s="67">
        <f t="shared" si="161"/>
        <v>0</v>
      </c>
      <c r="AK612" s="67">
        <v>1</v>
      </c>
      <c r="AL612" s="67">
        <f t="shared" si="162"/>
        <v>0</v>
      </c>
      <c r="AM612" s="67">
        <f t="shared" si="163"/>
        <v>0</v>
      </c>
      <c r="AN612" s="6" t="str">
        <f>IF(DATASHEET!X613=0,"",DATASHEET!X613)</f>
        <v/>
      </c>
      <c r="AO612" s="6" t="str">
        <f>IF(DATASHEET!Y613=0,"",DATASHEET!Y613)</f>
        <v/>
      </c>
      <c r="AP612" s="6" t="str">
        <f>IF(DATASHEET!Z613=0,"",DATASHEET!Z613)</f>
        <v/>
      </c>
      <c r="AQ612" s="6" t="str">
        <f>IF(DATASHEET!AA613=0,"",DATASHEET!AA613)</f>
        <v/>
      </c>
      <c r="AR612" s="6" t="str">
        <f>IF(DATASHEET!AB613=0,"",DATASHEET!AB613)</f>
        <v/>
      </c>
      <c r="AS612" s="6" t="str">
        <f>IF(DATASHEET!AC613=0,"",DATASHEET!AC613)</f>
        <v/>
      </c>
      <c r="AT612" s="6" t="str">
        <f>IF(DATASHEET!AD613=0,"",DATASHEET!AD613)</f>
        <v/>
      </c>
      <c r="AU612" s="6" t="str">
        <f>IF(DATASHEET!AE613=0,"",DATASHEET!AE613)</f>
        <v/>
      </c>
    </row>
    <row r="613" spans="1:47" ht="15" customHeight="1">
      <c r="A613" s="6" t="str">
        <f>IF(DATASHEET!A614=0,"",DATASHEET!A614)</f>
        <v>FALLING FIRS</v>
      </c>
      <c r="B613" s="6" t="str">
        <f>IF(DATASHEET!B614=0,"",DATASHEET!B614)</f>
        <v>B</v>
      </c>
      <c r="C613" s="6" t="str">
        <f>IF(DATASHEET!C614=0,"",DATASHEET!C614)</f>
        <v>CO-PLANTING</v>
      </c>
      <c r="D613" s="8" t="str">
        <f t="shared" si="148"/>
        <v>CO-PLANTING SS</v>
      </c>
      <c r="E613" s="6">
        <f>IF(DATASHEET!D614=0,"",DATASHEET!D614)</f>
        <v>11</v>
      </c>
      <c r="F613" s="6" t="str">
        <f>IF(DATASHEET!E614=0,"",DATASHEET!E614)</f>
        <v>SS</v>
      </c>
      <c r="G613" s="9">
        <f>IF(DATASHEET!F614=0,"",DATASHEET!F614)</f>
        <v>42107</v>
      </c>
      <c r="H613" s="6">
        <f>IF(DATASHEET!G614=0,"",DATASHEET!G614)</f>
        <v>34.036000000000001</v>
      </c>
      <c r="I613" s="6">
        <f>IF(DATASHEET!H614=0,"",DATASHEET!H614)</f>
        <v>4.0640000000000001</v>
      </c>
      <c r="J613" s="9">
        <f>IF(DATASHEET!I614=0,"",DATASHEET!I614)</f>
        <v>42117</v>
      </c>
      <c r="K613" s="6" t="str">
        <f>IF(DATASHEET!J614=0,"",DATASHEET!J614)</f>
        <v/>
      </c>
      <c r="L613" s="6" t="str">
        <f>IF(DATASHEET!K614=0,"",DATASHEET!K614)</f>
        <v/>
      </c>
      <c r="M613" s="6" t="str">
        <f>IF(DATASHEET!L614=0,"",DATASHEET!L614)</f>
        <v/>
      </c>
      <c r="N613" s="10">
        <f t="shared" si="158"/>
        <v>10</v>
      </c>
      <c r="O613" s="8">
        <f t="shared" si="149"/>
        <v>34.036000000000001</v>
      </c>
      <c r="P613" s="8">
        <f t="shared" si="150"/>
        <v>0</v>
      </c>
      <c r="Q613" s="8">
        <v>1</v>
      </c>
      <c r="R613" s="8">
        <f t="shared" si="151"/>
        <v>0</v>
      </c>
      <c r="S613" s="8">
        <f t="shared" si="152"/>
        <v>0</v>
      </c>
      <c r="T613" s="9">
        <f>IF(DATASHEET!M614=0,"",DATASHEET!M614)</f>
        <v>42157</v>
      </c>
      <c r="U613" s="6" t="str">
        <f>IF(DATASHEET!N614=0,"",DATASHEET!N614)</f>
        <v/>
      </c>
      <c r="V613" s="6" t="str">
        <f>IF(DATASHEET!O614=0,"",DATASHEET!O614)</f>
        <v/>
      </c>
      <c r="W613" s="6">
        <f>IF(DATASHEET!Q614=0,"",DATASHEET!Q614)</f>
        <v>39.369999999999997</v>
      </c>
      <c r="X613" s="10">
        <f t="shared" si="153"/>
        <v>50</v>
      </c>
      <c r="Y613" s="8">
        <f t="shared" si="154"/>
        <v>39.369999999999997</v>
      </c>
      <c r="Z613" s="8">
        <f t="shared" si="155"/>
        <v>0</v>
      </c>
      <c r="AA613" s="8">
        <v>1</v>
      </c>
      <c r="AB613" s="8">
        <f t="shared" si="156"/>
        <v>0</v>
      </c>
      <c r="AC613" s="8">
        <f t="shared" si="157"/>
        <v>0</v>
      </c>
      <c r="AD613" s="9">
        <f>IF(DATASHEET!R614=0,"",DATASHEET!R614)</f>
        <v>42233</v>
      </c>
      <c r="AE613" s="6" t="str">
        <f>IF(DATASHEET!S614=0,"",DATASHEET!S614)</f>
        <v/>
      </c>
      <c r="AF613" s="6" t="str">
        <f>IF(DATASHEET!T614=0,"",DATASHEET!T614)</f>
        <v/>
      </c>
      <c r="AG613" s="6">
        <f>IF(DATASHEET!V614=0,"",DATASHEET!V614)</f>
        <v>38</v>
      </c>
      <c r="AH613" s="67">
        <f t="shared" si="159"/>
        <v>126</v>
      </c>
      <c r="AI613" s="67">
        <f t="shared" si="160"/>
        <v>38</v>
      </c>
      <c r="AJ613" s="67">
        <f t="shared" si="161"/>
        <v>0</v>
      </c>
      <c r="AK613" s="67">
        <v>1</v>
      </c>
      <c r="AL613" s="67">
        <f t="shared" si="162"/>
        <v>0</v>
      </c>
      <c r="AM613" s="67">
        <f t="shared" si="163"/>
        <v>0</v>
      </c>
      <c r="AN613" s="6" t="str">
        <f>IF(DATASHEET!X614=0,"",DATASHEET!X614)</f>
        <v/>
      </c>
      <c r="AO613" s="6" t="str">
        <f>IF(DATASHEET!Y614=0,"",DATASHEET!Y614)</f>
        <v/>
      </c>
      <c r="AP613" s="6" t="str">
        <f>IF(DATASHEET!Z614=0,"",DATASHEET!Z614)</f>
        <v/>
      </c>
      <c r="AQ613" s="6" t="str">
        <f>IF(DATASHEET!AA614=0,"",DATASHEET!AA614)</f>
        <v/>
      </c>
      <c r="AR613" s="6" t="str">
        <f>IF(DATASHEET!AB614=0,"",DATASHEET!AB614)</f>
        <v/>
      </c>
      <c r="AS613" s="6" t="str">
        <f>IF(DATASHEET!AC614=0,"",DATASHEET!AC614)</f>
        <v/>
      </c>
      <c r="AT613" s="6" t="str">
        <f>IF(DATASHEET!AD614=0,"",DATASHEET!AD614)</f>
        <v/>
      </c>
      <c r="AU613" s="6" t="str">
        <f>IF(DATASHEET!AE614=0,"",DATASHEET!AE614)</f>
        <v/>
      </c>
    </row>
    <row r="614" spans="1:47" ht="15" customHeight="1">
      <c r="A614" s="6" t="str">
        <f>IF(DATASHEET!A615=0,"",DATASHEET!A615)</f>
        <v>FALLING FIRS</v>
      </c>
      <c r="B614" s="6" t="str">
        <f>IF(DATASHEET!B615=0,"",DATASHEET!B615)</f>
        <v>B</v>
      </c>
      <c r="C614" s="6" t="str">
        <f>IF(DATASHEET!C615=0,"",DATASHEET!C615)</f>
        <v>CO-PLANTING</v>
      </c>
      <c r="D614" s="8" t="str">
        <f t="shared" si="148"/>
        <v>CO-PLANTING SS</v>
      </c>
      <c r="E614" s="6">
        <f>IF(DATASHEET!D615=0,"",DATASHEET!D615)</f>
        <v>12</v>
      </c>
      <c r="F614" s="6" t="str">
        <f>IF(DATASHEET!E615=0,"",DATASHEET!E615)</f>
        <v>SS</v>
      </c>
      <c r="G614" s="9">
        <f>IF(DATASHEET!F615=0,"",DATASHEET!F615)</f>
        <v>42107</v>
      </c>
      <c r="H614" s="6">
        <f>IF(DATASHEET!G615=0,"",DATASHEET!G615)</f>
        <v>39.624000000000002</v>
      </c>
      <c r="I614" s="6">
        <f>IF(DATASHEET!H615=0,"",DATASHEET!H615)</f>
        <v>4.5719999999999992</v>
      </c>
      <c r="J614" s="9">
        <f>IF(DATASHEET!I615=0,"",DATASHEET!I615)</f>
        <v>42117</v>
      </c>
      <c r="K614" s="6" t="str">
        <f>IF(DATASHEET!J615=0,"",DATASHEET!J615)</f>
        <v/>
      </c>
      <c r="L614" s="6" t="str">
        <f>IF(DATASHEET!K615=0,"",DATASHEET!K615)</f>
        <v/>
      </c>
      <c r="M614" s="6" t="str">
        <f>IF(DATASHEET!L615=0,"",DATASHEET!L615)</f>
        <v/>
      </c>
      <c r="N614" s="10">
        <f t="shared" si="158"/>
        <v>10</v>
      </c>
      <c r="O614" s="8">
        <f t="shared" si="149"/>
        <v>39.624000000000002</v>
      </c>
      <c r="P614" s="8">
        <f t="shared" si="150"/>
        <v>0</v>
      </c>
      <c r="Q614" s="8">
        <v>1</v>
      </c>
      <c r="R614" s="8">
        <f t="shared" si="151"/>
        <v>0</v>
      </c>
      <c r="S614" s="8">
        <f t="shared" si="152"/>
        <v>0</v>
      </c>
      <c r="T614" s="9">
        <f>IF(DATASHEET!M615=0,"",DATASHEET!M615)</f>
        <v>42157</v>
      </c>
      <c r="U614" s="6" t="str">
        <f>IF(DATASHEET!N615=0,"",DATASHEET!N615)</f>
        <v/>
      </c>
      <c r="V614" s="6" t="str">
        <f>IF(DATASHEET!O615=0,"",DATASHEET!O615)</f>
        <v/>
      </c>
      <c r="W614" s="6">
        <f>IF(DATASHEET!Q615=0,"",DATASHEET!Q615)</f>
        <v>43.18</v>
      </c>
      <c r="X614" s="10">
        <f t="shared" si="153"/>
        <v>50</v>
      </c>
      <c r="Y614" s="8">
        <f t="shared" si="154"/>
        <v>43.18</v>
      </c>
      <c r="Z614" s="8">
        <f t="shared" si="155"/>
        <v>0</v>
      </c>
      <c r="AA614" s="8">
        <v>1</v>
      </c>
      <c r="AB614" s="8">
        <f t="shared" si="156"/>
        <v>0</v>
      </c>
      <c r="AC614" s="8">
        <f t="shared" si="157"/>
        <v>0</v>
      </c>
      <c r="AD614" s="9">
        <f>IF(DATASHEET!R615=0,"",DATASHEET!R615)</f>
        <v>42233</v>
      </c>
      <c r="AE614" s="6" t="str">
        <f>IF(DATASHEET!S615=0,"",DATASHEET!S615)</f>
        <v/>
      </c>
      <c r="AF614" s="6" t="str">
        <f>IF(DATASHEET!T615=0,"",DATASHEET!T615)</f>
        <v/>
      </c>
      <c r="AG614" s="6">
        <f>IF(DATASHEET!V615=0,"",DATASHEET!V615)</f>
        <v>47</v>
      </c>
      <c r="AH614" s="67">
        <f t="shared" si="159"/>
        <v>126</v>
      </c>
      <c r="AI614" s="67">
        <f t="shared" si="160"/>
        <v>47</v>
      </c>
      <c r="AJ614" s="67">
        <f t="shared" si="161"/>
        <v>0</v>
      </c>
      <c r="AK614" s="67">
        <v>1</v>
      </c>
      <c r="AL614" s="67">
        <f t="shared" si="162"/>
        <v>0</v>
      </c>
      <c r="AM614" s="67">
        <f t="shared" si="163"/>
        <v>0</v>
      </c>
      <c r="AN614" s="6" t="str">
        <f>IF(DATASHEET!X615=0,"",DATASHEET!X615)</f>
        <v/>
      </c>
      <c r="AO614" s="6" t="str">
        <f>IF(DATASHEET!Y615=0,"",DATASHEET!Y615)</f>
        <v/>
      </c>
      <c r="AP614" s="6" t="str">
        <f>IF(DATASHEET!Z615=0,"",DATASHEET!Z615)</f>
        <v/>
      </c>
      <c r="AQ614" s="6" t="str">
        <f>IF(DATASHEET!AA615=0,"",DATASHEET!AA615)</f>
        <v/>
      </c>
      <c r="AR614" s="6" t="str">
        <f>IF(DATASHEET!AB615=0,"",DATASHEET!AB615)</f>
        <v/>
      </c>
      <c r="AS614" s="6" t="str">
        <f>IF(DATASHEET!AC615=0,"",DATASHEET!AC615)</f>
        <v/>
      </c>
      <c r="AT614" s="6" t="str">
        <f>IF(DATASHEET!AD615=0,"",DATASHEET!AD615)</f>
        <v/>
      </c>
      <c r="AU614" s="6" t="str">
        <f>IF(DATASHEET!AE615=0,"",DATASHEET!AE615)</f>
        <v/>
      </c>
    </row>
    <row r="615" spans="1:47" ht="15" customHeight="1">
      <c r="A615" s="6" t="str">
        <f>IF(DATASHEET!A616=0,"",DATASHEET!A616)</f>
        <v>FALLING FIRS</v>
      </c>
      <c r="B615" s="6" t="str">
        <f>IF(DATASHEET!B616=0,"",DATASHEET!B616)</f>
        <v>B</v>
      </c>
      <c r="C615" s="6" t="str">
        <f>IF(DATASHEET!C616=0,"",DATASHEET!C616)</f>
        <v>CO-PLANTING</v>
      </c>
      <c r="D615" s="8" t="str">
        <f t="shared" si="148"/>
        <v>CO-PLANTING SS</v>
      </c>
      <c r="E615" s="6">
        <f>IF(DATASHEET!D616=0,"",DATASHEET!D616)</f>
        <v>13</v>
      </c>
      <c r="F615" s="6" t="str">
        <f>IF(DATASHEET!E616=0,"",DATASHEET!E616)</f>
        <v>SS</v>
      </c>
      <c r="G615" s="9">
        <f>IF(DATASHEET!F616=0,"",DATASHEET!F616)</f>
        <v>42107</v>
      </c>
      <c r="H615" s="6">
        <f>IF(DATASHEET!G616=0,"",DATASHEET!G616)</f>
        <v>34.798000000000002</v>
      </c>
      <c r="I615" s="6">
        <f>IF(DATASHEET!H616=0,"",DATASHEET!H616)</f>
        <v>5.5880000000000001</v>
      </c>
      <c r="J615" s="9">
        <f>IF(DATASHEET!I616=0,"",DATASHEET!I616)</f>
        <v>42117</v>
      </c>
      <c r="K615" s="6" t="str">
        <f>IF(DATASHEET!J616=0,"",DATASHEET!J616)</f>
        <v/>
      </c>
      <c r="L615" s="6" t="str">
        <f>IF(DATASHEET!K616=0,"",DATASHEET!K616)</f>
        <v/>
      </c>
      <c r="M615" s="6" t="str">
        <f>IF(DATASHEET!L616=0,"",DATASHEET!L616)</f>
        <v/>
      </c>
      <c r="N615" s="10">
        <f t="shared" si="158"/>
        <v>10</v>
      </c>
      <c r="O615" s="8">
        <f t="shared" si="149"/>
        <v>34.798000000000002</v>
      </c>
      <c r="P615" s="8">
        <f t="shared" si="150"/>
        <v>0</v>
      </c>
      <c r="Q615" s="8">
        <v>1</v>
      </c>
      <c r="R615" s="8">
        <f t="shared" si="151"/>
        <v>0</v>
      </c>
      <c r="S615" s="8">
        <f t="shared" si="152"/>
        <v>0</v>
      </c>
      <c r="T615" s="9">
        <f>IF(DATASHEET!M616=0,"",DATASHEET!M616)</f>
        <v>42157</v>
      </c>
      <c r="U615" s="6" t="str">
        <f>IF(DATASHEET!N616=0,"",DATASHEET!N616)</f>
        <v/>
      </c>
      <c r="V615" s="6" t="str">
        <f>IF(DATASHEET!O616=0,"",DATASHEET!O616)</f>
        <v/>
      </c>
      <c r="W615" s="6">
        <f>IF(DATASHEET!Q616=0,"",DATASHEET!Q616)</f>
        <v>46.228000000000002</v>
      </c>
      <c r="X615" s="10">
        <f t="shared" si="153"/>
        <v>50</v>
      </c>
      <c r="Y615" s="8">
        <f t="shared" si="154"/>
        <v>46.228000000000002</v>
      </c>
      <c r="Z615" s="8">
        <f t="shared" si="155"/>
        <v>0</v>
      </c>
      <c r="AA615" s="8">
        <v>1</v>
      </c>
      <c r="AB615" s="8">
        <f t="shared" si="156"/>
        <v>0</v>
      </c>
      <c r="AC615" s="8">
        <f t="shared" si="157"/>
        <v>0</v>
      </c>
      <c r="AD615" s="9">
        <f>IF(DATASHEET!R616=0,"",DATASHEET!R616)</f>
        <v>42233</v>
      </c>
      <c r="AE615" s="6" t="str">
        <f>IF(DATASHEET!S616=0,"",DATASHEET!S616)</f>
        <v/>
      </c>
      <c r="AF615" s="6" t="str">
        <f>IF(DATASHEET!T616=0,"",DATASHEET!T616)</f>
        <v/>
      </c>
      <c r="AG615" s="6" t="str">
        <f>IF(DATASHEET!V616=0,"",DATASHEET!V616)</f>
        <v>53</v>
      </c>
      <c r="AH615" s="67">
        <f t="shared" si="159"/>
        <v>126</v>
      </c>
      <c r="AI615" s="67" t="str">
        <f t="shared" si="160"/>
        <v>53</v>
      </c>
      <c r="AJ615" s="67">
        <f t="shared" si="161"/>
        <v>0</v>
      </c>
      <c r="AK615" s="67">
        <v>1</v>
      </c>
      <c r="AL615" s="67">
        <f t="shared" si="162"/>
        <v>0</v>
      </c>
      <c r="AM615" s="67">
        <f t="shared" si="163"/>
        <v>0</v>
      </c>
      <c r="AN615" s="6" t="str">
        <f>IF(DATASHEET!X616=0,"",DATASHEET!X616)</f>
        <v/>
      </c>
      <c r="AO615" s="6" t="str">
        <f>IF(DATASHEET!Y616=0,"",DATASHEET!Y616)</f>
        <v/>
      </c>
      <c r="AP615" s="6" t="str">
        <f>IF(DATASHEET!Z616=0,"",DATASHEET!Z616)</f>
        <v/>
      </c>
      <c r="AQ615" s="6" t="str">
        <f>IF(DATASHEET!AA616=0,"",DATASHEET!AA616)</f>
        <v/>
      </c>
      <c r="AR615" s="6" t="str">
        <f>IF(DATASHEET!AB616=0,"",DATASHEET!AB616)</f>
        <v/>
      </c>
      <c r="AS615" s="6" t="str">
        <f>IF(DATASHEET!AC616=0,"",DATASHEET!AC616)</f>
        <v/>
      </c>
      <c r="AT615" s="6" t="str">
        <f>IF(DATASHEET!AD616=0,"",DATASHEET!AD616)</f>
        <v/>
      </c>
      <c r="AU615" s="6" t="str">
        <f>IF(DATASHEET!AE616=0,"",DATASHEET!AE616)</f>
        <v/>
      </c>
    </row>
    <row r="616" spans="1:47" ht="15" customHeight="1">
      <c r="A616" s="6" t="str">
        <f>IF(DATASHEET!A617=0,"",DATASHEET!A617)</f>
        <v>FALLING FIRS</v>
      </c>
      <c r="B616" s="6" t="str">
        <f>IF(DATASHEET!B617=0,"",DATASHEET!B617)</f>
        <v>B</v>
      </c>
      <c r="C616" s="6" t="str">
        <f>IF(DATASHEET!C617=0,"",DATASHEET!C617)</f>
        <v>CO-PLANTING</v>
      </c>
      <c r="D616" s="8" t="str">
        <f t="shared" si="148"/>
        <v>CO-PLANTING SS</v>
      </c>
      <c r="E616" s="6">
        <f>IF(DATASHEET!D617=0,"",DATASHEET!D617)</f>
        <v>14</v>
      </c>
      <c r="F616" s="6" t="str">
        <f>IF(DATASHEET!E617=0,"",DATASHEET!E617)</f>
        <v>SS</v>
      </c>
      <c r="G616" s="9">
        <f>IF(DATASHEET!F617=0,"",DATASHEET!F617)</f>
        <v>42107</v>
      </c>
      <c r="H616" s="6">
        <f>IF(DATASHEET!G617=0,"",DATASHEET!G617)</f>
        <v>36.576000000000001</v>
      </c>
      <c r="I616" s="6">
        <f>IF(DATASHEET!H617=0,"",DATASHEET!H617)</f>
        <v>3.0479999999999996</v>
      </c>
      <c r="J616" s="9">
        <f>IF(DATASHEET!I617=0,"",DATASHEET!I617)</f>
        <v>42117</v>
      </c>
      <c r="K616" s="6" t="str">
        <f>IF(DATASHEET!J617=0,"",DATASHEET!J617)</f>
        <v/>
      </c>
      <c r="L616" s="6" t="str">
        <f>IF(DATASHEET!K617=0,"",DATASHEET!K617)</f>
        <v/>
      </c>
      <c r="M616" s="6" t="str">
        <f>IF(DATASHEET!L617=0,"",DATASHEET!L617)</f>
        <v/>
      </c>
      <c r="N616" s="10">
        <f t="shared" si="158"/>
        <v>10</v>
      </c>
      <c r="O616" s="8">
        <f t="shared" si="149"/>
        <v>36.576000000000001</v>
      </c>
      <c r="P616" s="8">
        <f t="shared" si="150"/>
        <v>0</v>
      </c>
      <c r="Q616" s="8">
        <v>1</v>
      </c>
      <c r="R616" s="8">
        <f t="shared" si="151"/>
        <v>0</v>
      </c>
      <c r="S616" s="8">
        <f t="shared" si="152"/>
        <v>0</v>
      </c>
      <c r="T616" s="9">
        <f>IF(DATASHEET!M617=0,"",DATASHEET!M617)</f>
        <v>42157</v>
      </c>
      <c r="U616" s="6" t="str">
        <f>IF(DATASHEET!N617=0,"",DATASHEET!N617)</f>
        <v/>
      </c>
      <c r="V616" s="6" t="str">
        <f>IF(DATASHEET!O617=0,"",DATASHEET!O617)</f>
        <v/>
      </c>
      <c r="W616" s="6">
        <f>IF(DATASHEET!Q617=0,"",DATASHEET!Q617)</f>
        <v>43.434000000000005</v>
      </c>
      <c r="X616" s="10">
        <f t="shared" si="153"/>
        <v>50</v>
      </c>
      <c r="Y616" s="8">
        <f t="shared" si="154"/>
        <v>43.434000000000005</v>
      </c>
      <c r="Z616" s="8">
        <f t="shared" si="155"/>
        <v>0</v>
      </c>
      <c r="AA616" s="8">
        <v>1</v>
      </c>
      <c r="AB616" s="8">
        <f t="shared" si="156"/>
        <v>0</v>
      </c>
      <c r="AC616" s="8">
        <f t="shared" si="157"/>
        <v>0</v>
      </c>
      <c r="AD616" s="9">
        <f>IF(DATASHEET!R617=0,"",DATASHEET!R617)</f>
        <v>42233</v>
      </c>
      <c r="AE616" s="6" t="str">
        <f>IF(DATASHEET!S617=0,"",DATASHEET!S617)</f>
        <v/>
      </c>
      <c r="AF616" s="6" t="str">
        <f>IF(DATASHEET!T617=0,"",DATASHEET!T617)</f>
        <v/>
      </c>
      <c r="AG616" s="6">
        <f>IF(DATASHEET!V617=0,"",DATASHEET!V617)</f>
        <v>51</v>
      </c>
      <c r="AH616" s="67">
        <f t="shared" si="159"/>
        <v>126</v>
      </c>
      <c r="AI616" s="67">
        <f t="shared" si="160"/>
        <v>51</v>
      </c>
      <c r="AJ616" s="67">
        <f t="shared" si="161"/>
        <v>0</v>
      </c>
      <c r="AK616" s="67">
        <v>1</v>
      </c>
      <c r="AL616" s="67">
        <f t="shared" si="162"/>
        <v>0</v>
      </c>
      <c r="AM616" s="67">
        <f t="shared" si="163"/>
        <v>0</v>
      </c>
      <c r="AN616" s="6" t="str">
        <f>IF(DATASHEET!X617=0,"",DATASHEET!X617)</f>
        <v/>
      </c>
      <c r="AO616" s="6" t="str">
        <f>IF(DATASHEET!Y617=0,"",DATASHEET!Y617)</f>
        <v/>
      </c>
      <c r="AP616" s="6" t="str">
        <f>IF(DATASHEET!Z617=0,"",DATASHEET!Z617)</f>
        <v/>
      </c>
      <c r="AQ616" s="6" t="str">
        <f>IF(DATASHEET!AA617=0,"",DATASHEET!AA617)</f>
        <v/>
      </c>
      <c r="AR616" s="6" t="str">
        <f>IF(DATASHEET!AB617=0,"",DATASHEET!AB617)</f>
        <v/>
      </c>
      <c r="AS616" s="6" t="str">
        <f>IF(DATASHEET!AC617=0,"",DATASHEET!AC617)</f>
        <v/>
      </c>
      <c r="AT616" s="6" t="str">
        <f>IF(DATASHEET!AD617=0,"",DATASHEET!AD617)</f>
        <v/>
      </c>
      <c r="AU616" s="6" t="str">
        <f>IF(DATASHEET!AE617=0,"",DATASHEET!AE617)</f>
        <v/>
      </c>
    </row>
    <row r="617" spans="1:47" ht="15" customHeight="1">
      <c r="A617" s="6" t="str">
        <f>IF(DATASHEET!A618=0,"",DATASHEET!A618)</f>
        <v>FALLING FIRS</v>
      </c>
      <c r="B617" s="6" t="str">
        <f>IF(DATASHEET!B618=0,"",DATASHEET!B618)</f>
        <v>B</v>
      </c>
      <c r="C617" s="6" t="str">
        <f>IF(DATASHEET!C618=0,"",DATASHEET!C618)</f>
        <v>CO-PLANTING</v>
      </c>
      <c r="D617" s="8" t="str">
        <f t="shared" si="148"/>
        <v>CO-PLANTING SS</v>
      </c>
      <c r="E617" s="6">
        <f>IF(DATASHEET!D618=0,"",DATASHEET!D618)</f>
        <v>15</v>
      </c>
      <c r="F617" s="6" t="str">
        <f>IF(DATASHEET!E618=0,"",DATASHEET!E618)</f>
        <v>SS</v>
      </c>
      <c r="G617" s="9">
        <f>IF(DATASHEET!F618=0,"",DATASHEET!F618)</f>
        <v>42107</v>
      </c>
      <c r="H617" s="6">
        <f>IF(DATASHEET!G618=0,"",DATASHEET!G618)</f>
        <v>41.910000000000004</v>
      </c>
      <c r="I617" s="6">
        <f>IF(DATASHEET!H618=0,"",DATASHEET!H618)</f>
        <v>5.08</v>
      </c>
      <c r="J617" s="9">
        <f>IF(DATASHEET!I618=0,"",DATASHEET!I618)</f>
        <v>42117</v>
      </c>
      <c r="K617" s="6" t="str">
        <f>IF(DATASHEET!J618=0,"",DATASHEET!J618)</f>
        <v/>
      </c>
      <c r="L617" s="6" t="str">
        <f>IF(DATASHEET!K618=0,"",DATASHEET!K618)</f>
        <v/>
      </c>
      <c r="M617" s="6" t="str">
        <f>IF(DATASHEET!L618=0,"",DATASHEET!L618)</f>
        <v/>
      </c>
      <c r="N617" s="10">
        <f t="shared" si="158"/>
        <v>10</v>
      </c>
      <c r="O617" s="8">
        <f t="shared" si="149"/>
        <v>41.910000000000004</v>
      </c>
      <c r="P617" s="8">
        <f t="shared" si="150"/>
        <v>0</v>
      </c>
      <c r="Q617" s="8">
        <v>1</v>
      </c>
      <c r="R617" s="8">
        <f t="shared" si="151"/>
        <v>0</v>
      </c>
      <c r="S617" s="8">
        <f t="shared" si="152"/>
        <v>0</v>
      </c>
      <c r="T617" s="9">
        <f>IF(DATASHEET!M618=0,"",DATASHEET!M618)</f>
        <v>42157</v>
      </c>
      <c r="U617" s="6" t="str">
        <f>IF(DATASHEET!N618=0,"",DATASHEET!N618)</f>
        <v/>
      </c>
      <c r="V617" s="6" t="str">
        <f>IF(DATASHEET!O618=0,"",DATASHEET!O618)</f>
        <v/>
      </c>
      <c r="W617" s="6">
        <f>IF(DATASHEET!Q618=0,"",DATASHEET!Q618)</f>
        <v>52.324000000000005</v>
      </c>
      <c r="X617" s="10">
        <f t="shared" si="153"/>
        <v>50</v>
      </c>
      <c r="Y617" s="8">
        <f t="shared" si="154"/>
        <v>52.324000000000005</v>
      </c>
      <c r="Z617" s="8">
        <f t="shared" si="155"/>
        <v>0</v>
      </c>
      <c r="AA617" s="8">
        <v>1</v>
      </c>
      <c r="AB617" s="8">
        <f t="shared" si="156"/>
        <v>0</v>
      </c>
      <c r="AC617" s="8">
        <f t="shared" si="157"/>
        <v>0</v>
      </c>
      <c r="AD617" s="9">
        <f>IF(DATASHEET!R618=0,"",DATASHEET!R618)</f>
        <v>42233</v>
      </c>
      <c r="AE617" s="6" t="str">
        <f>IF(DATASHEET!S618=0,"",DATASHEET!S618)</f>
        <v/>
      </c>
      <c r="AF617" s="6" t="str">
        <f>IF(DATASHEET!T618=0,"",DATASHEET!T618)</f>
        <v/>
      </c>
      <c r="AG617" s="6">
        <f>IF(DATASHEET!V618=0,"",DATASHEET!V618)</f>
        <v>59</v>
      </c>
      <c r="AH617" s="67">
        <f t="shared" si="159"/>
        <v>126</v>
      </c>
      <c r="AI617" s="67">
        <f t="shared" si="160"/>
        <v>59</v>
      </c>
      <c r="AJ617" s="67">
        <f t="shared" si="161"/>
        <v>0</v>
      </c>
      <c r="AK617" s="67">
        <v>1</v>
      </c>
      <c r="AL617" s="67">
        <f t="shared" si="162"/>
        <v>0</v>
      </c>
      <c r="AM617" s="67">
        <f t="shared" si="163"/>
        <v>0</v>
      </c>
      <c r="AN617" s="6" t="str">
        <f>IF(DATASHEET!X618=0,"",DATASHEET!X618)</f>
        <v/>
      </c>
      <c r="AO617" s="6" t="str">
        <f>IF(DATASHEET!Y618=0,"",DATASHEET!Y618)</f>
        <v/>
      </c>
      <c r="AP617" s="6" t="str">
        <f>IF(DATASHEET!Z618=0,"",DATASHEET!Z618)</f>
        <v/>
      </c>
      <c r="AQ617" s="6" t="str">
        <f>IF(DATASHEET!AA618=0,"",DATASHEET!AA618)</f>
        <v/>
      </c>
      <c r="AR617" s="6" t="str">
        <f>IF(DATASHEET!AB618=0,"",DATASHEET!AB618)</f>
        <v/>
      </c>
      <c r="AS617" s="6" t="str">
        <f>IF(DATASHEET!AC618=0,"",DATASHEET!AC618)</f>
        <v/>
      </c>
      <c r="AT617" s="6" t="str">
        <f>IF(DATASHEET!AD618=0,"",DATASHEET!AD618)</f>
        <v/>
      </c>
      <c r="AU617" s="6" t="str">
        <f>IF(DATASHEET!AE618=0,"",DATASHEET!AE618)</f>
        <v/>
      </c>
    </row>
    <row r="618" spans="1:47" ht="15" customHeight="1">
      <c r="A618" s="6" t="str">
        <f>IF(DATASHEET!A619=0,"",DATASHEET!A619)</f>
        <v>FALLING FIRS</v>
      </c>
      <c r="B618" s="6" t="str">
        <f>IF(DATASHEET!B619=0,"",DATASHEET!B619)</f>
        <v>B</v>
      </c>
      <c r="C618" s="6" t="str">
        <f>IF(DATASHEET!C619=0,"",DATASHEET!C619)</f>
        <v>CO-PLANTING</v>
      </c>
      <c r="D618" s="8" t="str">
        <f t="shared" si="148"/>
        <v>CO-PLANTING SS</v>
      </c>
      <c r="E618" s="6">
        <f>IF(DATASHEET!D619=0,"",DATASHEET!D619)</f>
        <v>16</v>
      </c>
      <c r="F618" s="6" t="str">
        <f>IF(DATASHEET!E619=0,"",DATASHEET!E619)</f>
        <v>SS</v>
      </c>
      <c r="G618" s="9">
        <f>IF(DATASHEET!F619=0,"",DATASHEET!F619)</f>
        <v>42107</v>
      </c>
      <c r="H618" s="6">
        <f>IF(DATASHEET!G619=0,"",DATASHEET!G619)</f>
        <v>39.116</v>
      </c>
      <c r="I618" s="6">
        <f>IF(DATASHEET!H619=0,"",DATASHEET!H619)</f>
        <v>4.8259999999999996</v>
      </c>
      <c r="J618" s="9">
        <f>IF(DATASHEET!I619=0,"",DATASHEET!I619)</f>
        <v>42117</v>
      </c>
      <c r="K618" s="6" t="str">
        <f>IF(DATASHEET!J619=0,"",DATASHEET!J619)</f>
        <v/>
      </c>
      <c r="L618" s="6" t="str">
        <f>IF(DATASHEET!K619=0,"",DATASHEET!K619)</f>
        <v/>
      </c>
      <c r="M618" s="6" t="str">
        <f>IF(DATASHEET!L619=0,"",DATASHEET!L619)</f>
        <v/>
      </c>
      <c r="N618" s="10">
        <f t="shared" si="158"/>
        <v>10</v>
      </c>
      <c r="O618" s="8">
        <f t="shared" si="149"/>
        <v>39.116</v>
      </c>
      <c r="P618" s="8">
        <f t="shared" si="150"/>
        <v>0</v>
      </c>
      <c r="Q618" s="8">
        <v>1</v>
      </c>
      <c r="R618" s="8">
        <f t="shared" si="151"/>
        <v>0</v>
      </c>
      <c r="S618" s="8">
        <f t="shared" si="152"/>
        <v>0</v>
      </c>
      <c r="T618" s="9">
        <f>IF(DATASHEET!M619=0,"",DATASHEET!M619)</f>
        <v>42157</v>
      </c>
      <c r="U618" s="6" t="str">
        <f>IF(DATASHEET!N619=0,"",DATASHEET!N619)</f>
        <v/>
      </c>
      <c r="V618" s="6" t="str">
        <f>IF(DATASHEET!O619=0,"",DATASHEET!O619)</f>
        <v/>
      </c>
      <c r="W618" s="6">
        <f>IF(DATASHEET!Q619=0,"",DATASHEET!Q619)</f>
        <v>39.624000000000002</v>
      </c>
      <c r="X618" s="10">
        <f t="shared" si="153"/>
        <v>50</v>
      </c>
      <c r="Y618" s="8">
        <f t="shared" si="154"/>
        <v>39.624000000000002</v>
      </c>
      <c r="Z618" s="8">
        <f t="shared" si="155"/>
        <v>0</v>
      </c>
      <c r="AA618" s="8">
        <v>1</v>
      </c>
      <c r="AB618" s="8">
        <f t="shared" si="156"/>
        <v>0</v>
      </c>
      <c r="AC618" s="8">
        <f t="shared" si="157"/>
        <v>0</v>
      </c>
      <c r="AD618" s="9">
        <f>IF(DATASHEET!R619=0,"",DATASHEET!R619)</f>
        <v>42233</v>
      </c>
      <c r="AE618" s="6" t="str">
        <f>IF(DATASHEET!S619=0,"",DATASHEET!S619)</f>
        <v/>
      </c>
      <c r="AF618" s="6" t="str">
        <f>IF(DATASHEET!T619=0,"",DATASHEET!T619)</f>
        <v/>
      </c>
      <c r="AG618" s="6">
        <f>IF(DATASHEET!V619=0,"",DATASHEET!V619)</f>
        <v>43</v>
      </c>
      <c r="AH618" s="67">
        <f t="shared" si="159"/>
        <v>126</v>
      </c>
      <c r="AI618" s="67">
        <f t="shared" si="160"/>
        <v>43</v>
      </c>
      <c r="AJ618" s="67">
        <f t="shared" si="161"/>
        <v>0</v>
      </c>
      <c r="AK618" s="67">
        <v>1</v>
      </c>
      <c r="AL618" s="67">
        <f t="shared" si="162"/>
        <v>0</v>
      </c>
      <c r="AM618" s="67">
        <f t="shared" si="163"/>
        <v>0</v>
      </c>
      <c r="AN618" s="6" t="str">
        <f>IF(DATASHEET!X619=0,"",DATASHEET!X619)</f>
        <v/>
      </c>
      <c r="AO618" s="6" t="str">
        <f>IF(DATASHEET!Y619=0,"",DATASHEET!Y619)</f>
        <v/>
      </c>
      <c r="AP618" s="6" t="str">
        <f>IF(DATASHEET!Z619=0,"",DATASHEET!Z619)</f>
        <v/>
      </c>
      <c r="AQ618" s="6" t="str">
        <f>IF(DATASHEET!AA619=0,"",DATASHEET!AA619)</f>
        <v/>
      </c>
      <c r="AR618" s="6" t="str">
        <f>IF(DATASHEET!AB619=0,"",DATASHEET!AB619)</f>
        <v/>
      </c>
      <c r="AS618" s="6" t="str">
        <f>IF(DATASHEET!AC619=0,"",DATASHEET!AC619)</f>
        <v/>
      </c>
      <c r="AT618" s="6" t="str">
        <f>IF(DATASHEET!AD619=0,"",DATASHEET!AD619)</f>
        <v/>
      </c>
      <c r="AU618" s="6" t="str">
        <f>IF(DATASHEET!AE619=0,"",DATASHEET!AE619)</f>
        <v/>
      </c>
    </row>
    <row r="619" spans="1:47" ht="15" customHeight="1">
      <c r="A619" s="6" t="str">
        <f>IF(DATASHEET!A620=0,"",DATASHEET!A620)</f>
        <v>FALLING FIRS</v>
      </c>
      <c r="B619" s="6" t="str">
        <f>IF(DATASHEET!B620=0,"",DATASHEET!B620)</f>
        <v>B</v>
      </c>
      <c r="C619" s="6" t="str">
        <f>IF(DATASHEET!C620=0,"",DATASHEET!C620)</f>
        <v>CO-PLANTING</v>
      </c>
      <c r="D619" s="8" t="str">
        <f t="shared" si="148"/>
        <v>CO-PLANTING SS</v>
      </c>
      <c r="E619" s="6">
        <f>IF(DATASHEET!D620=0,"",DATASHEET!D620)</f>
        <v>17</v>
      </c>
      <c r="F619" s="6" t="str">
        <f>IF(DATASHEET!E620=0,"",DATASHEET!E620)</f>
        <v>SS</v>
      </c>
      <c r="G619" s="9">
        <f>IF(DATASHEET!F620=0,"",DATASHEET!F620)</f>
        <v>42107</v>
      </c>
      <c r="H619" s="6">
        <f>IF(DATASHEET!G620=0,"",DATASHEET!G620)</f>
        <v>27.94</v>
      </c>
      <c r="I619" s="6">
        <f>IF(DATASHEET!H620=0,"",DATASHEET!H620)</f>
        <v>3.302</v>
      </c>
      <c r="J619" s="9">
        <f>IF(DATASHEET!I620=0,"",DATASHEET!I620)</f>
        <v>42117</v>
      </c>
      <c r="K619" s="6" t="str">
        <f>IF(DATASHEET!J620=0,"",DATASHEET!J620)</f>
        <v/>
      </c>
      <c r="L619" s="6" t="str">
        <f>IF(DATASHEET!K620=0,"",DATASHEET!K620)</f>
        <v/>
      </c>
      <c r="M619" s="6" t="str">
        <f>IF(DATASHEET!L620=0,"",DATASHEET!L620)</f>
        <v/>
      </c>
      <c r="N619" s="10">
        <f t="shared" si="158"/>
        <v>10</v>
      </c>
      <c r="O619" s="8">
        <f t="shared" si="149"/>
        <v>27.94</v>
      </c>
      <c r="P619" s="8">
        <f t="shared" si="150"/>
        <v>0</v>
      </c>
      <c r="Q619" s="8">
        <v>1</v>
      </c>
      <c r="R619" s="8">
        <f t="shared" si="151"/>
        <v>0</v>
      </c>
      <c r="S619" s="8">
        <f t="shared" si="152"/>
        <v>0</v>
      </c>
      <c r="T619" s="9">
        <f>IF(DATASHEET!M620=0,"",DATASHEET!M620)</f>
        <v>42157</v>
      </c>
      <c r="U619" s="6" t="str">
        <f>IF(DATASHEET!N620=0,"",DATASHEET!N620)</f>
        <v/>
      </c>
      <c r="V619" s="6" t="str">
        <f>IF(DATASHEET!O620=0,"",DATASHEET!O620)</f>
        <v/>
      </c>
      <c r="W619" s="6">
        <f>IF(DATASHEET!Q620=0,"",DATASHEET!Q620)</f>
        <v>33.782000000000004</v>
      </c>
      <c r="X619" s="10">
        <f t="shared" si="153"/>
        <v>50</v>
      </c>
      <c r="Y619" s="8">
        <f t="shared" si="154"/>
        <v>33.782000000000004</v>
      </c>
      <c r="Z619" s="8">
        <f t="shared" si="155"/>
        <v>0</v>
      </c>
      <c r="AA619" s="8">
        <v>1</v>
      </c>
      <c r="AB619" s="8">
        <f t="shared" si="156"/>
        <v>0</v>
      </c>
      <c r="AC619" s="8">
        <f t="shared" si="157"/>
        <v>0</v>
      </c>
      <c r="AD619" s="9">
        <f>IF(DATASHEET!R620=0,"",DATASHEET!R620)</f>
        <v>42233</v>
      </c>
      <c r="AE619" s="6" t="str">
        <f>IF(DATASHEET!S620=0,"",DATASHEET!S620)</f>
        <v/>
      </c>
      <c r="AF619" s="6" t="str">
        <f>IF(DATASHEET!T620=0,"",DATASHEET!T620)</f>
        <v/>
      </c>
      <c r="AG619" s="6">
        <f>IF(DATASHEET!V620=0,"",DATASHEET!V620)</f>
        <v>42</v>
      </c>
      <c r="AH619" s="67">
        <f t="shared" si="159"/>
        <v>126</v>
      </c>
      <c r="AI619" s="67">
        <f t="shared" si="160"/>
        <v>42</v>
      </c>
      <c r="AJ619" s="67">
        <f t="shared" si="161"/>
        <v>0</v>
      </c>
      <c r="AK619" s="67">
        <v>1</v>
      </c>
      <c r="AL619" s="67">
        <f t="shared" si="162"/>
        <v>0</v>
      </c>
      <c r="AM619" s="67">
        <f t="shared" si="163"/>
        <v>0</v>
      </c>
      <c r="AN619" s="6" t="str">
        <f>IF(DATASHEET!X620=0,"",DATASHEET!X620)</f>
        <v/>
      </c>
      <c r="AO619" s="6" t="str">
        <f>IF(DATASHEET!Y620=0,"",DATASHEET!Y620)</f>
        <v/>
      </c>
      <c r="AP619" s="6" t="str">
        <f>IF(DATASHEET!Z620=0,"",DATASHEET!Z620)</f>
        <v/>
      </c>
      <c r="AQ619" s="6" t="str">
        <f>IF(DATASHEET!AA620=0,"",DATASHEET!AA620)</f>
        <v/>
      </c>
      <c r="AR619" s="6" t="str">
        <f>IF(DATASHEET!AB620=0,"",DATASHEET!AB620)</f>
        <v/>
      </c>
      <c r="AS619" s="6" t="str">
        <f>IF(DATASHEET!AC620=0,"",DATASHEET!AC620)</f>
        <v/>
      </c>
      <c r="AT619" s="6" t="str">
        <f>IF(DATASHEET!AD620=0,"",DATASHEET!AD620)</f>
        <v/>
      </c>
      <c r="AU619" s="6" t="str">
        <f>IF(DATASHEET!AE620=0,"",DATASHEET!AE620)</f>
        <v/>
      </c>
    </row>
    <row r="620" spans="1:47" ht="15" customHeight="1">
      <c r="A620" s="6" t="str">
        <f>IF(DATASHEET!A621=0,"",DATASHEET!A621)</f>
        <v>FALLING FIRS</v>
      </c>
      <c r="B620" s="6" t="str">
        <f>IF(DATASHEET!B621=0,"",DATASHEET!B621)</f>
        <v>B</v>
      </c>
      <c r="C620" s="6" t="str">
        <f>IF(DATASHEET!C621=0,"",DATASHEET!C621)</f>
        <v>CO-PLANTING</v>
      </c>
      <c r="D620" s="8" t="str">
        <f t="shared" si="148"/>
        <v>CO-PLANTING SS</v>
      </c>
      <c r="E620" s="6">
        <f>IF(DATASHEET!D621=0,"",DATASHEET!D621)</f>
        <v>18</v>
      </c>
      <c r="F620" s="6" t="str">
        <f>IF(DATASHEET!E621=0,"",DATASHEET!E621)</f>
        <v>SS</v>
      </c>
      <c r="G620" s="9">
        <f>IF(DATASHEET!F621=0,"",DATASHEET!F621)</f>
        <v>42107</v>
      </c>
      <c r="H620" s="6">
        <f>IF(DATASHEET!G621=0,"",DATASHEET!G621)</f>
        <v>37.083999999999996</v>
      </c>
      <c r="I620" s="6">
        <f>IF(DATASHEET!H621=0,"",DATASHEET!H621)</f>
        <v>3.556</v>
      </c>
      <c r="J620" s="9">
        <f>IF(DATASHEET!I621=0,"",DATASHEET!I621)</f>
        <v>42117</v>
      </c>
      <c r="K620" s="6" t="str">
        <f>IF(DATASHEET!J621=0,"",DATASHEET!J621)</f>
        <v/>
      </c>
      <c r="L620" s="6" t="str">
        <f>IF(DATASHEET!K621=0,"",DATASHEET!K621)</f>
        <v/>
      </c>
      <c r="M620" s="6" t="str">
        <f>IF(DATASHEET!L621=0,"",DATASHEET!L621)</f>
        <v/>
      </c>
      <c r="N620" s="10">
        <f t="shared" si="158"/>
        <v>10</v>
      </c>
      <c r="O620" s="8">
        <f t="shared" si="149"/>
        <v>37.083999999999996</v>
      </c>
      <c r="P620" s="8">
        <f t="shared" si="150"/>
        <v>0</v>
      </c>
      <c r="Q620" s="8">
        <v>1</v>
      </c>
      <c r="R620" s="8">
        <f t="shared" si="151"/>
        <v>0</v>
      </c>
      <c r="S620" s="8">
        <f t="shared" si="152"/>
        <v>0</v>
      </c>
      <c r="T620" s="9">
        <f>IF(DATASHEET!M621=0,"",DATASHEET!M621)</f>
        <v>42157</v>
      </c>
      <c r="U620" s="6" t="str">
        <f>IF(DATASHEET!N621=0,"",DATASHEET!N621)</f>
        <v/>
      </c>
      <c r="V620" s="6" t="str">
        <f>IF(DATASHEET!O621=0,"",DATASHEET!O621)</f>
        <v/>
      </c>
      <c r="W620" s="6">
        <f>IF(DATASHEET!Q621=0,"",DATASHEET!Q621)</f>
        <v>45.465999999999994</v>
      </c>
      <c r="X620" s="10">
        <f t="shared" si="153"/>
        <v>50</v>
      </c>
      <c r="Y620" s="8">
        <f t="shared" si="154"/>
        <v>45.465999999999994</v>
      </c>
      <c r="Z620" s="8">
        <f t="shared" si="155"/>
        <v>0</v>
      </c>
      <c r="AA620" s="8">
        <v>1</v>
      </c>
      <c r="AB620" s="8">
        <f t="shared" si="156"/>
        <v>0</v>
      </c>
      <c r="AC620" s="8">
        <f t="shared" si="157"/>
        <v>0</v>
      </c>
      <c r="AD620" s="9">
        <f>IF(DATASHEET!R621=0,"",DATASHEET!R621)</f>
        <v>42233</v>
      </c>
      <c r="AE620" s="6" t="str">
        <f>IF(DATASHEET!S621=0,"",DATASHEET!S621)</f>
        <v/>
      </c>
      <c r="AF620" s="6" t="str">
        <f>IF(DATASHEET!T621=0,"",DATASHEET!T621)</f>
        <v/>
      </c>
      <c r="AG620" s="6">
        <f>IF(DATASHEET!V621=0,"",DATASHEET!V621)</f>
        <v>56</v>
      </c>
      <c r="AH620" s="67">
        <f t="shared" si="159"/>
        <v>126</v>
      </c>
      <c r="AI620" s="67">
        <f t="shared" si="160"/>
        <v>56</v>
      </c>
      <c r="AJ620" s="67">
        <f t="shared" si="161"/>
        <v>0</v>
      </c>
      <c r="AK620" s="67">
        <v>1</v>
      </c>
      <c r="AL620" s="67">
        <f t="shared" si="162"/>
        <v>0</v>
      </c>
      <c r="AM620" s="67">
        <f t="shared" si="163"/>
        <v>0</v>
      </c>
      <c r="AN620" s="6" t="str">
        <f>IF(DATASHEET!X621=0,"",DATASHEET!X621)</f>
        <v/>
      </c>
      <c r="AO620" s="6" t="str">
        <f>IF(DATASHEET!Y621=0,"",DATASHEET!Y621)</f>
        <v/>
      </c>
      <c r="AP620" s="6" t="str">
        <f>IF(DATASHEET!Z621=0,"",DATASHEET!Z621)</f>
        <v/>
      </c>
      <c r="AQ620" s="6" t="str">
        <f>IF(DATASHEET!AA621=0,"",DATASHEET!AA621)</f>
        <v/>
      </c>
      <c r="AR620" s="6" t="str">
        <f>IF(DATASHEET!AB621=0,"",DATASHEET!AB621)</f>
        <v/>
      </c>
      <c r="AS620" s="6" t="str">
        <f>IF(DATASHEET!AC621=0,"",DATASHEET!AC621)</f>
        <v/>
      </c>
      <c r="AT620" s="6" t="str">
        <f>IF(DATASHEET!AD621=0,"",DATASHEET!AD621)</f>
        <v/>
      </c>
      <c r="AU620" s="6" t="str">
        <f>IF(DATASHEET!AE621=0,"",DATASHEET!AE621)</f>
        <v/>
      </c>
    </row>
    <row r="621" spans="1:47" ht="15" customHeight="1">
      <c r="A621" s="6" t="str">
        <f>IF(DATASHEET!A622=0,"",DATASHEET!A622)</f>
        <v>FALLING FIRS</v>
      </c>
      <c r="B621" s="6" t="str">
        <f>IF(DATASHEET!B622=0,"",DATASHEET!B622)</f>
        <v>B</v>
      </c>
      <c r="C621" s="6" t="str">
        <f>IF(DATASHEET!C622=0,"",DATASHEET!C622)</f>
        <v>CO-PLANTING</v>
      </c>
      <c r="D621" s="8" t="str">
        <f t="shared" si="148"/>
        <v>CO-PLANTING SS</v>
      </c>
      <c r="E621" s="6">
        <f>IF(DATASHEET!D622=0,"",DATASHEET!D622)</f>
        <v>19</v>
      </c>
      <c r="F621" s="6" t="str">
        <f>IF(DATASHEET!E622=0,"",DATASHEET!E622)</f>
        <v>SS</v>
      </c>
      <c r="G621" s="9">
        <f>IF(DATASHEET!F622=0,"",DATASHEET!F622)</f>
        <v>42107</v>
      </c>
      <c r="H621" s="6">
        <f>IF(DATASHEET!G622=0,"",DATASHEET!G622)</f>
        <v>35.56</v>
      </c>
      <c r="I621" s="6">
        <f>IF(DATASHEET!H622=0,"",DATASHEET!H622)</f>
        <v>3.8099999999999996</v>
      </c>
      <c r="J621" s="9">
        <f>IF(DATASHEET!I622=0,"",DATASHEET!I622)</f>
        <v>42117</v>
      </c>
      <c r="K621" s="6" t="str">
        <f>IF(DATASHEET!J622=0,"",DATASHEET!J622)</f>
        <v/>
      </c>
      <c r="L621" s="6" t="str">
        <f>IF(DATASHEET!K622=0,"",DATASHEET!K622)</f>
        <v/>
      </c>
      <c r="M621" s="6" t="str">
        <f>IF(DATASHEET!L622=0,"",DATASHEET!L622)</f>
        <v/>
      </c>
      <c r="N621" s="10">
        <f t="shared" si="158"/>
        <v>10</v>
      </c>
      <c r="O621" s="8">
        <f t="shared" si="149"/>
        <v>35.56</v>
      </c>
      <c r="P621" s="8">
        <f t="shared" si="150"/>
        <v>0</v>
      </c>
      <c r="Q621" s="8">
        <v>1</v>
      </c>
      <c r="R621" s="8">
        <f t="shared" si="151"/>
        <v>0</v>
      </c>
      <c r="S621" s="8">
        <f t="shared" si="152"/>
        <v>0</v>
      </c>
      <c r="T621" s="9">
        <f>IF(DATASHEET!M622=0,"",DATASHEET!M622)</f>
        <v>42157</v>
      </c>
      <c r="U621" s="6" t="str">
        <f>IF(DATASHEET!N622=0,"",DATASHEET!N622)</f>
        <v/>
      </c>
      <c r="V621" s="6" t="str">
        <f>IF(DATASHEET!O622=0,"",DATASHEET!O622)</f>
        <v/>
      </c>
      <c r="W621" s="6">
        <f>IF(DATASHEET!Q622=0,"",DATASHEET!Q622)</f>
        <v>43.18</v>
      </c>
      <c r="X621" s="10">
        <f t="shared" si="153"/>
        <v>50</v>
      </c>
      <c r="Y621" s="8">
        <f t="shared" si="154"/>
        <v>43.18</v>
      </c>
      <c r="Z621" s="8">
        <f t="shared" si="155"/>
        <v>0</v>
      </c>
      <c r="AA621" s="8">
        <v>1</v>
      </c>
      <c r="AB621" s="8">
        <f t="shared" si="156"/>
        <v>0</v>
      </c>
      <c r="AC621" s="8">
        <f t="shared" si="157"/>
        <v>0</v>
      </c>
      <c r="AD621" s="9">
        <f>IF(DATASHEET!R622=0,"",DATASHEET!R622)</f>
        <v>42233</v>
      </c>
      <c r="AE621" s="6" t="str">
        <f>IF(DATASHEET!S622=0,"",DATASHEET!S622)</f>
        <v/>
      </c>
      <c r="AF621" s="6" t="str">
        <f>IF(DATASHEET!T622=0,"",DATASHEET!T622)</f>
        <v/>
      </c>
      <c r="AG621" s="6" t="str">
        <f>IF(DATASHEET!V622=0,"",DATASHEET!V622)</f>
        <v>47</v>
      </c>
      <c r="AH621" s="67">
        <f t="shared" si="159"/>
        <v>126</v>
      </c>
      <c r="AI621" s="67" t="str">
        <f t="shared" si="160"/>
        <v>47</v>
      </c>
      <c r="AJ621" s="67">
        <f t="shared" si="161"/>
        <v>0</v>
      </c>
      <c r="AK621" s="67">
        <v>1</v>
      </c>
      <c r="AL621" s="67">
        <f t="shared" si="162"/>
        <v>0</v>
      </c>
      <c r="AM621" s="67">
        <f t="shared" si="163"/>
        <v>0</v>
      </c>
      <c r="AN621" s="6" t="str">
        <f>IF(DATASHEET!X622=0,"",DATASHEET!X622)</f>
        <v/>
      </c>
      <c r="AO621" s="6" t="str">
        <f>IF(DATASHEET!Y622=0,"",DATASHEET!Y622)</f>
        <v/>
      </c>
      <c r="AP621" s="6" t="str">
        <f>IF(DATASHEET!Z622=0,"",DATASHEET!Z622)</f>
        <v/>
      </c>
      <c r="AQ621" s="6" t="str">
        <f>IF(DATASHEET!AA622=0,"",DATASHEET!AA622)</f>
        <v/>
      </c>
      <c r="AR621" s="6" t="str">
        <f>IF(DATASHEET!AB622=0,"",DATASHEET!AB622)</f>
        <v/>
      </c>
      <c r="AS621" s="6" t="str">
        <f>IF(DATASHEET!AC622=0,"",DATASHEET!AC622)</f>
        <v/>
      </c>
      <c r="AT621" s="6" t="str">
        <f>IF(DATASHEET!AD622=0,"",DATASHEET!AD622)</f>
        <v/>
      </c>
      <c r="AU621" s="6" t="str">
        <f>IF(DATASHEET!AE622=0,"",DATASHEET!AE622)</f>
        <v/>
      </c>
    </row>
    <row r="622" spans="1:47" ht="15" customHeight="1">
      <c r="A622" s="6" t="str">
        <f>IF(DATASHEET!A623=0,"",DATASHEET!A623)</f>
        <v>FALLING FIRS</v>
      </c>
      <c r="B622" s="6" t="str">
        <f>IF(DATASHEET!B623=0,"",DATASHEET!B623)</f>
        <v>B</v>
      </c>
      <c r="C622" s="6" t="str">
        <f>IF(DATASHEET!C623=0,"",DATASHEET!C623)</f>
        <v>CO-PLANTING</v>
      </c>
      <c r="D622" s="8" t="str">
        <f t="shared" si="148"/>
        <v>CO-PLANTING SS</v>
      </c>
      <c r="E622" s="6">
        <f>IF(DATASHEET!D623=0,"",DATASHEET!D623)</f>
        <v>20</v>
      </c>
      <c r="F622" s="6" t="str">
        <f>IF(DATASHEET!E623=0,"",DATASHEET!E623)</f>
        <v>SS</v>
      </c>
      <c r="G622" s="9">
        <f>IF(DATASHEET!F623=0,"",DATASHEET!F623)</f>
        <v>42107</v>
      </c>
      <c r="H622" s="6">
        <f>IF(DATASHEET!G623=0,"",DATASHEET!G623)</f>
        <v>33.782000000000004</v>
      </c>
      <c r="I622" s="6">
        <f>IF(DATASHEET!H623=0,"",DATASHEET!H623)</f>
        <v>3.556</v>
      </c>
      <c r="J622" s="9">
        <f>IF(DATASHEET!I623=0,"",DATASHEET!I623)</f>
        <v>42117</v>
      </c>
      <c r="K622" s="6" t="str">
        <f>IF(DATASHEET!J623=0,"",DATASHEET!J623)</f>
        <v/>
      </c>
      <c r="L622" s="6" t="str">
        <f>IF(DATASHEET!K623=0,"",DATASHEET!K623)</f>
        <v/>
      </c>
      <c r="M622" s="6" t="str">
        <f>IF(DATASHEET!L623=0,"",DATASHEET!L623)</f>
        <v/>
      </c>
      <c r="N622" s="10">
        <f t="shared" si="158"/>
        <v>10</v>
      </c>
      <c r="O622" s="8">
        <f t="shared" si="149"/>
        <v>33.782000000000004</v>
      </c>
      <c r="P622" s="8">
        <f t="shared" si="150"/>
        <v>0</v>
      </c>
      <c r="Q622" s="8">
        <v>1</v>
      </c>
      <c r="R622" s="8">
        <f t="shared" si="151"/>
        <v>0</v>
      </c>
      <c r="S622" s="8">
        <f t="shared" si="152"/>
        <v>0</v>
      </c>
      <c r="T622" s="9">
        <f>IF(DATASHEET!M623=0,"",DATASHEET!M623)</f>
        <v>42157</v>
      </c>
      <c r="U622" s="6" t="str">
        <f>IF(DATASHEET!N623=0,"",DATASHEET!N623)</f>
        <v/>
      </c>
      <c r="V622" s="6" t="str">
        <f>IF(DATASHEET!O623=0,"",DATASHEET!O623)</f>
        <v/>
      </c>
      <c r="W622" s="6">
        <f>IF(DATASHEET!Q623=0,"",DATASHEET!Q623)</f>
        <v>41.910000000000004</v>
      </c>
      <c r="X622" s="10">
        <f t="shared" si="153"/>
        <v>50</v>
      </c>
      <c r="Y622" s="8">
        <f t="shared" si="154"/>
        <v>41.910000000000004</v>
      </c>
      <c r="Z622" s="8">
        <f t="shared" si="155"/>
        <v>0</v>
      </c>
      <c r="AA622" s="8">
        <v>1</v>
      </c>
      <c r="AB622" s="8">
        <f t="shared" si="156"/>
        <v>0</v>
      </c>
      <c r="AC622" s="8">
        <f t="shared" si="157"/>
        <v>0</v>
      </c>
      <c r="AD622" s="9">
        <f>IF(DATASHEET!R623=0,"",DATASHEET!R623)</f>
        <v>42233</v>
      </c>
      <c r="AE622" s="6" t="str">
        <f>IF(DATASHEET!S623=0,"",DATASHEET!S623)</f>
        <v/>
      </c>
      <c r="AF622" s="6" t="str">
        <f>IF(DATASHEET!T623=0,"",DATASHEET!T623)</f>
        <v/>
      </c>
      <c r="AG622" s="6" t="str">
        <f>IF(DATASHEET!V623=0,"",DATASHEET!V623)</f>
        <v>51</v>
      </c>
      <c r="AH622" s="67">
        <f t="shared" si="159"/>
        <v>126</v>
      </c>
      <c r="AI622" s="67" t="str">
        <f t="shared" si="160"/>
        <v>51</v>
      </c>
      <c r="AJ622" s="67">
        <f t="shared" si="161"/>
        <v>0</v>
      </c>
      <c r="AK622" s="67">
        <v>1</v>
      </c>
      <c r="AL622" s="67">
        <f t="shared" si="162"/>
        <v>0</v>
      </c>
      <c r="AM622" s="67">
        <f t="shared" si="163"/>
        <v>0</v>
      </c>
      <c r="AN622" s="6" t="str">
        <f>IF(DATASHEET!X623=0,"",DATASHEET!X623)</f>
        <v/>
      </c>
      <c r="AO622" s="6" t="str">
        <f>IF(DATASHEET!Y623=0,"",DATASHEET!Y623)</f>
        <v/>
      </c>
      <c r="AP622" s="6" t="str">
        <f>IF(DATASHEET!Z623=0,"",DATASHEET!Z623)</f>
        <v/>
      </c>
      <c r="AQ622" s="6" t="str">
        <f>IF(DATASHEET!AA623=0,"",DATASHEET!AA623)</f>
        <v/>
      </c>
      <c r="AR622" s="6" t="str">
        <f>IF(DATASHEET!AB623=0,"",DATASHEET!AB623)</f>
        <v/>
      </c>
      <c r="AS622" s="6" t="str">
        <f>IF(DATASHEET!AC623=0,"",DATASHEET!AC623)</f>
        <v/>
      </c>
      <c r="AT622" s="6" t="str">
        <f>IF(DATASHEET!AD623=0,"",DATASHEET!AD623)</f>
        <v/>
      </c>
      <c r="AU622" s="6" t="str">
        <f>IF(DATASHEET!AE623=0,"",DATASHEET!AE623)</f>
        <v/>
      </c>
    </row>
    <row r="623" spans="1:47" ht="15" customHeight="1">
      <c r="A623" s="6" t="str">
        <f>IF(DATASHEET!A624=0,"",DATASHEET!A624)</f>
        <v>FALLING FIRS</v>
      </c>
      <c r="B623" s="6" t="str">
        <f>IF(DATASHEET!B624=0,"",DATASHEET!B624)</f>
        <v>C</v>
      </c>
      <c r="C623" s="6" t="str">
        <f>IF(DATASHEET!C624=0,"",DATASHEET!C624)</f>
        <v>PLANTSKYDD</v>
      </c>
      <c r="D623" s="8" t="str">
        <f t="shared" si="148"/>
        <v>PLANTSKYDD</v>
      </c>
      <c r="E623" s="6">
        <f>IF(DATASHEET!D624=0,"",DATASHEET!D624)</f>
        <v>1</v>
      </c>
      <c r="F623" s="6" t="str">
        <f>IF(DATASHEET!E624=0,"",DATASHEET!E624)</f>
        <v>WRC</v>
      </c>
      <c r="G623" s="9">
        <f>IF(DATASHEET!F624=0,"",DATASHEET!F624)</f>
        <v>42107</v>
      </c>
      <c r="H623" s="6">
        <f>IF(DATASHEET!G624=0,"",DATASHEET!G624)</f>
        <v>43.18</v>
      </c>
      <c r="I623" s="6">
        <f>IF(DATASHEET!H624=0,"",DATASHEET!H624)</f>
        <v>4.5719999999999992</v>
      </c>
      <c r="J623" s="9">
        <f>IF(DATASHEET!I624=0,"",DATASHEET!I624)</f>
        <v>42117</v>
      </c>
      <c r="K623" s="6" t="str">
        <f>IF(DATASHEET!J624=0,"",DATASHEET!J624)</f>
        <v/>
      </c>
      <c r="L623" s="6" t="str">
        <f>IF(DATASHEET!K624=0,"",DATASHEET!K624)</f>
        <v/>
      </c>
      <c r="M623" s="6" t="str">
        <f>IF(DATASHEET!L624=0,"",DATASHEET!L624)</f>
        <v/>
      </c>
      <c r="N623" s="10">
        <f t="shared" si="158"/>
        <v>10</v>
      </c>
      <c r="O623" s="8">
        <f t="shared" si="149"/>
        <v>43.18</v>
      </c>
      <c r="P623" s="8">
        <f t="shared" si="150"/>
        <v>0</v>
      </c>
      <c r="Q623" s="8">
        <v>1</v>
      </c>
      <c r="R623" s="8">
        <f t="shared" si="151"/>
        <v>0</v>
      </c>
      <c r="S623" s="8">
        <f t="shared" si="152"/>
        <v>0</v>
      </c>
      <c r="T623" s="9">
        <f>IF(DATASHEET!M624=0,"",DATASHEET!M624)</f>
        <v>42157</v>
      </c>
      <c r="U623" s="6" t="str">
        <f>IF(DATASHEET!N624=0,"",DATASHEET!N624)</f>
        <v/>
      </c>
      <c r="V623" s="6" t="str">
        <f>IF(DATASHEET!O624=0,"",DATASHEET!O624)</f>
        <v/>
      </c>
      <c r="W623" s="6">
        <f>IF(DATASHEET!Q624=0,"",DATASHEET!Q624)</f>
        <v>45.974000000000004</v>
      </c>
      <c r="X623" s="10">
        <f t="shared" si="153"/>
        <v>50</v>
      </c>
      <c r="Y623" s="8">
        <f t="shared" si="154"/>
        <v>45.974000000000004</v>
      </c>
      <c r="Z623" s="8">
        <f t="shared" si="155"/>
        <v>0</v>
      </c>
      <c r="AA623" s="8">
        <v>1</v>
      </c>
      <c r="AB623" s="8">
        <f t="shared" si="156"/>
        <v>0</v>
      </c>
      <c r="AC623" s="8">
        <f t="shared" si="157"/>
        <v>0</v>
      </c>
      <c r="AD623" s="9">
        <f>IF(DATASHEET!R624=0,"",DATASHEET!R624)</f>
        <v>42233</v>
      </c>
      <c r="AE623" s="6" t="str">
        <f>IF(DATASHEET!S624=0,"",DATASHEET!S624)</f>
        <v/>
      </c>
      <c r="AF623" s="6" t="str">
        <f>IF(DATASHEET!T624=0,"",DATASHEET!T624)</f>
        <v/>
      </c>
      <c r="AG623" s="6">
        <f>IF(DATASHEET!V624=0,"",DATASHEET!V624)</f>
        <v>50</v>
      </c>
      <c r="AH623" s="67">
        <f t="shared" si="159"/>
        <v>126</v>
      </c>
      <c r="AI623" s="67">
        <f t="shared" si="160"/>
        <v>50</v>
      </c>
      <c r="AJ623" s="67">
        <f t="shared" si="161"/>
        <v>0</v>
      </c>
      <c r="AK623" s="67">
        <v>1</v>
      </c>
      <c r="AL623" s="67">
        <f t="shared" si="162"/>
        <v>0</v>
      </c>
      <c r="AM623" s="67">
        <f t="shared" si="163"/>
        <v>0</v>
      </c>
      <c r="AN623" s="6" t="str">
        <f>IF(DATASHEET!X624=0,"",DATASHEET!X624)</f>
        <v/>
      </c>
      <c r="AO623" s="6" t="str">
        <f>IF(DATASHEET!Y624=0,"",DATASHEET!Y624)</f>
        <v/>
      </c>
      <c r="AP623" s="6" t="str">
        <f>IF(DATASHEET!Z624=0,"",DATASHEET!Z624)</f>
        <v/>
      </c>
      <c r="AQ623" s="6" t="str">
        <f>IF(DATASHEET!AA624=0,"",DATASHEET!AA624)</f>
        <v/>
      </c>
      <c r="AR623" s="6" t="str">
        <f>IF(DATASHEET!AB624=0,"",DATASHEET!AB624)</f>
        <v/>
      </c>
      <c r="AS623" s="6" t="str">
        <f>IF(DATASHEET!AC624=0,"",DATASHEET!AC624)</f>
        <v/>
      </c>
      <c r="AT623" s="6" t="str">
        <f>IF(DATASHEET!AD624=0,"",DATASHEET!AD624)</f>
        <v/>
      </c>
      <c r="AU623" s="6" t="str">
        <f>IF(DATASHEET!AE624=0,"",DATASHEET!AE624)</f>
        <v/>
      </c>
    </row>
    <row r="624" spans="1:47" ht="15" customHeight="1">
      <c r="A624" s="6" t="str">
        <f>IF(DATASHEET!A625=0,"",DATASHEET!A625)</f>
        <v>FALLING FIRS</v>
      </c>
      <c r="B624" s="6" t="str">
        <f>IF(DATASHEET!B625=0,"",DATASHEET!B625)</f>
        <v>C</v>
      </c>
      <c r="C624" s="6" t="str">
        <f>IF(DATASHEET!C625=0,"",DATASHEET!C625)</f>
        <v>PLANTSKYDD</v>
      </c>
      <c r="D624" s="8" t="str">
        <f t="shared" si="148"/>
        <v>PLANTSKYDD</v>
      </c>
      <c r="E624" s="6">
        <f>IF(DATASHEET!D625=0,"",DATASHEET!D625)</f>
        <v>2</v>
      </c>
      <c r="F624" s="6" t="str">
        <f>IF(DATASHEET!E625=0,"",DATASHEET!E625)</f>
        <v>WRC</v>
      </c>
      <c r="G624" s="9">
        <f>IF(DATASHEET!F625=0,"",DATASHEET!F625)</f>
        <v>42107</v>
      </c>
      <c r="H624" s="6">
        <f>IF(DATASHEET!G625=0,"",DATASHEET!G625)</f>
        <v>45.72</v>
      </c>
      <c r="I624" s="6">
        <f>IF(DATASHEET!H625=0,"",DATASHEET!H625)</f>
        <v>3.8099999999999996</v>
      </c>
      <c r="J624" s="9">
        <f>IF(DATASHEET!I625=0,"",DATASHEET!I625)</f>
        <v>42117</v>
      </c>
      <c r="K624" s="6" t="str">
        <f>IF(DATASHEET!J625=0,"",DATASHEET!J625)</f>
        <v/>
      </c>
      <c r="L624" s="6" t="str">
        <f>IF(DATASHEET!K625=0,"",DATASHEET!K625)</f>
        <v/>
      </c>
      <c r="M624" s="6" t="str">
        <f>IF(DATASHEET!L625=0,"",DATASHEET!L625)</f>
        <v/>
      </c>
      <c r="N624" s="10">
        <f t="shared" si="158"/>
        <v>10</v>
      </c>
      <c r="O624" s="8">
        <f t="shared" si="149"/>
        <v>45.72</v>
      </c>
      <c r="P624" s="8">
        <f t="shared" si="150"/>
        <v>0</v>
      </c>
      <c r="Q624" s="8">
        <v>1</v>
      </c>
      <c r="R624" s="8">
        <f t="shared" si="151"/>
        <v>0</v>
      </c>
      <c r="S624" s="8">
        <f t="shared" si="152"/>
        <v>0</v>
      </c>
      <c r="T624" s="9">
        <f>IF(DATASHEET!M625=0,"",DATASHEET!M625)</f>
        <v>42157</v>
      </c>
      <c r="U624" s="6" t="str">
        <f>IF(DATASHEET!N625=0,"",DATASHEET!N625)</f>
        <v>Y</v>
      </c>
      <c r="V624" s="6" t="str">
        <f>IF(DATASHEET!O625=0,"",DATASHEET!O625)</f>
        <v/>
      </c>
      <c r="W624" s="6">
        <f>IF(DATASHEET!Q625=0,"",DATASHEET!Q625)</f>
        <v>46.228000000000002</v>
      </c>
      <c r="X624" s="10">
        <f t="shared" si="153"/>
        <v>50</v>
      </c>
      <c r="Y624" s="8">
        <f t="shared" si="154"/>
        <v>46.228000000000002</v>
      </c>
      <c r="Z624" s="8">
        <f t="shared" si="155"/>
        <v>0</v>
      </c>
      <c r="AA624" s="8">
        <v>1</v>
      </c>
      <c r="AB624" s="8">
        <f t="shared" si="156"/>
        <v>1</v>
      </c>
      <c r="AC624" s="8">
        <f t="shared" si="157"/>
        <v>0</v>
      </c>
      <c r="AD624" s="9">
        <f>IF(DATASHEET!R625=0,"",DATASHEET!R625)</f>
        <v>42233</v>
      </c>
      <c r="AE624" s="6" t="str">
        <f>IF(DATASHEET!S625=0,"",DATASHEET!S625)</f>
        <v>Y</v>
      </c>
      <c r="AF624" s="6" t="str">
        <f>IF(DATASHEET!T625=0,"",DATASHEET!T625)</f>
        <v/>
      </c>
      <c r="AG624" s="6">
        <f>IF(DATASHEET!V625=0,"",DATASHEET!V625)</f>
        <v>49</v>
      </c>
      <c r="AH624" s="67">
        <f t="shared" si="159"/>
        <v>126</v>
      </c>
      <c r="AI624" s="67">
        <f t="shared" si="160"/>
        <v>49</v>
      </c>
      <c r="AJ624" s="67">
        <f t="shared" si="161"/>
        <v>0</v>
      </c>
      <c r="AK624" s="67">
        <v>1</v>
      </c>
      <c r="AL624" s="67">
        <f t="shared" si="162"/>
        <v>1</v>
      </c>
      <c r="AM624" s="67">
        <f t="shared" si="163"/>
        <v>0</v>
      </c>
      <c r="AN624" s="6" t="str">
        <f>IF(DATASHEET!X625=0,"",DATASHEET!X625)</f>
        <v/>
      </c>
      <c r="AO624" s="6" t="str">
        <f>IF(DATASHEET!Y625=0,"",DATASHEET!Y625)</f>
        <v/>
      </c>
      <c r="AP624" s="6" t="str">
        <f>IF(DATASHEET!Z625=0,"",DATASHEET!Z625)</f>
        <v/>
      </c>
      <c r="AQ624" s="6" t="str">
        <f>IF(DATASHEET!AA625=0,"",DATASHEET!AA625)</f>
        <v/>
      </c>
      <c r="AR624" s="6" t="str">
        <f>IF(DATASHEET!AB625=0,"",DATASHEET!AB625)</f>
        <v/>
      </c>
      <c r="AS624" s="6" t="str">
        <f>IF(DATASHEET!AC625=0,"",DATASHEET!AC625)</f>
        <v/>
      </c>
      <c r="AT624" s="6" t="str">
        <f>IF(DATASHEET!AD625=0,"",DATASHEET!AD625)</f>
        <v/>
      </c>
      <c r="AU624" s="6" t="str">
        <f>IF(DATASHEET!AE625=0,"",DATASHEET!AE625)</f>
        <v/>
      </c>
    </row>
    <row r="625" spans="1:47" ht="15" customHeight="1">
      <c r="A625" s="6" t="str">
        <f>IF(DATASHEET!A626=0,"",DATASHEET!A626)</f>
        <v>FALLING FIRS</v>
      </c>
      <c r="B625" s="6" t="str">
        <f>IF(DATASHEET!B626=0,"",DATASHEET!B626)</f>
        <v>C</v>
      </c>
      <c r="C625" s="6" t="str">
        <f>IF(DATASHEET!C626=0,"",DATASHEET!C626)</f>
        <v>PLANTSKYDD</v>
      </c>
      <c r="D625" s="8" t="str">
        <f t="shared" si="148"/>
        <v>PLANTSKYDD</v>
      </c>
      <c r="E625" s="6">
        <f>IF(DATASHEET!D626=0,"",DATASHEET!D626)</f>
        <v>3</v>
      </c>
      <c r="F625" s="6" t="str">
        <f>IF(DATASHEET!E626=0,"",DATASHEET!E626)</f>
        <v>WRC</v>
      </c>
      <c r="G625" s="9">
        <f>IF(DATASHEET!F626=0,"",DATASHEET!F626)</f>
        <v>42107</v>
      </c>
      <c r="H625" s="6">
        <f>IF(DATASHEET!G626=0,"",DATASHEET!G626)</f>
        <v>28.447999999999997</v>
      </c>
      <c r="I625" s="6">
        <f>IF(DATASHEET!H626=0,"",DATASHEET!H626)</f>
        <v>3.0479999999999996</v>
      </c>
      <c r="J625" s="9">
        <f>IF(DATASHEET!I626=0,"",DATASHEET!I626)</f>
        <v>42117</v>
      </c>
      <c r="K625" s="6" t="str">
        <f>IF(DATASHEET!J626=0,"",DATASHEET!J626)</f>
        <v/>
      </c>
      <c r="L625" s="6" t="str">
        <f>IF(DATASHEET!K626=0,"",DATASHEET!K626)</f>
        <v/>
      </c>
      <c r="M625" s="6" t="str">
        <f>IF(DATASHEET!L626=0,"",DATASHEET!L626)</f>
        <v/>
      </c>
      <c r="N625" s="10">
        <f t="shared" si="158"/>
        <v>10</v>
      </c>
      <c r="O625" s="8">
        <f t="shared" si="149"/>
        <v>28.447999999999997</v>
      </c>
      <c r="P625" s="8">
        <f t="shared" si="150"/>
        <v>0</v>
      </c>
      <c r="Q625" s="8">
        <v>1</v>
      </c>
      <c r="R625" s="8">
        <f t="shared" si="151"/>
        <v>0</v>
      </c>
      <c r="S625" s="8">
        <f t="shared" si="152"/>
        <v>0</v>
      </c>
      <c r="T625" s="9">
        <f>IF(DATASHEET!M626=0,"",DATASHEET!M626)</f>
        <v>42157</v>
      </c>
      <c r="U625" s="6" t="str">
        <f>IF(DATASHEET!N626=0,"",DATASHEET!N626)</f>
        <v/>
      </c>
      <c r="V625" s="6" t="str">
        <f>IF(DATASHEET!O626=0,"",DATASHEET!O626)</f>
        <v/>
      </c>
      <c r="W625" s="6">
        <f>IF(DATASHEET!Q626=0,"",DATASHEET!Q626)</f>
        <v>36.067999999999998</v>
      </c>
      <c r="X625" s="10">
        <f t="shared" si="153"/>
        <v>50</v>
      </c>
      <c r="Y625" s="8">
        <f t="shared" si="154"/>
        <v>36.067999999999998</v>
      </c>
      <c r="Z625" s="8">
        <f t="shared" si="155"/>
        <v>0</v>
      </c>
      <c r="AA625" s="8">
        <v>1</v>
      </c>
      <c r="AB625" s="8">
        <f t="shared" si="156"/>
        <v>0</v>
      </c>
      <c r="AC625" s="8">
        <f t="shared" si="157"/>
        <v>0</v>
      </c>
      <c r="AD625" s="9">
        <f>IF(DATASHEET!R626=0,"",DATASHEET!R626)</f>
        <v>42233</v>
      </c>
      <c r="AE625" s="6" t="str">
        <f>IF(DATASHEET!S626=0,"",DATASHEET!S626)</f>
        <v/>
      </c>
      <c r="AF625" s="6" t="str">
        <f>IF(DATASHEET!T626=0,"",DATASHEET!T626)</f>
        <v/>
      </c>
      <c r="AG625" s="6">
        <f>IF(DATASHEET!V626=0,"",DATASHEET!V626)</f>
        <v>53</v>
      </c>
      <c r="AH625" s="67">
        <f t="shared" si="159"/>
        <v>126</v>
      </c>
      <c r="AI625" s="67">
        <f t="shared" si="160"/>
        <v>53</v>
      </c>
      <c r="AJ625" s="67">
        <f t="shared" si="161"/>
        <v>0</v>
      </c>
      <c r="AK625" s="67">
        <v>1</v>
      </c>
      <c r="AL625" s="67">
        <f t="shared" si="162"/>
        <v>0</v>
      </c>
      <c r="AM625" s="67">
        <f t="shared" si="163"/>
        <v>0</v>
      </c>
      <c r="AN625" s="6" t="str">
        <f>IF(DATASHEET!X626=0,"",DATASHEET!X626)</f>
        <v/>
      </c>
      <c r="AO625" s="6" t="str">
        <f>IF(DATASHEET!Y626=0,"",DATASHEET!Y626)</f>
        <v/>
      </c>
      <c r="AP625" s="6" t="str">
        <f>IF(DATASHEET!Z626=0,"",DATASHEET!Z626)</f>
        <v/>
      </c>
      <c r="AQ625" s="6" t="str">
        <f>IF(DATASHEET!AA626=0,"",DATASHEET!AA626)</f>
        <v/>
      </c>
      <c r="AR625" s="6" t="str">
        <f>IF(DATASHEET!AB626=0,"",DATASHEET!AB626)</f>
        <v/>
      </c>
      <c r="AS625" s="6" t="str">
        <f>IF(DATASHEET!AC626=0,"",DATASHEET!AC626)</f>
        <v/>
      </c>
      <c r="AT625" s="6" t="str">
        <f>IF(DATASHEET!AD626=0,"",DATASHEET!AD626)</f>
        <v/>
      </c>
      <c r="AU625" s="6" t="str">
        <f>IF(DATASHEET!AE626=0,"",DATASHEET!AE626)</f>
        <v/>
      </c>
    </row>
    <row r="626" spans="1:47" ht="15" customHeight="1">
      <c r="A626" s="6" t="str">
        <f>IF(DATASHEET!A627=0,"",DATASHEET!A627)</f>
        <v>FALLING FIRS</v>
      </c>
      <c r="B626" s="6" t="str">
        <f>IF(DATASHEET!B627=0,"",DATASHEET!B627)</f>
        <v>C</v>
      </c>
      <c r="C626" s="6" t="str">
        <f>IF(DATASHEET!C627=0,"",DATASHEET!C627)</f>
        <v>PLANTSKYDD</v>
      </c>
      <c r="D626" s="8" t="str">
        <f t="shared" si="148"/>
        <v>PLANTSKYDD</v>
      </c>
      <c r="E626" s="6">
        <f>IF(DATASHEET!D627=0,"",DATASHEET!D627)</f>
        <v>4</v>
      </c>
      <c r="F626" s="6" t="str">
        <f>IF(DATASHEET!E627=0,"",DATASHEET!E627)</f>
        <v>WRC</v>
      </c>
      <c r="G626" s="9">
        <f>IF(DATASHEET!F627=0,"",DATASHEET!F627)</f>
        <v>42107</v>
      </c>
      <c r="H626" s="6">
        <f>IF(DATASHEET!G627=0,"",DATASHEET!G627)</f>
        <v>38.862000000000002</v>
      </c>
      <c r="I626" s="6">
        <f>IF(DATASHEET!H627=0,"",DATASHEET!H627)</f>
        <v>4.3180000000000005</v>
      </c>
      <c r="J626" s="9">
        <f>IF(DATASHEET!I627=0,"",DATASHEET!I627)</f>
        <v>42117</v>
      </c>
      <c r="K626" s="6" t="str">
        <f>IF(DATASHEET!J627=0,"",DATASHEET!J627)</f>
        <v/>
      </c>
      <c r="L626" s="6" t="str">
        <f>IF(DATASHEET!K627=0,"",DATASHEET!K627)</f>
        <v/>
      </c>
      <c r="M626" s="6" t="str">
        <f>IF(DATASHEET!L627=0,"",DATASHEET!L627)</f>
        <v/>
      </c>
      <c r="N626" s="10">
        <f t="shared" si="158"/>
        <v>10</v>
      </c>
      <c r="O626" s="8">
        <f t="shared" si="149"/>
        <v>38.862000000000002</v>
      </c>
      <c r="P626" s="8">
        <f t="shared" si="150"/>
        <v>0</v>
      </c>
      <c r="Q626" s="8">
        <v>1</v>
      </c>
      <c r="R626" s="8">
        <f t="shared" si="151"/>
        <v>0</v>
      </c>
      <c r="S626" s="8">
        <f t="shared" si="152"/>
        <v>0</v>
      </c>
      <c r="T626" s="9">
        <f>IF(DATASHEET!M627=0,"",DATASHEET!M627)</f>
        <v>42157</v>
      </c>
      <c r="U626" s="6" t="str">
        <f>IF(DATASHEET!N627=0,"",DATASHEET!N627)</f>
        <v/>
      </c>
      <c r="V626" s="6" t="str">
        <f>IF(DATASHEET!O627=0,"",DATASHEET!O627)</f>
        <v/>
      </c>
      <c r="W626" s="6">
        <f>IF(DATASHEET!Q627=0,"",DATASHEET!Q627)</f>
        <v>43.18</v>
      </c>
      <c r="X626" s="10">
        <f t="shared" si="153"/>
        <v>50</v>
      </c>
      <c r="Y626" s="8">
        <f t="shared" si="154"/>
        <v>43.18</v>
      </c>
      <c r="Z626" s="8">
        <f t="shared" si="155"/>
        <v>0</v>
      </c>
      <c r="AA626" s="8">
        <v>1</v>
      </c>
      <c r="AB626" s="8">
        <f t="shared" si="156"/>
        <v>0</v>
      </c>
      <c r="AC626" s="8">
        <f t="shared" si="157"/>
        <v>0</v>
      </c>
      <c r="AD626" s="9">
        <f>IF(DATASHEET!R627=0,"",DATASHEET!R627)</f>
        <v>42233</v>
      </c>
      <c r="AE626" s="6" t="str">
        <f>IF(DATASHEET!S627=0,"",DATASHEET!S627)</f>
        <v/>
      </c>
      <c r="AF626" s="6" t="str">
        <f>IF(DATASHEET!T627=0,"",DATASHEET!T627)</f>
        <v/>
      </c>
      <c r="AG626" s="6">
        <f>IF(DATASHEET!V627=0,"",DATASHEET!V627)</f>
        <v>46</v>
      </c>
      <c r="AH626" s="67">
        <f t="shared" si="159"/>
        <v>126</v>
      </c>
      <c r="AI626" s="67">
        <f t="shared" si="160"/>
        <v>46</v>
      </c>
      <c r="AJ626" s="67">
        <f t="shared" si="161"/>
        <v>0</v>
      </c>
      <c r="AK626" s="67">
        <v>1</v>
      </c>
      <c r="AL626" s="67">
        <f t="shared" si="162"/>
        <v>0</v>
      </c>
      <c r="AM626" s="67">
        <f t="shared" si="163"/>
        <v>0</v>
      </c>
      <c r="AN626" s="6" t="str">
        <f>IF(DATASHEET!X627=0,"",DATASHEET!X627)</f>
        <v/>
      </c>
      <c r="AO626" s="6" t="str">
        <f>IF(DATASHEET!Y627=0,"",DATASHEET!Y627)</f>
        <v/>
      </c>
      <c r="AP626" s="6" t="str">
        <f>IF(DATASHEET!Z627=0,"",DATASHEET!Z627)</f>
        <v/>
      </c>
      <c r="AQ626" s="6" t="str">
        <f>IF(DATASHEET!AA627=0,"",DATASHEET!AA627)</f>
        <v/>
      </c>
      <c r="AR626" s="6" t="str">
        <f>IF(DATASHEET!AB627=0,"",DATASHEET!AB627)</f>
        <v/>
      </c>
      <c r="AS626" s="6" t="str">
        <f>IF(DATASHEET!AC627=0,"",DATASHEET!AC627)</f>
        <v/>
      </c>
      <c r="AT626" s="6" t="str">
        <f>IF(DATASHEET!AD627=0,"",DATASHEET!AD627)</f>
        <v/>
      </c>
      <c r="AU626" s="6" t="str">
        <f>IF(DATASHEET!AE627=0,"",DATASHEET!AE627)</f>
        <v/>
      </c>
    </row>
    <row r="627" spans="1:47" ht="15" customHeight="1">
      <c r="A627" s="6" t="str">
        <f>IF(DATASHEET!A628=0,"",DATASHEET!A628)</f>
        <v>FALLING FIRS</v>
      </c>
      <c r="B627" s="6" t="str">
        <f>IF(DATASHEET!B628=0,"",DATASHEET!B628)</f>
        <v>C</v>
      </c>
      <c r="C627" s="6" t="str">
        <f>IF(DATASHEET!C628=0,"",DATASHEET!C628)</f>
        <v>PLANTSKYDD</v>
      </c>
      <c r="D627" s="8" t="str">
        <f t="shared" si="148"/>
        <v>PLANTSKYDD</v>
      </c>
      <c r="E627" s="6">
        <f>IF(DATASHEET!D628=0,"",DATASHEET!D628)</f>
        <v>5</v>
      </c>
      <c r="F627" s="6" t="str">
        <f>IF(DATASHEET!E628=0,"",DATASHEET!E628)</f>
        <v>WRC</v>
      </c>
      <c r="G627" s="9">
        <f>IF(DATASHEET!F628=0,"",DATASHEET!F628)</f>
        <v>42107</v>
      </c>
      <c r="H627" s="6">
        <f>IF(DATASHEET!G628=0,"",DATASHEET!G628)</f>
        <v>26.67</v>
      </c>
      <c r="I627" s="6">
        <f>IF(DATASHEET!H628=0,"",DATASHEET!H628)</f>
        <v>3.0479999999999996</v>
      </c>
      <c r="J627" s="9">
        <f>IF(DATASHEET!I628=0,"",DATASHEET!I628)</f>
        <v>42117</v>
      </c>
      <c r="K627" s="6" t="str">
        <f>IF(DATASHEET!J628=0,"",DATASHEET!J628)</f>
        <v/>
      </c>
      <c r="L627" s="6" t="str">
        <f>IF(DATASHEET!K628=0,"",DATASHEET!K628)</f>
        <v/>
      </c>
      <c r="M627" s="6" t="str">
        <f>IF(DATASHEET!L628=0,"",DATASHEET!L628)</f>
        <v/>
      </c>
      <c r="N627" s="10">
        <f t="shared" si="158"/>
        <v>10</v>
      </c>
      <c r="O627" s="8">
        <f t="shared" si="149"/>
        <v>26.67</v>
      </c>
      <c r="P627" s="8">
        <f t="shared" si="150"/>
        <v>0</v>
      </c>
      <c r="Q627" s="8">
        <v>1</v>
      </c>
      <c r="R627" s="8">
        <f t="shared" si="151"/>
        <v>0</v>
      </c>
      <c r="S627" s="8">
        <f t="shared" si="152"/>
        <v>0</v>
      </c>
      <c r="T627" s="9">
        <f>IF(DATASHEET!M628=0,"",DATASHEET!M628)</f>
        <v>42157</v>
      </c>
      <c r="U627" s="6" t="str">
        <f>IF(DATASHEET!N628=0,"",DATASHEET!N628)</f>
        <v/>
      </c>
      <c r="V627" s="6" t="str">
        <f>IF(DATASHEET!O628=0,"",DATASHEET!O628)</f>
        <v/>
      </c>
      <c r="W627" s="6">
        <f>IF(DATASHEET!Q628=0,"",DATASHEET!Q628)</f>
        <v>29.463999999999999</v>
      </c>
      <c r="X627" s="10">
        <f t="shared" si="153"/>
        <v>50</v>
      </c>
      <c r="Y627" s="8">
        <f t="shared" si="154"/>
        <v>29.463999999999999</v>
      </c>
      <c r="Z627" s="8">
        <f t="shared" si="155"/>
        <v>0</v>
      </c>
      <c r="AA627" s="8">
        <v>1</v>
      </c>
      <c r="AB627" s="8">
        <f t="shared" si="156"/>
        <v>0</v>
      </c>
      <c r="AC627" s="8">
        <f t="shared" si="157"/>
        <v>0</v>
      </c>
      <c r="AD627" s="9">
        <f>IF(DATASHEET!R628=0,"",DATASHEET!R628)</f>
        <v>42233</v>
      </c>
      <c r="AE627" s="6" t="str">
        <f>IF(DATASHEET!S628=0,"",DATASHEET!S628)</f>
        <v/>
      </c>
      <c r="AF627" s="6" t="str">
        <f>IF(DATASHEET!T628=0,"",DATASHEET!T628)</f>
        <v/>
      </c>
      <c r="AG627" s="6">
        <f>IF(DATASHEET!V628=0,"",DATASHEET!V628)</f>
        <v>29</v>
      </c>
      <c r="AH627" s="67">
        <f t="shared" si="159"/>
        <v>126</v>
      </c>
      <c r="AI627" s="67">
        <f t="shared" si="160"/>
        <v>29</v>
      </c>
      <c r="AJ627" s="67">
        <f t="shared" si="161"/>
        <v>0</v>
      </c>
      <c r="AK627" s="67">
        <v>1</v>
      </c>
      <c r="AL627" s="67">
        <f t="shared" si="162"/>
        <v>0</v>
      </c>
      <c r="AM627" s="67">
        <f t="shared" si="163"/>
        <v>0</v>
      </c>
      <c r="AN627" s="6" t="str">
        <f>IF(DATASHEET!X628=0,"",DATASHEET!X628)</f>
        <v/>
      </c>
      <c r="AO627" s="6" t="str">
        <f>IF(DATASHEET!Y628=0,"",DATASHEET!Y628)</f>
        <v/>
      </c>
      <c r="AP627" s="6" t="str">
        <f>IF(DATASHEET!Z628=0,"",DATASHEET!Z628)</f>
        <v/>
      </c>
      <c r="AQ627" s="6" t="str">
        <f>IF(DATASHEET!AA628=0,"",DATASHEET!AA628)</f>
        <v/>
      </c>
      <c r="AR627" s="6" t="str">
        <f>IF(DATASHEET!AB628=0,"",DATASHEET!AB628)</f>
        <v/>
      </c>
      <c r="AS627" s="6" t="str">
        <f>IF(DATASHEET!AC628=0,"",DATASHEET!AC628)</f>
        <v/>
      </c>
      <c r="AT627" s="6" t="str">
        <f>IF(DATASHEET!AD628=0,"",DATASHEET!AD628)</f>
        <v/>
      </c>
      <c r="AU627" s="6" t="str">
        <f>IF(DATASHEET!AE628=0,"",DATASHEET!AE628)</f>
        <v/>
      </c>
    </row>
    <row r="628" spans="1:47" ht="15" customHeight="1">
      <c r="A628" s="6" t="str">
        <f>IF(DATASHEET!A629=0,"",DATASHEET!A629)</f>
        <v>FALLING FIRS</v>
      </c>
      <c r="B628" s="6" t="str">
        <f>IF(DATASHEET!B629=0,"",DATASHEET!B629)</f>
        <v>C</v>
      </c>
      <c r="C628" s="6" t="str">
        <f>IF(DATASHEET!C629=0,"",DATASHEET!C629)</f>
        <v>PLANTSKYDD</v>
      </c>
      <c r="D628" s="8" t="str">
        <f t="shared" si="148"/>
        <v>PLANTSKYDD</v>
      </c>
      <c r="E628" s="6">
        <f>IF(DATASHEET!D629=0,"",DATASHEET!D629)</f>
        <v>6</v>
      </c>
      <c r="F628" s="6" t="str">
        <f>IF(DATASHEET!E629=0,"",DATASHEET!E629)</f>
        <v>WRC</v>
      </c>
      <c r="G628" s="9">
        <f>IF(DATASHEET!F629=0,"",DATASHEET!F629)</f>
        <v>42107</v>
      </c>
      <c r="H628" s="6">
        <f>IF(DATASHEET!G629=0,"",DATASHEET!G629)</f>
        <v>19.05</v>
      </c>
      <c r="I628" s="6">
        <f>IF(DATASHEET!H629=0,"",DATASHEET!H629)</f>
        <v>2.032</v>
      </c>
      <c r="J628" s="9">
        <f>IF(DATASHEET!I629=0,"",DATASHEET!I629)</f>
        <v>42117</v>
      </c>
      <c r="K628" s="6" t="str">
        <f>IF(DATASHEET!J629=0,"",DATASHEET!J629)</f>
        <v/>
      </c>
      <c r="L628" s="6" t="str">
        <f>IF(DATASHEET!K629=0,"",DATASHEET!K629)</f>
        <v/>
      </c>
      <c r="M628" s="6" t="str">
        <f>IF(DATASHEET!L629=0,"",DATASHEET!L629)</f>
        <v/>
      </c>
      <c r="N628" s="10">
        <f t="shared" si="158"/>
        <v>10</v>
      </c>
      <c r="O628" s="8">
        <f t="shared" si="149"/>
        <v>19.05</v>
      </c>
      <c r="P628" s="8">
        <f t="shared" si="150"/>
        <v>0</v>
      </c>
      <c r="Q628" s="8">
        <v>1</v>
      </c>
      <c r="R628" s="8">
        <f t="shared" si="151"/>
        <v>0</v>
      </c>
      <c r="S628" s="8">
        <f t="shared" si="152"/>
        <v>0</v>
      </c>
      <c r="T628" s="9">
        <f>IF(DATASHEET!M629=0,"",DATASHEET!M629)</f>
        <v>42157</v>
      </c>
      <c r="U628" s="6" t="str">
        <f>IF(DATASHEET!N629=0,"",DATASHEET!N629)</f>
        <v/>
      </c>
      <c r="V628" s="6" t="str">
        <f>IF(DATASHEET!O629=0,"",DATASHEET!O629)</f>
        <v/>
      </c>
      <c r="W628" s="6">
        <f>IF(DATASHEET!Q629=0,"",DATASHEET!Q629)</f>
        <v>22.86</v>
      </c>
      <c r="X628" s="10">
        <f t="shared" si="153"/>
        <v>50</v>
      </c>
      <c r="Y628" s="8">
        <f t="shared" si="154"/>
        <v>22.86</v>
      </c>
      <c r="Z628" s="8">
        <f t="shared" si="155"/>
        <v>0</v>
      </c>
      <c r="AA628" s="8">
        <v>1</v>
      </c>
      <c r="AB628" s="8">
        <f t="shared" si="156"/>
        <v>0</v>
      </c>
      <c r="AC628" s="8">
        <f t="shared" si="157"/>
        <v>0</v>
      </c>
      <c r="AD628" s="9">
        <f>IF(DATASHEET!R629=0,"",DATASHEET!R629)</f>
        <v>42233</v>
      </c>
      <c r="AE628" s="6" t="str">
        <f>IF(DATASHEET!S629=0,"",DATASHEET!S629)</f>
        <v>Y</v>
      </c>
      <c r="AF628" s="6" t="str">
        <f>IF(DATASHEET!T629=0,"",DATASHEET!T629)</f>
        <v/>
      </c>
      <c r="AG628" s="6">
        <f>IF(DATASHEET!V629=0,"",DATASHEET!V629)</f>
        <v>19</v>
      </c>
      <c r="AH628" s="67">
        <f t="shared" si="159"/>
        <v>126</v>
      </c>
      <c r="AI628" s="67">
        <f t="shared" si="160"/>
        <v>19</v>
      </c>
      <c r="AJ628" s="67">
        <f t="shared" si="161"/>
        <v>3.8599999999999994</v>
      </c>
      <c r="AK628" s="67">
        <v>1</v>
      </c>
      <c r="AL628" s="67">
        <f t="shared" si="162"/>
        <v>1</v>
      </c>
      <c r="AM628" s="67">
        <f t="shared" si="163"/>
        <v>0</v>
      </c>
      <c r="AN628" s="6" t="str">
        <f>IF(DATASHEET!X629=0,"",DATASHEET!X629)</f>
        <v/>
      </c>
      <c r="AO628" s="6" t="str">
        <f>IF(DATASHEET!Y629=0,"",DATASHEET!Y629)</f>
        <v/>
      </c>
      <c r="AP628" s="6" t="str">
        <f>IF(DATASHEET!Z629=0,"",DATASHEET!Z629)</f>
        <v/>
      </c>
      <c r="AQ628" s="6" t="str">
        <f>IF(DATASHEET!AA629=0,"",DATASHEET!AA629)</f>
        <v/>
      </c>
      <c r="AR628" s="6" t="str">
        <f>IF(DATASHEET!AB629=0,"",DATASHEET!AB629)</f>
        <v/>
      </c>
      <c r="AS628" s="6" t="str">
        <f>IF(DATASHEET!AC629=0,"",DATASHEET!AC629)</f>
        <v/>
      </c>
      <c r="AT628" s="6" t="str">
        <f>IF(DATASHEET!AD629=0,"",DATASHEET!AD629)</f>
        <v/>
      </c>
      <c r="AU628" s="6" t="str">
        <f>IF(DATASHEET!AE629=0,"",DATASHEET!AE629)</f>
        <v/>
      </c>
    </row>
    <row r="629" spans="1:47" ht="15" customHeight="1">
      <c r="A629" s="6" t="str">
        <f>IF(DATASHEET!A630=0,"",DATASHEET!A630)</f>
        <v>FALLING FIRS</v>
      </c>
      <c r="B629" s="6" t="str">
        <f>IF(DATASHEET!B630=0,"",DATASHEET!B630)</f>
        <v>C</v>
      </c>
      <c r="C629" s="6" t="str">
        <f>IF(DATASHEET!C630=0,"",DATASHEET!C630)</f>
        <v>PLANTSKYDD</v>
      </c>
      <c r="D629" s="8" t="str">
        <f t="shared" si="148"/>
        <v>PLANTSKYDD</v>
      </c>
      <c r="E629" s="6">
        <f>IF(DATASHEET!D630=0,"",DATASHEET!D630)</f>
        <v>7</v>
      </c>
      <c r="F629" s="6" t="str">
        <f>IF(DATASHEET!E630=0,"",DATASHEET!E630)</f>
        <v>WRC</v>
      </c>
      <c r="G629" s="9">
        <f>IF(DATASHEET!F630=0,"",DATASHEET!F630)</f>
        <v>42107</v>
      </c>
      <c r="H629" s="6">
        <f>IF(DATASHEET!G630=0,"",DATASHEET!G630)</f>
        <v>24.637999999999998</v>
      </c>
      <c r="I629" s="6">
        <f>IF(DATASHEET!H630=0,"",DATASHEET!H630)</f>
        <v>3.302</v>
      </c>
      <c r="J629" s="9">
        <f>IF(DATASHEET!I630=0,"",DATASHEET!I630)</f>
        <v>42117</v>
      </c>
      <c r="K629" s="6" t="str">
        <f>IF(DATASHEET!J630=0,"",DATASHEET!J630)</f>
        <v/>
      </c>
      <c r="L629" s="6" t="str">
        <f>IF(DATASHEET!K630=0,"",DATASHEET!K630)</f>
        <v/>
      </c>
      <c r="M629" s="6" t="str">
        <f>IF(DATASHEET!L630=0,"",DATASHEET!L630)</f>
        <v/>
      </c>
      <c r="N629" s="10">
        <f t="shared" si="158"/>
        <v>10</v>
      </c>
      <c r="O629" s="8">
        <f t="shared" si="149"/>
        <v>24.637999999999998</v>
      </c>
      <c r="P629" s="8">
        <f t="shared" si="150"/>
        <v>0</v>
      </c>
      <c r="Q629" s="8">
        <v>1</v>
      </c>
      <c r="R629" s="8">
        <f t="shared" si="151"/>
        <v>0</v>
      </c>
      <c r="S629" s="8">
        <f t="shared" si="152"/>
        <v>0</v>
      </c>
      <c r="T629" s="9">
        <f>IF(DATASHEET!M630=0,"",DATASHEET!M630)</f>
        <v>42157</v>
      </c>
      <c r="U629" s="6" t="str">
        <f>IF(DATASHEET!N630=0,"",DATASHEET!N630)</f>
        <v/>
      </c>
      <c r="V629" s="6" t="str">
        <f>IF(DATASHEET!O630=0,"",DATASHEET!O630)</f>
        <v/>
      </c>
      <c r="W629" s="6">
        <f>IF(DATASHEET!Q630=0,"",DATASHEET!Q630)</f>
        <v>34.543999999999997</v>
      </c>
      <c r="X629" s="10">
        <f t="shared" si="153"/>
        <v>50</v>
      </c>
      <c r="Y629" s="8">
        <f t="shared" si="154"/>
        <v>34.543999999999997</v>
      </c>
      <c r="Z629" s="8">
        <f t="shared" si="155"/>
        <v>0</v>
      </c>
      <c r="AA629" s="8">
        <v>1</v>
      </c>
      <c r="AB629" s="8">
        <f t="shared" si="156"/>
        <v>0</v>
      </c>
      <c r="AC629" s="8">
        <f t="shared" si="157"/>
        <v>0</v>
      </c>
      <c r="AD629" s="9">
        <f>IF(DATASHEET!R630=0,"",DATASHEET!R630)</f>
        <v>42233</v>
      </c>
      <c r="AE629" s="6" t="str">
        <f>IF(DATASHEET!S630=0,"",DATASHEET!S630)</f>
        <v/>
      </c>
      <c r="AF629" s="6" t="str">
        <f>IF(DATASHEET!T630=0,"",DATASHEET!T630)</f>
        <v/>
      </c>
      <c r="AG629" s="6">
        <f>IF(DATASHEET!V630=0,"",DATASHEET!V630)</f>
        <v>41</v>
      </c>
      <c r="AH629" s="67">
        <f t="shared" si="159"/>
        <v>126</v>
      </c>
      <c r="AI629" s="67">
        <f t="shared" si="160"/>
        <v>41</v>
      </c>
      <c r="AJ629" s="67">
        <f t="shared" si="161"/>
        <v>0</v>
      </c>
      <c r="AK629" s="67">
        <v>1</v>
      </c>
      <c r="AL629" s="67">
        <f t="shared" si="162"/>
        <v>0</v>
      </c>
      <c r="AM629" s="67">
        <f t="shared" si="163"/>
        <v>0</v>
      </c>
      <c r="AN629" s="6" t="str">
        <f>IF(DATASHEET!X630=0,"",DATASHEET!X630)</f>
        <v/>
      </c>
      <c r="AO629" s="6" t="str">
        <f>IF(DATASHEET!Y630=0,"",DATASHEET!Y630)</f>
        <v/>
      </c>
      <c r="AP629" s="6" t="str">
        <f>IF(DATASHEET!Z630=0,"",DATASHEET!Z630)</f>
        <v/>
      </c>
      <c r="AQ629" s="6" t="str">
        <f>IF(DATASHEET!AA630=0,"",DATASHEET!AA630)</f>
        <v/>
      </c>
      <c r="AR629" s="6" t="str">
        <f>IF(DATASHEET!AB630=0,"",DATASHEET!AB630)</f>
        <v/>
      </c>
      <c r="AS629" s="6" t="str">
        <f>IF(DATASHEET!AC630=0,"",DATASHEET!AC630)</f>
        <v/>
      </c>
      <c r="AT629" s="6" t="str">
        <f>IF(DATASHEET!AD630=0,"",DATASHEET!AD630)</f>
        <v/>
      </c>
      <c r="AU629" s="6" t="str">
        <f>IF(DATASHEET!AE630=0,"",DATASHEET!AE630)</f>
        <v/>
      </c>
    </row>
    <row r="630" spans="1:47" ht="15" customHeight="1">
      <c r="A630" s="6" t="str">
        <f>IF(DATASHEET!A631=0,"",DATASHEET!A631)</f>
        <v>FALLING FIRS</v>
      </c>
      <c r="B630" s="6" t="str">
        <f>IF(DATASHEET!B631=0,"",DATASHEET!B631)</f>
        <v>C</v>
      </c>
      <c r="C630" s="6" t="str">
        <f>IF(DATASHEET!C631=0,"",DATASHEET!C631)</f>
        <v>PLANTSKYDD</v>
      </c>
      <c r="D630" s="8" t="str">
        <f t="shared" si="148"/>
        <v>PLANTSKYDD</v>
      </c>
      <c r="E630" s="6">
        <f>IF(DATASHEET!D631=0,"",DATASHEET!D631)</f>
        <v>8</v>
      </c>
      <c r="F630" s="6" t="str">
        <f>IF(DATASHEET!E631=0,"",DATASHEET!E631)</f>
        <v>WRC</v>
      </c>
      <c r="G630" s="9">
        <f>IF(DATASHEET!F631=0,"",DATASHEET!F631)</f>
        <v>42107</v>
      </c>
      <c r="H630" s="6">
        <f>IF(DATASHEET!G631=0,"",DATASHEET!G631)</f>
        <v>24.892000000000003</v>
      </c>
      <c r="I630" s="6">
        <f>IF(DATASHEET!H631=0,"",DATASHEET!H631)</f>
        <v>3.0479999999999996</v>
      </c>
      <c r="J630" s="9">
        <f>IF(DATASHEET!I631=0,"",DATASHEET!I631)</f>
        <v>42117</v>
      </c>
      <c r="K630" s="6" t="str">
        <f>IF(DATASHEET!J631=0,"",DATASHEET!J631)</f>
        <v/>
      </c>
      <c r="L630" s="6" t="str">
        <f>IF(DATASHEET!K631=0,"",DATASHEET!K631)</f>
        <v/>
      </c>
      <c r="M630" s="6" t="str">
        <f>IF(DATASHEET!L631=0,"",DATASHEET!L631)</f>
        <v/>
      </c>
      <c r="N630" s="10">
        <f t="shared" si="158"/>
        <v>10</v>
      </c>
      <c r="O630" s="8">
        <f t="shared" si="149"/>
        <v>24.892000000000003</v>
      </c>
      <c r="P630" s="8">
        <f t="shared" si="150"/>
        <v>0</v>
      </c>
      <c r="Q630" s="8">
        <v>1</v>
      </c>
      <c r="R630" s="8">
        <f t="shared" si="151"/>
        <v>0</v>
      </c>
      <c r="S630" s="8">
        <f t="shared" si="152"/>
        <v>0</v>
      </c>
      <c r="T630" s="9">
        <f>IF(DATASHEET!M631=0,"",DATASHEET!M631)</f>
        <v>42157</v>
      </c>
      <c r="U630" s="6" t="str">
        <f>IF(DATASHEET!N631=0,"",DATASHEET!N631)</f>
        <v/>
      </c>
      <c r="V630" s="6" t="str">
        <f>IF(DATASHEET!O631=0,"",DATASHEET!O631)</f>
        <v/>
      </c>
      <c r="W630" s="6">
        <f>IF(DATASHEET!Q631=0,"",DATASHEET!Q631)</f>
        <v>26.67</v>
      </c>
      <c r="X630" s="10">
        <f t="shared" si="153"/>
        <v>50</v>
      </c>
      <c r="Y630" s="8">
        <f t="shared" si="154"/>
        <v>26.67</v>
      </c>
      <c r="Z630" s="8">
        <f t="shared" si="155"/>
        <v>0</v>
      </c>
      <c r="AA630" s="8">
        <v>1</v>
      </c>
      <c r="AB630" s="8">
        <f t="shared" si="156"/>
        <v>0</v>
      </c>
      <c r="AC630" s="8">
        <f t="shared" si="157"/>
        <v>0</v>
      </c>
      <c r="AD630" s="9">
        <f>IF(DATASHEET!R631=0,"",DATASHEET!R631)</f>
        <v>42233</v>
      </c>
      <c r="AE630" s="6" t="str">
        <f>IF(DATASHEET!S631=0,"",DATASHEET!S631)</f>
        <v>Y</v>
      </c>
      <c r="AF630" s="6" t="str">
        <f>IF(DATASHEET!T631=0,"",DATASHEET!T631)</f>
        <v/>
      </c>
      <c r="AG630" s="6">
        <f>IF(DATASHEET!V631=0,"",DATASHEET!V631)</f>
        <v>32</v>
      </c>
      <c r="AH630" s="67">
        <f t="shared" si="159"/>
        <v>126</v>
      </c>
      <c r="AI630" s="67">
        <f t="shared" si="160"/>
        <v>32</v>
      </c>
      <c r="AJ630" s="67">
        <f t="shared" si="161"/>
        <v>0</v>
      </c>
      <c r="AK630" s="67">
        <v>1</v>
      </c>
      <c r="AL630" s="67">
        <f t="shared" si="162"/>
        <v>1</v>
      </c>
      <c r="AM630" s="67">
        <f t="shared" si="163"/>
        <v>0</v>
      </c>
      <c r="AN630" s="6" t="str">
        <f>IF(DATASHEET!X631=0,"",DATASHEET!X631)</f>
        <v/>
      </c>
      <c r="AO630" s="6" t="str">
        <f>IF(DATASHEET!Y631=0,"",DATASHEET!Y631)</f>
        <v/>
      </c>
      <c r="AP630" s="6" t="str">
        <f>IF(DATASHEET!Z631=0,"",DATASHEET!Z631)</f>
        <v/>
      </c>
      <c r="AQ630" s="6" t="str">
        <f>IF(DATASHEET!AA631=0,"",DATASHEET!AA631)</f>
        <v/>
      </c>
      <c r="AR630" s="6" t="str">
        <f>IF(DATASHEET!AB631=0,"",DATASHEET!AB631)</f>
        <v/>
      </c>
      <c r="AS630" s="6" t="str">
        <f>IF(DATASHEET!AC631=0,"",DATASHEET!AC631)</f>
        <v/>
      </c>
      <c r="AT630" s="6" t="str">
        <f>IF(DATASHEET!AD631=0,"",DATASHEET!AD631)</f>
        <v/>
      </c>
      <c r="AU630" s="6" t="str">
        <f>IF(DATASHEET!AE631=0,"",DATASHEET!AE631)</f>
        <v/>
      </c>
    </row>
    <row r="631" spans="1:47" ht="15" customHeight="1">
      <c r="A631" s="6" t="str">
        <f>IF(DATASHEET!A632=0,"",DATASHEET!A632)</f>
        <v>FALLING FIRS</v>
      </c>
      <c r="B631" s="6" t="str">
        <f>IF(DATASHEET!B632=0,"",DATASHEET!B632)</f>
        <v>C</v>
      </c>
      <c r="C631" s="6" t="str">
        <f>IF(DATASHEET!C632=0,"",DATASHEET!C632)</f>
        <v>PLANTSKYDD</v>
      </c>
      <c r="D631" s="8" t="str">
        <f t="shared" si="148"/>
        <v>PLANTSKYDD</v>
      </c>
      <c r="E631" s="6">
        <f>IF(DATASHEET!D632=0,"",DATASHEET!D632)</f>
        <v>9</v>
      </c>
      <c r="F631" s="6" t="str">
        <f>IF(DATASHEET!E632=0,"",DATASHEET!E632)</f>
        <v>WRC</v>
      </c>
      <c r="G631" s="9">
        <f>IF(DATASHEET!F632=0,"",DATASHEET!F632)</f>
        <v>42107</v>
      </c>
      <c r="H631" s="6">
        <f>IF(DATASHEET!G632=0,"",DATASHEET!G632)</f>
        <v>36.576000000000001</v>
      </c>
      <c r="I631" s="6">
        <f>IF(DATASHEET!H632=0,"",DATASHEET!H632)</f>
        <v>3.302</v>
      </c>
      <c r="J631" s="9">
        <f>IF(DATASHEET!I632=0,"",DATASHEET!I632)</f>
        <v>42117</v>
      </c>
      <c r="K631" s="6" t="str">
        <f>IF(DATASHEET!J632=0,"",DATASHEET!J632)</f>
        <v/>
      </c>
      <c r="L631" s="6" t="str">
        <f>IF(DATASHEET!K632=0,"",DATASHEET!K632)</f>
        <v/>
      </c>
      <c r="M631" s="6" t="str">
        <f>IF(DATASHEET!L632=0,"",DATASHEET!L632)</f>
        <v/>
      </c>
      <c r="N631" s="10">
        <f t="shared" si="158"/>
        <v>10</v>
      </c>
      <c r="O631" s="8">
        <f t="shared" si="149"/>
        <v>36.576000000000001</v>
      </c>
      <c r="P631" s="8">
        <f t="shared" si="150"/>
        <v>0</v>
      </c>
      <c r="Q631" s="8">
        <v>1</v>
      </c>
      <c r="R631" s="8">
        <f t="shared" si="151"/>
        <v>0</v>
      </c>
      <c r="S631" s="8">
        <f t="shared" si="152"/>
        <v>0</v>
      </c>
      <c r="T631" s="9">
        <f>IF(DATASHEET!M632=0,"",DATASHEET!M632)</f>
        <v>42157</v>
      </c>
      <c r="U631" s="6" t="str">
        <f>IF(DATASHEET!N632=0,"",DATASHEET!N632)</f>
        <v/>
      </c>
      <c r="V631" s="6" t="str">
        <f>IF(DATASHEET!O632=0,"",DATASHEET!O632)</f>
        <v/>
      </c>
      <c r="W631" s="6">
        <f>IF(DATASHEET!Q632=0,"",DATASHEET!Q632)</f>
        <v>40.894000000000005</v>
      </c>
      <c r="X631" s="10">
        <f t="shared" si="153"/>
        <v>50</v>
      </c>
      <c r="Y631" s="8">
        <f t="shared" si="154"/>
        <v>40.894000000000005</v>
      </c>
      <c r="Z631" s="8">
        <f t="shared" si="155"/>
        <v>0</v>
      </c>
      <c r="AA631" s="8">
        <v>1</v>
      </c>
      <c r="AB631" s="8">
        <f t="shared" si="156"/>
        <v>0</v>
      </c>
      <c r="AC631" s="8">
        <f t="shared" si="157"/>
        <v>0</v>
      </c>
      <c r="AD631" s="9">
        <f>IF(DATASHEET!R632=0,"",DATASHEET!R632)</f>
        <v>42233</v>
      </c>
      <c r="AE631" s="6" t="str">
        <f>IF(DATASHEET!S632=0,"",DATASHEET!S632)</f>
        <v/>
      </c>
      <c r="AF631" s="6" t="str">
        <f>IF(DATASHEET!T632=0,"",DATASHEET!T632)</f>
        <v/>
      </c>
      <c r="AG631" s="6">
        <f>IF(DATASHEET!V632=0,"",DATASHEET!V632)</f>
        <v>41</v>
      </c>
      <c r="AH631" s="67">
        <f t="shared" si="159"/>
        <v>126</v>
      </c>
      <c r="AI631" s="67">
        <f t="shared" si="160"/>
        <v>41</v>
      </c>
      <c r="AJ631" s="67">
        <f t="shared" si="161"/>
        <v>0</v>
      </c>
      <c r="AK631" s="67">
        <v>1</v>
      </c>
      <c r="AL631" s="67">
        <f t="shared" si="162"/>
        <v>0</v>
      </c>
      <c r="AM631" s="67">
        <f t="shared" si="163"/>
        <v>0</v>
      </c>
      <c r="AN631" s="6" t="str">
        <f>IF(DATASHEET!X632=0,"",DATASHEET!X632)</f>
        <v/>
      </c>
      <c r="AO631" s="6" t="str">
        <f>IF(DATASHEET!Y632=0,"",DATASHEET!Y632)</f>
        <v/>
      </c>
      <c r="AP631" s="6" t="str">
        <f>IF(DATASHEET!Z632=0,"",DATASHEET!Z632)</f>
        <v/>
      </c>
      <c r="AQ631" s="6" t="str">
        <f>IF(DATASHEET!AA632=0,"",DATASHEET!AA632)</f>
        <v/>
      </c>
      <c r="AR631" s="6" t="str">
        <f>IF(DATASHEET!AB632=0,"",DATASHEET!AB632)</f>
        <v/>
      </c>
      <c r="AS631" s="6" t="str">
        <f>IF(DATASHEET!AC632=0,"",DATASHEET!AC632)</f>
        <v/>
      </c>
      <c r="AT631" s="6" t="str">
        <f>IF(DATASHEET!AD632=0,"",DATASHEET!AD632)</f>
        <v/>
      </c>
      <c r="AU631" s="6" t="str">
        <f>IF(DATASHEET!AE632=0,"",DATASHEET!AE632)</f>
        <v/>
      </c>
    </row>
    <row r="632" spans="1:47" ht="15" customHeight="1">
      <c r="A632" s="6" t="str">
        <f>IF(DATASHEET!A633=0,"",DATASHEET!A633)</f>
        <v>FALLING FIRS</v>
      </c>
      <c r="B632" s="6" t="str">
        <f>IF(DATASHEET!B633=0,"",DATASHEET!B633)</f>
        <v>C</v>
      </c>
      <c r="C632" s="6" t="str">
        <f>IF(DATASHEET!C633=0,"",DATASHEET!C633)</f>
        <v>PLANTSKYDD</v>
      </c>
      <c r="D632" s="8" t="str">
        <f t="shared" si="148"/>
        <v>PLANTSKYDD</v>
      </c>
      <c r="E632" s="6">
        <f>IF(DATASHEET!D633=0,"",DATASHEET!D633)</f>
        <v>10</v>
      </c>
      <c r="F632" s="6" t="str">
        <f>IF(DATASHEET!E633=0,"",DATASHEET!E633)</f>
        <v>WRC</v>
      </c>
      <c r="G632" s="9">
        <f>IF(DATASHEET!F633=0,"",DATASHEET!F633)</f>
        <v>42107</v>
      </c>
      <c r="H632" s="6">
        <f>IF(DATASHEET!G633=0,"",DATASHEET!G633)</f>
        <v>28.702000000000002</v>
      </c>
      <c r="I632" s="6">
        <f>IF(DATASHEET!H633=0,"",DATASHEET!H633)</f>
        <v>4.3180000000000005</v>
      </c>
      <c r="J632" s="9">
        <f>IF(DATASHEET!I633=0,"",DATASHEET!I633)</f>
        <v>42117</v>
      </c>
      <c r="K632" s="6" t="str">
        <f>IF(DATASHEET!J633=0,"",DATASHEET!J633)</f>
        <v/>
      </c>
      <c r="L632" s="6" t="str">
        <f>IF(DATASHEET!K633=0,"",DATASHEET!K633)</f>
        <v/>
      </c>
      <c r="M632" s="6" t="str">
        <f>IF(DATASHEET!L633=0,"",DATASHEET!L633)</f>
        <v/>
      </c>
      <c r="N632" s="10">
        <f t="shared" si="158"/>
        <v>10</v>
      </c>
      <c r="O632" s="8">
        <f t="shared" si="149"/>
        <v>28.702000000000002</v>
      </c>
      <c r="P632" s="8">
        <f t="shared" si="150"/>
        <v>0</v>
      </c>
      <c r="Q632" s="8">
        <v>1</v>
      </c>
      <c r="R632" s="8">
        <f t="shared" si="151"/>
        <v>0</v>
      </c>
      <c r="S632" s="8">
        <f t="shared" si="152"/>
        <v>0</v>
      </c>
      <c r="T632" s="9">
        <f>IF(DATASHEET!M633=0,"",DATASHEET!M633)</f>
        <v>42157</v>
      </c>
      <c r="U632" s="6" t="str">
        <f>IF(DATASHEET!N633=0,"",DATASHEET!N633)</f>
        <v/>
      </c>
      <c r="V632" s="6" t="str">
        <f>IF(DATASHEET!O633=0,"",DATASHEET!O633)</f>
        <v/>
      </c>
      <c r="W632" s="6">
        <f>IF(DATASHEET!Q633=0,"",DATASHEET!Q633)</f>
        <v>31.75</v>
      </c>
      <c r="X632" s="10">
        <f t="shared" si="153"/>
        <v>50</v>
      </c>
      <c r="Y632" s="8">
        <f t="shared" si="154"/>
        <v>31.75</v>
      </c>
      <c r="Z632" s="8">
        <f t="shared" si="155"/>
        <v>0</v>
      </c>
      <c r="AA632" s="8">
        <v>1</v>
      </c>
      <c r="AB632" s="8">
        <f t="shared" si="156"/>
        <v>0</v>
      </c>
      <c r="AC632" s="8">
        <f t="shared" si="157"/>
        <v>0</v>
      </c>
      <c r="AD632" s="9">
        <f>IF(DATASHEET!R633=0,"",DATASHEET!R633)</f>
        <v>42233</v>
      </c>
      <c r="AE632" s="6" t="str">
        <f>IF(DATASHEET!S633=0,"",DATASHEET!S633)</f>
        <v/>
      </c>
      <c r="AF632" s="6" t="str">
        <f>IF(DATASHEET!T633=0,"",DATASHEET!T633)</f>
        <v/>
      </c>
      <c r="AG632" s="6">
        <f>IF(DATASHEET!V633=0,"",DATASHEET!V633)</f>
        <v>43</v>
      </c>
      <c r="AH632" s="67">
        <f t="shared" si="159"/>
        <v>126</v>
      </c>
      <c r="AI632" s="67">
        <f t="shared" si="160"/>
        <v>43</v>
      </c>
      <c r="AJ632" s="67">
        <f t="shared" si="161"/>
        <v>0</v>
      </c>
      <c r="AK632" s="67">
        <v>1</v>
      </c>
      <c r="AL632" s="67">
        <f t="shared" si="162"/>
        <v>0</v>
      </c>
      <c r="AM632" s="67">
        <f t="shared" si="163"/>
        <v>0</v>
      </c>
      <c r="AN632" s="6" t="str">
        <f>IF(DATASHEET!X633=0,"",DATASHEET!X633)</f>
        <v/>
      </c>
      <c r="AO632" s="6" t="str">
        <f>IF(DATASHEET!Y633=0,"",DATASHEET!Y633)</f>
        <v/>
      </c>
      <c r="AP632" s="6" t="str">
        <f>IF(DATASHEET!Z633=0,"",DATASHEET!Z633)</f>
        <v/>
      </c>
      <c r="AQ632" s="6" t="str">
        <f>IF(DATASHEET!AA633=0,"",DATASHEET!AA633)</f>
        <v/>
      </c>
      <c r="AR632" s="6" t="str">
        <f>IF(DATASHEET!AB633=0,"",DATASHEET!AB633)</f>
        <v/>
      </c>
      <c r="AS632" s="6" t="str">
        <f>IF(DATASHEET!AC633=0,"",DATASHEET!AC633)</f>
        <v/>
      </c>
      <c r="AT632" s="6" t="str">
        <f>IF(DATASHEET!AD633=0,"",DATASHEET!AD633)</f>
        <v/>
      </c>
      <c r="AU632" s="6" t="str">
        <f>IF(DATASHEET!AE633=0,"",DATASHEET!AE633)</f>
        <v/>
      </c>
    </row>
    <row r="633" spans="1:47" ht="15" customHeight="1">
      <c r="A633" s="6" t="str">
        <f>IF(DATASHEET!A634=0,"",DATASHEET!A634)</f>
        <v>FALLING FIRS</v>
      </c>
      <c r="B633" s="6" t="str">
        <f>IF(DATASHEET!B634=0,"",DATASHEET!B634)</f>
        <v>C</v>
      </c>
      <c r="C633" s="6" t="str">
        <f>IF(DATASHEET!C634=0,"",DATASHEET!C634)</f>
        <v>PLANTSKYDD</v>
      </c>
      <c r="D633" s="8" t="str">
        <f t="shared" si="148"/>
        <v>PLANTSKYDD</v>
      </c>
      <c r="E633" s="6">
        <f>IF(DATASHEET!D634=0,"",DATASHEET!D634)</f>
        <v>11</v>
      </c>
      <c r="F633" s="6" t="str">
        <f>IF(DATASHEET!E634=0,"",DATASHEET!E634)</f>
        <v>WRC</v>
      </c>
      <c r="G633" s="9">
        <f>IF(DATASHEET!F634=0,"",DATASHEET!F634)</f>
        <v>42107</v>
      </c>
      <c r="H633" s="6">
        <f>IF(DATASHEET!G634=0,"",DATASHEET!G634)</f>
        <v>24.637999999999998</v>
      </c>
      <c r="I633" s="6">
        <f>IF(DATASHEET!H634=0,"",DATASHEET!H634)</f>
        <v>2.2859999999999996</v>
      </c>
      <c r="J633" s="9">
        <f>IF(DATASHEET!I634=0,"",DATASHEET!I634)</f>
        <v>42117</v>
      </c>
      <c r="K633" s="6" t="str">
        <f>IF(DATASHEET!J634=0,"",DATASHEET!J634)</f>
        <v/>
      </c>
      <c r="L633" s="6" t="str">
        <f>IF(DATASHEET!K634=0,"",DATASHEET!K634)</f>
        <v/>
      </c>
      <c r="M633" s="6" t="str">
        <f>IF(DATASHEET!L634=0,"",DATASHEET!L634)</f>
        <v/>
      </c>
      <c r="N633" s="10">
        <f t="shared" si="158"/>
        <v>10</v>
      </c>
      <c r="O633" s="8">
        <f t="shared" si="149"/>
        <v>24.637999999999998</v>
      </c>
      <c r="P633" s="8">
        <f t="shared" si="150"/>
        <v>0</v>
      </c>
      <c r="Q633" s="8">
        <v>1</v>
      </c>
      <c r="R633" s="8">
        <f t="shared" si="151"/>
        <v>0</v>
      </c>
      <c r="S633" s="8">
        <f t="shared" si="152"/>
        <v>0</v>
      </c>
      <c r="T633" s="9">
        <f>IF(DATASHEET!M634=0,"",DATASHEET!M634)</f>
        <v>42157</v>
      </c>
      <c r="U633" s="6" t="str">
        <f>IF(DATASHEET!N634=0,"",DATASHEET!N634)</f>
        <v/>
      </c>
      <c r="V633" s="6" t="str">
        <f>IF(DATASHEET!O634=0,"",DATASHEET!O634)</f>
        <v/>
      </c>
      <c r="W633" s="6">
        <f>IF(DATASHEET!Q634=0,"",DATASHEET!Q634)</f>
        <v>29.463999999999999</v>
      </c>
      <c r="X633" s="10">
        <f t="shared" si="153"/>
        <v>50</v>
      </c>
      <c r="Y633" s="8">
        <f t="shared" si="154"/>
        <v>29.463999999999999</v>
      </c>
      <c r="Z633" s="8">
        <f t="shared" si="155"/>
        <v>0</v>
      </c>
      <c r="AA633" s="8">
        <v>1</v>
      </c>
      <c r="AB633" s="8">
        <f t="shared" si="156"/>
        <v>0</v>
      </c>
      <c r="AC633" s="8">
        <f t="shared" si="157"/>
        <v>0</v>
      </c>
      <c r="AD633" s="9">
        <f>IF(DATASHEET!R634=0,"",DATASHEET!R634)</f>
        <v>42233</v>
      </c>
      <c r="AE633" s="6" t="str">
        <f>IF(DATASHEET!S634=0,"",DATASHEET!S634)</f>
        <v/>
      </c>
      <c r="AF633" s="6" t="str">
        <f>IF(DATASHEET!T634=0,"",DATASHEET!T634)</f>
        <v/>
      </c>
      <c r="AG633" s="6">
        <f>IF(DATASHEET!V634=0,"",DATASHEET!V634)</f>
        <v>29</v>
      </c>
      <c r="AH633" s="67">
        <f t="shared" si="159"/>
        <v>126</v>
      </c>
      <c r="AI633" s="67">
        <f t="shared" si="160"/>
        <v>29</v>
      </c>
      <c r="AJ633" s="67">
        <f t="shared" si="161"/>
        <v>0</v>
      </c>
      <c r="AK633" s="67">
        <v>1</v>
      </c>
      <c r="AL633" s="67">
        <f t="shared" si="162"/>
        <v>0</v>
      </c>
      <c r="AM633" s="67">
        <f t="shared" si="163"/>
        <v>0</v>
      </c>
      <c r="AN633" s="6" t="str">
        <f>IF(DATASHEET!X634=0,"",DATASHEET!X634)</f>
        <v/>
      </c>
      <c r="AO633" s="6" t="str">
        <f>IF(DATASHEET!Y634=0,"",DATASHEET!Y634)</f>
        <v/>
      </c>
      <c r="AP633" s="6" t="str">
        <f>IF(DATASHEET!Z634=0,"",DATASHEET!Z634)</f>
        <v/>
      </c>
      <c r="AQ633" s="6" t="str">
        <f>IF(DATASHEET!AA634=0,"",DATASHEET!AA634)</f>
        <v/>
      </c>
      <c r="AR633" s="6" t="str">
        <f>IF(DATASHEET!AB634=0,"",DATASHEET!AB634)</f>
        <v/>
      </c>
      <c r="AS633" s="6" t="str">
        <f>IF(DATASHEET!AC634=0,"",DATASHEET!AC634)</f>
        <v/>
      </c>
      <c r="AT633" s="6" t="str">
        <f>IF(DATASHEET!AD634=0,"",DATASHEET!AD634)</f>
        <v/>
      </c>
      <c r="AU633" s="6" t="str">
        <f>IF(DATASHEET!AE634=0,"",DATASHEET!AE634)</f>
        <v/>
      </c>
    </row>
    <row r="634" spans="1:47" ht="15" customHeight="1">
      <c r="A634" s="6" t="str">
        <f>IF(DATASHEET!A635=0,"",DATASHEET!A635)</f>
        <v>FALLING FIRS</v>
      </c>
      <c r="B634" s="6" t="str">
        <f>IF(DATASHEET!B635=0,"",DATASHEET!B635)</f>
        <v>C</v>
      </c>
      <c r="C634" s="6" t="str">
        <f>IF(DATASHEET!C635=0,"",DATASHEET!C635)</f>
        <v>PLANTSKYDD</v>
      </c>
      <c r="D634" s="8" t="str">
        <f t="shared" si="148"/>
        <v>PLANTSKYDD</v>
      </c>
      <c r="E634" s="6">
        <f>IF(DATASHEET!D635=0,"",DATASHEET!D635)</f>
        <v>12</v>
      </c>
      <c r="F634" s="6" t="str">
        <f>IF(DATASHEET!E635=0,"",DATASHEET!E635)</f>
        <v>WRC</v>
      </c>
      <c r="G634" s="9">
        <f>IF(DATASHEET!F635=0,"",DATASHEET!F635)</f>
        <v>42107</v>
      </c>
      <c r="H634" s="6">
        <f>IF(DATASHEET!G635=0,"",DATASHEET!G635)</f>
        <v>27.94</v>
      </c>
      <c r="I634" s="6">
        <f>IF(DATASHEET!H635=0,"",DATASHEET!H635)</f>
        <v>3.302</v>
      </c>
      <c r="J634" s="9">
        <f>IF(DATASHEET!I635=0,"",DATASHEET!I635)</f>
        <v>42117</v>
      </c>
      <c r="K634" s="6" t="str">
        <f>IF(DATASHEET!J635=0,"",DATASHEET!J635)</f>
        <v/>
      </c>
      <c r="L634" s="6" t="str">
        <f>IF(DATASHEET!K635=0,"",DATASHEET!K635)</f>
        <v/>
      </c>
      <c r="M634" s="6" t="str">
        <f>IF(DATASHEET!L635=0,"",DATASHEET!L635)</f>
        <v/>
      </c>
      <c r="N634" s="10">
        <f t="shared" si="158"/>
        <v>10</v>
      </c>
      <c r="O634" s="8">
        <f t="shared" si="149"/>
        <v>27.94</v>
      </c>
      <c r="P634" s="8">
        <f t="shared" si="150"/>
        <v>0</v>
      </c>
      <c r="Q634" s="8">
        <v>1</v>
      </c>
      <c r="R634" s="8">
        <f t="shared" si="151"/>
        <v>0</v>
      </c>
      <c r="S634" s="8">
        <f t="shared" si="152"/>
        <v>0</v>
      </c>
      <c r="T634" s="9">
        <f>IF(DATASHEET!M635=0,"",DATASHEET!M635)</f>
        <v>42157</v>
      </c>
      <c r="U634" s="6" t="str">
        <f>IF(DATASHEET!N635=0,"",DATASHEET!N635)</f>
        <v/>
      </c>
      <c r="V634" s="6" t="str">
        <f>IF(DATASHEET!O635=0,"",DATASHEET!O635)</f>
        <v/>
      </c>
      <c r="W634" s="6">
        <f>IF(DATASHEET!Q635=0,"",DATASHEET!Q635)</f>
        <v>37.846000000000004</v>
      </c>
      <c r="X634" s="10">
        <f t="shared" si="153"/>
        <v>50</v>
      </c>
      <c r="Y634" s="8">
        <f t="shared" si="154"/>
        <v>37.846000000000004</v>
      </c>
      <c r="Z634" s="8">
        <f t="shared" si="155"/>
        <v>0</v>
      </c>
      <c r="AA634" s="8">
        <v>1</v>
      </c>
      <c r="AB634" s="8">
        <f t="shared" si="156"/>
        <v>0</v>
      </c>
      <c r="AC634" s="8">
        <f t="shared" si="157"/>
        <v>0</v>
      </c>
      <c r="AD634" s="9">
        <f>IF(DATASHEET!R635=0,"",DATASHEET!R635)</f>
        <v>42233</v>
      </c>
      <c r="AE634" s="6" t="str">
        <f>IF(DATASHEET!S635=0,"",DATASHEET!S635)</f>
        <v/>
      </c>
      <c r="AF634" s="6" t="str">
        <f>IF(DATASHEET!T635=0,"",DATASHEET!T635)</f>
        <v/>
      </c>
      <c r="AG634" s="6">
        <f>IF(DATASHEET!V635=0,"",DATASHEET!V635)</f>
        <v>41</v>
      </c>
      <c r="AH634" s="67">
        <f t="shared" si="159"/>
        <v>126</v>
      </c>
      <c r="AI634" s="67">
        <f t="shared" si="160"/>
        <v>41</v>
      </c>
      <c r="AJ634" s="67">
        <f t="shared" si="161"/>
        <v>0</v>
      </c>
      <c r="AK634" s="67">
        <v>1</v>
      </c>
      <c r="AL634" s="67">
        <f t="shared" si="162"/>
        <v>0</v>
      </c>
      <c r="AM634" s="67">
        <f t="shared" si="163"/>
        <v>0</v>
      </c>
      <c r="AN634" s="6" t="str">
        <f>IF(DATASHEET!X635=0,"",DATASHEET!X635)</f>
        <v/>
      </c>
      <c r="AO634" s="6" t="str">
        <f>IF(DATASHEET!Y635=0,"",DATASHEET!Y635)</f>
        <v/>
      </c>
      <c r="AP634" s="6" t="str">
        <f>IF(DATASHEET!Z635=0,"",DATASHEET!Z635)</f>
        <v/>
      </c>
      <c r="AQ634" s="6" t="str">
        <f>IF(DATASHEET!AA635=0,"",DATASHEET!AA635)</f>
        <v/>
      </c>
      <c r="AR634" s="6" t="str">
        <f>IF(DATASHEET!AB635=0,"",DATASHEET!AB635)</f>
        <v/>
      </c>
      <c r="AS634" s="6" t="str">
        <f>IF(DATASHEET!AC635=0,"",DATASHEET!AC635)</f>
        <v/>
      </c>
      <c r="AT634" s="6" t="str">
        <f>IF(DATASHEET!AD635=0,"",DATASHEET!AD635)</f>
        <v/>
      </c>
      <c r="AU634" s="6" t="str">
        <f>IF(DATASHEET!AE635=0,"",DATASHEET!AE635)</f>
        <v/>
      </c>
    </row>
    <row r="635" spans="1:47" ht="15" customHeight="1">
      <c r="A635" s="6" t="str">
        <f>IF(DATASHEET!A636=0,"",DATASHEET!A636)</f>
        <v>FALLING FIRS</v>
      </c>
      <c r="B635" s="6" t="str">
        <f>IF(DATASHEET!B636=0,"",DATASHEET!B636)</f>
        <v>C</v>
      </c>
      <c r="C635" s="6" t="str">
        <f>IF(DATASHEET!C636=0,"",DATASHEET!C636)</f>
        <v>PLANTSKYDD</v>
      </c>
      <c r="D635" s="8" t="str">
        <f t="shared" si="148"/>
        <v>PLANTSKYDD</v>
      </c>
      <c r="E635" s="6">
        <f>IF(DATASHEET!D636=0,"",DATASHEET!D636)</f>
        <v>13</v>
      </c>
      <c r="F635" s="6" t="str">
        <f>IF(DATASHEET!E636=0,"",DATASHEET!E636)</f>
        <v>WRC</v>
      </c>
      <c r="G635" s="9">
        <f>IF(DATASHEET!F636=0,"",DATASHEET!F636)</f>
        <v>42107</v>
      </c>
      <c r="H635" s="6">
        <f>IF(DATASHEET!G636=0,"",DATASHEET!G636)</f>
        <v>18.541999999999998</v>
      </c>
      <c r="I635" s="6">
        <f>IF(DATASHEET!H636=0,"",DATASHEET!H636)</f>
        <v>2.2859999999999996</v>
      </c>
      <c r="J635" s="9">
        <f>IF(DATASHEET!I636=0,"",DATASHEET!I636)</f>
        <v>42117</v>
      </c>
      <c r="K635" s="6" t="str">
        <f>IF(DATASHEET!J636=0,"",DATASHEET!J636)</f>
        <v/>
      </c>
      <c r="L635" s="6" t="str">
        <f>IF(DATASHEET!K636=0,"",DATASHEET!K636)</f>
        <v/>
      </c>
      <c r="M635" s="6" t="str">
        <f>IF(DATASHEET!L636=0,"",DATASHEET!L636)</f>
        <v/>
      </c>
      <c r="N635" s="10">
        <f t="shared" si="158"/>
        <v>10</v>
      </c>
      <c r="O635" s="8">
        <f t="shared" si="149"/>
        <v>18.541999999999998</v>
      </c>
      <c r="P635" s="8">
        <f t="shared" si="150"/>
        <v>0</v>
      </c>
      <c r="Q635" s="8">
        <v>1</v>
      </c>
      <c r="R635" s="8">
        <f t="shared" si="151"/>
        <v>0</v>
      </c>
      <c r="S635" s="8">
        <f t="shared" si="152"/>
        <v>0</v>
      </c>
      <c r="T635" s="9">
        <f>IF(DATASHEET!M636=0,"",DATASHEET!M636)</f>
        <v>42157</v>
      </c>
      <c r="U635" s="6" t="str">
        <f>IF(DATASHEET!N636=0,"",DATASHEET!N636)</f>
        <v/>
      </c>
      <c r="V635" s="6" t="str">
        <f>IF(DATASHEET!O636=0,"",DATASHEET!O636)</f>
        <v/>
      </c>
      <c r="W635" s="6">
        <f>IF(DATASHEET!Q636=0,"",DATASHEET!Q636)</f>
        <v>26.67</v>
      </c>
      <c r="X635" s="10">
        <f t="shared" si="153"/>
        <v>50</v>
      </c>
      <c r="Y635" s="8">
        <f t="shared" si="154"/>
        <v>26.67</v>
      </c>
      <c r="Z635" s="8">
        <f t="shared" si="155"/>
        <v>0</v>
      </c>
      <c r="AA635" s="8">
        <v>1</v>
      </c>
      <c r="AB635" s="8">
        <f t="shared" si="156"/>
        <v>0</v>
      </c>
      <c r="AC635" s="8">
        <f t="shared" si="157"/>
        <v>0</v>
      </c>
      <c r="AD635" s="9">
        <f>IF(DATASHEET!R636=0,"",DATASHEET!R636)</f>
        <v>42233</v>
      </c>
      <c r="AE635" s="6" t="str">
        <f>IF(DATASHEET!S636=0,"",DATASHEET!S636)</f>
        <v/>
      </c>
      <c r="AF635" s="6" t="str">
        <f>IF(DATASHEET!T636=0,"",DATASHEET!T636)</f>
        <v/>
      </c>
      <c r="AG635" s="6">
        <f>IF(DATASHEET!V636=0,"",DATASHEET!V636)</f>
        <v>25</v>
      </c>
      <c r="AH635" s="67">
        <f t="shared" si="159"/>
        <v>126</v>
      </c>
      <c r="AI635" s="67">
        <f t="shared" si="160"/>
        <v>25</v>
      </c>
      <c r="AJ635" s="67">
        <f t="shared" si="161"/>
        <v>0</v>
      </c>
      <c r="AK635" s="67">
        <v>1</v>
      </c>
      <c r="AL635" s="67">
        <f t="shared" si="162"/>
        <v>0</v>
      </c>
      <c r="AM635" s="67">
        <f t="shared" si="163"/>
        <v>0</v>
      </c>
      <c r="AN635" s="6" t="str">
        <f>IF(DATASHEET!X636=0,"",DATASHEET!X636)</f>
        <v/>
      </c>
      <c r="AO635" s="6" t="str">
        <f>IF(DATASHEET!Y636=0,"",DATASHEET!Y636)</f>
        <v/>
      </c>
      <c r="AP635" s="6" t="str">
        <f>IF(DATASHEET!Z636=0,"",DATASHEET!Z636)</f>
        <v/>
      </c>
      <c r="AQ635" s="6" t="str">
        <f>IF(DATASHEET!AA636=0,"",DATASHEET!AA636)</f>
        <v/>
      </c>
      <c r="AR635" s="6" t="str">
        <f>IF(DATASHEET!AB636=0,"",DATASHEET!AB636)</f>
        <v/>
      </c>
      <c r="AS635" s="6" t="str">
        <f>IF(DATASHEET!AC636=0,"",DATASHEET!AC636)</f>
        <v/>
      </c>
      <c r="AT635" s="6" t="str">
        <f>IF(DATASHEET!AD636=0,"",DATASHEET!AD636)</f>
        <v/>
      </c>
      <c r="AU635" s="6" t="str">
        <f>IF(DATASHEET!AE636=0,"",DATASHEET!AE636)</f>
        <v/>
      </c>
    </row>
    <row r="636" spans="1:47" ht="15" customHeight="1">
      <c r="A636" s="6" t="str">
        <f>IF(DATASHEET!A637=0,"",DATASHEET!A637)</f>
        <v>FALLING FIRS</v>
      </c>
      <c r="B636" s="6" t="str">
        <f>IF(DATASHEET!B637=0,"",DATASHEET!B637)</f>
        <v>C</v>
      </c>
      <c r="C636" s="6" t="str">
        <f>IF(DATASHEET!C637=0,"",DATASHEET!C637)</f>
        <v>PLANTSKYDD</v>
      </c>
      <c r="D636" s="8" t="str">
        <f t="shared" si="148"/>
        <v>PLANTSKYDD</v>
      </c>
      <c r="E636" s="6">
        <f>IF(DATASHEET!D637=0,"",DATASHEET!D637)</f>
        <v>14</v>
      </c>
      <c r="F636" s="6" t="str">
        <f>IF(DATASHEET!E637=0,"",DATASHEET!E637)</f>
        <v>WRC</v>
      </c>
      <c r="G636" s="9">
        <f>IF(DATASHEET!F637=0,"",DATASHEET!F637)</f>
        <v>42107</v>
      </c>
      <c r="H636" s="6">
        <f>IF(DATASHEET!G637=0,"",DATASHEET!G637)</f>
        <v>39.116</v>
      </c>
      <c r="I636" s="6">
        <f>IF(DATASHEET!H637=0,"",DATASHEET!H637)</f>
        <v>4.5719999999999992</v>
      </c>
      <c r="J636" s="9">
        <f>IF(DATASHEET!I637=0,"",DATASHEET!I637)</f>
        <v>42117</v>
      </c>
      <c r="K636" s="6" t="str">
        <f>IF(DATASHEET!J637=0,"",DATASHEET!J637)</f>
        <v/>
      </c>
      <c r="L636" s="6" t="str">
        <f>IF(DATASHEET!K637=0,"",DATASHEET!K637)</f>
        <v/>
      </c>
      <c r="M636" s="6" t="str">
        <f>IF(DATASHEET!L637=0,"",DATASHEET!L637)</f>
        <v/>
      </c>
      <c r="N636" s="10">
        <f t="shared" si="158"/>
        <v>10</v>
      </c>
      <c r="O636" s="8">
        <f t="shared" si="149"/>
        <v>39.116</v>
      </c>
      <c r="P636" s="8">
        <f t="shared" si="150"/>
        <v>0</v>
      </c>
      <c r="Q636" s="8">
        <v>1</v>
      </c>
      <c r="R636" s="8">
        <f t="shared" si="151"/>
        <v>0</v>
      </c>
      <c r="S636" s="8">
        <f t="shared" si="152"/>
        <v>0</v>
      </c>
      <c r="T636" s="9">
        <f>IF(DATASHEET!M637=0,"",DATASHEET!M637)</f>
        <v>42157</v>
      </c>
      <c r="U636" s="6" t="str">
        <f>IF(DATASHEET!N637=0,"",DATASHEET!N637)</f>
        <v/>
      </c>
      <c r="V636" s="6" t="str">
        <f>IF(DATASHEET!O637=0,"",DATASHEET!O637)</f>
        <v/>
      </c>
      <c r="W636" s="6">
        <f>IF(DATASHEET!Q637=0,"",DATASHEET!Q637)</f>
        <v>50.037999999999997</v>
      </c>
      <c r="X636" s="10">
        <f t="shared" si="153"/>
        <v>50</v>
      </c>
      <c r="Y636" s="8">
        <f t="shared" si="154"/>
        <v>50.037999999999997</v>
      </c>
      <c r="Z636" s="8">
        <f t="shared" si="155"/>
        <v>0</v>
      </c>
      <c r="AA636" s="8">
        <v>1</v>
      </c>
      <c r="AB636" s="8">
        <f t="shared" si="156"/>
        <v>0</v>
      </c>
      <c r="AC636" s="8">
        <f t="shared" si="157"/>
        <v>0</v>
      </c>
      <c r="AD636" s="9">
        <f>IF(DATASHEET!R637=0,"",DATASHEET!R637)</f>
        <v>42233</v>
      </c>
      <c r="AE636" s="6" t="str">
        <f>IF(DATASHEET!S637=0,"",DATASHEET!S637)</f>
        <v/>
      </c>
      <c r="AF636" s="6" t="str">
        <f>IF(DATASHEET!T637=0,"",DATASHEET!T637)</f>
        <v/>
      </c>
      <c r="AG636" s="6">
        <f>IF(DATASHEET!V637=0,"",DATASHEET!V637)</f>
        <v>64</v>
      </c>
      <c r="AH636" s="67">
        <f t="shared" si="159"/>
        <v>126</v>
      </c>
      <c r="AI636" s="67">
        <f t="shared" si="160"/>
        <v>64</v>
      </c>
      <c r="AJ636" s="67">
        <f t="shared" si="161"/>
        <v>0</v>
      </c>
      <c r="AK636" s="67">
        <v>1</v>
      </c>
      <c r="AL636" s="67">
        <f t="shared" si="162"/>
        <v>0</v>
      </c>
      <c r="AM636" s="67">
        <f t="shared" si="163"/>
        <v>0</v>
      </c>
      <c r="AN636" s="6" t="str">
        <f>IF(DATASHEET!X637=0,"",DATASHEET!X637)</f>
        <v/>
      </c>
      <c r="AO636" s="6" t="str">
        <f>IF(DATASHEET!Y637=0,"",DATASHEET!Y637)</f>
        <v/>
      </c>
      <c r="AP636" s="6" t="str">
        <f>IF(DATASHEET!Z637=0,"",DATASHEET!Z637)</f>
        <v/>
      </c>
      <c r="AQ636" s="6" t="str">
        <f>IF(DATASHEET!AA637=0,"",DATASHEET!AA637)</f>
        <v/>
      </c>
      <c r="AR636" s="6" t="str">
        <f>IF(DATASHEET!AB637=0,"",DATASHEET!AB637)</f>
        <v/>
      </c>
      <c r="AS636" s="6" t="str">
        <f>IF(DATASHEET!AC637=0,"",DATASHEET!AC637)</f>
        <v/>
      </c>
      <c r="AT636" s="6" t="str">
        <f>IF(DATASHEET!AD637=0,"",DATASHEET!AD637)</f>
        <v/>
      </c>
      <c r="AU636" s="6" t="str">
        <f>IF(DATASHEET!AE637=0,"",DATASHEET!AE637)</f>
        <v/>
      </c>
    </row>
    <row r="637" spans="1:47" ht="15" customHeight="1">
      <c r="A637" s="6" t="str">
        <f>IF(DATASHEET!A638=0,"",DATASHEET!A638)</f>
        <v>FALLING FIRS</v>
      </c>
      <c r="B637" s="6" t="str">
        <f>IF(DATASHEET!B638=0,"",DATASHEET!B638)</f>
        <v>C</v>
      </c>
      <c r="C637" s="6" t="str">
        <f>IF(DATASHEET!C638=0,"",DATASHEET!C638)</f>
        <v>PLANTSKYDD</v>
      </c>
      <c r="D637" s="8" t="str">
        <f t="shared" si="148"/>
        <v>PLANTSKYDD</v>
      </c>
      <c r="E637" s="6">
        <f>IF(DATASHEET!D638=0,"",DATASHEET!D638)</f>
        <v>15</v>
      </c>
      <c r="F637" s="6" t="str">
        <f>IF(DATASHEET!E638=0,"",DATASHEET!E638)</f>
        <v>WRC</v>
      </c>
      <c r="G637" s="9">
        <f>IF(DATASHEET!F638=0,"",DATASHEET!F638)</f>
        <v>42107</v>
      </c>
      <c r="H637" s="6">
        <f>IF(DATASHEET!G638=0,"",DATASHEET!G638)</f>
        <v>26.923999999999999</v>
      </c>
      <c r="I637" s="6">
        <f>IF(DATASHEET!H638=0,"",DATASHEET!H638)</f>
        <v>3.302</v>
      </c>
      <c r="J637" s="9">
        <f>IF(DATASHEET!I638=0,"",DATASHEET!I638)</f>
        <v>42117</v>
      </c>
      <c r="K637" s="6" t="str">
        <f>IF(DATASHEET!J638=0,"",DATASHEET!J638)</f>
        <v/>
      </c>
      <c r="L637" s="6" t="str">
        <f>IF(DATASHEET!K638=0,"",DATASHEET!K638)</f>
        <v/>
      </c>
      <c r="M637" s="6" t="str">
        <f>IF(DATASHEET!L638=0,"",DATASHEET!L638)</f>
        <v/>
      </c>
      <c r="N637" s="10">
        <f t="shared" si="158"/>
        <v>10</v>
      </c>
      <c r="O637" s="8">
        <f t="shared" si="149"/>
        <v>26.923999999999999</v>
      </c>
      <c r="P637" s="8">
        <f t="shared" si="150"/>
        <v>0</v>
      </c>
      <c r="Q637" s="8">
        <v>1</v>
      </c>
      <c r="R637" s="8">
        <f t="shared" si="151"/>
        <v>0</v>
      </c>
      <c r="S637" s="8">
        <f t="shared" si="152"/>
        <v>0</v>
      </c>
      <c r="T637" s="9">
        <f>IF(DATASHEET!M638=0,"",DATASHEET!M638)</f>
        <v>42157</v>
      </c>
      <c r="U637" s="6" t="str">
        <f>IF(DATASHEET!N638=0,"",DATASHEET!N638)</f>
        <v/>
      </c>
      <c r="V637" s="6" t="str">
        <f>IF(DATASHEET!O638=0,"",DATASHEET!O638)</f>
        <v/>
      </c>
      <c r="W637" s="6">
        <f>IF(DATASHEET!Q638=0,"",DATASHEET!Q638)</f>
        <v>33.274000000000001</v>
      </c>
      <c r="X637" s="10">
        <f t="shared" si="153"/>
        <v>50</v>
      </c>
      <c r="Y637" s="8">
        <f t="shared" si="154"/>
        <v>33.274000000000001</v>
      </c>
      <c r="Z637" s="8">
        <f t="shared" si="155"/>
        <v>0</v>
      </c>
      <c r="AA637" s="8">
        <v>1</v>
      </c>
      <c r="AB637" s="8">
        <f t="shared" si="156"/>
        <v>0</v>
      </c>
      <c r="AC637" s="8">
        <f t="shared" si="157"/>
        <v>0</v>
      </c>
      <c r="AD637" s="9">
        <f>IF(DATASHEET!R638=0,"",DATASHEET!R638)</f>
        <v>42233</v>
      </c>
      <c r="AE637" s="6" t="str">
        <f>IF(DATASHEET!S638=0,"",DATASHEET!S638)</f>
        <v/>
      </c>
      <c r="AF637" s="6" t="str">
        <f>IF(DATASHEET!T638=0,"",DATASHEET!T638)</f>
        <v/>
      </c>
      <c r="AG637" s="6">
        <f>IF(DATASHEET!V638=0,"",DATASHEET!V638)</f>
        <v>44</v>
      </c>
      <c r="AH637" s="67">
        <f t="shared" si="159"/>
        <v>126</v>
      </c>
      <c r="AI637" s="67">
        <f t="shared" si="160"/>
        <v>44</v>
      </c>
      <c r="AJ637" s="67">
        <f t="shared" si="161"/>
        <v>0</v>
      </c>
      <c r="AK637" s="67">
        <v>1</v>
      </c>
      <c r="AL637" s="67">
        <f t="shared" si="162"/>
        <v>0</v>
      </c>
      <c r="AM637" s="67">
        <f t="shared" si="163"/>
        <v>0</v>
      </c>
      <c r="AN637" s="6" t="str">
        <f>IF(DATASHEET!X638=0,"",DATASHEET!X638)</f>
        <v/>
      </c>
      <c r="AO637" s="6" t="str">
        <f>IF(DATASHEET!Y638=0,"",DATASHEET!Y638)</f>
        <v/>
      </c>
      <c r="AP637" s="6" t="str">
        <f>IF(DATASHEET!Z638=0,"",DATASHEET!Z638)</f>
        <v/>
      </c>
      <c r="AQ637" s="6" t="str">
        <f>IF(DATASHEET!AA638=0,"",DATASHEET!AA638)</f>
        <v/>
      </c>
      <c r="AR637" s="6" t="str">
        <f>IF(DATASHEET!AB638=0,"",DATASHEET!AB638)</f>
        <v/>
      </c>
      <c r="AS637" s="6" t="str">
        <f>IF(DATASHEET!AC638=0,"",DATASHEET!AC638)</f>
        <v/>
      </c>
      <c r="AT637" s="6" t="str">
        <f>IF(DATASHEET!AD638=0,"",DATASHEET!AD638)</f>
        <v/>
      </c>
      <c r="AU637" s="6" t="str">
        <f>IF(DATASHEET!AE638=0,"",DATASHEET!AE638)</f>
        <v/>
      </c>
    </row>
    <row r="638" spans="1:47" ht="15" customHeight="1">
      <c r="A638" s="6" t="str">
        <f>IF(DATASHEET!A639=0,"",DATASHEET!A639)</f>
        <v>FALLING FIRS</v>
      </c>
      <c r="B638" s="6" t="str">
        <f>IF(DATASHEET!B639=0,"",DATASHEET!B639)</f>
        <v>C</v>
      </c>
      <c r="C638" s="6" t="str">
        <f>IF(DATASHEET!C639=0,"",DATASHEET!C639)</f>
        <v>PLANTSKYDD</v>
      </c>
      <c r="D638" s="8" t="str">
        <f t="shared" si="148"/>
        <v>PLANTSKYDD</v>
      </c>
      <c r="E638" s="6">
        <f>IF(DATASHEET!D639=0,"",DATASHEET!D639)</f>
        <v>16</v>
      </c>
      <c r="F638" s="6" t="str">
        <f>IF(DATASHEET!E639=0,"",DATASHEET!E639)</f>
        <v>WRC</v>
      </c>
      <c r="G638" s="9">
        <f>IF(DATASHEET!F639=0,"",DATASHEET!F639)</f>
        <v>42107</v>
      </c>
      <c r="H638" s="6">
        <f>IF(DATASHEET!G639=0,"",DATASHEET!G639)</f>
        <v>14.731999999999999</v>
      </c>
      <c r="I638" s="6">
        <f>IF(DATASHEET!H639=0,"",DATASHEET!H639)</f>
        <v>1.5239999999999998</v>
      </c>
      <c r="J638" s="9">
        <f>IF(DATASHEET!I639=0,"",DATASHEET!I639)</f>
        <v>42117</v>
      </c>
      <c r="K638" s="6" t="str">
        <f>IF(DATASHEET!J639=0,"",DATASHEET!J639)</f>
        <v/>
      </c>
      <c r="L638" s="6" t="str">
        <f>IF(DATASHEET!K639=0,"",DATASHEET!K639)</f>
        <v/>
      </c>
      <c r="M638" s="6" t="str">
        <f>IF(DATASHEET!L639=0,"",DATASHEET!L639)</f>
        <v/>
      </c>
      <c r="N638" s="10">
        <f t="shared" si="158"/>
        <v>10</v>
      </c>
      <c r="O638" s="8">
        <f t="shared" si="149"/>
        <v>14.731999999999999</v>
      </c>
      <c r="P638" s="8">
        <f t="shared" si="150"/>
        <v>0</v>
      </c>
      <c r="Q638" s="8">
        <v>1</v>
      </c>
      <c r="R638" s="8">
        <f t="shared" si="151"/>
        <v>0</v>
      </c>
      <c r="S638" s="8">
        <f t="shared" si="152"/>
        <v>0</v>
      </c>
      <c r="T638" s="9">
        <f>IF(DATASHEET!M639=0,"",DATASHEET!M639)</f>
        <v>42157</v>
      </c>
      <c r="U638" s="6" t="str">
        <f>IF(DATASHEET!N639=0,"",DATASHEET!N639)</f>
        <v/>
      </c>
      <c r="V638" s="6" t="str">
        <f>IF(DATASHEET!O639=0,"",DATASHEET!O639)</f>
        <v/>
      </c>
      <c r="W638" s="6">
        <f>IF(DATASHEET!Q639=0,"",DATASHEET!Q639)</f>
        <v>15.24</v>
      </c>
      <c r="X638" s="10">
        <f t="shared" si="153"/>
        <v>50</v>
      </c>
      <c r="Y638" s="8">
        <f t="shared" si="154"/>
        <v>15.24</v>
      </c>
      <c r="Z638" s="8">
        <f t="shared" si="155"/>
        <v>0</v>
      </c>
      <c r="AA638" s="8">
        <v>1</v>
      </c>
      <c r="AB638" s="8">
        <f t="shared" si="156"/>
        <v>0</v>
      </c>
      <c r="AC638" s="8">
        <f t="shared" si="157"/>
        <v>0</v>
      </c>
      <c r="AD638" s="9">
        <f>IF(DATASHEET!R639=0,"",DATASHEET!R639)</f>
        <v>42233</v>
      </c>
      <c r="AE638" s="6" t="str">
        <f>IF(DATASHEET!S639=0,"",DATASHEET!S639)</f>
        <v/>
      </c>
      <c r="AF638" s="6" t="str">
        <f>IF(DATASHEET!T639=0,"",DATASHEET!T639)</f>
        <v/>
      </c>
      <c r="AG638" s="6">
        <f>IF(DATASHEET!V639=0,"",DATASHEET!V639)</f>
        <v>25</v>
      </c>
      <c r="AH638" s="67">
        <f t="shared" si="159"/>
        <v>126</v>
      </c>
      <c r="AI638" s="67">
        <f t="shared" si="160"/>
        <v>25</v>
      </c>
      <c r="AJ638" s="67">
        <f t="shared" si="161"/>
        <v>0</v>
      </c>
      <c r="AK638" s="67">
        <v>1</v>
      </c>
      <c r="AL638" s="67">
        <f t="shared" si="162"/>
        <v>0</v>
      </c>
      <c r="AM638" s="67">
        <f t="shared" si="163"/>
        <v>0</v>
      </c>
      <c r="AN638" s="6" t="str">
        <f>IF(DATASHEET!X639=0,"",DATASHEET!X639)</f>
        <v/>
      </c>
      <c r="AO638" s="6" t="str">
        <f>IF(DATASHEET!Y639=0,"",DATASHEET!Y639)</f>
        <v/>
      </c>
      <c r="AP638" s="6" t="str">
        <f>IF(DATASHEET!Z639=0,"",DATASHEET!Z639)</f>
        <v/>
      </c>
      <c r="AQ638" s="6" t="str">
        <f>IF(DATASHEET!AA639=0,"",DATASHEET!AA639)</f>
        <v/>
      </c>
      <c r="AR638" s="6" t="str">
        <f>IF(DATASHEET!AB639=0,"",DATASHEET!AB639)</f>
        <v/>
      </c>
      <c r="AS638" s="6" t="str">
        <f>IF(DATASHEET!AC639=0,"",DATASHEET!AC639)</f>
        <v/>
      </c>
      <c r="AT638" s="6" t="str">
        <f>IF(DATASHEET!AD639=0,"",DATASHEET!AD639)</f>
        <v/>
      </c>
      <c r="AU638" s="6" t="str">
        <f>IF(DATASHEET!AE639=0,"",DATASHEET!AE639)</f>
        <v/>
      </c>
    </row>
    <row r="639" spans="1:47" ht="15" customHeight="1">
      <c r="A639" s="6" t="str">
        <f>IF(DATASHEET!A640=0,"",DATASHEET!A640)</f>
        <v>FALLING FIRS</v>
      </c>
      <c r="B639" s="6" t="str">
        <f>IF(DATASHEET!B640=0,"",DATASHEET!B640)</f>
        <v>C</v>
      </c>
      <c r="C639" s="6" t="str">
        <f>IF(DATASHEET!C640=0,"",DATASHEET!C640)</f>
        <v>PLANTSKYDD</v>
      </c>
      <c r="D639" s="8" t="str">
        <f t="shared" si="148"/>
        <v>PLANTSKYDD</v>
      </c>
      <c r="E639" s="6">
        <f>IF(DATASHEET!D640=0,"",DATASHEET!D640)</f>
        <v>17</v>
      </c>
      <c r="F639" s="6" t="str">
        <f>IF(DATASHEET!E640=0,"",DATASHEET!E640)</f>
        <v>WRC</v>
      </c>
      <c r="G639" s="9">
        <f>IF(DATASHEET!F640=0,"",DATASHEET!F640)</f>
        <v>42107</v>
      </c>
      <c r="H639" s="6">
        <f>IF(DATASHEET!G640=0,"",DATASHEET!G640)</f>
        <v>18.796000000000003</v>
      </c>
      <c r="I639" s="6">
        <f>IF(DATASHEET!H640=0,"",DATASHEET!H640)</f>
        <v>4.3180000000000005</v>
      </c>
      <c r="J639" s="9">
        <f>IF(DATASHEET!I640=0,"",DATASHEET!I640)</f>
        <v>42117</v>
      </c>
      <c r="K639" s="6" t="str">
        <f>IF(DATASHEET!J640=0,"",DATASHEET!J640)</f>
        <v/>
      </c>
      <c r="L639" s="6" t="str">
        <f>IF(DATASHEET!K640=0,"",DATASHEET!K640)</f>
        <v/>
      </c>
      <c r="M639" s="6" t="str">
        <f>IF(DATASHEET!L640=0,"",DATASHEET!L640)</f>
        <v/>
      </c>
      <c r="N639" s="10">
        <f t="shared" si="158"/>
        <v>10</v>
      </c>
      <c r="O639" s="8">
        <f t="shared" si="149"/>
        <v>18.796000000000003</v>
      </c>
      <c r="P639" s="8">
        <f t="shared" si="150"/>
        <v>0</v>
      </c>
      <c r="Q639" s="8">
        <v>1</v>
      </c>
      <c r="R639" s="8">
        <f t="shared" si="151"/>
        <v>0</v>
      </c>
      <c r="S639" s="8">
        <f t="shared" si="152"/>
        <v>0</v>
      </c>
      <c r="T639" s="9">
        <f>IF(DATASHEET!M640=0,"",DATASHEET!M640)</f>
        <v>42157</v>
      </c>
      <c r="U639" s="6" t="str">
        <f>IF(DATASHEET!N640=0,"",DATASHEET!N640)</f>
        <v/>
      </c>
      <c r="V639" s="6" t="str">
        <f>IF(DATASHEET!O640=0,"",DATASHEET!O640)</f>
        <v/>
      </c>
      <c r="W639" s="6">
        <f>IF(DATASHEET!Q640=0,"",DATASHEET!Q640)</f>
        <v>22.352000000000004</v>
      </c>
      <c r="X639" s="10">
        <f t="shared" si="153"/>
        <v>50</v>
      </c>
      <c r="Y639" s="8">
        <f t="shared" si="154"/>
        <v>22.352000000000004</v>
      </c>
      <c r="Z639" s="8">
        <f t="shared" si="155"/>
        <v>0</v>
      </c>
      <c r="AA639" s="8">
        <v>1</v>
      </c>
      <c r="AB639" s="8">
        <f t="shared" si="156"/>
        <v>0</v>
      </c>
      <c r="AC639" s="8">
        <f t="shared" si="157"/>
        <v>0</v>
      </c>
      <c r="AD639" s="9">
        <f>IF(DATASHEET!R640=0,"",DATASHEET!R640)</f>
        <v>42233</v>
      </c>
      <c r="AE639" s="6" t="str">
        <f>IF(DATASHEET!S640=0,"",DATASHEET!S640)</f>
        <v/>
      </c>
      <c r="AF639" s="6" t="str">
        <f>IF(DATASHEET!T640=0,"",DATASHEET!T640)</f>
        <v/>
      </c>
      <c r="AG639" s="6">
        <f>IF(DATASHEET!V640=0,"",DATASHEET!V640)</f>
        <v>20</v>
      </c>
      <c r="AH639" s="67">
        <f t="shared" si="159"/>
        <v>126</v>
      </c>
      <c r="AI639" s="67">
        <f t="shared" si="160"/>
        <v>20</v>
      </c>
      <c r="AJ639" s="67">
        <f t="shared" si="161"/>
        <v>0</v>
      </c>
      <c r="AK639" s="67">
        <v>1</v>
      </c>
      <c r="AL639" s="67">
        <f t="shared" si="162"/>
        <v>0</v>
      </c>
      <c r="AM639" s="67">
        <f t="shared" si="163"/>
        <v>0</v>
      </c>
      <c r="AN639" s="6" t="str">
        <f>IF(DATASHEET!X640=0,"",DATASHEET!X640)</f>
        <v/>
      </c>
      <c r="AO639" s="6" t="str">
        <f>IF(DATASHEET!Y640=0,"",DATASHEET!Y640)</f>
        <v/>
      </c>
      <c r="AP639" s="6" t="str">
        <f>IF(DATASHEET!Z640=0,"",DATASHEET!Z640)</f>
        <v/>
      </c>
      <c r="AQ639" s="6" t="str">
        <f>IF(DATASHEET!AA640=0,"",DATASHEET!AA640)</f>
        <v/>
      </c>
      <c r="AR639" s="6" t="str">
        <f>IF(DATASHEET!AB640=0,"",DATASHEET!AB640)</f>
        <v/>
      </c>
      <c r="AS639" s="6" t="str">
        <f>IF(DATASHEET!AC640=0,"",DATASHEET!AC640)</f>
        <v/>
      </c>
      <c r="AT639" s="6" t="str">
        <f>IF(DATASHEET!AD640=0,"",DATASHEET!AD640)</f>
        <v/>
      </c>
      <c r="AU639" s="6" t="str">
        <f>IF(DATASHEET!AE640=0,"",DATASHEET!AE640)</f>
        <v/>
      </c>
    </row>
    <row r="640" spans="1:47" ht="15" customHeight="1">
      <c r="A640" s="6" t="str">
        <f>IF(DATASHEET!A641=0,"",DATASHEET!A641)</f>
        <v>FALLING FIRS</v>
      </c>
      <c r="B640" s="6" t="str">
        <f>IF(DATASHEET!B641=0,"",DATASHEET!B641)</f>
        <v>C</v>
      </c>
      <c r="C640" s="6" t="str">
        <f>IF(DATASHEET!C641=0,"",DATASHEET!C641)</f>
        <v>PLANTSKYDD</v>
      </c>
      <c r="D640" s="8" t="str">
        <f t="shared" si="148"/>
        <v>PLANTSKYDD</v>
      </c>
      <c r="E640" s="6">
        <f>IF(DATASHEET!D641=0,"",DATASHEET!D641)</f>
        <v>18</v>
      </c>
      <c r="F640" s="6" t="str">
        <f>IF(DATASHEET!E641=0,"",DATASHEET!E641)</f>
        <v>WRC</v>
      </c>
      <c r="G640" s="9">
        <f>IF(DATASHEET!F641=0,"",DATASHEET!F641)</f>
        <v>42107</v>
      </c>
      <c r="H640" s="6">
        <f>IF(DATASHEET!G641=0,"",DATASHEET!G641)</f>
        <v>17.78</v>
      </c>
      <c r="I640" s="6">
        <f>IF(DATASHEET!H641=0,"",DATASHEET!H641)</f>
        <v>1.27</v>
      </c>
      <c r="J640" s="9">
        <f>IF(DATASHEET!I641=0,"",DATASHEET!I641)</f>
        <v>42117</v>
      </c>
      <c r="K640" s="6" t="str">
        <f>IF(DATASHEET!J641=0,"",DATASHEET!J641)</f>
        <v/>
      </c>
      <c r="L640" s="6" t="str">
        <f>IF(DATASHEET!K641=0,"",DATASHEET!K641)</f>
        <v/>
      </c>
      <c r="M640" s="6" t="str">
        <f>IF(DATASHEET!L641=0,"",DATASHEET!L641)</f>
        <v/>
      </c>
      <c r="N640" s="10">
        <f t="shared" si="158"/>
        <v>10</v>
      </c>
      <c r="O640" s="8">
        <f t="shared" si="149"/>
        <v>17.78</v>
      </c>
      <c r="P640" s="8">
        <f t="shared" si="150"/>
        <v>0</v>
      </c>
      <c r="Q640" s="8">
        <v>1</v>
      </c>
      <c r="R640" s="8">
        <f t="shared" si="151"/>
        <v>0</v>
      </c>
      <c r="S640" s="8">
        <f t="shared" si="152"/>
        <v>0</v>
      </c>
      <c r="T640" s="9">
        <f>IF(DATASHEET!M641=0,"",DATASHEET!M641)</f>
        <v>42157</v>
      </c>
      <c r="U640" s="6" t="str">
        <f>IF(DATASHEET!N641=0,"",DATASHEET!N641)</f>
        <v/>
      </c>
      <c r="V640" s="6" t="str">
        <f>IF(DATASHEET!O641=0,"",DATASHEET!O641)</f>
        <v/>
      </c>
      <c r="W640" s="6">
        <f>IF(DATASHEET!Q641=0,"",DATASHEET!Q641)</f>
        <v>18.288</v>
      </c>
      <c r="X640" s="10">
        <f t="shared" si="153"/>
        <v>50</v>
      </c>
      <c r="Y640" s="8">
        <f t="shared" si="154"/>
        <v>18.288</v>
      </c>
      <c r="Z640" s="8">
        <f t="shared" si="155"/>
        <v>0</v>
      </c>
      <c r="AA640" s="8">
        <v>1</v>
      </c>
      <c r="AB640" s="8">
        <f t="shared" si="156"/>
        <v>0</v>
      </c>
      <c r="AC640" s="8">
        <f t="shared" si="157"/>
        <v>0</v>
      </c>
      <c r="AD640" s="9">
        <f>IF(DATASHEET!R641=0,"",DATASHEET!R641)</f>
        <v>42233</v>
      </c>
      <c r="AE640" s="6" t="str">
        <f>IF(DATASHEET!S641=0,"",DATASHEET!S641)</f>
        <v/>
      </c>
      <c r="AF640" s="6" t="str">
        <f>IF(DATASHEET!T641=0,"",DATASHEET!T641)</f>
        <v>Y</v>
      </c>
      <c r="AG640" s="6">
        <f>IF(DATASHEET!V641=0,"",DATASHEET!V641)</f>
        <v>13</v>
      </c>
      <c r="AH640" s="67">
        <f t="shared" si="159"/>
        <v>126</v>
      </c>
      <c r="AI640" s="67">
        <f t="shared" si="160"/>
        <v>13</v>
      </c>
      <c r="AJ640" s="67">
        <f t="shared" si="161"/>
        <v>0</v>
      </c>
      <c r="AK640" s="67">
        <v>1</v>
      </c>
      <c r="AL640" s="67">
        <f t="shared" si="162"/>
        <v>0</v>
      </c>
      <c r="AM640" s="67">
        <f t="shared" si="163"/>
        <v>1</v>
      </c>
      <c r="AN640" s="6" t="str">
        <f>IF(DATASHEET!X641=0,"",DATASHEET!X641)</f>
        <v/>
      </c>
      <c r="AO640" s="6" t="str">
        <f>IF(DATASHEET!Y641=0,"",DATASHEET!Y641)</f>
        <v/>
      </c>
      <c r="AP640" s="6" t="str">
        <f>IF(DATASHEET!Z641=0,"",DATASHEET!Z641)</f>
        <v/>
      </c>
      <c r="AQ640" s="6" t="str">
        <f>IF(DATASHEET!AA641=0,"",DATASHEET!AA641)</f>
        <v/>
      </c>
      <c r="AR640" s="6" t="str">
        <f>IF(DATASHEET!AB641=0,"",DATASHEET!AB641)</f>
        <v/>
      </c>
      <c r="AS640" s="6" t="str">
        <f>IF(DATASHEET!AC641=0,"",DATASHEET!AC641)</f>
        <v/>
      </c>
      <c r="AT640" s="6" t="str">
        <f>IF(DATASHEET!AD641=0,"",DATASHEET!AD641)</f>
        <v/>
      </c>
      <c r="AU640" s="6" t="str">
        <f>IF(DATASHEET!AE641=0,"",DATASHEET!AE641)</f>
        <v/>
      </c>
    </row>
    <row r="641" spans="1:47" ht="15" customHeight="1">
      <c r="A641" s="6" t="str">
        <f>IF(DATASHEET!A642=0,"",DATASHEET!A642)</f>
        <v>FALLING FIRS</v>
      </c>
      <c r="B641" s="6" t="str">
        <f>IF(DATASHEET!B642=0,"",DATASHEET!B642)</f>
        <v>C</v>
      </c>
      <c r="C641" s="6" t="str">
        <f>IF(DATASHEET!C642=0,"",DATASHEET!C642)</f>
        <v>PLANTSKYDD</v>
      </c>
      <c r="D641" s="8" t="str">
        <f t="shared" si="148"/>
        <v>PLANTSKYDD</v>
      </c>
      <c r="E641" s="6">
        <f>IF(DATASHEET!D642=0,"",DATASHEET!D642)</f>
        <v>19</v>
      </c>
      <c r="F641" s="6" t="str">
        <f>IF(DATASHEET!E642=0,"",DATASHEET!E642)</f>
        <v>WRC</v>
      </c>
      <c r="G641" s="9">
        <f>IF(DATASHEET!F642=0,"",DATASHEET!F642)</f>
        <v>42107</v>
      </c>
      <c r="H641" s="6">
        <f>IF(DATASHEET!G642=0,"",DATASHEET!G642)</f>
        <v>16.510000000000002</v>
      </c>
      <c r="I641" s="6">
        <f>IF(DATASHEET!H642=0,"",DATASHEET!H642)</f>
        <v>2.032</v>
      </c>
      <c r="J641" s="9">
        <f>IF(DATASHEET!I642=0,"",DATASHEET!I642)</f>
        <v>42117</v>
      </c>
      <c r="K641" s="6" t="str">
        <f>IF(DATASHEET!J642=0,"",DATASHEET!J642)</f>
        <v/>
      </c>
      <c r="L641" s="6" t="str">
        <f>IF(DATASHEET!K642=0,"",DATASHEET!K642)</f>
        <v/>
      </c>
      <c r="M641" s="6" t="str">
        <f>IF(DATASHEET!L642=0,"",DATASHEET!L642)</f>
        <v/>
      </c>
      <c r="N641" s="10">
        <f t="shared" si="158"/>
        <v>10</v>
      </c>
      <c r="O641" s="8">
        <f t="shared" si="149"/>
        <v>16.510000000000002</v>
      </c>
      <c r="P641" s="8">
        <f t="shared" si="150"/>
        <v>0</v>
      </c>
      <c r="Q641" s="8">
        <v>1</v>
      </c>
      <c r="R641" s="8">
        <f t="shared" si="151"/>
        <v>0</v>
      </c>
      <c r="S641" s="8">
        <f t="shared" si="152"/>
        <v>0</v>
      </c>
      <c r="T641" s="9">
        <f>IF(DATASHEET!M642=0,"",DATASHEET!M642)</f>
        <v>42157</v>
      </c>
      <c r="U641" s="6" t="str">
        <f>IF(DATASHEET!N642=0,"",DATASHEET!N642)</f>
        <v/>
      </c>
      <c r="V641" s="6" t="str">
        <f>IF(DATASHEET!O642=0,"",DATASHEET!O642)</f>
        <v/>
      </c>
      <c r="W641" s="6">
        <f>IF(DATASHEET!Q642=0,"",DATASHEET!Q642)</f>
        <v>12.7</v>
      </c>
      <c r="X641" s="10">
        <f t="shared" si="153"/>
        <v>50</v>
      </c>
      <c r="Y641" s="8">
        <f t="shared" si="154"/>
        <v>12.7</v>
      </c>
      <c r="Z641" s="8">
        <f t="shared" si="155"/>
        <v>0</v>
      </c>
      <c r="AA641" s="8">
        <v>1</v>
      </c>
      <c r="AB641" s="8">
        <f t="shared" si="156"/>
        <v>0</v>
      </c>
      <c r="AC641" s="8">
        <f t="shared" si="157"/>
        <v>0</v>
      </c>
      <c r="AD641" s="9">
        <f>IF(DATASHEET!R642=0,"",DATASHEET!R642)</f>
        <v>42233</v>
      </c>
      <c r="AE641" s="6" t="str">
        <f>IF(DATASHEET!S642=0,"",DATASHEET!S642)</f>
        <v/>
      </c>
      <c r="AF641" s="6" t="str">
        <f>IF(DATASHEET!T642=0,"",DATASHEET!T642)</f>
        <v/>
      </c>
      <c r="AG641" s="6">
        <f>IF(DATASHEET!V642=0,"",DATASHEET!V642)</f>
        <v>33</v>
      </c>
      <c r="AH641" s="67">
        <f t="shared" si="159"/>
        <v>126</v>
      </c>
      <c r="AI641" s="67">
        <f t="shared" si="160"/>
        <v>33</v>
      </c>
      <c r="AJ641" s="67">
        <f t="shared" si="161"/>
        <v>0</v>
      </c>
      <c r="AK641" s="67">
        <v>1</v>
      </c>
      <c r="AL641" s="67">
        <f t="shared" si="162"/>
        <v>0</v>
      </c>
      <c r="AM641" s="67">
        <f t="shared" si="163"/>
        <v>0</v>
      </c>
      <c r="AN641" s="6" t="str">
        <f>IF(DATASHEET!X642=0,"",DATASHEET!X642)</f>
        <v/>
      </c>
      <c r="AO641" s="6" t="str">
        <f>IF(DATASHEET!Y642=0,"",DATASHEET!Y642)</f>
        <v/>
      </c>
      <c r="AP641" s="6" t="str">
        <f>IF(DATASHEET!Z642=0,"",DATASHEET!Z642)</f>
        <v/>
      </c>
      <c r="AQ641" s="6" t="str">
        <f>IF(DATASHEET!AA642=0,"",DATASHEET!AA642)</f>
        <v/>
      </c>
      <c r="AR641" s="6" t="str">
        <f>IF(DATASHEET!AB642=0,"",DATASHEET!AB642)</f>
        <v/>
      </c>
      <c r="AS641" s="6" t="str">
        <f>IF(DATASHEET!AC642=0,"",DATASHEET!AC642)</f>
        <v/>
      </c>
      <c r="AT641" s="6" t="str">
        <f>IF(DATASHEET!AD642=0,"",DATASHEET!AD642)</f>
        <v/>
      </c>
      <c r="AU641" s="6" t="str">
        <f>IF(DATASHEET!AE642=0,"",DATASHEET!AE642)</f>
        <v/>
      </c>
    </row>
    <row r="642" spans="1:47" ht="15" customHeight="1">
      <c r="A642" s="6" t="str">
        <f>IF(DATASHEET!A643=0,"",DATASHEET!A643)</f>
        <v>FALLING FIRS</v>
      </c>
      <c r="B642" s="6" t="str">
        <f>IF(DATASHEET!B643=0,"",DATASHEET!B643)</f>
        <v>C</v>
      </c>
      <c r="C642" s="6" t="str">
        <f>IF(DATASHEET!C643=0,"",DATASHEET!C643)</f>
        <v>PLANTSKYDD</v>
      </c>
      <c r="D642" s="8" t="str">
        <f t="shared" si="148"/>
        <v>PLANTSKYDD</v>
      </c>
      <c r="E642" s="6">
        <f>IF(DATASHEET!D643=0,"",DATASHEET!D643)</f>
        <v>20</v>
      </c>
      <c r="F642" s="6" t="str">
        <f>IF(DATASHEET!E643=0,"",DATASHEET!E643)</f>
        <v>WRC</v>
      </c>
      <c r="G642" s="9">
        <f>IF(DATASHEET!F643=0,"",DATASHEET!F643)</f>
        <v>42107</v>
      </c>
      <c r="H642" s="6">
        <f>IF(DATASHEET!G643=0,"",DATASHEET!G643)</f>
        <v>29.21</v>
      </c>
      <c r="I642" s="6">
        <f>IF(DATASHEET!H643=0,"",DATASHEET!H643)</f>
        <v>2.2859999999999996</v>
      </c>
      <c r="J642" s="9">
        <f>IF(DATASHEET!I643=0,"",DATASHEET!I643)</f>
        <v>42117</v>
      </c>
      <c r="K642" s="6" t="str">
        <f>IF(DATASHEET!J643=0,"",DATASHEET!J643)</f>
        <v/>
      </c>
      <c r="L642" s="6" t="str">
        <f>IF(DATASHEET!K643=0,"",DATASHEET!K643)</f>
        <v/>
      </c>
      <c r="M642" s="6" t="str">
        <f>IF(DATASHEET!L643=0,"",DATASHEET!L643)</f>
        <v/>
      </c>
      <c r="N642" s="10">
        <f t="shared" si="158"/>
        <v>10</v>
      </c>
      <c r="O642" s="8">
        <f t="shared" si="149"/>
        <v>29.21</v>
      </c>
      <c r="P642" s="8">
        <f t="shared" si="150"/>
        <v>0</v>
      </c>
      <c r="Q642" s="8">
        <v>1</v>
      </c>
      <c r="R642" s="8">
        <f t="shared" si="151"/>
        <v>0</v>
      </c>
      <c r="S642" s="8">
        <f t="shared" si="152"/>
        <v>0</v>
      </c>
      <c r="T642" s="9">
        <f>IF(DATASHEET!M643=0,"",DATASHEET!M643)</f>
        <v>42157</v>
      </c>
      <c r="U642" s="6" t="str">
        <f>IF(DATASHEET!N643=0,"",DATASHEET!N643)</f>
        <v/>
      </c>
      <c r="V642" s="6" t="str">
        <f>IF(DATASHEET!O643=0,"",DATASHEET!O643)</f>
        <v/>
      </c>
      <c r="W642" s="6">
        <f>IF(DATASHEET!Q643=0,"",DATASHEET!Q643)</f>
        <v>30.733999999999998</v>
      </c>
      <c r="X642" s="10">
        <f t="shared" si="153"/>
        <v>50</v>
      </c>
      <c r="Y642" s="8">
        <f t="shared" si="154"/>
        <v>30.733999999999998</v>
      </c>
      <c r="Z642" s="8">
        <f t="shared" si="155"/>
        <v>0</v>
      </c>
      <c r="AA642" s="8">
        <v>1</v>
      </c>
      <c r="AB642" s="8">
        <f t="shared" si="156"/>
        <v>0</v>
      </c>
      <c r="AC642" s="8">
        <f t="shared" si="157"/>
        <v>0</v>
      </c>
      <c r="AD642" s="9">
        <f>IF(DATASHEET!R643=0,"",DATASHEET!R643)</f>
        <v>42233</v>
      </c>
      <c r="AE642" s="6" t="str">
        <f>IF(DATASHEET!S643=0,"",DATASHEET!S643)</f>
        <v/>
      </c>
      <c r="AF642" s="6" t="str">
        <f>IF(DATASHEET!T643=0,"",DATASHEET!T643)</f>
        <v>Y</v>
      </c>
      <c r="AG642" s="6" t="str">
        <f>IF(DATASHEET!V643=0,"",DATASHEET!V643)</f>
        <v/>
      </c>
      <c r="AH642" s="67">
        <f t="shared" si="159"/>
        <v>126</v>
      </c>
      <c r="AI642" s="67" t="str">
        <f t="shared" si="160"/>
        <v/>
      </c>
      <c r="AJ642" s="67"/>
      <c r="AK642" s="67">
        <v>1</v>
      </c>
      <c r="AL642" s="67">
        <f t="shared" si="162"/>
        <v>0</v>
      </c>
      <c r="AM642" s="67">
        <f t="shared" si="163"/>
        <v>1</v>
      </c>
      <c r="AN642" s="6" t="str">
        <f>IF(DATASHEET!X643=0,"",DATASHEET!X643)</f>
        <v/>
      </c>
      <c r="AO642" s="6" t="str">
        <f>IF(DATASHEET!Y643=0,"",DATASHEET!Y643)</f>
        <v/>
      </c>
      <c r="AP642" s="6" t="str">
        <f>IF(DATASHEET!Z643=0,"",DATASHEET!Z643)</f>
        <v/>
      </c>
      <c r="AQ642" s="6" t="str">
        <f>IF(DATASHEET!AA643=0,"",DATASHEET!AA643)</f>
        <v/>
      </c>
      <c r="AR642" s="6" t="str">
        <f>IF(DATASHEET!AB643=0,"",DATASHEET!AB643)</f>
        <v/>
      </c>
      <c r="AS642" s="6" t="str">
        <f>IF(DATASHEET!AC643=0,"",DATASHEET!AC643)</f>
        <v/>
      </c>
      <c r="AT642" s="6" t="str">
        <f>IF(DATASHEET!AD643=0,"",DATASHEET!AD643)</f>
        <v/>
      </c>
      <c r="AU642" s="6" t="str">
        <f>IF(DATASHEET!AE643=0,"",DATASHEET!AE643)</f>
        <v/>
      </c>
    </row>
    <row r="643" spans="1:47" ht="15" customHeight="1">
      <c r="A643" s="6" t="str">
        <f>IF(DATASHEET!A644=0,"",DATASHEET!A644)</f>
        <v>FALLING FIRS</v>
      </c>
      <c r="B643" s="6" t="str">
        <f>IF(DATASHEET!B644=0,"",DATASHEET!B644)</f>
        <v>D</v>
      </c>
      <c r="C643" s="6" t="str">
        <f>IF(DATASHEET!C644=0,"",DATASHEET!C644)</f>
        <v>VEXAR</v>
      </c>
      <c r="D643" s="8" t="str">
        <f t="shared" ref="D643:D706" si="164">IF(C643="CO-PLANTING",CONCATENATE(C643," ",F643),C643)</f>
        <v>VEXAR</v>
      </c>
      <c r="E643" s="6">
        <f>IF(DATASHEET!D644=0,"",DATASHEET!D644)</f>
        <v>1</v>
      </c>
      <c r="F643" s="6" t="str">
        <f>IF(DATASHEET!E644=0,"",DATASHEET!E644)</f>
        <v>WRC</v>
      </c>
      <c r="G643" s="9">
        <f>IF(DATASHEET!F644=0,"",DATASHEET!F644)</f>
        <v>42107</v>
      </c>
      <c r="H643" s="6">
        <f>IF(DATASHEET!G644=0,"",DATASHEET!G644)</f>
        <v>44.195999999999998</v>
      </c>
      <c r="I643" s="6">
        <f>IF(DATASHEET!H644=0,"",DATASHEET!H644)</f>
        <v>5.08</v>
      </c>
      <c r="J643" s="9">
        <f>IF(DATASHEET!I644=0,"",DATASHEET!I644)</f>
        <v>42117</v>
      </c>
      <c r="K643" s="6" t="str">
        <f>IF(DATASHEET!J644=0,"",DATASHEET!J644)</f>
        <v/>
      </c>
      <c r="L643" s="6" t="str">
        <f>IF(DATASHEET!K644=0,"",DATASHEET!K644)</f>
        <v/>
      </c>
      <c r="M643" s="6" t="str">
        <f>IF(DATASHEET!L644=0,"",DATASHEET!L644)</f>
        <v/>
      </c>
      <c r="N643" s="10">
        <f t="shared" si="158"/>
        <v>10</v>
      </c>
      <c r="O643" s="8">
        <f t="shared" ref="O643:O706" si="165">IF(M643="",$H643,M643)</f>
        <v>44.195999999999998</v>
      </c>
      <c r="P643" s="8">
        <f t="shared" ref="P643:P706" si="166">IF(ISERROR($H643-M643),0,ABS($H643-M643))</f>
        <v>0</v>
      </c>
      <c r="Q643" s="8">
        <v>1</v>
      </c>
      <c r="R643" s="8">
        <f t="shared" ref="R643:R706" si="167">IF(K643="Y",1,0)</f>
        <v>0</v>
      </c>
      <c r="S643" s="8">
        <f t="shared" ref="S643:S706" si="168">IF(L643="Y",1,0)</f>
        <v>0</v>
      </c>
      <c r="T643" s="9">
        <f>IF(DATASHEET!M644=0,"",DATASHEET!M644)</f>
        <v>42157</v>
      </c>
      <c r="U643" s="6" t="str">
        <f>IF(DATASHEET!N644=0,"",DATASHEET!N644)</f>
        <v/>
      </c>
      <c r="V643" s="6" t="str">
        <f>IF(DATASHEET!O644=0,"",DATASHEET!O644)</f>
        <v/>
      </c>
      <c r="W643" s="6">
        <f>IF(DATASHEET!Q644=0,"",DATASHEET!Q644)</f>
        <v>48.26</v>
      </c>
      <c r="X643" s="10">
        <f t="shared" ref="X643:X706" si="169">T643-$G643</f>
        <v>50</v>
      </c>
      <c r="Y643" s="8">
        <f t="shared" ref="Y643:Y706" si="170">W643</f>
        <v>48.26</v>
      </c>
      <c r="Z643" s="8">
        <f t="shared" ref="Z643:Z706" si="171">IF(AND($H643-W643&gt;0,U643="Y"),ABS($H643-W643),0)</f>
        <v>0</v>
      </c>
      <c r="AA643" s="8">
        <v>1</v>
      </c>
      <c r="AB643" s="8">
        <f t="shared" ref="AB643:AB706" si="172">IF(U643="Y",1,0)</f>
        <v>0</v>
      </c>
      <c r="AC643" s="8">
        <f t="shared" ref="AC643:AC706" si="173">IF(V643="Y",1,0)</f>
        <v>0</v>
      </c>
      <c r="AD643" s="9">
        <f>IF(DATASHEET!R644=0,"",DATASHEET!R644)</f>
        <v>42233</v>
      </c>
      <c r="AE643" s="6" t="str">
        <f>IF(DATASHEET!S644=0,"",DATASHEET!S644)</f>
        <v/>
      </c>
      <c r="AF643" s="6" t="str">
        <f>IF(DATASHEET!T644=0,"",DATASHEET!T644)</f>
        <v/>
      </c>
      <c r="AG643" s="6">
        <f>IF(DATASHEET!V644=0,"",DATASHEET!V644)</f>
        <v>55</v>
      </c>
      <c r="AH643" s="67">
        <f t="shared" si="159"/>
        <v>126</v>
      </c>
      <c r="AI643" s="67">
        <f t="shared" si="160"/>
        <v>55</v>
      </c>
      <c r="AJ643" s="67">
        <f t="shared" si="161"/>
        <v>0</v>
      </c>
      <c r="AK643" s="67">
        <v>1</v>
      </c>
      <c r="AL643" s="67">
        <f t="shared" si="162"/>
        <v>0</v>
      </c>
      <c r="AM643" s="67">
        <f t="shared" si="163"/>
        <v>0</v>
      </c>
      <c r="AN643" s="6" t="str">
        <f>IF(DATASHEET!X644=0,"",DATASHEET!X644)</f>
        <v/>
      </c>
      <c r="AO643" s="6" t="str">
        <f>IF(DATASHEET!Y644=0,"",DATASHEET!Y644)</f>
        <v/>
      </c>
      <c r="AP643" s="6" t="str">
        <f>IF(DATASHEET!Z644=0,"",DATASHEET!Z644)</f>
        <v/>
      </c>
      <c r="AQ643" s="6" t="str">
        <f>IF(DATASHEET!AA644=0,"",DATASHEET!AA644)</f>
        <v/>
      </c>
      <c r="AR643" s="6" t="str">
        <f>IF(DATASHEET!AB644=0,"",DATASHEET!AB644)</f>
        <v/>
      </c>
      <c r="AS643" s="6" t="str">
        <f>IF(DATASHEET!AC644=0,"",DATASHEET!AC644)</f>
        <v/>
      </c>
      <c r="AT643" s="6" t="str">
        <f>IF(DATASHEET!AD644=0,"",DATASHEET!AD644)</f>
        <v/>
      </c>
      <c r="AU643" s="6" t="str">
        <f>IF(DATASHEET!AE644=0,"",DATASHEET!AE644)</f>
        <v/>
      </c>
    </row>
    <row r="644" spans="1:47" ht="15" customHeight="1">
      <c r="A644" s="6" t="str">
        <f>IF(DATASHEET!A645=0,"",DATASHEET!A645)</f>
        <v>FALLING FIRS</v>
      </c>
      <c r="B644" s="6" t="str">
        <f>IF(DATASHEET!B645=0,"",DATASHEET!B645)</f>
        <v>D</v>
      </c>
      <c r="C644" s="6" t="str">
        <f>IF(DATASHEET!C645=0,"",DATASHEET!C645)</f>
        <v>VEXAR</v>
      </c>
      <c r="D644" s="8" t="str">
        <f t="shared" si="164"/>
        <v>VEXAR</v>
      </c>
      <c r="E644" s="6">
        <f>IF(DATASHEET!D645=0,"",DATASHEET!D645)</f>
        <v>2</v>
      </c>
      <c r="F644" s="6" t="str">
        <f>IF(DATASHEET!E645=0,"",DATASHEET!E645)</f>
        <v>WRC</v>
      </c>
      <c r="G644" s="9">
        <f>IF(DATASHEET!F645=0,"",DATASHEET!F645)</f>
        <v>42107</v>
      </c>
      <c r="H644" s="6">
        <f>IF(DATASHEET!G645=0,"",DATASHEET!G645)</f>
        <v>31.75</v>
      </c>
      <c r="I644" s="6">
        <f>IF(DATASHEET!H645=0,"",DATASHEET!H645)</f>
        <v>5.8419999999999996</v>
      </c>
      <c r="J644" s="9">
        <f>IF(DATASHEET!I645=0,"",DATASHEET!I645)</f>
        <v>42117</v>
      </c>
      <c r="K644" s="6" t="str">
        <f>IF(DATASHEET!J645=0,"",DATASHEET!J645)</f>
        <v/>
      </c>
      <c r="L644" s="6" t="str">
        <f>IF(DATASHEET!K645=0,"",DATASHEET!K645)</f>
        <v/>
      </c>
      <c r="M644" s="6" t="str">
        <f>IF(DATASHEET!L645=0,"",DATASHEET!L645)</f>
        <v/>
      </c>
      <c r="N644" s="10">
        <f t="shared" ref="N644:N707" si="174">J644-G644</f>
        <v>10</v>
      </c>
      <c r="O644" s="8">
        <f t="shared" si="165"/>
        <v>31.75</v>
      </c>
      <c r="P644" s="8">
        <f t="shared" si="166"/>
        <v>0</v>
      </c>
      <c r="Q644" s="8">
        <v>1</v>
      </c>
      <c r="R644" s="8">
        <f t="shared" si="167"/>
        <v>0</v>
      </c>
      <c r="S644" s="8">
        <f t="shared" si="168"/>
        <v>0</v>
      </c>
      <c r="T644" s="9">
        <f>IF(DATASHEET!M645=0,"",DATASHEET!M645)</f>
        <v>42157</v>
      </c>
      <c r="U644" s="6" t="str">
        <f>IF(DATASHEET!N645=0,"",DATASHEET!N645)</f>
        <v/>
      </c>
      <c r="V644" s="6" t="str">
        <f>IF(DATASHEET!O645=0,"",DATASHEET!O645)</f>
        <v/>
      </c>
      <c r="W644" s="6">
        <f>IF(DATASHEET!Q645=0,"",DATASHEET!Q645)</f>
        <v>37.592000000000006</v>
      </c>
      <c r="X644" s="10">
        <f t="shared" si="169"/>
        <v>50</v>
      </c>
      <c r="Y644" s="8">
        <f t="shared" si="170"/>
        <v>37.592000000000006</v>
      </c>
      <c r="Z644" s="8">
        <f t="shared" si="171"/>
        <v>0</v>
      </c>
      <c r="AA644" s="8">
        <v>1</v>
      </c>
      <c r="AB644" s="8">
        <f t="shared" si="172"/>
        <v>0</v>
      </c>
      <c r="AC644" s="8">
        <f t="shared" si="173"/>
        <v>0</v>
      </c>
      <c r="AD644" s="9">
        <f>IF(DATASHEET!R645=0,"",DATASHEET!R645)</f>
        <v>42233</v>
      </c>
      <c r="AE644" s="6" t="str">
        <f>IF(DATASHEET!S645=0,"",DATASHEET!S645)</f>
        <v/>
      </c>
      <c r="AF644" s="6" t="str">
        <f>IF(DATASHEET!T645=0,"",DATASHEET!T645)</f>
        <v/>
      </c>
      <c r="AG644" s="6">
        <f>IF(DATASHEET!V645=0,"",DATASHEET!V645)</f>
        <v>42</v>
      </c>
      <c r="AH644" s="67">
        <f t="shared" ref="AH644:AH707" si="175">AD644-$G644</f>
        <v>126</v>
      </c>
      <c r="AI644" s="67">
        <f t="shared" ref="AI644:AI707" si="176">AG644</f>
        <v>42</v>
      </c>
      <c r="AJ644" s="67">
        <f t="shared" ref="AJ644:AJ707" si="177">IF(AND($W644-AG644&gt;0,AE644="Y"),ABS($W644-AG644),0)</f>
        <v>0</v>
      </c>
      <c r="AK644" s="67">
        <v>1</v>
      </c>
      <c r="AL644" s="67">
        <f t="shared" ref="AL644:AL707" si="178">IF(AE644="Y",1,0)</f>
        <v>0</v>
      </c>
      <c r="AM644" s="67">
        <f t="shared" ref="AM644:AM707" si="179">IF(AF644="Y",1,0)</f>
        <v>0</v>
      </c>
      <c r="AN644" s="6" t="str">
        <f>IF(DATASHEET!X645=0,"",DATASHEET!X645)</f>
        <v/>
      </c>
      <c r="AO644" s="6" t="str">
        <f>IF(DATASHEET!Y645=0,"",DATASHEET!Y645)</f>
        <v/>
      </c>
      <c r="AP644" s="6" t="str">
        <f>IF(DATASHEET!Z645=0,"",DATASHEET!Z645)</f>
        <v/>
      </c>
      <c r="AQ644" s="6" t="str">
        <f>IF(DATASHEET!AA645=0,"",DATASHEET!AA645)</f>
        <v/>
      </c>
      <c r="AR644" s="6" t="str">
        <f>IF(DATASHEET!AB645=0,"",DATASHEET!AB645)</f>
        <v/>
      </c>
      <c r="AS644" s="6" t="str">
        <f>IF(DATASHEET!AC645=0,"",DATASHEET!AC645)</f>
        <v/>
      </c>
      <c r="AT644" s="6" t="str">
        <f>IF(DATASHEET!AD645=0,"",DATASHEET!AD645)</f>
        <v/>
      </c>
      <c r="AU644" s="6" t="str">
        <f>IF(DATASHEET!AE645=0,"",DATASHEET!AE645)</f>
        <v/>
      </c>
    </row>
    <row r="645" spans="1:47" ht="15" customHeight="1">
      <c r="A645" s="6" t="str">
        <f>IF(DATASHEET!A646=0,"",DATASHEET!A646)</f>
        <v>FALLING FIRS</v>
      </c>
      <c r="B645" s="6" t="str">
        <f>IF(DATASHEET!B646=0,"",DATASHEET!B646)</f>
        <v>D</v>
      </c>
      <c r="C645" s="6" t="str">
        <f>IF(DATASHEET!C646=0,"",DATASHEET!C646)</f>
        <v>VEXAR</v>
      </c>
      <c r="D645" s="8" t="str">
        <f t="shared" si="164"/>
        <v>VEXAR</v>
      </c>
      <c r="E645" s="6">
        <f>IF(DATASHEET!D646=0,"",DATASHEET!D646)</f>
        <v>3</v>
      </c>
      <c r="F645" s="6" t="str">
        <f>IF(DATASHEET!E646=0,"",DATASHEET!E646)</f>
        <v>WRC</v>
      </c>
      <c r="G645" s="9">
        <f>IF(DATASHEET!F646=0,"",DATASHEET!F646)</f>
        <v>42107</v>
      </c>
      <c r="H645" s="6">
        <f>IF(DATASHEET!G646=0,"",DATASHEET!G646)</f>
        <v>25.907999999999998</v>
      </c>
      <c r="I645" s="6">
        <f>IF(DATASHEET!H646=0,"",DATASHEET!H646)</f>
        <v>4.8259999999999996</v>
      </c>
      <c r="J645" s="9">
        <f>IF(DATASHEET!I646=0,"",DATASHEET!I646)</f>
        <v>42117</v>
      </c>
      <c r="K645" s="6" t="str">
        <f>IF(DATASHEET!J646=0,"",DATASHEET!J646)</f>
        <v/>
      </c>
      <c r="L645" s="6" t="str">
        <f>IF(DATASHEET!K646=0,"",DATASHEET!K646)</f>
        <v/>
      </c>
      <c r="M645" s="6" t="str">
        <f>IF(DATASHEET!L646=0,"",DATASHEET!L646)</f>
        <v/>
      </c>
      <c r="N645" s="10">
        <f t="shared" si="174"/>
        <v>10</v>
      </c>
      <c r="O645" s="8">
        <f t="shared" si="165"/>
        <v>25.907999999999998</v>
      </c>
      <c r="P645" s="8">
        <f t="shared" si="166"/>
        <v>0</v>
      </c>
      <c r="Q645" s="8">
        <v>1</v>
      </c>
      <c r="R645" s="8">
        <f t="shared" si="167"/>
        <v>0</v>
      </c>
      <c r="S645" s="8">
        <f t="shared" si="168"/>
        <v>0</v>
      </c>
      <c r="T645" s="9">
        <f>IF(DATASHEET!M646=0,"",DATASHEET!M646)</f>
        <v>42157</v>
      </c>
      <c r="U645" s="6" t="str">
        <f>IF(DATASHEET!N646=0,"",DATASHEET!N646)</f>
        <v/>
      </c>
      <c r="V645" s="6" t="str">
        <f>IF(DATASHEET!O646=0,"",DATASHEET!O646)</f>
        <v/>
      </c>
      <c r="W645" s="6">
        <f>IF(DATASHEET!Q646=0,"",DATASHEET!Q646)</f>
        <v>53.847999999999999</v>
      </c>
      <c r="X645" s="10">
        <f t="shared" si="169"/>
        <v>50</v>
      </c>
      <c r="Y645" s="8">
        <f t="shared" si="170"/>
        <v>53.847999999999999</v>
      </c>
      <c r="Z645" s="8">
        <f t="shared" si="171"/>
        <v>0</v>
      </c>
      <c r="AA645" s="8">
        <v>1</v>
      </c>
      <c r="AB645" s="8">
        <f t="shared" si="172"/>
        <v>0</v>
      </c>
      <c r="AC645" s="8">
        <f t="shared" si="173"/>
        <v>0</v>
      </c>
      <c r="AD645" s="9">
        <f>IF(DATASHEET!R646=0,"",DATASHEET!R646)</f>
        <v>42233</v>
      </c>
      <c r="AE645" s="6" t="str">
        <f>IF(DATASHEET!S646=0,"",DATASHEET!S646)</f>
        <v/>
      </c>
      <c r="AF645" s="6" t="str">
        <f>IF(DATASHEET!T646=0,"",DATASHEET!T646)</f>
        <v/>
      </c>
      <c r="AG645" s="6">
        <f>IF(DATASHEET!V646=0,"",DATASHEET!V646)</f>
        <v>55</v>
      </c>
      <c r="AH645" s="67">
        <f t="shared" si="175"/>
        <v>126</v>
      </c>
      <c r="AI645" s="67">
        <f t="shared" si="176"/>
        <v>55</v>
      </c>
      <c r="AJ645" s="67">
        <f t="shared" si="177"/>
        <v>0</v>
      </c>
      <c r="AK645" s="67">
        <v>1</v>
      </c>
      <c r="AL645" s="67">
        <f t="shared" si="178"/>
        <v>0</v>
      </c>
      <c r="AM645" s="67">
        <f t="shared" si="179"/>
        <v>0</v>
      </c>
      <c r="AN645" s="6" t="str">
        <f>IF(DATASHEET!X646=0,"",DATASHEET!X646)</f>
        <v/>
      </c>
      <c r="AO645" s="6" t="str">
        <f>IF(DATASHEET!Y646=0,"",DATASHEET!Y646)</f>
        <v/>
      </c>
      <c r="AP645" s="6" t="str">
        <f>IF(DATASHEET!Z646=0,"",DATASHEET!Z646)</f>
        <v/>
      </c>
      <c r="AQ645" s="6" t="str">
        <f>IF(DATASHEET!AA646=0,"",DATASHEET!AA646)</f>
        <v/>
      </c>
      <c r="AR645" s="6" t="str">
        <f>IF(DATASHEET!AB646=0,"",DATASHEET!AB646)</f>
        <v/>
      </c>
      <c r="AS645" s="6" t="str">
        <f>IF(DATASHEET!AC646=0,"",DATASHEET!AC646)</f>
        <v/>
      </c>
      <c r="AT645" s="6" t="str">
        <f>IF(DATASHEET!AD646=0,"",DATASHEET!AD646)</f>
        <v/>
      </c>
      <c r="AU645" s="6" t="str">
        <f>IF(DATASHEET!AE646=0,"",DATASHEET!AE646)</f>
        <v/>
      </c>
    </row>
    <row r="646" spans="1:47" ht="15" customHeight="1">
      <c r="A646" s="6" t="str">
        <f>IF(DATASHEET!A647=0,"",DATASHEET!A647)</f>
        <v>FALLING FIRS</v>
      </c>
      <c r="B646" s="6" t="str">
        <f>IF(DATASHEET!B647=0,"",DATASHEET!B647)</f>
        <v>D</v>
      </c>
      <c r="C646" s="6" t="str">
        <f>IF(DATASHEET!C647=0,"",DATASHEET!C647)</f>
        <v>VEXAR</v>
      </c>
      <c r="D646" s="8" t="str">
        <f t="shared" si="164"/>
        <v>VEXAR</v>
      </c>
      <c r="E646" s="6">
        <f>IF(DATASHEET!D647=0,"",DATASHEET!D647)</f>
        <v>4</v>
      </c>
      <c r="F646" s="6" t="str">
        <f>IF(DATASHEET!E647=0,"",DATASHEET!E647)</f>
        <v>WRC</v>
      </c>
      <c r="G646" s="9">
        <f>IF(DATASHEET!F647=0,"",DATASHEET!F647)</f>
        <v>42107</v>
      </c>
      <c r="H646" s="6">
        <f>IF(DATASHEET!G647=0,"",DATASHEET!G647)</f>
        <v>24.13</v>
      </c>
      <c r="I646" s="6">
        <f>IF(DATASHEET!H647=0,"",DATASHEET!H647)</f>
        <v>2.794</v>
      </c>
      <c r="J646" s="9">
        <f>IF(DATASHEET!I647=0,"",DATASHEET!I647)</f>
        <v>42117</v>
      </c>
      <c r="K646" s="6" t="str">
        <f>IF(DATASHEET!J647=0,"",DATASHEET!J647)</f>
        <v/>
      </c>
      <c r="L646" s="6" t="str">
        <f>IF(DATASHEET!K647=0,"",DATASHEET!K647)</f>
        <v/>
      </c>
      <c r="M646" s="6" t="str">
        <f>IF(DATASHEET!L647=0,"",DATASHEET!L647)</f>
        <v/>
      </c>
      <c r="N646" s="10">
        <f t="shared" si="174"/>
        <v>10</v>
      </c>
      <c r="O646" s="8">
        <f t="shared" si="165"/>
        <v>24.13</v>
      </c>
      <c r="P646" s="8">
        <f t="shared" si="166"/>
        <v>0</v>
      </c>
      <c r="Q646" s="8">
        <v>1</v>
      </c>
      <c r="R646" s="8">
        <f t="shared" si="167"/>
        <v>0</v>
      </c>
      <c r="S646" s="8">
        <f t="shared" si="168"/>
        <v>0</v>
      </c>
      <c r="T646" s="9">
        <f>IF(DATASHEET!M647=0,"",DATASHEET!M647)</f>
        <v>42157</v>
      </c>
      <c r="U646" s="6" t="str">
        <f>IF(DATASHEET!N647=0,"",DATASHEET!N647)</f>
        <v/>
      </c>
      <c r="V646" s="6" t="str">
        <f>IF(DATASHEET!O647=0,"",DATASHEET!O647)</f>
        <v/>
      </c>
      <c r="W646" s="6">
        <f>IF(DATASHEET!Q647=0,"",DATASHEET!Q647)</f>
        <v>31.496000000000002</v>
      </c>
      <c r="X646" s="10">
        <f t="shared" si="169"/>
        <v>50</v>
      </c>
      <c r="Y646" s="8">
        <f t="shared" si="170"/>
        <v>31.496000000000002</v>
      </c>
      <c r="Z646" s="8">
        <f t="shared" si="171"/>
        <v>0</v>
      </c>
      <c r="AA646" s="8">
        <v>1</v>
      </c>
      <c r="AB646" s="8">
        <f t="shared" si="172"/>
        <v>0</v>
      </c>
      <c r="AC646" s="8">
        <f t="shared" si="173"/>
        <v>0</v>
      </c>
      <c r="AD646" s="9">
        <f>IF(DATASHEET!R647=0,"",DATASHEET!R647)</f>
        <v>42233</v>
      </c>
      <c r="AE646" s="6" t="str">
        <f>IF(DATASHEET!S647=0,"",DATASHEET!S647)</f>
        <v/>
      </c>
      <c r="AF646" s="6" t="str">
        <f>IF(DATASHEET!T647=0,"",DATASHEET!T647)</f>
        <v/>
      </c>
      <c r="AG646" s="6">
        <f>IF(DATASHEET!V647=0,"",DATASHEET!V647)</f>
        <v>34</v>
      </c>
      <c r="AH646" s="67">
        <f t="shared" si="175"/>
        <v>126</v>
      </c>
      <c r="AI646" s="67">
        <f t="shared" si="176"/>
        <v>34</v>
      </c>
      <c r="AJ646" s="67">
        <f t="shared" si="177"/>
        <v>0</v>
      </c>
      <c r="AK646" s="67">
        <v>1</v>
      </c>
      <c r="AL646" s="67">
        <f t="shared" si="178"/>
        <v>0</v>
      </c>
      <c r="AM646" s="67">
        <f t="shared" si="179"/>
        <v>0</v>
      </c>
      <c r="AN646" s="6" t="str">
        <f>IF(DATASHEET!X647=0,"",DATASHEET!X647)</f>
        <v/>
      </c>
      <c r="AO646" s="6" t="str">
        <f>IF(DATASHEET!Y647=0,"",DATASHEET!Y647)</f>
        <v/>
      </c>
      <c r="AP646" s="6" t="str">
        <f>IF(DATASHEET!Z647=0,"",DATASHEET!Z647)</f>
        <v/>
      </c>
      <c r="AQ646" s="6" t="str">
        <f>IF(DATASHEET!AA647=0,"",DATASHEET!AA647)</f>
        <v/>
      </c>
      <c r="AR646" s="6" t="str">
        <f>IF(DATASHEET!AB647=0,"",DATASHEET!AB647)</f>
        <v/>
      </c>
      <c r="AS646" s="6" t="str">
        <f>IF(DATASHEET!AC647=0,"",DATASHEET!AC647)</f>
        <v/>
      </c>
      <c r="AT646" s="6" t="str">
        <f>IF(DATASHEET!AD647=0,"",DATASHEET!AD647)</f>
        <v/>
      </c>
      <c r="AU646" s="6" t="str">
        <f>IF(DATASHEET!AE647=0,"",DATASHEET!AE647)</f>
        <v/>
      </c>
    </row>
    <row r="647" spans="1:47" ht="15" customHeight="1">
      <c r="A647" s="6" t="str">
        <f>IF(DATASHEET!A648=0,"",DATASHEET!A648)</f>
        <v>FALLING FIRS</v>
      </c>
      <c r="B647" s="6" t="str">
        <f>IF(DATASHEET!B648=0,"",DATASHEET!B648)</f>
        <v>D</v>
      </c>
      <c r="C647" s="6" t="str">
        <f>IF(DATASHEET!C648=0,"",DATASHEET!C648)</f>
        <v>VEXAR</v>
      </c>
      <c r="D647" s="8" t="str">
        <f t="shared" si="164"/>
        <v>VEXAR</v>
      </c>
      <c r="E647" s="6">
        <f>IF(DATASHEET!D648=0,"",DATASHEET!D648)</f>
        <v>5</v>
      </c>
      <c r="F647" s="6" t="str">
        <f>IF(DATASHEET!E648=0,"",DATASHEET!E648)</f>
        <v>WRC</v>
      </c>
      <c r="G647" s="9">
        <f>IF(DATASHEET!F648=0,"",DATASHEET!F648)</f>
        <v>42107</v>
      </c>
      <c r="H647" s="6">
        <f>IF(DATASHEET!G648=0,"",DATASHEET!G648)</f>
        <v>18.288</v>
      </c>
      <c r="I647" s="6">
        <f>IF(DATASHEET!H648=0,"",DATASHEET!H648)</f>
        <v>3.302</v>
      </c>
      <c r="J647" s="9">
        <f>IF(DATASHEET!I648=0,"",DATASHEET!I648)</f>
        <v>42117</v>
      </c>
      <c r="K647" s="6" t="str">
        <f>IF(DATASHEET!J648=0,"",DATASHEET!J648)</f>
        <v/>
      </c>
      <c r="L647" s="6" t="str">
        <f>IF(DATASHEET!K648=0,"",DATASHEET!K648)</f>
        <v/>
      </c>
      <c r="M647" s="6" t="str">
        <f>IF(DATASHEET!L648=0,"",DATASHEET!L648)</f>
        <v/>
      </c>
      <c r="N647" s="10">
        <f t="shared" si="174"/>
        <v>10</v>
      </c>
      <c r="O647" s="8">
        <f t="shared" si="165"/>
        <v>18.288</v>
      </c>
      <c r="P647" s="8">
        <f t="shared" si="166"/>
        <v>0</v>
      </c>
      <c r="Q647" s="8">
        <v>1</v>
      </c>
      <c r="R647" s="8">
        <f t="shared" si="167"/>
        <v>0</v>
      </c>
      <c r="S647" s="8">
        <f t="shared" si="168"/>
        <v>0</v>
      </c>
      <c r="T647" s="9">
        <f>IF(DATASHEET!M648=0,"",DATASHEET!M648)</f>
        <v>42157</v>
      </c>
      <c r="U647" s="6" t="str">
        <f>IF(DATASHEET!N648=0,"",DATASHEET!N648)</f>
        <v/>
      </c>
      <c r="V647" s="6" t="str">
        <f>IF(DATASHEET!O648=0,"",DATASHEET!O648)</f>
        <v/>
      </c>
      <c r="W647" s="6">
        <f>IF(DATASHEET!Q648=0,"",DATASHEET!Q648)</f>
        <v>18.033999999999999</v>
      </c>
      <c r="X647" s="10">
        <f t="shared" si="169"/>
        <v>50</v>
      </c>
      <c r="Y647" s="8">
        <f t="shared" si="170"/>
        <v>18.033999999999999</v>
      </c>
      <c r="Z647" s="8">
        <f t="shared" si="171"/>
        <v>0</v>
      </c>
      <c r="AA647" s="8">
        <v>1</v>
      </c>
      <c r="AB647" s="8">
        <f t="shared" si="172"/>
        <v>0</v>
      </c>
      <c r="AC647" s="8">
        <f t="shared" si="173"/>
        <v>0</v>
      </c>
      <c r="AD647" s="9">
        <f>IF(DATASHEET!R648=0,"",DATASHEET!R648)</f>
        <v>42233</v>
      </c>
      <c r="AE647" s="6" t="str">
        <f>IF(DATASHEET!S648=0,"",DATASHEET!S648)</f>
        <v/>
      </c>
      <c r="AF647" s="6" t="str">
        <f>IF(DATASHEET!T648=0,"",DATASHEET!T648)</f>
        <v/>
      </c>
      <c r="AG647" s="6">
        <f>IF(DATASHEET!V648=0,"",DATASHEET!V648)</f>
        <v>20</v>
      </c>
      <c r="AH647" s="67">
        <f t="shared" si="175"/>
        <v>126</v>
      </c>
      <c r="AI647" s="67">
        <f t="shared" si="176"/>
        <v>20</v>
      </c>
      <c r="AJ647" s="67">
        <f t="shared" si="177"/>
        <v>0</v>
      </c>
      <c r="AK647" s="67">
        <v>1</v>
      </c>
      <c r="AL647" s="67">
        <f t="shared" si="178"/>
        <v>0</v>
      </c>
      <c r="AM647" s="67">
        <f t="shared" si="179"/>
        <v>0</v>
      </c>
      <c r="AN647" s="6" t="str">
        <f>IF(DATASHEET!X648=0,"",DATASHEET!X648)</f>
        <v/>
      </c>
      <c r="AO647" s="6" t="str">
        <f>IF(DATASHEET!Y648=0,"",DATASHEET!Y648)</f>
        <v/>
      </c>
      <c r="AP647" s="6" t="str">
        <f>IF(DATASHEET!Z648=0,"",DATASHEET!Z648)</f>
        <v/>
      </c>
      <c r="AQ647" s="6" t="str">
        <f>IF(DATASHEET!AA648=0,"",DATASHEET!AA648)</f>
        <v/>
      </c>
      <c r="AR647" s="6" t="str">
        <f>IF(DATASHEET!AB648=0,"",DATASHEET!AB648)</f>
        <v/>
      </c>
      <c r="AS647" s="6" t="str">
        <f>IF(DATASHEET!AC648=0,"",DATASHEET!AC648)</f>
        <v/>
      </c>
      <c r="AT647" s="6" t="str">
        <f>IF(DATASHEET!AD648=0,"",DATASHEET!AD648)</f>
        <v/>
      </c>
      <c r="AU647" s="6" t="str">
        <f>IF(DATASHEET!AE648=0,"",DATASHEET!AE648)</f>
        <v/>
      </c>
    </row>
    <row r="648" spans="1:47" ht="15" customHeight="1">
      <c r="A648" s="6" t="str">
        <f>IF(DATASHEET!A649=0,"",DATASHEET!A649)</f>
        <v>FALLING FIRS</v>
      </c>
      <c r="B648" s="6" t="str">
        <f>IF(DATASHEET!B649=0,"",DATASHEET!B649)</f>
        <v>D</v>
      </c>
      <c r="C648" s="6" t="str">
        <f>IF(DATASHEET!C649=0,"",DATASHEET!C649)</f>
        <v>VEXAR</v>
      </c>
      <c r="D648" s="8" t="str">
        <f t="shared" si="164"/>
        <v>VEXAR</v>
      </c>
      <c r="E648" s="6">
        <f>IF(DATASHEET!D649=0,"",DATASHEET!D649)</f>
        <v>6</v>
      </c>
      <c r="F648" s="6" t="str">
        <f>IF(DATASHEET!E649=0,"",DATASHEET!E649)</f>
        <v>WRC</v>
      </c>
      <c r="G648" s="9">
        <f>IF(DATASHEET!F649=0,"",DATASHEET!F649)</f>
        <v>42107</v>
      </c>
      <c r="H648" s="6">
        <f>IF(DATASHEET!G649=0,"",DATASHEET!G649)</f>
        <v>27.94</v>
      </c>
      <c r="I648" s="6">
        <f>IF(DATASHEET!H649=0,"",DATASHEET!H649)</f>
        <v>4.0640000000000001</v>
      </c>
      <c r="J648" s="9">
        <f>IF(DATASHEET!I649=0,"",DATASHEET!I649)</f>
        <v>42117</v>
      </c>
      <c r="K648" s="6" t="str">
        <f>IF(DATASHEET!J649=0,"",DATASHEET!J649)</f>
        <v/>
      </c>
      <c r="L648" s="6" t="str">
        <f>IF(DATASHEET!K649=0,"",DATASHEET!K649)</f>
        <v/>
      </c>
      <c r="M648" s="6" t="str">
        <f>IF(DATASHEET!L649=0,"",DATASHEET!L649)</f>
        <v/>
      </c>
      <c r="N648" s="10">
        <f t="shared" si="174"/>
        <v>10</v>
      </c>
      <c r="O648" s="8">
        <f t="shared" si="165"/>
        <v>27.94</v>
      </c>
      <c r="P648" s="8">
        <f t="shared" si="166"/>
        <v>0</v>
      </c>
      <c r="Q648" s="8">
        <v>1</v>
      </c>
      <c r="R648" s="8">
        <f t="shared" si="167"/>
        <v>0</v>
      </c>
      <c r="S648" s="8">
        <f t="shared" si="168"/>
        <v>0</v>
      </c>
      <c r="T648" s="9">
        <f>IF(DATASHEET!M649=0,"",DATASHEET!M649)</f>
        <v>42157</v>
      </c>
      <c r="U648" s="6" t="str">
        <f>IF(DATASHEET!N649=0,"",DATASHEET!N649)</f>
        <v/>
      </c>
      <c r="V648" s="6" t="str">
        <f>IF(DATASHEET!O649=0,"",DATASHEET!O649)</f>
        <v/>
      </c>
      <c r="W648" s="6">
        <f>IF(DATASHEET!Q649=0,"",DATASHEET!Q649)</f>
        <v>33.020000000000003</v>
      </c>
      <c r="X648" s="10">
        <f t="shared" si="169"/>
        <v>50</v>
      </c>
      <c r="Y648" s="8">
        <f t="shared" si="170"/>
        <v>33.020000000000003</v>
      </c>
      <c r="Z648" s="8">
        <f t="shared" si="171"/>
        <v>0</v>
      </c>
      <c r="AA648" s="8">
        <v>1</v>
      </c>
      <c r="AB648" s="8">
        <f t="shared" si="172"/>
        <v>0</v>
      </c>
      <c r="AC648" s="8">
        <f t="shared" si="173"/>
        <v>0</v>
      </c>
      <c r="AD648" s="9">
        <f>IF(DATASHEET!R649=0,"",DATASHEET!R649)</f>
        <v>42233</v>
      </c>
      <c r="AE648" s="6" t="str">
        <f>IF(DATASHEET!S649=0,"",DATASHEET!S649)</f>
        <v>Y</v>
      </c>
      <c r="AF648" s="6" t="str">
        <f>IF(DATASHEET!T649=0,"",DATASHEET!T649)</f>
        <v/>
      </c>
      <c r="AG648" s="6">
        <f>IF(DATASHEET!V649=0,"",DATASHEET!V649)</f>
        <v>24</v>
      </c>
      <c r="AH648" s="67">
        <f t="shared" si="175"/>
        <v>126</v>
      </c>
      <c r="AI648" s="67">
        <f t="shared" si="176"/>
        <v>24</v>
      </c>
      <c r="AJ648" s="67">
        <f t="shared" si="177"/>
        <v>9.0200000000000031</v>
      </c>
      <c r="AK648" s="67">
        <v>1</v>
      </c>
      <c r="AL648" s="67">
        <f t="shared" si="178"/>
        <v>1</v>
      </c>
      <c r="AM648" s="67">
        <f t="shared" si="179"/>
        <v>0</v>
      </c>
      <c r="AN648" s="6" t="str">
        <f>IF(DATASHEET!X649=0,"",DATASHEET!X649)</f>
        <v/>
      </c>
      <c r="AO648" s="6" t="str">
        <f>IF(DATASHEET!Y649=0,"",DATASHEET!Y649)</f>
        <v/>
      </c>
      <c r="AP648" s="6" t="str">
        <f>IF(DATASHEET!Z649=0,"",DATASHEET!Z649)</f>
        <v/>
      </c>
      <c r="AQ648" s="6" t="str">
        <f>IF(DATASHEET!AA649=0,"",DATASHEET!AA649)</f>
        <v/>
      </c>
      <c r="AR648" s="6" t="str">
        <f>IF(DATASHEET!AB649=0,"",DATASHEET!AB649)</f>
        <v/>
      </c>
      <c r="AS648" s="6" t="str">
        <f>IF(DATASHEET!AC649=0,"",DATASHEET!AC649)</f>
        <v/>
      </c>
      <c r="AT648" s="6" t="str">
        <f>IF(DATASHEET!AD649=0,"",DATASHEET!AD649)</f>
        <v/>
      </c>
      <c r="AU648" s="6" t="str">
        <f>IF(DATASHEET!AE649=0,"",DATASHEET!AE649)</f>
        <v/>
      </c>
    </row>
    <row r="649" spans="1:47" ht="15" customHeight="1">
      <c r="A649" s="6" t="str">
        <f>IF(DATASHEET!A650=0,"",DATASHEET!A650)</f>
        <v>FALLING FIRS</v>
      </c>
      <c r="B649" s="6" t="str">
        <f>IF(DATASHEET!B650=0,"",DATASHEET!B650)</f>
        <v>D</v>
      </c>
      <c r="C649" s="6" t="str">
        <f>IF(DATASHEET!C650=0,"",DATASHEET!C650)</f>
        <v>VEXAR</v>
      </c>
      <c r="D649" s="8" t="str">
        <f t="shared" si="164"/>
        <v>VEXAR</v>
      </c>
      <c r="E649" s="6">
        <f>IF(DATASHEET!D650=0,"",DATASHEET!D650)</f>
        <v>7</v>
      </c>
      <c r="F649" s="6" t="str">
        <f>IF(DATASHEET!E650=0,"",DATASHEET!E650)</f>
        <v>WRC</v>
      </c>
      <c r="G649" s="9">
        <f>IF(DATASHEET!F650=0,"",DATASHEET!F650)</f>
        <v>42107</v>
      </c>
      <c r="H649" s="6">
        <f>IF(DATASHEET!G650=0,"",DATASHEET!G650)</f>
        <v>24.892000000000003</v>
      </c>
      <c r="I649" s="6">
        <f>IF(DATASHEET!H650=0,"",DATASHEET!H650)</f>
        <v>2.54</v>
      </c>
      <c r="J649" s="9">
        <f>IF(DATASHEET!I650=0,"",DATASHEET!I650)</f>
        <v>42117</v>
      </c>
      <c r="K649" s="6" t="str">
        <f>IF(DATASHEET!J650=0,"",DATASHEET!J650)</f>
        <v/>
      </c>
      <c r="L649" s="6" t="str">
        <f>IF(DATASHEET!K650=0,"",DATASHEET!K650)</f>
        <v/>
      </c>
      <c r="M649" s="6" t="str">
        <f>IF(DATASHEET!L650=0,"",DATASHEET!L650)</f>
        <v/>
      </c>
      <c r="N649" s="10">
        <f t="shared" si="174"/>
        <v>10</v>
      </c>
      <c r="O649" s="8">
        <f t="shared" si="165"/>
        <v>24.892000000000003</v>
      </c>
      <c r="P649" s="8">
        <f t="shared" si="166"/>
        <v>0</v>
      </c>
      <c r="Q649" s="8">
        <v>1</v>
      </c>
      <c r="R649" s="8">
        <f t="shared" si="167"/>
        <v>0</v>
      </c>
      <c r="S649" s="8">
        <f t="shared" si="168"/>
        <v>0</v>
      </c>
      <c r="T649" s="9">
        <f>IF(DATASHEET!M650=0,"",DATASHEET!M650)</f>
        <v>42157</v>
      </c>
      <c r="U649" s="6" t="str">
        <f>IF(DATASHEET!N650=0,"",DATASHEET!N650)</f>
        <v/>
      </c>
      <c r="V649" s="6" t="str">
        <f>IF(DATASHEET!O650=0,"",DATASHEET!O650)</f>
        <v/>
      </c>
      <c r="W649" s="6">
        <f>IF(DATASHEET!Q650=0,"",DATASHEET!Q650)</f>
        <v>28.193999999999999</v>
      </c>
      <c r="X649" s="10">
        <f t="shared" si="169"/>
        <v>50</v>
      </c>
      <c r="Y649" s="8">
        <f t="shared" si="170"/>
        <v>28.193999999999999</v>
      </c>
      <c r="Z649" s="8">
        <f t="shared" si="171"/>
        <v>0</v>
      </c>
      <c r="AA649" s="8">
        <v>1</v>
      </c>
      <c r="AB649" s="8">
        <f t="shared" si="172"/>
        <v>0</v>
      </c>
      <c r="AC649" s="8">
        <f t="shared" si="173"/>
        <v>0</v>
      </c>
      <c r="AD649" s="9">
        <f>IF(DATASHEET!R650=0,"",DATASHEET!R650)</f>
        <v>42233</v>
      </c>
      <c r="AE649" s="6" t="str">
        <f>IF(DATASHEET!S650=0,"",DATASHEET!S650)</f>
        <v/>
      </c>
      <c r="AF649" s="6" t="str">
        <f>IF(DATASHEET!T650=0,"",DATASHEET!T650)</f>
        <v/>
      </c>
      <c r="AG649" s="6" t="str">
        <f>IF(DATASHEET!V650=0,"",DATASHEET!V650)</f>
        <v>29</v>
      </c>
      <c r="AH649" s="67">
        <f t="shared" si="175"/>
        <v>126</v>
      </c>
      <c r="AI649" s="67" t="str">
        <f t="shared" si="176"/>
        <v>29</v>
      </c>
      <c r="AJ649" s="67">
        <f t="shared" si="177"/>
        <v>0</v>
      </c>
      <c r="AK649" s="67">
        <v>1</v>
      </c>
      <c r="AL649" s="67">
        <f t="shared" si="178"/>
        <v>0</v>
      </c>
      <c r="AM649" s="67">
        <f t="shared" si="179"/>
        <v>0</v>
      </c>
      <c r="AN649" s="6" t="str">
        <f>IF(DATASHEET!X650=0,"",DATASHEET!X650)</f>
        <v/>
      </c>
      <c r="AO649" s="6" t="str">
        <f>IF(DATASHEET!Y650=0,"",DATASHEET!Y650)</f>
        <v/>
      </c>
      <c r="AP649" s="6" t="str">
        <f>IF(DATASHEET!Z650=0,"",DATASHEET!Z650)</f>
        <v/>
      </c>
      <c r="AQ649" s="6" t="str">
        <f>IF(DATASHEET!AA650=0,"",DATASHEET!AA650)</f>
        <v/>
      </c>
      <c r="AR649" s="6" t="str">
        <f>IF(DATASHEET!AB650=0,"",DATASHEET!AB650)</f>
        <v/>
      </c>
      <c r="AS649" s="6" t="str">
        <f>IF(DATASHEET!AC650=0,"",DATASHEET!AC650)</f>
        <v/>
      </c>
      <c r="AT649" s="6" t="str">
        <f>IF(DATASHEET!AD650=0,"",DATASHEET!AD650)</f>
        <v/>
      </c>
      <c r="AU649" s="6" t="str">
        <f>IF(DATASHEET!AE650=0,"",DATASHEET!AE650)</f>
        <v/>
      </c>
    </row>
    <row r="650" spans="1:47" ht="15" customHeight="1">
      <c r="A650" s="6" t="str">
        <f>IF(DATASHEET!A651=0,"",DATASHEET!A651)</f>
        <v>FALLING FIRS</v>
      </c>
      <c r="B650" s="6" t="str">
        <f>IF(DATASHEET!B651=0,"",DATASHEET!B651)</f>
        <v>D</v>
      </c>
      <c r="C650" s="6" t="str">
        <f>IF(DATASHEET!C651=0,"",DATASHEET!C651)</f>
        <v>VEXAR</v>
      </c>
      <c r="D650" s="8" t="str">
        <f t="shared" si="164"/>
        <v>VEXAR</v>
      </c>
      <c r="E650" s="6">
        <f>IF(DATASHEET!D651=0,"",DATASHEET!D651)</f>
        <v>8</v>
      </c>
      <c r="F650" s="6" t="str">
        <f>IF(DATASHEET!E651=0,"",DATASHEET!E651)</f>
        <v>WRC</v>
      </c>
      <c r="G650" s="9">
        <f>IF(DATASHEET!F651=0,"",DATASHEET!F651)</f>
        <v>42107</v>
      </c>
      <c r="H650" s="6">
        <f>IF(DATASHEET!G651=0,"",DATASHEET!G651)</f>
        <v>29.21</v>
      </c>
      <c r="I650" s="6">
        <f>IF(DATASHEET!H651=0,"",DATASHEET!H651)</f>
        <v>4.0640000000000001</v>
      </c>
      <c r="J650" s="9">
        <f>IF(DATASHEET!I651=0,"",DATASHEET!I651)</f>
        <v>42117</v>
      </c>
      <c r="K650" s="6" t="str">
        <f>IF(DATASHEET!J651=0,"",DATASHEET!J651)</f>
        <v/>
      </c>
      <c r="L650" s="6" t="str">
        <f>IF(DATASHEET!K651=0,"",DATASHEET!K651)</f>
        <v/>
      </c>
      <c r="M650" s="6" t="str">
        <f>IF(DATASHEET!L651=0,"",DATASHEET!L651)</f>
        <v/>
      </c>
      <c r="N650" s="10">
        <f t="shared" si="174"/>
        <v>10</v>
      </c>
      <c r="O650" s="8">
        <f t="shared" si="165"/>
        <v>29.21</v>
      </c>
      <c r="P650" s="8">
        <f t="shared" si="166"/>
        <v>0</v>
      </c>
      <c r="Q650" s="8">
        <v>1</v>
      </c>
      <c r="R650" s="8">
        <f t="shared" si="167"/>
        <v>0</v>
      </c>
      <c r="S650" s="8">
        <f t="shared" si="168"/>
        <v>0</v>
      </c>
      <c r="T650" s="9">
        <f>IF(DATASHEET!M651=0,"",DATASHEET!M651)</f>
        <v>42157</v>
      </c>
      <c r="U650" s="6" t="str">
        <f>IF(DATASHEET!N651=0,"",DATASHEET!N651)</f>
        <v/>
      </c>
      <c r="V650" s="6" t="str">
        <f>IF(DATASHEET!O651=0,"",DATASHEET!O651)</f>
        <v/>
      </c>
      <c r="W650" s="6">
        <f>IF(DATASHEET!Q651=0,"",DATASHEET!Q651)</f>
        <v>31.242000000000001</v>
      </c>
      <c r="X650" s="10">
        <f t="shared" si="169"/>
        <v>50</v>
      </c>
      <c r="Y650" s="8">
        <f t="shared" si="170"/>
        <v>31.242000000000001</v>
      </c>
      <c r="Z650" s="8">
        <f t="shared" si="171"/>
        <v>0</v>
      </c>
      <c r="AA650" s="8">
        <v>1</v>
      </c>
      <c r="AB650" s="8">
        <f t="shared" si="172"/>
        <v>0</v>
      </c>
      <c r="AC650" s="8">
        <f t="shared" si="173"/>
        <v>0</v>
      </c>
      <c r="AD650" s="9">
        <f>IF(DATASHEET!R651=0,"",DATASHEET!R651)</f>
        <v>42233</v>
      </c>
      <c r="AE650" s="6" t="str">
        <f>IF(DATASHEET!S651=0,"",DATASHEET!S651)</f>
        <v/>
      </c>
      <c r="AF650" s="6" t="str">
        <f>IF(DATASHEET!T651=0,"",DATASHEET!T651)</f>
        <v/>
      </c>
      <c r="AG650" s="6">
        <f>IF(DATASHEET!V651=0,"",DATASHEET!V651)</f>
        <v>33</v>
      </c>
      <c r="AH650" s="67">
        <f t="shared" si="175"/>
        <v>126</v>
      </c>
      <c r="AI650" s="67">
        <f t="shared" si="176"/>
        <v>33</v>
      </c>
      <c r="AJ650" s="67">
        <f t="shared" si="177"/>
        <v>0</v>
      </c>
      <c r="AK650" s="67">
        <v>1</v>
      </c>
      <c r="AL650" s="67">
        <f t="shared" si="178"/>
        <v>0</v>
      </c>
      <c r="AM650" s="67">
        <f t="shared" si="179"/>
        <v>0</v>
      </c>
      <c r="AN650" s="6" t="str">
        <f>IF(DATASHEET!X651=0,"",DATASHEET!X651)</f>
        <v/>
      </c>
      <c r="AO650" s="6" t="str">
        <f>IF(DATASHEET!Y651=0,"",DATASHEET!Y651)</f>
        <v/>
      </c>
      <c r="AP650" s="6" t="str">
        <f>IF(DATASHEET!Z651=0,"",DATASHEET!Z651)</f>
        <v/>
      </c>
      <c r="AQ650" s="6" t="str">
        <f>IF(DATASHEET!AA651=0,"",DATASHEET!AA651)</f>
        <v/>
      </c>
      <c r="AR650" s="6" t="str">
        <f>IF(DATASHEET!AB651=0,"",DATASHEET!AB651)</f>
        <v/>
      </c>
      <c r="AS650" s="6" t="str">
        <f>IF(DATASHEET!AC651=0,"",DATASHEET!AC651)</f>
        <v/>
      </c>
      <c r="AT650" s="6" t="str">
        <f>IF(DATASHEET!AD651=0,"",DATASHEET!AD651)</f>
        <v/>
      </c>
      <c r="AU650" s="6" t="str">
        <f>IF(DATASHEET!AE651=0,"",DATASHEET!AE651)</f>
        <v/>
      </c>
    </row>
    <row r="651" spans="1:47" ht="15" customHeight="1">
      <c r="A651" s="6" t="str">
        <f>IF(DATASHEET!A652=0,"",DATASHEET!A652)</f>
        <v>FALLING FIRS</v>
      </c>
      <c r="B651" s="6" t="str">
        <f>IF(DATASHEET!B652=0,"",DATASHEET!B652)</f>
        <v>D</v>
      </c>
      <c r="C651" s="6" t="str">
        <f>IF(DATASHEET!C652=0,"",DATASHEET!C652)</f>
        <v>VEXAR</v>
      </c>
      <c r="D651" s="8" t="str">
        <f t="shared" si="164"/>
        <v>VEXAR</v>
      </c>
      <c r="E651" s="6">
        <f>IF(DATASHEET!D652=0,"",DATASHEET!D652)</f>
        <v>9</v>
      </c>
      <c r="F651" s="6" t="str">
        <f>IF(DATASHEET!E652=0,"",DATASHEET!E652)</f>
        <v>WRC</v>
      </c>
      <c r="G651" s="9">
        <f>IF(DATASHEET!F652=0,"",DATASHEET!F652)</f>
        <v>42107</v>
      </c>
      <c r="H651" s="6">
        <f>IF(DATASHEET!G652=0,"",DATASHEET!G652)</f>
        <v>52.07</v>
      </c>
      <c r="I651" s="6">
        <f>IF(DATASHEET!H652=0,"",DATASHEET!H652)</f>
        <v>4.3180000000000005</v>
      </c>
      <c r="J651" s="9">
        <f>IF(DATASHEET!I652=0,"",DATASHEET!I652)</f>
        <v>42117</v>
      </c>
      <c r="K651" s="6" t="str">
        <f>IF(DATASHEET!J652=0,"",DATASHEET!J652)</f>
        <v/>
      </c>
      <c r="L651" s="6" t="str">
        <f>IF(DATASHEET!K652=0,"",DATASHEET!K652)</f>
        <v/>
      </c>
      <c r="M651" s="6" t="str">
        <f>IF(DATASHEET!L652=0,"",DATASHEET!L652)</f>
        <v/>
      </c>
      <c r="N651" s="10">
        <f t="shared" si="174"/>
        <v>10</v>
      </c>
      <c r="O651" s="8">
        <f t="shared" si="165"/>
        <v>52.07</v>
      </c>
      <c r="P651" s="8">
        <f t="shared" si="166"/>
        <v>0</v>
      </c>
      <c r="Q651" s="8">
        <v>1</v>
      </c>
      <c r="R651" s="8">
        <f t="shared" si="167"/>
        <v>0</v>
      </c>
      <c r="S651" s="8">
        <f t="shared" si="168"/>
        <v>0</v>
      </c>
      <c r="T651" s="9">
        <f>IF(DATASHEET!M652=0,"",DATASHEET!M652)</f>
        <v>42157</v>
      </c>
      <c r="U651" s="6" t="str">
        <f>IF(DATASHEET!N652=0,"",DATASHEET!N652)</f>
        <v/>
      </c>
      <c r="V651" s="6" t="str">
        <f>IF(DATASHEET!O652=0,"",DATASHEET!O652)</f>
        <v/>
      </c>
      <c r="W651" s="6">
        <f>IF(DATASHEET!Q652=0,"",DATASHEET!Q652)</f>
        <v>57.912000000000006</v>
      </c>
      <c r="X651" s="10">
        <f t="shared" si="169"/>
        <v>50</v>
      </c>
      <c r="Y651" s="8">
        <f t="shared" si="170"/>
        <v>57.912000000000006</v>
      </c>
      <c r="Z651" s="8">
        <f t="shared" si="171"/>
        <v>0</v>
      </c>
      <c r="AA651" s="8">
        <v>1</v>
      </c>
      <c r="AB651" s="8">
        <f t="shared" si="172"/>
        <v>0</v>
      </c>
      <c r="AC651" s="8">
        <f t="shared" si="173"/>
        <v>0</v>
      </c>
      <c r="AD651" s="9">
        <f>IF(DATASHEET!R652=0,"",DATASHEET!R652)</f>
        <v>42233</v>
      </c>
      <c r="AE651" s="6" t="str">
        <f>IF(DATASHEET!S652=0,"",DATASHEET!S652)</f>
        <v/>
      </c>
      <c r="AF651" s="6" t="str">
        <f>IF(DATASHEET!T652=0,"",DATASHEET!T652)</f>
        <v/>
      </c>
      <c r="AG651" s="6">
        <f>IF(DATASHEET!V652=0,"",DATASHEET!V652)</f>
        <v>60</v>
      </c>
      <c r="AH651" s="67">
        <f t="shared" si="175"/>
        <v>126</v>
      </c>
      <c r="AI651" s="67">
        <f t="shared" si="176"/>
        <v>60</v>
      </c>
      <c r="AJ651" s="67">
        <f t="shared" si="177"/>
        <v>0</v>
      </c>
      <c r="AK651" s="67">
        <v>1</v>
      </c>
      <c r="AL651" s="67">
        <f t="shared" si="178"/>
        <v>0</v>
      </c>
      <c r="AM651" s="67">
        <f t="shared" si="179"/>
        <v>0</v>
      </c>
      <c r="AN651" s="6" t="str">
        <f>IF(DATASHEET!X652=0,"",DATASHEET!X652)</f>
        <v/>
      </c>
      <c r="AO651" s="6" t="str">
        <f>IF(DATASHEET!Y652=0,"",DATASHEET!Y652)</f>
        <v/>
      </c>
      <c r="AP651" s="6" t="str">
        <f>IF(DATASHEET!Z652=0,"",DATASHEET!Z652)</f>
        <v/>
      </c>
      <c r="AQ651" s="6" t="str">
        <f>IF(DATASHEET!AA652=0,"",DATASHEET!AA652)</f>
        <v/>
      </c>
      <c r="AR651" s="6" t="str">
        <f>IF(DATASHEET!AB652=0,"",DATASHEET!AB652)</f>
        <v/>
      </c>
      <c r="AS651" s="6" t="str">
        <f>IF(DATASHEET!AC652=0,"",DATASHEET!AC652)</f>
        <v/>
      </c>
      <c r="AT651" s="6" t="str">
        <f>IF(DATASHEET!AD652=0,"",DATASHEET!AD652)</f>
        <v/>
      </c>
      <c r="AU651" s="6" t="str">
        <f>IF(DATASHEET!AE652=0,"",DATASHEET!AE652)</f>
        <v/>
      </c>
    </row>
    <row r="652" spans="1:47" ht="15" customHeight="1">
      <c r="A652" s="6" t="str">
        <f>IF(DATASHEET!A653=0,"",DATASHEET!A653)</f>
        <v>FALLING FIRS</v>
      </c>
      <c r="B652" s="6" t="str">
        <f>IF(DATASHEET!B653=0,"",DATASHEET!B653)</f>
        <v>D</v>
      </c>
      <c r="C652" s="6" t="str">
        <f>IF(DATASHEET!C653=0,"",DATASHEET!C653)</f>
        <v>VEXAR</v>
      </c>
      <c r="D652" s="8" t="str">
        <f t="shared" si="164"/>
        <v>VEXAR</v>
      </c>
      <c r="E652" s="6">
        <f>IF(DATASHEET!D653=0,"",DATASHEET!D653)</f>
        <v>10</v>
      </c>
      <c r="F652" s="6" t="str">
        <f>IF(DATASHEET!E653=0,"",DATASHEET!E653)</f>
        <v>WRC</v>
      </c>
      <c r="G652" s="9">
        <f>IF(DATASHEET!F653=0,"",DATASHEET!F653)</f>
        <v>42107</v>
      </c>
      <c r="H652" s="6">
        <f>IF(DATASHEET!G653=0,"",DATASHEET!G653)</f>
        <v>26.416</v>
      </c>
      <c r="I652" s="6">
        <f>IF(DATASHEET!H653=0,"",DATASHEET!H653)</f>
        <v>2.794</v>
      </c>
      <c r="J652" s="9">
        <f>IF(DATASHEET!I653=0,"",DATASHEET!I653)</f>
        <v>42117</v>
      </c>
      <c r="K652" s="6" t="str">
        <f>IF(DATASHEET!J653=0,"",DATASHEET!J653)</f>
        <v/>
      </c>
      <c r="L652" s="6" t="str">
        <f>IF(DATASHEET!K653=0,"",DATASHEET!K653)</f>
        <v/>
      </c>
      <c r="M652" s="6" t="str">
        <f>IF(DATASHEET!L653=0,"",DATASHEET!L653)</f>
        <v/>
      </c>
      <c r="N652" s="10">
        <f t="shared" si="174"/>
        <v>10</v>
      </c>
      <c r="O652" s="8">
        <f t="shared" si="165"/>
        <v>26.416</v>
      </c>
      <c r="P652" s="8">
        <f t="shared" si="166"/>
        <v>0</v>
      </c>
      <c r="Q652" s="8">
        <v>1</v>
      </c>
      <c r="R652" s="8">
        <f t="shared" si="167"/>
        <v>0</v>
      </c>
      <c r="S652" s="8">
        <f t="shared" si="168"/>
        <v>0</v>
      </c>
      <c r="T652" s="9">
        <f>IF(DATASHEET!M653=0,"",DATASHEET!M653)</f>
        <v>42157</v>
      </c>
      <c r="U652" s="6" t="str">
        <f>IF(DATASHEET!N653=0,"",DATASHEET!N653)</f>
        <v/>
      </c>
      <c r="V652" s="6" t="str">
        <f>IF(DATASHEET!O653=0,"",DATASHEET!O653)</f>
        <v/>
      </c>
      <c r="W652" s="6">
        <f>IF(DATASHEET!Q653=0,"",DATASHEET!Q653)</f>
        <v>30.48</v>
      </c>
      <c r="X652" s="10">
        <f t="shared" si="169"/>
        <v>50</v>
      </c>
      <c r="Y652" s="8">
        <f t="shared" si="170"/>
        <v>30.48</v>
      </c>
      <c r="Z652" s="8">
        <f t="shared" si="171"/>
        <v>0</v>
      </c>
      <c r="AA652" s="8">
        <v>1</v>
      </c>
      <c r="AB652" s="8">
        <f t="shared" si="172"/>
        <v>0</v>
      </c>
      <c r="AC652" s="8">
        <f t="shared" si="173"/>
        <v>0</v>
      </c>
      <c r="AD652" s="9">
        <f>IF(DATASHEET!R653=0,"",DATASHEET!R653)</f>
        <v>42233</v>
      </c>
      <c r="AE652" s="6" t="str">
        <f>IF(DATASHEET!S653=0,"",DATASHEET!S653)</f>
        <v/>
      </c>
      <c r="AF652" s="6" t="str">
        <f>IF(DATASHEET!T653=0,"",DATASHEET!T653)</f>
        <v/>
      </c>
      <c r="AG652" s="6">
        <f>IF(DATASHEET!V653=0,"",DATASHEET!V653)</f>
        <v>29</v>
      </c>
      <c r="AH652" s="67">
        <f t="shared" si="175"/>
        <v>126</v>
      </c>
      <c r="AI652" s="67">
        <f t="shared" si="176"/>
        <v>29</v>
      </c>
      <c r="AJ652" s="67">
        <f t="shared" si="177"/>
        <v>0</v>
      </c>
      <c r="AK652" s="67">
        <v>1</v>
      </c>
      <c r="AL652" s="67">
        <f t="shared" si="178"/>
        <v>0</v>
      </c>
      <c r="AM652" s="67">
        <f t="shared" si="179"/>
        <v>0</v>
      </c>
      <c r="AN652" s="6" t="str">
        <f>IF(DATASHEET!X653=0,"",DATASHEET!X653)</f>
        <v/>
      </c>
      <c r="AO652" s="6" t="str">
        <f>IF(DATASHEET!Y653=0,"",DATASHEET!Y653)</f>
        <v/>
      </c>
      <c r="AP652" s="6" t="str">
        <f>IF(DATASHEET!Z653=0,"",DATASHEET!Z653)</f>
        <v/>
      </c>
      <c r="AQ652" s="6" t="str">
        <f>IF(DATASHEET!AA653=0,"",DATASHEET!AA653)</f>
        <v/>
      </c>
      <c r="AR652" s="6" t="str">
        <f>IF(DATASHEET!AB653=0,"",DATASHEET!AB653)</f>
        <v/>
      </c>
      <c r="AS652" s="6" t="str">
        <f>IF(DATASHEET!AC653=0,"",DATASHEET!AC653)</f>
        <v/>
      </c>
      <c r="AT652" s="6" t="str">
        <f>IF(DATASHEET!AD653=0,"",DATASHEET!AD653)</f>
        <v/>
      </c>
      <c r="AU652" s="6" t="str">
        <f>IF(DATASHEET!AE653=0,"",DATASHEET!AE653)</f>
        <v/>
      </c>
    </row>
    <row r="653" spans="1:47" ht="15" customHeight="1">
      <c r="A653" s="6" t="str">
        <f>IF(DATASHEET!A654=0,"",DATASHEET!A654)</f>
        <v>FALLING FIRS</v>
      </c>
      <c r="B653" s="6" t="str">
        <f>IF(DATASHEET!B654=0,"",DATASHEET!B654)</f>
        <v>D</v>
      </c>
      <c r="C653" s="6" t="str">
        <f>IF(DATASHEET!C654=0,"",DATASHEET!C654)</f>
        <v>VEXAR</v>
      </c>
      <c r="D653" s="8" t="str">
        <f t="shared" si="164"/>
        <v>VEXAR</v>
      </c>
      <c r="E653" s="6">
        <f>IF(DATASHEET!D654=0,"",DATASHEET!D654)</f>
        <v>11</v>
      </c>
      <c r="F653" s="6" t="str">
        <f>IF(DATASHEET!E654=0,"",DATASHEET!E654)</f>
        <v>WRC</v>
      </c>
      <c r="G653" s="9">
        <f>IF(DATASHEET!F654=0,"",DATASHEET!F654)</f>
        <v>42107</v>
      </c>
      <c r="H653" s="6">
        <f>IF(DATASHEET!G654=0,"",DATASHEET!G654)</f>
        <v>19.812000000000001</v>
      </c>
      <c r="I653" s="6">
        <f>IF(DATASHEET!H654=0,"",DATASHEET!H654)</f>
        <v>2.54</v>
      </c>
      <c r="J653" s="9">
        <f>IF(DATASHEET!I654=0,"",DATASHEET!I654)</f>
        <v>42117</v>
      </c>
      <c r="K653" s="6" t="str">
        <f>IF(DATASHEET!J654=0,"",DATASHEET!J654)</f>
        <v/>
      </c>
      <c r="L653" s="6" t="str">
        <f>IF(DATASHEET!K654=0,"",DATASHEET!K654)</f>
        <v/>
      </c>
      <c r="M653" s="6" t="str">
        <f>IF(DATASHEET!L654=0,"",DATASHEET!L654)</f>
        <v/>
      </c>
      <c r="N653" s="10">
        <f t="shared" si="174"/>
        <v>10</v>
      </c>
      <c r="O653" s="8">
        <f t="shared" si="165"/>
        <v>19.812000000000001</v>
      </c>
      <c r="P653" s="8">
        <f t="shared" si="166"/>
        <v>0</v>
      </c>
      <c r="Q653" s="8">
        <v>1</v>
      </c>
      <c r="R653" s="8">
        <f t="shared" si="167"/>
        <v>0</v>
      </c>
      <c r="S653" s="8">
        <f t="shared" si="168"/>
        <v>0</v>
      </c>
      <c r="T653" s="9">
        <f>IF(DATASHEET!M654=0,"",DATASHEET!M654)</f>
        <v>42157</v>
      </c>
      <c r="U653" s="6" t="str">
        <f>IF(DATASHEET!N654=0,"",DATASHEET!N654)</f>
        <v>Y</v>
      </c>
      <c r="V653" s="6" t="str">
        <f>IF(DATASHEET!O654=0,"",DATASHEET!O654)</f>
        <v/>
      </c>
      <c r="W653" s="6">
        <f>IF(DATASHEET!Q654=0,"",DATASHEET!Q654)</f>
        <v>13.97</v>
      </c>
      <c r="X653" s="10">
        <f t="shared" si="169"/>
        <v>50</v>
      </c>
      <c r="Y653" s="8">
        <f t="shared" si="170"/>
        <v>13.97</v>
      </c>
      <c r="Z653" s="8">
        <f t="shared" si="171"/>
        <v>5.8420000000000005</v>
      </c>
      <c r="AA653" s="8">
        <v>1</v>
      </c>
      <c r="AB653" s="8">
        <f t="shared" si="172"/>
        <v>1</v>
      </c>
      <c r="AC653" s="8">
        <f t="shared" si="173"/>
        <v>0</v>
      </c>
      <c r="AD653" s="9">
        <f>IF(DATASHEET!R654=0,"",DATASHEET!R654)</f>
        <v>42233</v>
      </c>
      <c r="AE653" s="6" t="str">
        <f>IF(DATASHEET!S654=0,"",DATASHEET!S654)</f>
        <v>Y</v>
      </c>
      <c r="AF653" s="6" t="str">
        <f>IF(DATASHEET!T654=0,"",DATASHEET!T654)</f>
        <v/>
      </c>
      <c r="AG653" s="6">
        <f>IF(DATASHEET!V654=0,"",DATASHEET!V654)</f>
        <v>3</v>
      </c>
      <c r="AH653" s="67">
        <f t="shared" si="175"/>
        <v>126</v>
      </c>
      <c r="AI653" s="67">
        <f t="shared" si="176"/>
        <v>3</v>
      </c>
      <c r="AJ653" s="67">
        <f t="shared" si="177"/>
        <v>10.97</v>
      </c>
      <c r="AK653" s="67">
        <v>1</v>
      </c>
      <c r="AL653" s="67">
        <f t="shared" si="178"/>
        <v>1</v>
      </c>
      <c r="AM653" s="67">
        <f t="shared" si="179"/>
        <v>0</v>
      </c>
      <c r="AN653" s="6" t="str">
        <f>IF(DATASHEET!X654=0,"",DATASHEET!X654)</f>
        <v/>
      </c>
      <c r="AO653" s="6" t="str">
        <f>IF(DATASHEET!Y654=0,"",DATASHEET!Y654)</f>
        <v/>
      </c>
      <c r="AP653" s="6" t="str">
        <f>IF(DATASHEET!Z654=0,"",DATASHEET!Z654)</f>
        <v/>
      </c>
      <c r="AQ653" s="6" t="str">
        <f>IF(DATASHEET!AA654=0,"",DATASHEET!AA654)</f>
        <v/>
      </c>
      <c r="AR653" s="6" t="str">
        <f>IF(DATASHEET!AB654=0,"",DATASHEET!AB654)</f>
        <v/>
      </c>
      <c r="AS653" s="6" t="str">
        <f>IF(DATASHEET!AC654=0,"",DATASHEET!AC654)</f>
        <v/>
      </c>
      <c r="AT653" s="6" t="str">
        <f>IF(DATASHEET!AD654=0,"",DATASHEET!AD654)</f>
        <v/>
      </c>
      <c r="AU653" s="6" t="str">
        <f>IF(DATASHEET!AE654=0,"",DATASHEET!AE654)</f>
        <v/>
      </c>
    </row>
    <row r="654" spans="1:47" ht="15" customHeight="1">
      <c r="A654" s="6" t="str">
        <f>IF(DATASHEET!A655=0,"",DATASHEET!A655)</f>
        <v>FALLING FIRS</v>
      </c>
      <c r="B654" s="6" t="str">
        <f>IF(DATASHEET!B655=0,"",DATASHEET!B655)</f>
        <v>D</v>
      </c>
      <c r="C654" s="6" t="str">
        <f>IF(DATASHEET!C655=0,"",DATASHEET!C655)</f>
        <v>VEXAR</v>
      </c>
      <c r="D654" s="8" t="str">
        <f t="shared" si="164"/>
        <v>VEXAR</v>
      </c>
      <c r="E654" s="6">
        <f>IF(DATASHEET!D655=0,"",DATASHEET!D655)</f>
        <v>12</v>
      </c>
      <c r="F654" s="6" t="str">
        <f>IF(DATASHEET!E655=0,"",DATASHEET!E655)</f>
        <v>WRC</v>
      </c>
      <c r="G654" s="9">
        <f>IF(DATASHEET!F655=0,"",DATASHEET!F655)</f>
        <v>42107</v>
      </c>
      <c r="H654" s="6">
        <f>IF(DATASHEET!G655=0,"",DATASHEET!G655)</f>
        <v>19.05</v>
      </c>
      <c r="I654" s="6">
        <f>IF(DATASHEET!H655=0,"",DATASHEET!H655)</f>
        <v>3.0479999999999996</v>
      </c>
      <c r="J654" s="9">
        <f>IF(DATASHEET!I655=0,"",DATASHEET!I655)</f>
        <v>42117</v>
      </c>
      <c r="K654" s="6" t="str">
        <f>IF(DATASHEET!J655=0,"",DATASHEET!J655)</f>
        <v/>
      </c>
      <c r="L654" s="6" t="str">
        <f>IF(DATASHEET!K655=0,"",DATASHEET!K655)</f>
        <v/>
      </c>
      <c r="M654" s="6" t="str">
        <f>IF(DATASHEET!L655=0,"",DATASHEET!L655)</f>
        <v/>
      </c>
      <c r="N654" s="10">
        <f t="shared" si="174"/>
        <v>10</v>
      </c>
      <c r="O654" s="8">
        <f t="shared" si="165"/>
        <v>19.05</v>
      </c>
      <c r="P654" s="8">
        <f t="shared" si="166"/>
        <v>0</v>
      </c>
      <c r="Q654" s="8">
        <v>1</v>
      </c>
      <c r="R654" s="8">
        <f t="shared" si="167"/>
        <v>0</v>
      </c>
      <c r="S654" s="8">
        <f t="shared" si="168"/>
        <v>0</v>
      </c>
      <c r="T654" s="9">
        <f>IF(DATASHEET!M655=0,"",DATASHEET!M655)</f>
        <v>42157</v>
      </c>
      <c r="U654" s="6" t="str">
        <f>IF(DATASHEET!N655=0,"",DATASHEET!N655)</f>
        <v/>
      </c>
      <c r="V654" s="6" t="str">
        <f>IF(DATASHEET!O655=0,"",DATASHEET!O655)</f>
        <v/>
      </c>
      <c r="W654" s="6">
        <f>IF(DATASHEET!Q655=0,"",DATASHEET!Q655)</f>
        <v>25.4</v>
      </c>
      <c r="X654" s="10">
        <f t="shared" si="169"/>
        <v>50</v>
      </c>
      <c r="Y654" s="8">
        <f t="shared" si="170"/>
        <v>25.4</v>
      </c>
      <c r="Z654" s="8">
        <f t="shared" si="171"/>
        <v>0</v>
      </c>
      <c r="AA654" s="8">
        <v>1</v>
      </c>
      <c r="AB654" s="8">
        <f t="shared" si="172"/>
        <v>0</v>
      </c>
      <c r="AC654" s="8">
        <f t="shared" si="173"/>
        <v>0</v>
      </c>
      <c r="AD654" s="9">
        <f>IF(DATASHEET!R655=0,"",DATASHEET!R655)</f>
        <v>42233</v>
      </c>
      <c r="AE654" s="6" t="str">
        <f>IF(DATASHEET!S655=0,"",DATASHEET!S655)</f>
        <v/>
      </c>
      <c r="AF654" s="6" t="str">
        <f>IF(DATASHEET!T655=0,"",DATASHEET!T655)</f>
        <v/>
      </c>
      <c r="AG654" s="6" t="str">
        <f>IF(DATASHEET!V655=0,"",DATASHEET!V655)</f>
        <v>25</v>
      </c>
      <c r="AH654" s="67">
        <f t="shared" si="175"/>
        <v>126</v>
      </c>
      <c r="AI654" s="67" t="str">
        <f t="shared" si="176"/>
        <v>25</v>
      </c>
      <c r="AJ654" s="67">
        <f t="shared" si="177"/>
        <v>0</v>
      </c>
      <c r="AK654" s="67">
        <v>1</v>
      </c>
      <c r="AL654" s="67">
        <f t="shared" si="178"/>
        <v>0</v>
      </c>
      <c r="AM654" s="67">
        <f t="shared" si="179"/>
        <v>0</v>
      </c>
      <c r="AN654" s="6" t="str">
        <f>IF(DATASHEET!X655=0,"",DATASHEET!X655)</f>
        <v/>
      </c>
      <c r="AO654" s="6" t="str">
        <f>IF(DATASHEET!Y655=0,"",DATASHEET!Y655)</f>
        <v/>
      </c>
      <c r="AP654" s="6" t="str">
        <f>IF(DATASHEET!Z655=0,"",DATASHEET!Z655)</f>
        <v/>
      </c>
      <c r="AQ654" s="6" t="str">
        <f>IF(DATASHEET!AA655=0,"",DATASHEET!AA655)</f>
        <v/>
      </c>
      <c r="AR654" s="6" t="str">
        <f>IF(DATASHEET!AB655=0,"",DATASHEET!AB655)</f>
        <v/>
      </c>
      <c r="AS654" s="6" t="str">
        <f>IF(DATASHEET!AC655=0,"",DATASHEET!AC655)</f>
        <v/>
      </c>
      <c r="AT654" s="6" t="str">
        <f>IF(DATASHEET!AD655=0,"",DATASHEET!AD655)</f>
        <v/>
      </c>
      <c r="AU654" s="6" t="str">
        <f>IF(DATASHEET!AE655=0,"",DATASHEET!AE655)</f>
        <v/>
      </c>
    </row>
    <row r="655" spans="1:47" ht="15" customHeight="1">
      <c r="A655" s="6" t="str">
        <f>IF(DATASHEET!A656=0,"",DATASHEET!A656)</f>
        <v>FALLING FIRS</v>
      </c>
      <c r="B655" s="6" t="str">
        <f>IF(DATASHEET!B656=0,"",DATASHEET!B656)</f>
        <v>D</v>
      </c>
      <c r="C655" s="6" t="str">
        <f>IF(DATASHEET!C656=0,"",DATASHEET!C656)</f>
        <v>VEXAR</v>
      </c>
      <c r="D655" s="8" t="str">
        <f t="shared" si="164"/>
        <v>VEXAR</v>
      </c>
      <c r="E655" s="6">
        <f>IF(DATASHEET!D656=0,"",DATASHEET!D656)</f>
        <v>13</v>
      </c>
      <c r="F655" s="6" t="str">
        <f>IF(DATASHEET!E656=0,"",DATASHEET!E656)</f>
        <v>WRC</v>
      </c>
      <c r="G655" s="9">
        <f>IF(DATASHEET!F656=0,"",DATASHEET!F656)</f>
        <v>42107</v>
      </c>
      <c r="H655" s="6">
        <f>IF(DATASHEET!G656=0,"",DATASHEET!G656)</f>
        <v>23.876000000000001</v>
      </c>
      <c r="I655" s="6">
        <f>IF(DATASHEET!H656=0,"",DATASHEET!H656)</f>
        <v>3.302</v>
      </c>
      <c r="J655" s="9">
        <f>IF(DATASHEET!I656=0,"",DATASHEET!I656)</f>
        <v>42117</v>
      </c>
      <c r="K655" s="6" t="str">
        <f>IF(DATASHEET!J656=0,"",DATASHEET!J656)</f>
        <v/>
      </c>
      <c r="L655" s="6" t="str">
        <f>IF(DATASHEET!K656=0,"",DATASHEET!K656)</f>
        <v/>
      </c>
      <c r="M655" s="6" t="str">
        <f>IF(DATASHEET!L656=0,"",DATASHEET!L656)</f>
        <v/>
      </c>
      <c r="N655" s="10">
        <f t="shared" si="174"/>
        <v>10</v>
      </c>
      <c r="O655" s="8">
        <f t="shared" si="165"/>
        <v>23.876000000000001</v>
      </c>
      <c r="P655" s="8">
        <f t="shared" si="166"/>
        <v>0</v>
      </c>
      <c r="Q655" s="8">
        <v>1</v>
      </c>
      <c r="R655" s="8">
        <f t="shared" si="167"/>
        <v>0</v>
      </c>
      <c r="S655" s="8">
        <f t="shared" si="168"/>
        <v>0</v>
      </c>
      <c r="T655" s="9">
        <f>IF(DATASHEET!M656=0,"",DATASHEET!M656)</f>
        <v>42157</v>
      </c>
      <c r="U655" s="6" t="str">
        <f>IF(DATASHEET!N656=0,"",DATASHEET!N656)</f>
        <v/>
      </c>
      <c r="V655" s="6" t="str">
        <f>IF(DATASHEET!O656=0,"",DATASHEET!O656)</f>
        <v/>
      </c>
      <c r="W655" s="6">
        <f>IF(DATASHEET!Q656=0,"",DATASHEET!Q656)</f>
        <v>29.21</v>
      </c>
      <c r="X655" s="10">
        <f t="shared" si="169"/>
        <v>50</v>
      </c>
      <c r="Y655" s="8">
        <f t="shared" si="170"/>
        <v>29.21</v>
      </c>
      <c r="Z655" s="8">
        <f t="shared" si="171"/>
        <v>0</v>
      </c>
      <c r="AA655" s="8">
        <v>1</v>
      </c>
      <c r="AB655" s="8">
        <f t="shared" si="172"/>
        <v>0</v>
      </c>
      <c r="AC655" s="8">
        <f t="shared" si="173"/>
        <v>0</v>
      </c>
      <c r="AD655" s="9">
        <f>IF(DATASHEET!R656=0,"",DATASHEET!R656)</f>
        <v>42233</v>
      </c>
      <c r="AE655" s="6" t="str">
        <f>IF(DATASHEET!S656=0,"",DATASHEET!S656)</f>
        <v/>
      </c>
      <c r="AF655" s="6" t="str">
        <f>IF(DATASHEET!T656=0,"",DATASHEET!T656)</f>
        <v/>
      </c>
      <c r="AG655" s="6" t="str">
        <f>IF(DATASHEET!V656=0,"",DATASHEET!V656)</f>
        <v>41</v>
      </c>
      <c r="AH655" s="67">
        <f t="shared" si="175"/>
        <v>126</v>
      </c>
      <c r="AI655" s="67" t="str">
        <f t="shared" si="176"/>
        <v>41</v>
      </c>
      <c r="AJ655" s="67">
        <f t="shared" si="177"/>
        <v>0</v>
      </c>
      <c r="AK655" s="67">
        <v>1</v>
      </c>
      <c r="AL655" s="67">
        <f t="shared" si="178"/>
        <v>0</v>
      </c>
      <c r="AM655" s="67">
        <f t="shared" si="179"/>
        <v>0</v>
      </c>
      <c r="AN655" s="6" t="str">
        <f>IF(DATASHEET!X656=0,"",DATASHEET!X656)</f>
        <v/>
      </c>
      <c r="AO655" s="6" t="str">
        <f>IF(DATASHEET!Y656=0,"",DATASHEET!Y656)</f>
        <v/>
      </c>
      <c r="AP655" s="6" t="str">
        <f>IF(DATASHEET!Z656=0,"",DATASHEET!Z656)</f>
        <v/>
      </c>
      <c r="AQ655" s="6" t="str">
        <f>IF(DATASHEET!AA656=0,"",DATASHEET!AA656)</f>
        <v/>
      </c>
      <c r="AR655" s="6" t="str">
        <f>IF(DATASHEET!AB656=0,"",DATASHEET!AB656)</f>
        <v/>
      </c>
      <c r="AS655" s="6" t="str">
        <f>IF(DATASHEET!AC656=0,"",DATASHEET!AC656)</f>
        <v/>
      </c>
      <c r="AT655" s="6" t="str">
        <f>IF(DATASHEET!AD656=0,"",DATASHEET!AD656)</f>
        <v/>
      </c>
      <c r="AU655" s="6" t="str">
        <f>IF(DATASHEET!AE656=0,"",DATASHEET!AE656)</f>
        <v/>
      </c>
    </row>
    <row r="656" spans="1:47" ht="15" customHeight="1">
      <c r="A656" s="6" t="str">
        <f>IF(DATASHEET!A657=0,"",DATASHEET!A657)</f>
        <v>FALLING FIRS</v>
      </c>
      <c r="B656" s="6" t="str">
        <f>IF(DATASHEET!B657=0,"",DATASHEET!B657)</f>
        <v>D</v>
      </c>
      <c r="C656" s="6" t="str">
        <f>IF(DATASHEET!C657=0,"",DATASHEET!C657)</f>
        <v>VEXAR</v>
      </c>
      <c r="D656" s="8" t="str">
        <f t="shared" si="164"/>
        <v>VEXAR</v>
      </c>
      <c r="E656" s="6">
        <f>IF(DATASHEET!D657=0,"",DATASHEET!D657)</f>
        <v>14</v>
      </c>
      <c r="F656" s="6" t="str">
        <f>IF(DATASHEET!E657=0,"",DATASHEET!E657)</f>
        <v>WRC</v>
      </c>
      <c r="G656" s="9">
        <f>IF(DATASHEET!F657=0,"",DATASHEET!F657)</f>
        <v>42107</v>
      </c>
      <c r="H656" s="6">
        <f>IF(DATASHEET!G657=0,"",DATASHEET!G657)</f>
        <v>42.164000000000001</v>
      </c>
      <c r="I656" s="6">
        <f>IF(DATASHEET!H657=0,"",DATASHEET!H657)</f>
        <v>4.3180000000000005</v>
      </c>
      <c r="J656" s="9">
        <f>IF(DATASHEET!I657=0,"",DATASHEET!I657)</f>
        <v>42117</v>
      </c>
      <c r="K656" s="6" t="str">
        <f>IF(DATASHEET!J657=0,"",DATASHEET!J657)</f>
        <v/>
      </c>
      <c r="L656" s="6" t="str">
        <f>IF(DATASHEET!K657=0,"",DATASHEET!K657)</f>
        <v/>
      </c>
      <c r="M656" s="6" t="str">
        <f>IF(DATASHEET!L657=0,"",DATASHEET!L657)</f>
        <v/>
      </c>
      <c r="N656" s="10">
        <f t="shared" si="174"/>
        <v>10</v>
      </c>
      <c r="O656" s="8">
        <f t="shared" si="165"/>
        <v>42.164000000000001</v>
      </c>
      <c r="P656" s="8">
        <f t="shared" si="166"/>
        <v>0</v>
      </c>
      <c r="Q656" s="8">
        <v>1</v>
      </c>
      <c r="R656" s="8">
        <f t="shared" si="167"/>
        <v>0</v>
      </c>
      <c r="S656" s="8">
        <f t="shared" si="168"/>
        <v>0</v>
      </c>
      <c r="T656" s="9">
        <f>IF(DATASHEET!M657=0,"",DATASHEET!M657)</f>
        <v>42157</v>
      </c>
      <c r="U656" s="6" t="str">
        <f>IF(DATASHEET!N657=0,"",DATASHEET!N657)</f>
        <v/>
      </c>
      <c r="V656" s="6" t="str">
        <f>IF(DATASHEET!O657=0,"",DATASHEET!O657)</f>
        <v/>
      </c>
      <c r="W656" s="6">
        <f>IF(DATASHEET!Q657=0,"",DATASHEET!Q657)</f>
        <v>43.687999999999995</v>
      </c>
      <c r="X656" s="10">
        <f t="shared" si="169"/>
        <v>50</v>
      </c>
      <c r="Y656" s="8">
        <f t="shared" si="170"/>
        <v>43.687999999999995</v>
      </c>
      <c r="Z656" s="8">
        <f t="shared" si="171"/>
        <v>0</v>
      </c>
      <c r="AA656" s="8">
        <v>1</v>
      </c>
      <c r="AB656" s="8">
        <f t="shared" si="172"/>
        <v>0</v>
      </c>
      <c r="AC656" s="8">
        <f t="shared" si="173"/>
        <v>0</v>
      </c>
      <c r="AD656" s="9">
        <f>IF(DATASHEET!R657=0,"",DATASHEET!R657)</f>
        <v>42233</v>
      </c>
      <c r="AE656" s="6" t="str">
        <f>IF(DATASHEET!S657=0,"",DATASHEET!S657)</f>
        <v/>
      </c>
      <c r="AF656" s="6" t="str">
        <f>IF(DATASHEET!T657=0,"",DATASHEET!T657)</f>
        <v/>
      </c>
      <c r="AG656" s="6">
        <f>IF(DATASHEET!V657=0,"",DATASHEET!V657)</f>
        <v>54</v>
      </c>
      <c r="AH656" s="67">
        <f t="shared" si="175"/>
        <v>126</v>
      </c>
      <c r="AI656" s="67">
        <f t="shared" si="176"/>
        <v>54</v>
      </c>
      <c r="AJ656" s="67">
        <f t="shared" si="177"/>
        <v>0</v>
      </c>
      <c r="AK656" s="67">
        <v>1</v>
      </c>
      <c r="AL656" s="67">
        <f t="shared" si="178"/>
        <v>0</v>
      </c>
      <c r="AM656" s="67">
        <f t="shared" si="179"/>
        <v>0</v>
      </c>
      <c r="AN656" s="6" t="str">
        <f>IF(DATASHEET!X657=0,"",DATASHEET!X657)</f>
        <v/>
      </c>
      <c r="AO656" s="6" t="str">
        <f>IF(DATASHEET!Y657=0,"",DATASHEET!Y657)</f>
        <v/>
      </c>
      <c r="AP656" s="6" t="str">
        <f>IF(DATASHEET!Z657=0,"",DATASHEET!Z657)</f>
        <v/>
      </c>
      <c r="AQ656" s="6" t="str">
        <f>IF(DATASHEET!AA657=0,"",DATASHEET!AA657)</f>
        <v/>
      </c>
      <c r="AR656" s="6" t="str">
        <f>IF(DATASHEET!AB657=0,"",DATASHEET!AB657)</f>
        <v/>
      </c>
      <c r="AS656" s="6" t="str">
        <f>IF(DATASHEET!AC657=0,"",DATASHEET!AC657)</f>
        <v/>
      </c>
      <c r="AT656" s="6" t="str">
        <f>IF(DATASHEET!AD657=0,"",DATASHEET!AD657)</f>
        <v/>
      </c>
      <c r="AU656" s="6" t="str">
        <f>IF(DATASHEET!AE657=0,"",DATASHEET!AE657)</f>
        <v/>
      </c>
    </row>
    <row r="657" spans="1:47" ht="15" customHeight="1">
      <c r="A657" s="6" t="str">
        <f>IF(DATASHEET!A658=0,"",DATASHEET!A658)</f>
        <v>FALLING FIRS</v>
      </c>
      <c r="B657" s="6" t="str">
        <f>IF(DATASHEET!B658=0,"",DATASHEET!B658)</f>
        <v>D</v>
      </c>
      <c r="C657" s="6" t="str">
        <f>IF(DATASHEET!C658=0,"",DATASHEET!C658)</f>
        <v>VEXAR</v>
      </c>
      <c r="D657" s="8" t="str">
        <f t="shared" si="164"/>
        <v>VEXAR</v>
      </c>
      <c r="E657" s="6">
        <f>IF(DATASHEET!D658=0,"",DATASHEET!D658)</f>
        <v>15</v>
      </c>
      <c r="F657" s="6" t="str">
        <f>IF(DATASHEET!E658=0,"",DATASHEET!E658)</f>
        <v>WRC</v>
      </c>
      <c r="G657" s="9">
        <f>IF(DATASHEET!F658=0,"",DATASHEET!F658)</f>
        <v>42107</v>
      </c>
      <c r="H657" s="6">
        <f>IF(DATASHEET!G658=0,"",DATASHEET!G658)</f>
        <v>18.796000000000003</v>
      </c>
      <c r="I657" s="6">
        <f>IF(DATASHEET!H658=0,"",DATASHEET!H658)</f>
        <v>2.794</v>
      </c>
      <c r="J657" s="9">
        <f>IF(DATASHEET!I658=0,"",DATASHEET!I658)</f>
        <v>42117</v>
      </c>
      <c r="K657" s="6" t="str">
        <f>IF(DATASHEET!J658=0,"",DATASHEET!J658)</f>
        <v/>
      </c>
      <c r="L657" s="6" t="str">
        <f>IF(DATASHEET!K658=0,"",DATASHEET!K658)</f>
        <v/>
      </c>
      <c r="M657" s="6" t="str">
        <f>IF(DATASHEET!L658=0,"",DATASHEET!L658)</f>
        <v/>
      </c>
      <c r="N657" s="10">
        <f t="shared" si="174"/>
        <v>10</v>
      </c>
      <c r="O657" s="8">
        <f t="shared" si="165"/>
        <v>18.796000000000003</v>
      </c>
      <c r="P657" s="8">
        <f t="shared" si="166"/>
        <v>0</v>
      </c>
      <c r="Q657" s="8">
        <v>1</v>
      </c>
      <c r="R657" s="8">
        <f t="shared" si="167"/>
        <v>0</v>
      </c>
      <c r="S657" s="8">
        <f t="shared" si="168"/>
        <v>0</v>
      </c>
      <c r="T657" s="9">
        <f>IF(DATASHEET!M658=0,"",DATASHEET!M658)</f>
        <v>42157</v>
      </c>
      <c r="U657" s="6" t="str">
        <f>IF(DATASHEET!N658=0,"",DATASHEET!N658)</f>
        <v/>
      </c>
      <c r="V657" s="6" t="str">
        <f>IF(DATASHEET!O658=0,"",DATASHEET!O658)</f>
        <v/>
      </c>
      <c r="W657" s="6">
        <f>IF(DATASHEET!Q658=0,"",DATASHEET!Q658)</f>
        <v>22.606000000000002</v>
      </c>
      <c r="X657" s="10">
        <f t="shared" si="169"/>
        <v>50</v>
      </c>
      <c r="Y657" s="8">
        <f t="shared" si="170"/>
        <v>22.606000000000002</v>
      </c>
      <c r="Z657" s="8">
        <f t="shared" si="171"/>
        <v>0</v>
      </c>
      <c r="AA657" s="8">
        <v>1</v>
      </c>
      <c r="AB657" s="8">
        <f t="shared" si="172"/>
        <v>0</v>
      </c>
      <c r="AC657" s="8">
        <f t="shared" si="173"/>
        <v>0</v>
      </c>
      <c r="AD657" s="9">
        <f>IF(DATASHEET!R658=0,"",DATASHEET!R658)</f>
        <v>42233</v>
      </c>
      <c r="AE657" s="6" t="str">
        <f>IF(DATASHEET!S658=0,"",DATASHEET!S658)</f>
        <v/>
      </c>
      <c r="AF657" s="6" t="str">
        <f>IF(DATASHEET!T658=0,"",DATASHEET!T658)</f>
        <v/>
      </c>
      <c r="AG657" s="6">
        <f>IF(DATASHEET!V658=0,"",DATASHEET!V658)</f>
        <v>33</v>
      </c>
      <c r="AH657" s="67">
        <f t="shared" si="175"/>
        <v>126</v>
      </c>
      <c r="AI657" s="67">
        <f t="shared" si="176"/>
        <v>33</v>
      </c>
      <c r="AJ657" s="67">
        <f t="shared" si="177"/>
        <v>0</v>
      </c>
      <c r="AK657" s="67">
        <v>1</v>
      </c>
      <c r="AL657" s="67">
        <f t="shared" si="178"/>
        <v>0</v>
      </c>
      <c r="AM657" s="67">
        <f t="shared" si="179"/>
        <v>0</v>
      </c>
      <c r="AN657" s="6" t="str">
        <f>IF(DATASHEET!X658=0,"",DATASHEET!X658)</f>
        <v/>
      </c>
      <c r="AO657" s="6" t="str">
        <f>IF(DATASHEET!Y658=0,"",DATASHEET!Y658)</f>
        <v/>
      </c>
      <c r="AP657" s="6" t="str">
        <f>IF(DATASHEET!Z658=0,"",DATASHEET!Z658)</f>
        <v/>
      </c>
      <c r="AQ657" s="6" t="str">
        <f>IF(DATASHEET!AA658=0,"",DATASHEET!AA658)</f>
        <v/>
      </c>
      <c r="AR657" s="6" t="str">
        <f>IF(DATASHEET!AB658=0,"",DATASHEET!AB658)</f>
        <v/>
      </c>
      <c r="AS657" s="6" t="str">
        <f>IF(DATASHEET!AC658=0,"",DATASHEET!AC658)</f>
        <v/>
      </c>
      <c r="AT657" s="6" t="str">
        <f>IF(DATASHEET!AD658=0,"",DATASHEET!AD658)</f>
        <v/>
      </c>
      <c r="AU657" s="6" t="str">
        <f>IF(DATASHEET!AE658=0,"",DATASHEET!AE658)</f>
        <v/>
      </c>
    </row>
    <row r="658" spans="1:47" ht="15" customHeight="1">
      <c r="A658" s="6" t="str">
        <f>IF(DATASHEET!A659=0,"",DATASHEET!A659)</f>
        <v>FALLING FIRS</v>
      </c>
      <c r="B658" s="6" t="str">
        <f>IF(DATASHEET!B659=0,"",DATASHEET!B659)</f>
        <v>D</v>
      </c>
      <c r="C658" s="6" t="str">
        <f>IF(DATASHEET!C659=0,"",DATASHEET!C659)</f>
        <v>VEXAR</v>
      </c>
      <c r="D658" s="8" t="str">
        <f t="shared" si="164"/>
        <v>VEXAR</v>
      </c>
      <c r="E658" s="6">
        <f>IF(DATASHEET!D659=0,"",DATASHEET!D659)</f>
        <v>16</v>
      </c>
      <c r="F658" s="6" t="str">
        <f>IF(DATASHEET!E659=0,"",DATASHEET!E659)</f>
        <v>WRC</v>
      </c>
      <c r="G658" s="9">
        <f>IF(DATASHEET!F659=0,"",DATASHEET!F659)</f>
        <v>42107</v>
      </c>
      <c r="H658" s="6">
        <f>IF(DATASHEET!G659=0,"",DATASHEET!G659)</f>
        <v>17.78</v>
      </c>
      <c r="I658" s="6">
        <f>IF(DATASHEET!H659=0,"",DATASHEET!H659)</f>
        <v>3.0479999999999996</v>
      </c>
      <c r="J658" s="9">
        <f>IF(DATASHEET!I659=0,"",DATASHEET!I659)</f>
        <v>42117</v>
      </c>
      <c r="K658" s="6" t="str">
        <f>IF(DATASHEET!J659=0,"",DATASHEET!J659)</f>
        <v/>
      </c>
      <c r="L658" s="6" t="str">
        <f>IF(DATASHEET!K659=0,"",DATASHEET!K659)</f>
        <v/>
      </c>
      <c r="M658" s="6" t="str">
        <f>IF(DATASHEET!L659=0,"",DATASHEET!L659)</f>
        <v/>
      </c>
      <c r="N658" s="10">
        <f t="shared" si="174"/>
        <v>10</v>
      </c>
      <c r="O658" s="8">
        <f t="shared" si="165"/>
        <v>17.78</v>
      </c>
      <c r="P658" s="8">
        <f t="shared" si="166"/>
        <v>0</v>
      </c>
      <c r="Q658" s="8">
        <v>1</v>
      </c>
      <c r="R658" s="8">
        <f t="shared" si="167"/>
        <v>0</v>
      </c>
      <c r="S658" s="8">
        <f t="shared" si="168"/>
        <v>0</v>
      </c>
      <c r="T658" s="9">
        <f>IF(DATASHEET!M659=0,"",DATASHEET!M659)</f>
        <v>42157</v>
      </c>
      <c r="U658" s="6" t="str">
        <f>IF(DATASHEET!N659=0,"",DATASHEET!N659)</f>
        <v/>
      </c>
      <c r="V658" s="6" t="str">
        <f>IF(DATASHEET!O659=0,"",DATASHEET!O659)</f>
        <v/>
      </c>
      <c r="W658" s="6">
        <f>IF(DATASHEET!Q659=0,"",DATASHEET!Q659)</f>
        <v>20.827999999999999</v>
      </c>
      <c r="X658" s="10">
        <f t="shared" si="169"/>
        <v>50</v>
      </c>
      <c r="Y658" s="8">
        <f t="shared" si="170"/>
        <v>20.827999999999999</v>
      </c>
      <c r="Z658" s="8">
        <f t="shared" si="171"/>
        <v>0</v>
      </c>
      <c r="AA658" s="8">
        <v>1</v>
      </c>
      <c r="AB658" s="8">
        <f t="shared" si="172"/>
        <v>0</v>
      </c>
      <c r="AC658" s="8">
        <f t="shared" si="173"/>
        <v>0</v>
      </c>
      <c r="AD658" s="9">
        <f>IF(DATASHEET!R659=0,"",DATASHEET!R659)</f>
        <v>42233</v>
      </c>
      <c r="AE658" s="6" t="str">
        <f>IF(DATASHEET!S659=0,"",DATASHEET!S659)</f>
        <v/>
      </c>
      <c r="AF658" s="6" t="str">
        <f>IF(DATASHEET!T659=0,"",DATASHEET!T659)</f>
        <v/>
      </c>
      <c r="AG658" s="6">
        <f>IF(DATASHEET!V659=0,"",DATASHEET!V659)</f>
        <v>22</v>
      </c>
      <c r="AH658" s="67">
        <f t="shared" si="175"/>
        <v>126</v>
      </c>
      <c r="AI658" s="67">
        <f t="shared" si="176"/>
        <v>22</v>
      </c>
      <c r="AJ658" s="67">
        <f t="shared" si="177"/>
        <v>0</v>
      </c>
      <c r="AK658" s="67">
        <v>1</v>
      </c>
      <c r="AL658" s="67">
        <f t="shared" si="178"/>
        <v>0</v>
      </c>
      <c r="AM658" s="67">
        <f t="shared" si="179"/>
        <v>0</v>
      </c>
      <c r="AN658" s="6" t="str">
        <f>IF(DATASHEET!X659=0,"",DATASHEET!X659)</f>
        <v/>
      </c>
      <c r="AO658" s="6" t="str">
        <f>IF(DATASHEET!Y659=0,"",DATASHEET!Y659)</f>
        <v/>
      </c>
      <c r="AP658" s="6" t="str">
        <f>IF(DATASHEET!Z659=0,"",DATASHEET!Z659)</f>
        <v/>
      </c>
      <c r="AQ658" s="6" t="str">
        <f>IF(DATASHEET!AA659=0,"",DATASHEET!AA659)</f>
        <v/>
      </c>
      <c r="AR658" s="6" t="str">
        <f>IF(DATASHEET!AB659=0,"",DATASHEET!AB659)</f>
        <v/>
      </c>
      <c r="AS658" s="6" t="str">
        <f>IF(DATASHEET!AC659=0,"",DATASHEET!AC659)</f>
        <v/>
      </c>
      <c r="AT658" s="6" t="str">
        <f>IF(DATASHEET!AD659=0,"",DATASHEET!AD659)</f>
        <v/>
      </c>
      <c r="AU658" s="6" t="str">
        <f>IF(DATASHEET!AE659=0,"",DATASHEET!AE659)</f>
        <v/>
      </c>
    </row>
    <row r="659" spans="1:47" ht="15" customHeight="1">
      <c r="A659" s="6" t="str">
        <f>IF(DATASHEET!A660=0,"",DATASHEET!A660)</f>
        <v>FALLING FIRS</v>
      </c>
      <c r="B659" s="6" t="str">
        <f>IF(DATASHEET!B660=0,"",DATASHEET!B660)</f>
        <v>D</v>
      </c>
      <c r="C659" s="6" t="str">
        <f>IF(DATASHEET!C660=0,"",DATASHEET!C660)</f>
        <v>VEXAR</v>
      </c>
      <c r="D659" s="8" t="str">
        <f t="shared" si="164"/>
        <v>VEXAR</v>
      </c>
      <c r="E659" s="6">
        <f>IF(DATASHEET!D660=0,"",DATASHEET!D660)</f>
        <v>17</v>
      </c>
      <c r="F659" s="6" t="str">
        <f>IF(DATASHEET!E660=0,"",DATASHEET!E660)</f>
        <v>WRC</v>
      </c>
      <c r="G659" s="9">
        <f>IF(DATASHEET!F660=0,"",DATASHEET!F660)</f>
        <v>42107</v>
      </c>
      <c r="H659" s="6">
        <f>IF(DATASHEET!G660=0,"",DATASHEET!G660)</f>
        <v>16.256</v>
      </c>
      <c r="I659" s="6">
        <f>IF(DATASHEET!H660=0,"",DATASHEET!H660)</f>
        <v>1.778</v>
      </c>
      <c r="J659" s="9">
        <f>IF(DATASHEET!I660=0,"",DATASHEET!I660)</f>
        <v>42117</v>
      </c>
      <c r="K659" s="6" t="str">
        <f>IF(DATASHEET!J660=0,"",DATASHEET!J660)</f>
        <v/>
      </c>
      <c r="L659" s="6" t="str">
        <f>IF(DATASHEET!K660=0,"",DATASHEET!K660)</f>
        <v/>
      </c>
      <c r="M659" s="6" t="str">
        <f>IF(DATASHEET!L660=0,"",DATASHEET!L660)</f>
        <v/>
      </c>
      <c r="N659" s="10">
        <f t="shared" si="174"/>
        <v>10</v>
      </c>
      <c r="O659" s="8">
        <f t="shared" si="165"/>
        <v>16.256</v>
      </c>
      <c r="P659" s="8">
        <f t="shared" si="166"/>
        <v>0</v>
      </c>
      <c r="Q659" s="8">
        <v>1</v>
      </c>
      <c r="R659" s="8">
        <f t="shared" si="167"/>
        <v>0</v>
      </c>
      <c r="S659" s="8">
        <f t="shared" si="168"/>
        <v>0</v>
      </c>
      <c r="T659" s="9">
        <f>IF(DATASHEET!M660=0,"",DATASHEET!M660)</f>
        <v>42157</v>
      </c>
      <c r="U659" s="6" t="str">
        <f>IF(DATASHEET!N660=0,"",DATASHEET!N660)</f>
        <v/>
      </c>
      <c r="V659" s="6" t="str">
        <f>IF(DATASHEET!O660=0,"",DATASHEET!O660)</f>
        <v/>
      </c>
      <c r="W659" s="6">
        <f>IF(DATASHEET!Q660=0,"",DATASHEET!Q660)</f>
        <v>21.082000000000001</v>
      </c>
      <c r="X659" s="10">
        <f t="shared" si="169"/>
        <v>50</v>
      </c>
      <c r="Y659" s="8">
        <f t="shared" si="170"/>
        <v>21.082000000000001</v>
      </c>
      <c r="Z659" s="8">
        <f t="shared" si="171"/>
        <v>0</v>
      </c>
      <c r="AA659" s="8">
        <v>1</v>
      </c>
      <c r="AB659" s="8">
        <f t="shared" si="172"/>
        <v>0</v>
      </c>
      <c r="AC659" s="8">
        <f t="shared" si="173"/>
        <v>0</v>
      </c>
      <c r="AD659" s="9">
        <f>IF(DATASHEET!R660=0,"",DATASHEET!R660)</f>
        <v>42233</v>
      </c>
      <c r="AE659" s="6" t="str">
        <f>IF(DATASHEET!S660=0,"",DATASHEET!S660)</f>
        <v/>
      </c>
      <c r="AF659" s="6" t="str">
        <f>IF(DATASHEET!T660=0,"",DATASHEET!T660)</f>
        <v/>
      </c>
      <c r="AG659" s="6">
        <f>IF(DATASHEET!V660=0,"",DATASHEET!V660)</f>
        <v>25</v>
      </c>
      <c r="AH659" s="67">
        <f t="shared" si="175"/>
        <v>126</v>
      </c>
      <c r="AI659" s="67">
        <f t="shared" si="176"/>
        <v>25</v>
      </c>
      <c r="AJ659" s="67">
        <f t="shared" si="177"/>
        <v>0</v>
      </c>
      <c r="AK659" s="67">
        <v>1</v>
      </c>
      <c r="AL659" s="67">
        <f t="shared" si="178"/>
        <v>0</v>
      </c>
      <c r="AM659" s="67">
        <f t="shared" si="179"/>
        <v>0</v>
      </c>
      <c r="AN659" s="6" t="str">
        <f>IF(DATASHEET!X660=0,"",DATASHEET!X660)</f>
        <v/>
      </c>
      <c r="AO659" s="6" t="str">
        <f>IF(DATASHEET!Y660=0,"",DATASHEET!Y660)</f>
        <v/>
      </c>
      <c r="AP659" s="6" t="str">
        <f>IF(DATASHEET!Z660=0,"",DATASHEET!Z660)</f>
        <v/>
      </c>
      <c r="AQ659" s="6" t="str">
        <f>IF(DATASHEET!AA660=0,"",DATASHEET!AA660)</f>
        <v/>
      </c>
      <c r="AR659" s="6" t="str">
        <f>IF(DATASHEET!AB660=0,"",DATASHEET!AB660)</f>
        <v/>
      </c>
      <c r="AS659" s="6" t="str">
        <f>IF(DATASHEET!AC660=0,"",DATASHEET!AC660)</f>
        <v/>
      </c>
      <c r="AT659" s="6" t="str">
        <f>IF(DATASHEET!AD660=0,"",DATASHEET!AD660)</f>
        <v/>
      </c>
      <c r="AU659" s="6" t="str">
        <f>IF(DATASHEET!AE660=0,"",DATASHEET!AE660)</f>
        <v/>
      </c>
    </row>
    <row r="660" spans="1:47" ht="15" customHeight="1">
      <c r="A660" s="6" t="str">
        <f>IF(DATASHEET!A661=0,"",DATASHEET!A661)</f>
        <v>FALLING FIRS</v>
      </c>
      <c r="B660" s="6" t="str">
        <f>IF(DATASHEET!B661=0,"",DATASHEET!B661)</f>
        <v>D</v>
      </c>
      <c r="C660" s="6" t="str">
        <f>IF(DATASHEET!C661=0,"",DATASHEET!C661)</f>
        <v>VEXAR</v>
      </c>
      <c r="D660" s="8" t="str">
        <f t="shared" si="164"/>
        <v>VEXAR</v>
      </c>
      <c r="E660" s="6">
        <f>IF(DATASHEET!D661=0,"",DATASHEET!D661)</f>
        <v>18</v>
      </c>
      <c r="F660" s="6" t="str">
        <f>IF(DATASHEET!E661=0,"",DATASHEET!E661)</f>
        <v>WRC</v>
      </c>
      <c r="G660" s="9">
        <f>IF(DATASHEET!F661=0,"",DATASHEET!F661)</f>
        <v>42107</v>
      </c>
      <c r="H660" s="6">
        <f>IF(DATASHEET!G661=0,"",DATASHEET!G661)</f>
        <v>28.956000000000003</v>
      </c>
      <c r="I660" s="6">
        <f>IF(DATASHEET!H661=0,"",DATASHEET!H661)</f>
        <v>2.794</v>
      </c>
      <c r="J660" s="9">
        <f>IF(DATASHEET!I661=0,"",DATASHEET!I661)</f>
        <v>42117</v>
      </c>
      <c r="K660" s="6" t="str">
        <f>IF(DATASHEET!J661=0,"",DATASHEET!J661)</f>
        <v/>
      </c>
      <c r="L660" s="6" t="str">
        <f>IF(DATASHEET!K661=0,"",DATASHEET!K661)</f>
        <v/>
      </c>
      <c r="M660" s="6" t="str">
        <f>IF(DATASHEET!L661=0,"",DATASHEET!L661)</f>
        <v/>
      </c>
      <c r="N660" s="10">
        <f t="shared" si="174"/>
        <v>10</v>
      </c>
      <c r="O660" s="8">
        <f t="shared" si="165"/>
        <v>28.956000000000003</v>
      </c>
      <c r="P660" s="8">
        <f t="shared" si="166"/>
        <v>0</v>
      </c>
      <c r="Q660" s="8">
        <v>1</v>
      </c>
      <c r="R660" s="8">
        <f t="shared" si="167"/>
        <v>0</v>
      </c>
      <c r="S660" s="8">
        <f t="shared" si="168"/>
        <v>0</v>
      </c>
      <c r="T660" s="9">
        <f>IF(DATASHEET!M661=0,"",DATASHEET!M661)</f>
        <v>42157</v>
      </c>
      <c r="U660" s="6" t="str">
        <f>IF(DATASHEET!N661=0,"",DATASHEET!N661)</f>
        <v/>
      </c>
      <c r="V660" s="6" t="str">
        <f>IF(DATASHEET!O661=0,"",DATASHEET!O661)</f>
        <v/>
      </c>
      <c r="W660" s="6">
        <f>IF(DATASHEET!Q661=0,"",DATASHEET!Q661)</f>
        <v>34.29</v>
      </c>
      <c r="X660" s="10">
        <f t="shared" si="169"/>
        <v>50</v>
      </c>
      <c r="Y660" s="8">
        <f t="shared" si="170"/>
        <v>34.29</v>
      </c>
      <c r="Z660" s="8">
        <f t="shared" si="171"/>
        <v>0</v>
      </c>
      <c r="AA660" s="8">
        <v>1</v>
      </c>
      <c r="AB660" s="8">
        <f t="shared" si="172"/>
        <v>0</v>
      </c>
      <c r="AC660" s="8">
        <f t="shared" si="173"/>
        <v>0</v>
      </c>
      <c r="AD660" s="9">
        <f>IF(DATASHEET!R661=0,"",DATASHEET!R661)</f>
        <v>42233</v>
      </c>
      <c r="AE660" s="6" t="str">
        <f>IF(DATASHEET!S661=0,"",DATASHEET!S661)</f>
        <v/>
      </c>
      <c r="AF660" s="6" t="str">
        <f>IF(DATASHEET!T661=0,"",DATASHEET!T661)</f>
        <v/>
      </c>
      <c r="AG660" s="6">
        <f>IF(DATASHEET!V661=0,"",DATASHEET!V661)</f>
        <v>40</v>
      </c>
      <c r="AH660" s="67">
        <f t="shared" si="175"/>
        <v>126</v>
      </c>
      <c r="AI660" s="67">
        <f t="shared" si="176"/>
        <v>40</v>
      </c>
      <c r="AJ660" s="67">
        <f t="shared" si="177"/>
        <v>0</v>
      </c>
      <c r="AK660" s="67">
        <v>1</v>
      </c>
      <c r="AL660" s="67">
        <f t="shared" si="178"/>
        <v>0</v>
      </c>
      <c r="AM660" s="67">
        <f t="shared" si="179"/>
        <v>0</v>
      </c>
      <c r="AN660" s="6" t="str">
        <f>IF(DATASHEET!X661=0,"",DATASHEET!X661)</f>
        <v/>
      </c>
      <c r="AO660" s="6" t="str">
        <f>IF(DATASHEET!Y661=0,"",DATASHEET!Y661)</f>
        <v/>
      </c>
      <c r="AP660" s="6" t="str">
        <f>IF(DATASHEET!Z661=0,"",DATASHEET!Z661)</f>
        <v/>
      </c>
      <c r="AQ660" s="6" t="str">
        <f>IF(DATASHEET!AA661=0,"",DATASHEET!AA661)</f>
        <v/>
      </c>
      <c r="AR660" s="6" t="str">
        <f>IF(DATASHEET!AB661=0,"",DATASHEET!AB661)</f>
        <v/>
      </c>
      <c r="AS660" s="6" t="str">
        <f>IF(DATASHEET!AC661=0,"",DATASHEET!AC661)</f>
        <v/>
      </c>
      <c r="AT660" s="6" t="str">
        <f>IF(DATASHEET!AD661=0,"",DATASHEET!AD661)</f>
        <v/>
      </c>
      <c r="AU660" s="6" t="str">
        <f>IF(DATASHEET!AE661=0,"",DATASHEET!AE661)</f>
        <v/>
      </c>
    </row>
    <row r="661" spans="1:47" ht="15" customHeight="1">
      <c r="A661" s="6" t="str">
        <f>IF(DATASHEET!A662=0,"",DATASHEET!A662)</f>
        <v>FALLING FIRS</v>
      </c>
      <c r="B661" s="6" t="str">
        <f>IF(DATASHEET!B662=0,"",DATASHEET!B662)</f>
        <v>D</v>
      </c>
      <c r="C661" s="6" t="str">
        <f>IF(DATASHEET!C662=0,"",DATASHEET!C662)</f>
        <v>VEXAR</v>
      </c>
      <c r="D661" s="8" t="str">
        <f t="shared" si="164"/>
        <v>VEXAR</v>
      </c>
      <c r="E661" s="6">
        <f>IF(DATASHEET!D662=0,"",DATASHEET!D662)</f>
        <v>19</v>
      </c>
      <c r="F661" s="6" t="str">
        <f>IF(DATASHEET!E662=0,"",DATASHEET!E662)</f>
        <v>WRC</v>
      </c>
      <c r="G661" s="9">
        <f>IF(DATASHEET!F662=0,"",DATASHEET!F662)</f>
        <v>42107</v>
      </c>
      <c r="H661" s="6">
        <f>IF(DATASHEET!G662=0,"",DATASHEET!G662)</f>
        <v>46.99</v>
      </c>
      <c r="I661" s="6">
        <f>IF(DATASHEET!H662=0,"",DATASHEET!H662)</f>
        <v>3.8099999999999996</v>
      </c>
      <c r="J661" s="9">
        <f>IF(DATASHEET!I662=0,"",DATASHEET!I662)</f>
        <v>42117</v>
      </c>
      <c r="K661" s="6" t="str">
        <f>IF(DATASHEET!J662=0,"",DATASHEET!J662)</f>
        <v/>
      </c>
      <c r="L661" s="6" t="str">
        <f>IF(DATASHEET!K662=0,"",DATASHEET!K662)</f>
        <v/>
      </c>
      <c r="M661" s="6" t="str">
        <f>IF(DATASHEET!L662=0,"",DATASHEET!L662)</f>
        <v/>
      </c>
      <c r="N661" s="10">
        <f t="shared" si="174"/>
        <v>10</v>
      </c>
      <c r="O661" s="8">
        <f t="shared" si="165"/>
        <v>46.99</v>
      </c>
      <c r="P661" s="8">
        <f t="shared" si="166"/>
        <v>0</v>
      </c>
      <c r="Q661" s="8">
        <v>1</v>
      </c>
      <c r="R661" s="8">
        <f t="shared" si="167"/>
        <v>0</v>
      </c>
      <c r="S661" s="8">
        <f t="shared" si="168"/>
        <v>0</v>
      </c>
      <c r="T661" s="9">
        <f>IF(DATASHEET!M662=0,"",DATASHEET!M662)</f>
        <v>42157</v>
      </c>
      <c r="U661" s="6" t="str">
        <f>IF(DATASHEET!N662=0,"",DATASHEET!N662)</f>
        <v/>
      </c>
      <c r="V661" s="6" t="str">
        <f>IF(DATASHEET!O662=0,"",DATASHEET!O662)</f>
        <v/>
      </c>
      <c r="W661" s="6">
        <f>IF(DATASHEET!Q662=0,"",DATASHEET!Q662)</f>
        <v>44.45</v>
      </c>
      <c r="X661" s="10">
        <f t="shared" si="169"/>
        <v>50</v>
      </c>
      <c r="Y661" s="8">
        <f t="shared" si="170"/>
        <v>44.45</v>
      </c>
      <c r="Z661" s="8">
        <f t="shared" si="171"/>
        <v>0</v>
      </c>
      <c r="AA661" s="8">
        <v>1</v>
      </c>
      <c r="AB661" s="8">
        <f t="shared" si="172"/>
        <v>0</v>
      </c>
      <c r="AC661" s="8">
        <f t="shared" si="173"/>
        <v>0</v>
      </c>
      <c r="AD661" s="9">
        <f>IF(DATASHEET!R662=0,"",DATASHEET!R662)</f>
        <v>42233</v>
      </c>
      <c r="AE661" s="6" t="str">
        <f>IF(DATASHEET!S662=0,"",DATASHEET!S662)</f>
        <v/>
      </c>
      <c r="AF661" s="6" t="str">
        <f>IF(DATASHEET!T662=0,"",DATASHEET!T662)</f>
        <v/>
      </c>
      <c r="AG661" s="6">
        <f>IF(DATASHEET!V662=0,"",DATASHEET!V662)</f>
        <v>54</v>
      </c>
      <c r="AH661" s="67">
        <f t="shared" si="175"/>
        <v>126</v>
      </c>
      <c r="AI661" s="67">
        <f t="shared" si="176"/>
        <v>54</v>
      </c>
      <c r="AJ661" s="67">
        <f t="shared" si="177"/>
        <v>0</v>
      </c>
      <c r="AK661" s="67">
        <v>1</v>
      </c>
      <c r="AL661" s="67">
        <f t="shared" si="178"/>
        <v>0</v>
      </c>
      <c r="AM661" s="67">
        <f t="shared" si="179"/>
        <v>0</v>
      </c>
      <c r="AN661" s="6" t="str">
        <f>IF(DATASHEET!X662=0,"",DATASHEET!X662)</f>
        <v/>
      </c>
      <c r="AO661" s="6" t="str">
        <f>IF(DATASHEET!Y662=0,"",DATASHEET!Y662)</f>
        <v/>
      </c>
      <c r="AP661" s="6" t="str">
        <f>IF(DATASHEET!Z662=0,"",DATASHEET!Z662)</f>
        <v/>
      </c>
      <c r="AQ661" s="6" t="str">
        <f>IF(DATASHEET!AA662=0,"",DATASHEET!AA662)</f>
        <v/>
      </c>
      <c r="AR661" s="6" t="str">
        <f>IF(DATASHEET!AB662=0,"",DATASHEET!AB662)</f>
        <v/>
      </c>
      <c r="AS661" s="6" t="str">
        <f>IF(DATASHEET!AC662=0,"",DATASHEET!AC662)</f>
        <v/>
      </c>
      <c r="AT661" s="6" t="str">
        <f>IF(DATASHEET!AD662=0,"",DATASHEET!AD662)</f>
        <v/>
      </c>
      <c r="AU661" s="6" t="str">
        <f>IF(DATASHEET!AE662=0,"",DATASHEET!AE662)</f>
        <v/>
      </c>
    </row>
    <row r="662" spans="1:47" ht="15" customHeight="1">
      <c r="A662" s="6" t="str">
        <f>IF(DATASHEET!A663=0,"",DATASHEET!A663)</f>
        <v>FALLING FIRS</v>
      </c>
      <c r="B662" s="6" t="str">
        <f>IF(DATASHEET!B663=0,"",DATASHEET!B663)</f>
        <v>D</v>
      </c>
      <c r="C662" s="6" t="str">
        <f>IF(DATASHEET!C663=0,"",DATASHEET!C663)</f>
        <v>VEXAR</v>
      </c>
      <c r="D662" s="8" t="str">
        <f t="shared" si="164"/>
        <v>VEXAR</v>
      </c>
      <c r="E662" s="6">
        <f>IF(DATASHEET!D663=0,"",DATASHEET!D663)</f>
        <v>20</v>
      </c>
      <c r="F662" s="6" t="str">
        <f>IF(DATASHEET!E663=0,"",DATASHEET!E663)</f>
        <v>WRC</v>
      </c>
      <c r="G662" s="9">
        <f>IF(DATASHEET!F663=0,"",DATASHEET!F663)</f>
        <v>42107</v>
      </c>
      <c r="H662" s="6">
        <f>IF(DATASHEET!G663=0,"",DATASHEET!G663)</f>
        <v>21.336000000000002</v>
      </c>
      <c r="I662" s="6">
        <f>IF(DATASHEET!H663=0,"",DATASHEET!H663)</f>
        <v>3.8099999999999996</v>
      </c>
      <c r="J662" s="9">
        <f>IF(DATASHEET!I663=0,"",DATASHEET!I663)</f>
        <v>42117</v>
      </c>
      <c r="K662" s="6" t="str">
        <f>IF(DATASHEET!J663=0,"",DATASHEET!J663)</f>
        <v/>
      </c>
      <c r="L662" s="6" t="str">
        <f>IF(DATASHEET!K663=0,"",DATASHEET!K663)</f>
        <v/>
      </c>
      <c r="M662" s="6" t="str">
        <f>IF(DATASHEET!L663=0,"",DATASHEET!L663)</f>
        <v/>
      </c>
      <c r="N662" s="10">
        <f t="shared" si="174"/>
        <v>10</v>
      </c>
      <c r="O662" s="8">
        <f t="shared" si="165"/>
        <v>21.336000000000002</v>
      </c>
      <c r="P662" s="8">
        <f t="shared" si="166"/>
        <v>0</v>
      </c>
      <c r="Q662" s="8">
        <v>1</v>
      </c>
      <c r="R662" s="8">
        <f t="shared" si="167"/>
        <v>0</v>
      </c>
      <c r="S662" s="8">
        <f t="shared" si="168"/>
        <v>0</v>
      </c>
      <c r="T662" s="9">
        <f>IF(DATASHEET!M663=0,"",DATASHEET!M663)</f>
        <v>42157</v>
      </c>
      <c r="U662" s="6" t="str">
        <f>IF(DATASHEET!N663=0,"",DATASHEET!N663)</f>
        <v/>
      </c>
      <c r="V662" s="6" t="str">
        <f>IF(DATASHEET!O663=0,"",DATASHEET!O663)</f>
        <v/>
      </c>
      <c r="W662" s="6">
        <f>IF(DATASHEET!Q663=0,"",DATASHEET!Q663)</f>
        <v>28.447999999999997</v>
      </c>
      <c r="X662" s="10">
        <f t="shared" si="169"/>
        <v>50</v>
      </c>
      <c r="Y662" s="8">
        <f t="shared" si="170"/>
        <v>28.447999999999997</v>
      </c>
      <c r="Z662" s="8">
        <f t="shared" si="171"/>
        <v>0</v>
      </c>
      <c r="AA662" s="8">
        <v>1</v>
      </c>
      <c r="AB662" s="8">
        <f t="shared" si="172"/>
        <v>0</v>
      </c>
      <c r="AC662" s="8">
        <f t="shared" si="173"/>
        <v>0</v>
      </c>
      <c r="AD662" s="9">
        <f>IF(DATASHEET!R663=0,"",DATASHEET!R663)</f>
        <v>42233</v>
      </c>
      <c r="AE662" s="6" t="str">
        <f>IF(DATASHEET!S663=0,"",DATASHEET!S663)</f>
        <v/>
      </c>
      <c r="AF662" s="6" t="str">
        <f>IF(DATASHEET!T663=0,"",DATASHEET!T663)</f>
        <v/>
      </c>
      <c r="AG662" s="6">
        <f>IF(DATASHEET!V663=0,"",DATASHEET!V663)</f>
        <v>37</v>
      </c>
      <c r="AH662" s="67">
        <f t="shared" si="175"/>
        <v>126</v>
      </c>
      <c r="AI662" s="67">
        <f t="shared" si="176"/>
        <v>37</v>
      </c>
      <c r="AJ662" s="67">
        <f t="shared" si="177"/>
        <v>0</v>
      </c>
      <c r="AK662" s="67">
        <v>1</v>
      </c>
      <c r="AL662" s="67">
        <f t="shared" si="178"/>
        <v>0</v>
      </c>
      <c r="AM662" s="67">
        <f t="shared" si="179"/>
        <v>0</v>
      </c>
      <c r="AN662" s="6" t="str">
        <f>IF(DATASHEET!X663=0,"",DATASHEET!X663)</f>
        <v/>
      </c>
      <c r="AO662" s="6" t="str">
        <f>IF(DATASHEET!Y663=0,"",DATASHEET!Y663)</f>
        <v/>
      </c>
      <c r="AP662" s="6" t="str">
        <f>IF(DATASHEET!Z663=0,"",DATASHEET!Z663)</f>
        <v/>
      </c>
      <c r="AQ662" s="6" t="str">
        <f>IF(DATASHEET!AA663=0,"",DATASHEET!AA663)</f>
        <v/>
      </c>
      <c r="AR662" s="6" t="str">
        <f>IF(DATASHEET!AB663=0,"",DATASHEET!AB663)</f>
        <v/>
      </c>
      <c r="AS662" s="6" t="str">
        <f>IF(DATASHEET!AC663=0,"",DATASHEET!AC663)</f>
        <v/>
      </c>
      <c r="AT662" s="6" t="str">
        <f>IF(DATASHEET!AD663=0,"",DATASHEET!AD663)</f>
        <v/>
      </c>
      <c r="AU662" s="6" t="str">
        <f>IF(DATASHEET!AE663=0,"",DATASHEET!AE663)</f>
        <v/>
      </c>
    </row>
    <row r="663" spans="1:47" ht="15" customHeight="1">
      <c r="A663" s="6" t="str">
        <f>IF(DATASHEET!A664=0,"",DATASHEET!A664)</f>
        <v>FALLING FIRS</v>
      </c>
      <c r="B663" s="6" t="str">
        <f>IF(DATASHEET!B664=0,"",DATASHEET!B664)</f>
        <v>E</v>
      </c>
      <c r="C663" s="6" t="str">
        <f>IF(DATASHEET!C664=0,"",DATASHEET!C664)</f>
        <v>SS CTRL</v>
      </c>
      <c r="D663" s="8" t="str">
        <f t="shared" si="164"/>
        <v>SS CTRL</v>
      </c>
      <c r="E663" s="6">
        <f>IF(DATASHEET!D664=0,"",DATASHEET!D664)</f>
        <v>1</v>
      </c>
      <c r="F663" s="6" t="str">
        <f>IF(DATASHEET!E664=0,"",DATASHEET!E664)</f>
        <v>SS</v>
      </c>
      <c r="G663" s="9">
        <f>IF(DATASHEET!F664=0,"",DATASHEET!F664)</f>
        <v>42107</v>
      </c>
      <c r="H663" s="6">
        <f>IF(DATASHEET!G664=0,"",DATASHEET!G664)</f>
        <v>48.26</v>
      </c>
      <c r="I663" s="6">
        <f>IF(DATASHEET!H664=0,"",DATASHEET!H664)</f>
        <v>5.5880000000000001</v>
      </c>
      <c r="J663" s="9">
        <f>IF(DATASHEET!I664=0,"",DATASHEET!I664)</f>
        <v>42117</v>
      </c>
      <c r="K663" s="6" t="str">
        <f>IF(DATASHEET!J664=0,"",DATASHEET!J664)</f>
        <v/>
      </c>
      <c r="L663" s="6" t="str">
        <f>IF(DATASHEET!K664=0,"",DATASHEET!K664)</f>
        <v/>
      </c>
      <c r="M663" s="6" t="str">
        <f>IF(DATASHEET!L664=0,"",DATASHEET!L664)</f>
        <v/>
      </c>
      <c r="N663" s="10">
        <f t="shared" si="174"/>
        <v>10</v>
      </c>
      <c r="O663" s="8">
        <f t="shared" si="165"/>
        <v>48.26</v>
      </c>
      <c r="P663" s="8">
        <f t="shared" si="166"/>
        <v>0</v>
      </c>
      <c r="Q663" s="8">
        <v>1</v>
      </c>
      <c r="R663" s="8">
        <f t="shared" si="167"/>
        <v>0</v>
      </c>
      <c r="S663" s="8">
        <f t="shared" si="168"/>
        <v>0</v>
      </c>
      <c r="T663" s="9">
        <f>IF(DATASHEET!M664=0,"",DATASHEET!M664)</f>
        <v>42157</v>
      </c>
      <c r="U663" s="6" t="str">
        <f>IF(DATASHEET!N664=0,"",DATASHEET!N664)</f>
        <v/>
      </c>
      <c r="V663" s="6" t="str">
        <f>IF(DATASHEET!O664=0,"",DATASHEET!O664)</f>
        <v/>
      </c>
      <c r="W663" s="6">
        <f>IF(DATASHEET!Q664=0,"",DATASHEET!Q664)</f>
        <v>55.372</v>
      </c>
      <c r="X663" s="10">
        <f t="shared" si="169"/>
        <v>50</v>
      </c>
      <c r="Y663" s="8">
        <f t="shared" si="170"/>
        <v>55.372</v>
      </c>
      <c r="Z663" s="8">
        <f t="shared" si="171"/>
        <v>0</v>
      </c>
      <c r="AA663" s="8">
        <v>1</v>
      </c>
      <c r="AB663" s="8">
        <f t="shared" si="172"/>
        <v>0</v>
      </c>
      <c r="AC663" s="8">
        <f t="shared" si="173"/>
        <v>0</v>
      </c>
      <c r="AD663" s="9">
        <f>IF(DATASHEET!R664=0,"",DATASHEET!R664)</f>
        <v>42233</v>
      </c>
      <c r="AE663" s="6" t="str">
        <f>IF(DATASHEET!S664=0,"",DATASHEET!S664)</f>
        <v/>
      </c>
      <c r="AF663" s="6" t="str">
        <f>IF(DATASHEET!T664=0,"",DATASHEET!T664)</f>
        <v/>
      </c>
      <c r="AG663" s="6">
        <f>IF(DATASHEET!V664=0,"",DATASHEET!V664)</f>
        <v>72</v>
      </c>
      <c r="AH663" s="67">
        <f t="shared" si="175"/>
        <v>126</v>
      </c>
      <c r="AI663" s="67">
        <f t="shared" si="176"/>
        <v>72</v>
      </c>
      <c r="AJ663" s="67">
        <f t="shared" si="177"/>
        <v>0</v>
      </c>
      <c r="AK663" s="67">
        <v>1</v>
      </c>
      <c r="AL663" s="67">
        <f t="shared" si="178"/>
        <v>0</v>
      </c>
      <c r="AM663" s="67">
        <f t="shared" si="179"/>
        <v>0</v>
      </c>
      <c r="AN663" s="6" t="str">
        <f>IF(DATASHEET!X664=0,"",DATASHEET!X664)</f>
        <v/>
      </c>
      <c r="AO663" s="6" t="str">
        <f>IF(DATASHEET!Y664=0,"",DATASHEET!Y664)</f>
        <v/>
      </c>
      <c r="AP663" s="6" t="str">
        <f>IF(DATASHEET!Z664=0,"",DATASHEET!Z664)</f>
        <v/>
      </c>
      <c r="AQ663" s="6" t="str">
        <f>IF(DATASHEET!AA664=0,"",DATASHEET!AA664)</f>
        <v/>
      </c>
      <c r="AR663" s="6" t="str">
        <f>IF(DATASHEET!AB664=0,"",DATASHEET!AB664)</f>
        <v/>
      </c>
      <c r="AS663" s="6" t="str">
        <f>IF(DATASHEET!AC664=0,"",DATASHEET!AC664)</f>
        <v/>
      </c>
      <c r="AT663" s="6" t="str">
        <f>IF(DATASHEET!AD664=0,"",DATASHEET!AD664)</f>
        <v/>
      </c>
      <c r="AU663" s="6" t="str">
        <f>IF(DATASHEET!AE664=0,"",DATASHEET!AE664)</f>
        <v/>
      </c>
    </row>
    <row r="664" spans="1:47" ht="15" customHeight="1">
      <c r="A664" s="6" t="str">
        <f>IF(DATASHEET!A665=0,"",DATASHEET!A665)</f>
        <v>FALLING FIRS</v>
      </c>
      <c r="B664" s="6" t="str">
        <f>IF(DATASHEET!B665=0,"",DATASHEET!B665)</f>
        <v>E</v>
      </c>
      <c r="C664" s="6" t="str">
        <f>IF(DATASHEET!C665=0,"",DATASHEET!C665)</f>
        <v>SS CTRL</v>
      </c>
      <c r="D664" s="8" t="str">
        <f t="shared" si="164"/>
        <v>SS CTRL</v>
      </c>
      <c r="E664" s="6">
        <f>IF(DATASHEET!D665=0,"",DATASHEET!D665)</f>
        <v>2</v>
      </c>
      <c r="F664" s="6" t="str">
        <f>IF(DATASHEET!E665=0,"",DATASHEET!E665)</f>
        <v>SS</v>
      </c>
      <c r="G664" s="9">
        <f>IF(DATASHEET!F665=0,"",DATASHEET!F665)</f>
        <v>42107</v>
      </c>
      <c r="H664" s="6">
        <f>IF(DATASHEET!G665=0,"",DATASHEET!G665)</f>
        <v>43.942</v>
      </c>
      <c r="I664" s="6">
        <f>IF(DATASHEET!H665=0,"",DATASHEET!H665)</f>
        <v>4.5719999999999992</v>
      </c>
      <c r="J664" s="9">
        <f>IF(DATASHEET!I665=0,"",DATASHEET!I665)</f>
        <v>42117</v>
      </c>
      <c r="K664" s="6" t="str">
        <f>IF(DATASHEET!J665=0,"",DATASHEET!J665)</f>
        <v/>
      </c>
      <c r="L664" s="6" t="str">
        <f>IF(DATASHEET!K665=0,"",DATASHEET!K665)</f>
        <v/>
      </c>
      <c r="M664" s="6" t="str">
        <f>IF(DATASHEET!L665=0,"",DATASHEET!L665)</f>
        <v/>
      </c>
      <c r="N664" s="10">
        <f t="shared" si="174"/>
        <v>10</v>
      </c>
      <c r="O664" s="8">
        <f t="shared" si="165"/>
        <v>43.942</v>
      </c>
      <c r="P664" s="8">
        <f t="shared" si="166"/>
        <v>0</v>
      </c>
      <c r="Q664" s="8">
        <v>1</v>
      </c>
      <c r="R664" s="8">
        <f t="shared" si="167"/>
        <v>0</v>
      </c>
      <c r="S664" s="8">
        <f t="shared" si="168"/>
        <v>0</v>
      </c>
      <c r="T664" s="9">
        <f>IF(DATASHEET!M665=0,"",DATASHEET!M665)</f>
        <v>42157</v>
      </c>
      <c r="U664" s="6" t="str">
        <f>IF(DATASHEET!N665=0,"",DATASHEET!N665)</f>
        <v/>
      </c>
      <c r="V664" s="6" t="str">
        <f>IF(DATASHEET!O665=0,"",DATASHEET!O665)</f>
        <v/>
      </c>
      <c r="W664" s="6">
        <f>IF(DATASHEET!Q665=0,"",DATASHEET!Q665)</f>
        <v>46.99</v>
      </c>
      <c r="X664" s="10">
        <f t="shared" si="169"/>
        <v>50</v>
      </c>
      <c r="Y664" s="8">
        <f t="shared" si="170"/>
        <v>46.99</v>
      </c>
      <c r="Z664" s="8">
        <f t="shared" si="171"/>
        <v>0</v>
      </c>
      <c r="AA664" s="8">
        <v>1</v>
      </c>
      <c r="AB664" s="8">
        <f t="shared" si="172"/>
        <v>0</v>
      </c>
      <c r="AC664" s="8">
        <f t="shared" si="173"/>
        <v>0</v>
      </c>
      <c r="AD664" s="9">
        <f>IF(DATASHEET!R665=0,"",DATASHEET!R665)</f>
        <v>42233</v>
      </c>
      <c r="AE664" s="6" t="str">
        <f>IF(DATASHEET!S665=0,"",DATASHEET!S665)</f>
        <v/>
      </c>
      <c r="AF664" s="6" t="str">
        <f>IF(DATASHEET!T665=0,"",DATASHEET!T665)</f>
        <v/>
      </c>
      <c r="AG664" s="6">
        <f>IF(DATASHEET!V665=0,"",DATASHEET!V665)</f>
        <v>67</v>
      </c>
      <c r="AH664" s="67">
        <f t="shared" si="175"/>
        <v>126</v>
      </c>
      <c r="AI664" s="67">
        <f t="shared" si="176"/>
        <v>67</v>
      </c>
      <c r="AJ664" s="67">
        <f t="shared" si="177"/>
        <v>0</v>
      </c>
      <c r="AK664" s="67">
        <v>1</v>
      </c>
      <c r="AL664" s="67">
        <f t="shared" si="178"/>
        <v>0</v>
      </c>
      <c r="AM664" s="67">
        <f t="shared" si="179"/>
        <v>0</v>
      </c>
      <c r="AN664" s="6" t="str">
        <f>IF(DATASHEET!X665=0,"",DATASHEET!X665)</f>
        <v/>
      </c>
      <c r="AO664" s="6" t="str">
        <f>IF(DATASHEET!Y665=0,"",DATASHEET!Y665)</f>
        <v/>
      </c>
      <c r="AP664" s="6" t="str">
        <f>IF(DATASHEET!Z665=0,"",DATASHEET!Z665)</f>
        <v/>
      </c>
      <c r="AQ664" s="6" t="str">
        <f>IF(DATASHEET!AA665=0,"",DATASHEET!AA665)</f>
        <v/>
      </c>
      <c r="AR664" s="6" t="str">
        <f>IF(DATASHEET!AB665=0,"",DATASHEET!AB665)</f>
        <v/>
      </c>
      <c r="AS664" s="6" t="str">
        <f>IF(DATASHEET!AC665=0,"",DATASHEET!AC665)</f>
        <v/>
      </c>
      <c r="AT664" s="6" t="str">
        <f>IF(DATASHEET!AD665=0,"",DATASHEET!AD665)</f>
        <v/>
      </c>
      <c r="AU664" s="6" t="str">
        <f>IF(DATASHEET!AE665=0,"",DATASHEET!AE665)</f>
        <v/>
      </c>
    </row>
    <row r="665" spans="1:47" ht="15" customHeight="1">
      <c r="A665" s="6" t="str">
        <f>IF(DATASHEET!A666=0,"",DATASHEET!A666)</f>
        <v>FALLING FIRS</v>
      </c>
      <c r="B665" s="6" t="str">
        <f>IF(DATASHEET!B666=0,"",DATASHEET!B666)</f>
        <v>E</v>
      </c>
      <c r="C665" s="6" t="str">
        <f>IF(DATASHEET!C666=0,"",DATASHEET!C666)</f>
        <v>SS CTRL</v>
      </c>
      <c r="D665" s="8" t="str">
        <f t="shared" si="164"/>
        <v>SS CTRL</v>
      </c>
      <c r="E665" s="6">
        <f>IF(DATASHEET!D666=0,"",DATASHEET!D666)</f>
        <v>3</v>
      </c>
      <c r="F665" s="6" t="str">
        <f>IF(DATASHEET!E666=0,"",DATASHEET!E666)</f>
        <v>SS</v>
      </c>
      <c r="G665" s="9">
        <f>IF(DATASHEET!F666=0,"",DATASHEET!F666)</f>
        <v>42107</v>
      </c>
      <c r="H665" s="6">
        <f>IF(DATASHEET!G666=0,"",DATASHEET!G666)</f>
        <v>45.72</v>
      </c>
      <c r="I665" s="6">
        <f>IF(DATASHEET!H666=0,"",DATASHEET!H666)</f>
        <v>4.8259999999999996</v>
      </c>
      <c r="J665" s="9">
        <f>IF(DATASHEET!I666=0,"",DATASHEET!I666)</f>
        <v>42117</v>
      </c>
      <c r="K665" s="6" t="str">
        <f>IF(DATASHEET!J666=0,"",DATASHEET!J666)</f>
        <v/>
      </c>
      <c r="L665" s="6" t="str">
        <f>IF(DATASHEET!K666=0,"",DATASHEET!K666)</f>
        <v/>
      </c>
      <c r="M665" s="6" t="str">
        <f>IF(DATASHEET!L666=0,"",DATASHEET!L666)</f>
        <v/>
      </c>
      <c r="N665" s="10">
        <f t="shared" si="174"/>
        <v>10</v>
      </c>
      <c r="O665" s="8">
        <f t="shared" si="165"/>
        <v>45.72</v>
      </c>
      <c r="P665" s="8">
        <f t="shared" si="166"/>
        <v>0</v>
      </c>
      <c r="Q665" s="8">
        <v>1</v>
      </c>
      <c r="R665" s="8">
        <f t="shared" si="167"/>
        <v>0</v>
      </c>
      <c r="S665" s="8">
        <f t="shared" si="168"/>
        <v>0</v>
      </c>
      <c r="T665" s="9">
        <f>IF(DATASHEET!M666=0,"",DATASHEET!M666)</f>
        <v>42157</v>
      </c>
      <c r="U665" s="6" t="str">
        <f>IF(DATASHEET!N666=0,"",DATASHEET!N666)</f>
        <v/>
      </c>
      <c r="V665" s="6" t="str">
        <f>IF(DATASHEET!O666=0,"",DATASHEET!O666)</f>
        <v/>
      </c>
      <c r="W665" s="6">
        <f>IF(DATASHEET!Q666=0,"",DATASHEET!Q666)</f>
        <v>50.545999999999999</v>
      </c>
      <c r="X665" s="10">
        <f t="shared" si="169"/>
        <v>50</v>
      </c>
      <c r="Y665" s="8">
        <f t="shared" si="170"/>
        <v>50.545999999999999</v>
      </c>
      <c r="Z665" s="8">
        <f t="shared" si="171"/>
        <v>0</v>
      </c>
      <c r="AA665" s="8">
        <v>1</v>
      </c>
      <c r="AB665" s="8">
        <f t="shared" si="172"/>
        <v>0</v>
      </c>
      <c r="AC665" s="8">
        <f t="shared" si="173"/>
        <v>0</v>
      </c>
      <c r="AD665" s="9">
        <f>IF(DATASHEET!R666=0,"",DATASHEET!R666)</f>
        <v>42233</v>
      </c>
      <c r="AE665" s="6" t="str">
        <f>IF(DATASHEET!S666=0,"",DATASHEET!S666)</f>
        <v/>
      </c>
      <c r="AF665" s="6" t="str">
        <f>IF(DATASHEET!T666=0,"",DATASHEET!T666)</f>
        <v/>
      </c>
      <c r="AG665" s="6">
        <f>IF(DATASHEET!V666=0,"",DATASHEET!V666)</f>
        <v>63</v>
      </c>
      <c r="AH665" s="67">
        <f t="shared" si="175"/>
        <v>126</v>
      </c>
      <c r="AI665" s="67">
        <f t="shared" si="176"/>
        <v>63</v>
      </c>
      <c r="AJ665" s="67">
        <f t="shared" si="177"/>
        <v>0</v>
      </c>
      <c r="AK665" s="67">
        <v>1</v>
      </c>
      <c r="AL665" s="67">
        <f t="shared" si="178"/>
        <v>0</v>
      </c>
      <c r="AM665" s="67">
        <f t="shared" si="179"/>
        <v>0</v>
      </c>
      <c r="AN665" s="6" t="str">
        <f>IF(DATASHEET!X666=0,"",DATASHEET!X666)</f>
        <v/>
      </c>
      <c r="AO665" s="6" t="str">
        <f>IF(DATASHEET!Y666=0,"",DATASHEET!Y666)</f>
        <v/>
      </c>
      <c r="AP665" s="6" t="str">
        <f>IF(DATASHEET!Z666=0,"",DATASHEET!Z666)</f>
        <v/>
      </c>
      <c r="AQ665" s="6" t="str">
        <f>IF(DATASHEET!AA666=0,"",DATASHEET!AA666)</f>
        <v/>
      </c>
      <c r="AR665" s="6" t="str">
        <f>IF(DATASHEET!AB666=0,"",DATASHEET!AB666)</f>
        <v/>
      </c>
      <c r="AS665" s="6" t="str">
        <f>IF(DATASHEET!AC666=0,"",DATASHEET!AC666)</f>
        <v/>
      </c>
      <c r="AT665" s="6" t="str">
        <f>IF(DATASHEET!AD666=0,"",DATASHEET!AD666)</f>
        <v/>
      </c>
      <c r="AU665" s="6" t="str">
        <f>IF(DATASHEET!AE666=0,"",DATASHEET!AE666)</f>
        <v/>
      </c>
    </row>
    <row r="666" spans="1:47" ht="15" customHeight="1">
      <c r="A666" s="6" t="str">
        <f>IF(DATASHEET!A667=0,"",DATASHEET!A667)</f>
        <v>FALLING FIRS</v>
      </c>
      <c r="B666" s="6" t="str">
        <f>IF(DATASHEET!B667=0,"",DATASHEET!B667)</f>
        <v>E</v>
      </c>
      <c r="C666" s="6" t="str">
        <f>IF(DATASHEET!C667=0,"",DATASHEET!C667)</f>
        <v>SS CTRL</v>
      </c>
      <c r="D666" s="8" t="str">
        <f t="shared" si="164"/>
        <v>SS CTRL</v>
      </c>
      <c r="E666" s="6">
        <f>IF(DATASHEET!D667=0,"",DATASHEET!D667)</f>
        <v>4</v>
      </c>
      <c r="F666" s="6" t="str">
        <f>IF(DATASHEET!E667=0,"",DATASHEET!E667)</f>
        <v>SS</v>
      </c>
      <c r="G666" s="9">
        <f>IF(DATASHEET!F667=0,"",DATASHEET!F667)</f>
        <v>42107</v>
      </c>
      <c r="H666" s="6">
        <f>IF(DATASHEET!G667=0,"",DATASHEET!G667)</f>
        <v>46.228000000000002</v>
      </c>
      <c r="I666" s="6">
        <f>IF(DATASHEET!H667=0,"",DATASHEET!H667)</f>
        <v>6.0959999999999992</v>
      </c>
      <c r="J666" s="9">
        <f>IF(DATASHEET!I667=0,"",DATASHEET!I667)</f>
        <v>42117</v>
      </c>
      <c r="K666" s="6" t="str">
        <f>IF(DATASHEET!J667=0,"",DATASHEET!J667)</f>
        <v/>
      </c>
      <c r="L666" s="6" t="str">
        <f>IF(DATASHEET!K667=0,"",DATASHEET!K667)</f>
        <v/>
      </c>
      <c r="M666" s="6" t="str">
        <f>IF(DATASHEET!L667=0,"",DATASHEET!L667)</f>
        <v/>
      </c>
      <c r="N666" s="10">
        <f t="shared" si="174"/>
        <v>10</v>
      </c>
      <c r="O666" s="8">
        <f t="shared" si="165"/>
        <v>46.228000000000002</v>
      </c>
      <c r="P666" s="8">
        <f t="shared" si="166"/>
        <v>0</v>
      </c>
      <c r="Q666" s="8">
        <v>1</v>
      </c>
      <c r="R666" s="8">
        <f t="shared" si="167"/>
        <v>0</v>
      </c>
      <c r="S666" s="8">
        <f t="shared" si="168"/>
        <v>0</v>
      </c>
      <c r="T666" s="9">
        <f>IF(DATASHEET!M667=0,"",DATASHEET!M667)</f>
        <v>42157</v>
      </c>
      <c r="U666" s="6" t="str">
        <f>IF(DATASHEET!N667=0,"",DATASHEET!N667)</f>
        <v/>
      </c>
      <c r="V666" s="6" t="str">
        <f>IF(DATASHEET!O667=0,"",DATASHEET!O667)</f>
        <v/>
      </c>
      <c r="W666" s="6">
        <f>IF(DATASHEET!Q667=0,"",DATASHEET!Q667)</f>
        <v>57.404000000000003</v>
      </c>
      <c r="X666" s="10">
        <f t="shared" si="169"/>
        <v>50</v>
      </c>
      <c r="Y666" s="8">
        <f t="shared" si="170"/>
        <v>57.404000000000003</v>
      </c>
      <c r="Z666" s="8">
        <f t="shared" si="171"/>
        <v>0</v>
      </c>
      <c r="AA666" s="8">
        <v>1</v>
      </c>
      <c r="AB666" s="8">
        <f t="shared" si="172"/>
        <v>0</v>
      </c>
      <c r="AC666" s="8">
        <f t="shared" si="173"/>
        <v>0</v>
      </c>
      <c r="AD666" s="9">
        <f>IF(DATASHEET!R667=0,"",DATASHEET!R667)</f>
        <v>42233</v>
      </c>
      <c r="AE666" s="6" t="str">
        <f>IF(DATASHEET!S667=0,"",DATASHEET!S667)</f>
        <v/>
      </c>
      <c r="AF666" s="6" t="str">
        <f>IF(DATASHEET!T667=0,"",DATASHEET!T667)</f>
        <v/>
      </c>
      <c r="AG666" s="6">
        <f>IF(DATASHEET!V667=0,"",DATASHEET!V667)</f>
        <v>70</v>
      </c>
      <c r="AH666" s="67">
        <f t="shared" si="175"/>
        <v>126</v>
      </c>
      <c r="AI666" s="67">
        <f t="shared" si="176"/>
        <v>70</v>
      </c>
      <c r="AJ666" s="67">
        <f t="shared" si="177"/>
        <v>0</v>
      </c>
      <c r="AK666" s="67">
        <v>1</v>
      </c>
      <c r="AL666" s="67">
        <f t="shared" si="178"/>
        <v>0</v>
      </c>
      <c r="AM666" s="67">
        <f t="shared" si="179"/>
        <v>0</v>
      </c>
      <c r="AN666" s="6" t="str">
        <f>IF(DATASHEET!X667=0,"",DATASHEET!X667)</f>
        <v/>
      </c>
      <c r="AO666" s="6" t="str">
        <f>IF(DATASHEET!Y667=0,"",DATASHEET!Y667)</f>
        <v/>
      </c>
      <c r="AP666" s="6" t="str">
        <f>IF(DATASHEET!Z667=0,"",DATASHEET!Z667)</f>
        <v/>
      </c>
      <c r="AQ666" s="6" t="str">
        <f>IF(DATASHEET!AA667=0,"",DATASHEET!AA667)</f>
        <v/>
      </c>
      <c r="AR666" s="6" t="str">
        <f>IF(DATASHEET!AB667=0,"",DATASHEET!AB667)</f>
        <v/>
      </c>
      <c r="AS666" s="6" t="str">
        <f>IF(DATASHEET!AC667=0,"",DATASHEET!AC667)</f>
        <v/>
      </c>
      <c r="AT666" s="6" t="str">
        <f>IF(DATASHEET!AD667=0,"",DATASHEET!AD667)</f>
        <v/>
      </c>
      <c r="AU666" s="6" t="str">
        <f>IF(DATASHEET!AE667=0,"",DATASHEET!AE667)</f>
        <v/>
      </c>
    </row>
    <row r="667" spans="1:47" ht="15" customHeight="1">
      <c r="A667" s="6" t="str">
        <f>IF(DATASHEET!A668=0,"",DATASHEET!A668)</f>
        <v>FALLING FIRS</v>
      </c>
      <c r="B667" s="6" t="str">
        <f>IF(DATASHEET!B668=0,"",DATASHEET!B668)</f>
        <v>E</v>
      </c>
      <c r="C667" s="6" t="str">
        <f>IF(DATASHEET!C668=0,"",DATASHEET!C668)</f>
        <v>SS CTRL</v>
      </c>
      <c r="D667" s="8" t="str">
        <f t="shared" si="164"/>
        <v>SS CTRL</v>
      </c>
      <c r="E667" s="6">
        <f>IF(DATASHEET!D668=0,"",DATASHEET!D668)</f>
        <v>5</v>
      </c>
      <c r="F667" s="6" t="str">
        <f>IF(DATASHEET!E668=0,"",DATASHEET!E668)</f>
        <v>SS</v>
      </c>
      <c r="G667" s="9">
        <f>IF(DATASHEET!F668=0,"",DATASHEET!F668)</f>
        <v>42107</v>
      </c>
      <c r="H667" s="6">
        <f>IF(DATASHEET!G668=0,"",DATASHEET!G668)</f>
        <v>38.862000000000002</v>
      </c>
      <c r="I667" s="6">
        <f>IF(DATASHEET!H668=0,"",DATASHEET!H668)</f>
        <v>3.302</v>
      </c>
      <c r="J667" s="9">
        <f>IF(DATASHEET!I668=0,"",DATASHEET!I668)</f>
        <v>42117</v>
      </c>
      <c r="K667" s="6" t="str">
        <f>IF(DATASHEET!J668=0,"",DATASHEET!J668)</f>
        <v/>
      </c>
      <c r="L667" s="6" t="str">
        <f>IF(DATASHEET!K668=0,"",DATASHEET!K668)</f>
        <v/>
      </c>
      <c r="M667" s="6" t="str">
        <f>IF(DATASHEET!L668=0,"",DATASHEET!L668)</f>
        <v/>
      </c>
      <c r="N667" s="10">
        <f t="shared" si="174"/>
        <v>10</v>
      </c>
      <c r="O667" s="8">
        <f t="shared" si="165"/>
        <v>38.862000000000002</v>
      </c>
      <c r="P667" s="8">
        <f t="shared" si="166"/>
        <v>0</v>
      </c>
      <c r="Q667" s="8">
        <v>1</v>
      </c>
      <c r="R667" s="8">
        <f t="shared" si="167"/>
        <v>0</v>
      </c>
      <c r="S667" s="8">
        <f t="shared" si="168"/>
        <v>0</v>
      </c>
      <c r="T667" s="9">
        <f>IF(DATASHEET!M668=0,"",DATASHEET!M668)</f>
        <v>42157</v>
      </c>
      <c r="U667" s="6" t="str">
        <f>IF(DATASHEET!N668=0,"",DATASHEET!N668)</f>
        <v/>
      </c>
      <c r="V667" s="6" t="str">
        <f>IF(DATASHEET!O668=0,"",DATASHEET!O668)</f>
        <v/>
      </c>
      <c r="W667" s="6">
        <f>IF(DATASHEET!Q668=0,"",DATASHEET!Q668)</f>
        <v>44.704000000000008</v>
      </c>
      <c r="X667" s="10">
        <f t="shared" si="169"/>
        <v>50</v>
      </c>
      <c r="Y667" s="8">
        <f t="shared" si="170"/>
        <v>44.704000000000008</v>
      </c>
      <c r="Z667" s="8">
        <f t="shared" si="171"/>
        <v>0</v>
      </c>
      <c r="AA667" s="8">
        <v>1</v>
      </c>
      <c r="AB667" s="8">
        <f t="shared" si="172"/>
        <v>0</v>
      </c>
      <c r="AC667" s="8">
        <f t="shared" si="173"/>
        <v>0</v>
      </c>
      <c r="AD667" s="9">
        <f>IF(DATASHEET!R668=0,"",DATASHEET!R668)</f>
        <v>42233</v>
      </c>
      <c r="AE667" s="6" t="str">
        <f>IF(DATASHEET!S668=0,"",DATASHEET!S668)</f>
        <v/>
      </c>
      <c r="AF667" s="6" t="str">
        <f>IF(DATASHEET!T668=0,"",DATASHEET!T668)</f>
        <v/>
      </c>
      <c r="AG667" s="6">
        <f>IF(DATASHEET!V668=0,"",DATASHEET!V668)</f>
        <v>53</v>
      </c>
      <c r="AH667" s="67">
        <f t="shared" si="175"/>
        <v>126</v>
      </c>
      <c r="AI667" s="67">
        <f t="shared" si="176"/>
        <v>53</v>
      </c>
      <c r="AJ667" s="67">
        <f t="shared" si="177"/>
        <v>0</v>
      </c>
      <c r="AK667" s="67">
        <v>1</v>
      </c>
      <c r="AL667" s="67">
        <f t="shared" si="178"/>
        <v>0</v>
      </c>
      <c r="AM667" s="67">
        <f t="shared" si="179"/>
        <v>0</v>
      </c>
      <c r="AN667" s="6" t="str">
        <f>IF(DATASHEET!X668=0,"",DATASHEET!X668)</f>
        <v/>
      </c>
      <c r="AO667" s="6" t="str">
        <f>IF(DATASHEET!Y668=0,"",DATASHEET!Y668)</f>
        <v/>
      </c>
      <c r="AP667" s="6" t="str">
        <f>IF(DATASHEET!Z668=0,"",DATASHEET!Z668)</f>
        <v/>
      </c>
      <c r="AQ667" s="6" t="str">
        <f>IF(DATASHEET!AA668=0,"",DATASHEET!AA668)</f>
        <v/>
      </c>
      <c r="AR667" s="6" t="str">
        <f>IF(DATASHEET!AB668=0,"",DATASHEET!AB668)</f>
        <v/>
      </c>
      <c r="AS667" s="6" t="str">
        <f>IF(DATASHEET!AC668=0,"",DATASHEET!AC668)</f>
        <v/>
      </c>
      <c r="AT667" s="6" t="str">
        <f>IF(DATASHEET!AD668=0,"",DATASHEET!AD668)</f>
        <v/>
      </c>
      <c r="AU667" s="6" t="str">
        <f>IF(DATASHEET!AE668=0,"",DATASHEET!AE668)</f>
        <v/>
      </c>
    </row>
    <row r="668" spans="1:47" ht="15" customHeight="1">
      <c r="A668" s="6" t="str">
        <f>IF(DATASHEET!A669=0,"",DATASHEET!A669)</f>
        <v>FALLING FIRS</v>
      </c>
      <c r="B668" s="6" t="str">
        <f>IF(DATASHEET!B669=0,"",DATASHEET!B669)</f>
        <v>E</v>
      </c>
      <c r="C668" s="6" t="str">
        <f>IF(DATASHEET!C669=0,"",DATASHEET!C669)</f>
        <v>SS CTRL</v>
      </c>
      <c r="D668" s="8" t="str">
        <f t="shared" si="164"/>
        <v>SS CTRL</v>
      </c>
      <c r="E668" s="6">
        <f>IF(DATASHEET!D669=0,"",DATASHEET!D669)</f>
        <v>6</v>
      </c>
      <c r="F668" s="6" t="str">
        <f>IF(DATASHEET!E669=0,"",DATASHEET!E669)</f>
        <v>SS</v>
      </c>
      <c r="G668" s="9">
        <f>IF(DATASHEET!F669=0,"",DATASHEET!F669)</f>
        <v>42107</v>
      </c>
      <c r="H668" s="6">
        <f>IF(DATASHEET!G669=0,"",DATASHEET!G669)</f>
        <v>49.022000000000006</v>
      </c>
      <c r="I668" s="6">
        <f>IF(DATASHEET!H669=0,"",DATASHEET!H669)</f>
        <v>5.5880000000000001</v>
      </c>
      <c r="J668" s="9">
        <f>IF(DATASHEET!I669=0,"",DATASHEET!I669)</f>
        <v>42117</v>
      </c>
      <c r="K668" s="6" t="str">
        <f>IF(DATASHEET!J669=0,"",DATASHEET!J669)</f>
        <v/>
      </c>
      <c r="L668" s="6" t="str">
        <f>IF(DATASHEET!K669=0,"",DATASHEET!K669)</f>
        <v/>
      </c>
      <c r="M668" s="6" t="str">
        <f>IF(DATASHEET!L669=0,"",DATASHEET!L669)</f>
        <v/>
      </c>
      <c r="N668" s="10">
        <f t="shared" si="174"/>
        <v>10</v>
      </c>
      <c r="O668" s="8">
        <f t="shared" si="165"/>
        <v>49.022000000000006</v>
      </c>
      <c r="P668" s="8">
        <f t="shared" si="166"/>
        <v>0</v>
      </c>
      <c r="Q668" s="8">
        <v>1</v>
      </c>
      <c r="R668" s="8">
        <f t="shared" si="167"/>
        <v>0</v>
      </c>
      <c r="S668" s="8">
        <f t="shared" si="168"/>
        <v>0</v>
      </c>
      <c r="T668" s="9">
        <f>IF(DATASHEET!M669=0,"",DATASHEET!M669)</f>
        <v>42157</v>
      </c>
      <c r="U668" s="6" t="str">
        <f>IF(DATASHEET!N669=0,"",DATASHEET!N669)</f>
        <v/>
      </c>
      <c r="V668" s="6" t="str">
        <f>IF(DATASHEET!O669=0,"",DATASHEET!O669)</f>
        <v/>
      </c>
      <c r="W668" s="6">
        <f>IF(DATASHEET!Q669=0,"",DATASHEET!Q669)</f>
        <v>58.165999999999997</v>
      </c>
      <c r="X668" s="10">
        <f t="shared" si="169"/>
        <v>50</v>
      </c>
      <c r="Y668" s="8">
        <f t="shared" si="170"/>
        <v>58.165999999999997</v>
      </c>
      <c r="Z668" s="8">
        <f t="shared" si="171"/>
        <v>0</v>
      </c>
      <c r="AA668" s="8">
        <v>1</v>
      </c>
      <c r="AB668" s="8">
        <f t="shared" si="172"/>
        <v>0</v>
      </c>
      <c r="AC668" s="8">
        <f t="shared" si="173"/>
        <v>0</v>
      </c>
      <c r="AD668" s="9">
        <f>IF(DATASHEET!R669=0,"",DATASHEET!R669)</f>
        <v>42233</v>
      </c>
      <c r="AE668" s="6" t="str">
        <f>IF(DATASHEET!S669=0,"",DATASHEET!S669)</f>
        <v/>
      </c>
      <c r="AF668" s="6" t="str">
        <f>IF(DATASHEET!T669=0,"",DATASHEET!T669)</f>
        <v/>
      </c>
      <c r="AG668" s="6">
        <f>IF(DATASHEET!V669=0,"",DATASHEET!V669)</f>
        <v>71</v>
      </c>
      <c r="AH668" s="67">
        <f t="shared" si="175"/>
        <v>126</v>
      </c>
      <c r="AI668" s="67">
        <f t="shared" si="176"/>
        <v>71</v>
      </c>
      <c r="AJ668" s="67">
        <f t="shared" si="177"/>
        <v>0</v>
      </c>
      <c r="AK668" s="67">
        <v>1</v>
      </c>
      <c r="AL668" s="67">
        <f t="shared" si="178"/>
        <v>0</v>
      </c>
      <c r="AM668" s="67">
        <f t="shared" si="179"/>
        <v>0</v>
      </c>
      <c r="AN668" s="6" t="str">
        <f>IF(DATASHEET!X669=0,"",DATASHEET!X669)</f>
        <v/>
      </c>
      <c r="AO668" s="6" t="str">
        <f>IF(DATASHEET!Y669=0,"",DATASHEET!Y669)</f>
        <v/>
      </c>
      <c r="AP668" s="6" t="str">
        <f>IF(DATASHEET!Z669=0,"",DATASHEET!Z669)</f>
        <v/>
      </c>
      <c r="AQ668" s="6" t="str">
        <f>IF(DATASHEET!AA669=0,"",DATASHEET!AA669)</f>
        <v/>
      </c>
      <c r="AR668" s="6" t="str">
        <f>IF(DATASHEET!AB669=0,"",DATASHEET!AB669)</f>
        <v/>
      </c>
      <c r="AS668" s="6" t="str">
        <f>IF(DATASHEET!AC669=0,"",DATASHEET!AC669)</f>
        <v/>
      </c>
      <c r="AT668" s="6" t="str">
        <f>IF(DATASHEET!AD669=0,"",DATASHEET!AD669)</f>
        <v/>
      </c>
      <c r="AU668" s="6" t="str">
        <f>IF(DATASHEET!AE669=0,"",DATASHEET!AE669)</f>
        <v/>
      </c>
    </row>
    <row r="669" spans="1:47" ht="15" customHeight="1">
      <c r="A669" s="6" t="str">
        <f>IF(DATASHEET!A670=0,"",DATASHEET!A670)</f>
        <v>FALLING FIRS</v>
      </c>
      <c r="B669" s="6" t="str">
        <f>IF(DATASHEET!B670=0,"",DATASHEET!B670)</f>
        <v>E</v>
      </c>
      <c r="C669" s="6" t="str">
        <f>IF(DATASHEET!C670=0,"",DATASHEET!C670)</f>
        <v>SS CTRL</v>
      </c>
      <c r="D669" s="8" t="str">
        <f t="shared" si="164"/>
        <v>SS CTRL</v>
      </c>
      <c r="E669" s="6">
        <f>IF(DATASHEET!D670=0,"",DATASHEET!D670)</f>
        <v>7</v>
      </c>
      <c r="F669" s="6" t="str">
        <f>IF(DATASHEET!E670=0,"",DATASHEET!E670)</f>
        <v>SS</v>
      </c>
      <c r="G669" s="9">
        <f>IF(DATASHEET!F670=0,"",DATASHEET!F670)</f>
        <v>42107</v>
      </c>
      <c r="H669" s="6">
        <f>IF(DATASHEET!G670=0,"",DATASHEET!G670)</f>
        <v>38.1</v>
      </c>
      <c r="I669" s="6">
        <f>IF(DATASHEET!H670=0,"",DATASHEET!H670)</f>
        <v>5.5880000000000001</v>
      </c>
      <c r="J669" s="9">
        <f>IF(DATASHEET!I670=0,"",DATASHEET!I670)</f>
        <v>42117</v>
      </c>
      <c r="K669" s="6" t="str">
        <f>IF(DATASHEET!J670=0,"",DATASHEET!J670)</f>
        <v/>
      </c>
      <c r="L669" s="6" t="str">
        <f>IF(DATASHEET!K670=0,"",DATASHEET!K670)</f>
        <v/>
      </c>
      <c r="M669" s="6" t="str">
        <f>IF(DATASHEET!L670=0,"",DATASHEET!L670)</f>
        <v/>
      </c>
      <c r="N669" s="10">
        <f t="shared" si="174"/>
        <v>10</v>
      </c>
      <c r="O669" s="8">
        <f t="shared" si="165"/>
        <v>38.1</v>
      </c>
      <c r="P669" s="8">
        <f t="shared" si="166"/>
        <v>0</v>
      </c>
      <c r="Q669" s="8">
        <v>1</v>
      </c>
      <c r="R669" s="8">
        <f t="shared" si="167"/>
        <v>0</v>
      </c>
      <c r="S669" s="8">
        <f t="shared" si="168"/>
        <v>0</v>
      </c>
      <c r="T669" s="9">
        <f>IF(DATASHEET!M670=0,"",DATASHEET!M670)</f>
        <v>42157</v>
      </c>
      <c r="U669" s="6" t="str">
        <f>IF(DATASHEET!N670=0,"",DATASHEET!N670)</f>
        <v/>
      </c>
      <c r="V669" s="6" t="str">
        <f>IF(DATASHEET!O670=0,"",DATASHEET!O670)</f>
        <v/>
      </c>
      <c r="W669" s="6">
        <f>IF(DATASHEET!Q670=0,"",DATASHEET!Q670)</f>
        <v>47.752000000000002</v>
      </c>
      <c r="X669" s="10">
        <f t="shared" si="169"/>
        <v>50</v>
      </c>
      <c r="Y669" s="8">
        <f t="shared" si="170"/>
        <v>47.752000000000002</v>
      </c>
      <c r="Z669" s="8">
        <f t="shared" si="171"/>
        <v>0</v>
      </c>
      <c r="AA669" s="8">
        <v>1</v>
      </c>
      <c r="AB669" s="8">
        <f t="shared" si="172"/>
        <v>0</v>
      </c>
      <c r="AC669" s="8">
        <f t="shared" si="173"/>
        <v>0</v>
      </c>
      <c r="AD669" s="9">
        <f>IF(DATASHEET!R670=0,"",DATASHEET!R670)</f>
        <v>42233</v>
      </c>
      <c r="AE669" s="6" t="str">
        <f>IF(DATASHEET!S670=0,"",DATASHEET!S670)</f>
        <v/>
      </c>
      <c r="AF669" s="6" t="str">
        <f>IF(DATASHEET!T670=0,"",DATASHEET!T670)</f>
        <v/>
      </c>
      <c r="AG669" s="6">
        <f>IF(DATASHEET!V670=0,"",DATASHEET!V670)</f>
        <v>58</v>
      </c>
      <c r="AH669" s="67">
        <f t="shared" si="175"/>
        <v>126</v>
      </c>
      <c r="AI669" s="67">
        <f t="shared" si="176"/>
        <v>58</v>
      </c>
      <c r="AJ669" s="67">
        <f t="shared" si="177"/>
        <v>0</v>
      </c>
      <c r="AK669" s="67">
        <v>1</v>
      </c>
      <c r="AL669" s="67">
        <f t="shared" si="178"/>
        <v>0</v>
      </c>
      <c r="AM669" s="67">
        <f t="shared" si="179"/>
        <v>0</v>
      </c>
      <c r="AN669" s="6" t="str">
        <f>IF(DATASHEET!X670=0,"",DATASHEET!X670)</f>
        <v/>
      </c>
      <c r="AO669" s="6" t="str">
        <f>IF(DATASHEET!Y670=0,"",DATASHEET!Y670)</f>
        <v/>
      </c>
      <c r="AP669" s="6" t="str">
        <f>IF(DATASHEET!Z670=0,"",DATASHEET!Z670)</f>
        <v/>
      </c>
      <c r="AQ669" s="6" t="str">
        <f>IF(DATASHEET!AA670=0,"",DATASHEET!AA670)</f>
        <v/>
      </c>
      <c r="AR669" s="6" t="str">
        <f>IF(DATASHEET!AB670=0,"",DATASHEET!AB670)</f>
        <v/>
      </c>
      <c r="AS669" s="6" t="str">
        <f>IF(DATASHEET!AC670=0,"",DATASHEET!AC670)</f>
        <v/>
      </c>
      <c r="AT669" s="6" t="str">
        <f>IF(DATASHEET!AD670=0,"",DATASHEET!AD670)</f>
        <v/>
      </c>
      <c r="AU669" s="6" t="str">
        <f>IF(DATASHEET!AE670=0,"",DATASHEET!AE670)</f>
        <v/>
      </c>
    </row>
    <row r="670" spans="1:47" ht="15" customHeight="1">
      <c r="A670" s="6" t="str">
        <f>IF(DATASHEET!A671=0,"",DATASHEET!A671)</f>
        <v>FALLING FIRS</v>
      </c>
      <c r="B670" s="6" t="str">
        <f>IF(DATASHEET!B671=0,"",DATASHEET!B671)</f>
        <v>E</v>
      </c>
      <c r="C670" s="6" t="str">
        <f>IF(DATASHEET!C671=0,"",DATASHEET!C671)</f>
        <v>SS CTRL</v>
      </c>
      <c r="D670" s="8" t="str">
        <f t="shared" si="164"/>
        <v>SS CTRL</v>
      </c>
      <c r="E670" s="6">
        <f>IF(DATASHEET!D671=0,"",DATASHEET!D671)</f>
        <v>8</v>
      </c>
      <c r="F670" s="6" t="str">
        <f>IF(DATASHEET!E671=0,"",DATASHEET!E671)</f>
        <v>SS</v>
      </c>
      <c r="G670" s="9">
        <f>IF(DATASHEET!F671=0,"",DATASHEET!F671)</f>
        <v>42107</v>
      </c>
      <c r="H670" s="6">
        <f>IF(DATASHEET!G671=0,"",DATASHEET!G671)</f>
        <v>44.45</v>
      </c>
      <c r="I670" s="6">
        <f>IF(DATASHEET!H671=0,"",DATASHEET!H671)</f>
        <v>4.3180000000000005</v>
      </c>
      <c r="J670" s="9">
        <f>IF(DATASHEET!I671=0,"",DATASHEET!I671)</f>
        <v>42117</v>
      </c>
      <c r="K670" s="6" t="str">
        <f>IF(DATASHEET!J671=0,"",DATASHEET!J671)</f>
        <v/>
      </c>
      <c r="L670" s="6" t="str">
        <f>IF(DATASHEET!K671=0,"",DATASHEET!K671)</f>
        <v/>
      </c>
      <c r="M670" s="6" t="str">
        <f>IF(DATASHEET!L671=0,"",DATASHEET!L671)</f>
        <v/>
      </c>
      <c r="N670" s="10">
        <f t="shared" si="174"/>
        <v>10</v>
      </c>
      <c r="O670" s="8">
        <f t="shared" si="165"/>
        <v>44.45</v>
      </c>
      <c r="P670" s="8">
        <f t="shared" si="166"/>
        <v>0</v>
      </c>
      <c r="Q670" s="8">
        <v>1</v>
      </c>
      <c r="R670" s="8">
        <f t="shared" si="167"/>
        <v>0</v>
      </c>
      <c r="S670" s="8">
        <f t="shared" si="168"/>
        <v>0</v>
      </c>
      <c r="T670" s="9">
        <f>IF(DATASHEET!M671=0,"",DATASHEET!M671)</f>
        <v>42157</v>
      </c>
      <c r="U670" s="6" t="str">
        <f>IF(DATASHEET!N671=0,"",DATASHEET!N671)</f>
        <v/>
      </c>
      <c r="V670" s="6" t="str">
        <f>IF(DATASHEET!O671=0,"",DATASHEET!O671)</f>
        <v/>
      </c>
      <c r="W670" s="6">
        <f>IF(DATASHEET!Q671=0,"",DATASHEET!Q671)</f>
        <v>46.99</v>
      </c>
      <c r="X670" s="10">
        <f t="shared" si="169"/>
        <v>50</v>
      </c>
      <c r="Y670" s="8">
        <f t="shared" si="170"/>
        <v>46.99</v>
      </c>
      <c r="Z670" s="8">
        <f t="shared" si="171"/>
        <v>0</v>
      </c>
      <c r="AA670" s="8">
        <v>1</v>
      </c>
      <c r="AB670" s="8">
        <f t="shared" si="172"/>
        <v>0</v>
      </c>
      <c r="AC670" s="8">
        <f t="shared" si="173"/>
        <v>0</v>
      </c>
      <c r="AD670" s="9">
        <f>IF(DATASHEET!R671=0,"",DATASHEET!R671)</f>
        <v>42233</v>
      </c>
      <c r="AE670" s="6" t="str">
        <f>IF(DATASHEET!S671=0,"",DATASHEET!S671)</f>
        <v/>
      </c>
      <c r="AF670" s="6" t="str">
        <f>IF(DATASHEET!T671=0,"",DATASHEET!T671)</f>
        <v/>
      </c>
      <c r="AG670" s="6">
        <f>IF(DATASHEET!V671=0,"",DATASHEET!V671)</f>
        <v>61</v>
      </c>
      <c r="AH670" s="67">
        <f t="shared" si="175"/>
        <v>126</v>
      </c>
      <c r="AI670" s="67">
        <f t="shared" si="176"/>
        <v>61</v>
      </c>
      <c r="AJ670" s="67">
        <f t="shared" si="177"/>
        <v>0</v>
      </c>
      <c r="AK670" s="67">
        <v>1</v>
      </c>
      <c r="AL670" s="67">
        <f t="shared" si="178"/>
        <v>0</v>
      </c>
      <c r="AM670" s="67">
        <f t="shared" si="179"/>
        <v>0</v>
      </c>
      <c r="AN670" s="6" t="str">
        <f>IF(DATASHEET!X671=0,"",DATASHEET!X671)</f>
        <v/>
      </c>
      <c r="AO670" s="6" t="str">
        <f>IF(DATASHEET!Y671=0,"",DATASHEET!Y671)</f>
        <v/>
      </c>
      <c r="AP670" s="6" t="str">
        <f>IF(DATASHEET!Z671=0,"",DATASHEET!Z671)</f>
        <v/>
      </c>
      <c r="AQ670" s="6" t="str">
        <f>IF(DATASHEET!AA671=0,"",DATASHEET!AA671)</f>
        <v/>
      </c>
      <c r="AR670" s="6" t="str">
        <f>IF(DATASHEET!AB671=0,"",DATASHEET!AB671)</f>
        <v/>
      </c>
      <c r="AS670" s="6" t="str">
        <f>IF(DATASHEET!AC671=0,"",DATASHEET!AC671)</f>
        <v/>
      </c>
      <c r="AT670" s="6" t="str">
        <f>IF(DATASHEET!AD671=0,"",DATASHEET!AD671)</f>
        <v/>
      </c>
      <c r="AU670" s="6" t="str">
        <f>IF(DATASHEET!AE671=0,"",DATASHEET!AE671)</f>
        <v/>
      </c>
    </row>
    <row r="671" spans="1:47" ht="15" customHeight="1">
      <c r="A671" s="6" t="str">
        <f>IF(DATASHEET!A672=0,"",DATASHEET!A672)</f>
        <v>FALLING FIRS</v>
      </c>
      <c r="B671" s="6" t="str">
        <f>IF(DATASHEET!B672=0,"",DATASHEET!B672)</f>
        <v>E</v>
      </c>
      <c r="C671" s="6" t="str">
        <f>IF(DATASHEET!C672=0,"",DATASHEET!C672)</f>
        <v>SS CTRL</v>
      </c>
      <c r="D671" s="8" t="str">
        <f t="shared" si="164"/>
        <v>SS CTRL</v>
      </c>
      <c r="E671" s="6">
        <f>IF(DATASHEET!D672=0,"",DATASHEET!D672)</f>
        <v>9</v>
      </c>
      <c r="F671" s="6" t="str">
        <f>IF(DATASHEET!E672=0,"",DATASHEET!E672)</f>
        <v>SS</v>
      </c>
      <c r="G671" s="9">
        <f>IF(DATASHEET!F672=0,"",DATASHEET!F672)</f>
        <v>42107</v>
      </c>
      <c r="H671" s="6">
        <f>IF(DATASHEET!G672=0,"",DATASHEET!G672)</f>
        <v>46.735999999999997</v>
      </c>
      <c r="I671" s="6">
        <f>IF(DATASHEET!H672=0,"",DATASHEET!H672)</f>
        <v>4.5719999999999992</v>
      </c>
      <c r="J671" s="9">
        <f>IF(DATASHEET!I672=0,"",DATASHEET!I672)</f>
        <v>42117</v>
      </c>
      <c r="K671" s="6" t="str">
        <f>IF(DATASHEET!J672=0,"",DATASHEET!J672)</f>
        <v/>
      </c>
      <c r="L671" s="6" t="str">
        <f>IF(DATASHEET!K672=0,"",DATASHEET!K672)</f>
        <v/>
      </c>
      <c r="M671" s="6" t="str">
        <f>IF(DATASHEET!L672=0,"",DATASHEET!L672)</f>
        <v/>
      </c>
      <c r="N671" s="10">
        <f t="shared" si="174"/>
        <v>10</v>
      </c>
      <c r="O671" s="8">
        <f t="shared" si="165"/>
        <v>46.735999999999997</v>
      </c>
      <c r="P671" s="8">
        <f t="shared" si="166"/>
        <v>0</v>
      </c>
      <c r="Q671" s="8">
        <v>1</v>
      </c>
      <c r="R671" s="8">
        <f t="shared" si="167"/>
        <v>0</v>
      </c>
      <c r="S671" s="8">
        <f t="shared" si="168"/>
        <v>0</v>
      </c>
      <c r="T671" s="9">
        <f>IF(DATASHEET!M672=0,"",DATASHEET!M672)</f>
        <v>42157</v>
      </c>
      <c r="U671" s="6" t="str">
        <f>IF(DATASHEET!N672=0,"",DATASHEET!N672)</f>
        <v/>
      </c>
      <c r="V671" s="6" t="str">
        <f>IF(DATASHEET!O672=0,"",DATASHEET!O672)</f>
        <v/>
      </c>
      <c r="W671" s="6">
        <f>IF(DATASHEET!Q672=0,"",DATASHEET!Q672)</f>
        <v>52.324000000000005</v>
      </c>
      <c r="X671" s="10">
        <f t="shared" si="169"/>
        <v>50</v>
      </c>
      <c r="Y671" s="8">
        <f t="shared" si="170"/>
        <v>52.324000000000005</v>
      </c>
      <c r="Z671" s="8">
        <f t="shared" si="171"/>
        <v>0</v>
      </c>
      <c r="AA671" s="8">
        <v>1</v>
      </c>
      <c r="AB671" s="8">
        <f t="shared" si="172"/>
        <v>0</v>
      </c>
      <c r="AC671" s="8">
        <f t="shared" si="173"/>
        <v>0</v>
      </c>
      <c r="AD671" s="9">
        <f>IF(DATASHEET!R672=0,"",DATASHEET!R672)</f>
        <v>42233</v>
      </c>
      <c r="AE671" s="6" t="str">
        <f>IF(DATASHEET!S672=0,"",DATASHEET!S672)</f>
        <v/>
      </c>
      <c r="AF671" s="6" t="str">
        <f>IF(DATASHEET!T672=0,"",DATASHEET!T672)</f>
        <v/>
      </c>
      <c r="AG671" s="6">
        <f>IF(DATASHEET!V672=0,"",DATASHEET!V672)</f>
        <v>60</v>
      </c>
      <c r="AH671" s="67">
        <f t="shared" si="175"/>
        <v>126</v>
      </c>
      <c r="AI671" s="67">
        <f t="shared" si="176"/>
        <v>60</v>
      </c>
      <c r="AJ671" s="67">
        <f t="shared" si="177"/>
        <v>0</v>
      </c>
      <c r="AK671" s="67">
        <v>1</v>
      </c>
      <c r="AL671" s="67">
        <f t="shared" si="178"/>
        <v>0</v>
      </c>
      <c r="AM671" s="67">
        <f t="shared" si="179"/>
        <v>0</v>
      </c>
      <c r="AN671" s="6" t="str">
        <f>IF(DATASHEET!X672=0,"",DATASHEET!X672)</f>
        <v/>
      </c>
      <c r="AO671" s="6" t="str">
        <f>IF(DATASHEET!Y672=0,"",DATASHEET!Y672)</f>
        <v/>
      </c>
      <c r="AP671" s="6" t="str">
        <f>IF(DATASHEET!Z672=0,"",DATASHEET!Z672)</f>
        <v/>
      </c>
      <c r="AQ671" s="6" t="str">
        <f>IF(DATASHEET!AA672=0,"",DATASHEET!AA672)</f>
        <v/>
      </c>
      <c r="AR671" s="6" t="str">
        <f>IF(DATASHEET!AB672=0,"",DATASHEET!AB672)</f>
        <v/>
      </c>
      <c r="AS671" s="6" t="str">
        <f>IF(DATASHEET!AC672=0,"",DATASHEET!AC672)</f>
        <v/>
      </c>
      <c r="AT671" s="6" t="str">
        <f>IF(DATASHEET!AD672=0,"",DATASHEET!AD672)</f>
        <v/>
      </c>
      <c r="AU671" s="6" t="str">
        <f>IF(DATASHEET!AE672=0,"",DATASHEET!AE672)</f>
        <v/>
      </c>
    </row>
    <row r="672" spans="1:47" ht="15" customHeight="1">
      <c r="A672" s="6" t="str">
        <f>IF(DATASHEET!A673=0,"",DATASHEET!A673)</f>
        <v>FALLING FIRS</v>
      </c>
      <c r="B672" s="6" t="str">
        <f>IF(DATASHEET!B673=0,"",DATASHEET!B673)</f>
        <v>E</v>
      </c>
      <c r="C672" s="6" t="str">
        <f>IF(DATASHEET!C673=0,"",DATASHEET!C673)</f>
        <v>SS CTRL</v>
      </c>
      <c r="D672" s="8" t="str">
        <f t="shared" si="164"/>
        <v>SS CTRL</v>
      </c>
      <c r="E672" s="6">
        <f>IF(DATASHEET!D673=0,"",DATASHEET!D673)</f>
        <v>10</v>
      </c>
      <c r="F672" s="6" t="str">
        <f>IF(DATASHEET!E673=0,"",DATASHEET!E673)</f>
        <v>SS</v>
      </c>
      <c r="G672" s="9">
        <f>IF(DATASHEET!F673=0,"",DATASHEET!F673)</f>
        <v>42107</v>
      </c>
      <c r="H672" s="6">
        <f>IF(DATASHEET!G673=0,"",DATASHEET!G673)</f>
        <v>36.83</v>
      </c>
      <c r="I672" s="6">
        <f>IF(DATASHEET!H673=0,"",DATASHEET!H673)</f>
        <v>4.3180000000000005</v>
      </c>
      <c r="J672" s="9">
        <f>IF(DATASHEET!I673=0,"",DATASHEET!I673)</f>
        <v>42117</v>
      </c>
      <c r="K672" s="6" t="str">
        <f>IF(DATASHEET!J673=0,"",DATASHEET!J673)</f>
        <v/>
      </c>
      <c r="L672" s="6" t="str">
        <f>IF(DATASHEET!K673=0,"",DATASHEET!K673)</f>
        <v/>
      </c>
      <c r="M672" s="6" t="str">
        <f>IF(DATASHEET!L673=0,"",DATASHEET!L673)</f>
        <v/>
      </c>
      <c r="N672" s="10">
        <f t="shared" si="174"/>
        <v>10</v>
      </c>
      <c r="O672" s="8">
        <f t="shared" si="165"/>
        <v>36.83</v>
      </c>
      <c r="P672" s="8">
        <f t="shared" si="166"/>
        <v>0</v>
      </c>
      <c r="Q672" s="8">
        <v>1</v>
      </c>
      <c r="R672" s="8">
        <f t="shared" si="167"/>
        <v>0</v>
      </c>
      <c r="S672" s="8">
        <f t="shared" si="168"/>
        <v>0</v>
      </c>
      <c r="T672" s="9">
        <f>IF(DATASHEET!M673=0,"",DATASHEET!M673)</f>
        <v>42157</v>
      </c>
      <c r="U672" s="6" t="str">
        <f>IF(DATASHEET!N673=0,"",DATASHEET!N673)</f>
        <v/>
      </c>
      <c r="V672" s="6" t="str">
        <f>IF(DATASHEET!O673=0,"",DATASHEET!O673)</f>
        <v/>
      </c>
      <c r="W672" s="6">
        <f>IF(DATASHEET!Q673=0,"",DATASHEET!Q673)</f>
        <v>44.45</v>
      </c>
      <c r="X672" s="10">
        <f t="shared" si="169"/>
        <v>50</v>
      </c>
      <c r="Y672" s="8">
        <f t="shared" si="170"/>
        <v>44.45</v>
      </c>
      <c r="Z672" s="8">
        <f t="shared" si="171"/>
        <v>0</v>
      </c>
      <c r="AA672" s="8">
        <v>1</v>
      </c>
      <c r="AB672" s="8">
        <f t="shared" si="172"/>
        <v>0</v>
      </c>
      <c r="AC672" s="8">
        <f t="shared" si="173"/>
        <v>0</v>
      </c>
      <c r="AD672" s="9">
        <f>IF(DATASHEET!R673=0,"",DATASHEET!R673)</f>
        <v>42233</v>
      </c>
      <c r="AE672" s="6" t="str">
        <f>IF(DATASHEET!S673=0,"",DATASHEET!S673)</f>
        <v/>
      </c>
      <c r="AF672" s="6" t="str">
        <f>IF(DATASHEET!T673=0,"",DATASHEET!T673)</f>
        <v>Y</v>
      </c>
      <c r="AG672" s="6">
        <f>IF(DATASHEET!V673=0,"",DATASHEET!V673)</f>
        <v>52</v>
      </c>
      <c r="AH672" s="67">
        <f t="shared" si="175"/>
        <v>126</v>
      </c>
      <c r="AI672" s="67">
        <f t="shared" si="176"/>
        <v>52</v>
      </c>
      <c r="AJ672" s="67">
        <f t="shared" si="177"/>
        <v>0</v>
      </c>
      <c r="AK672" s="67">
        <v>1</v>
      </c>
      <c r="AL672" s="67">
        <f t="shared" si="178"/>
        <v>0</v>
      </c>
      <c r="AM672" s="67">
        <f t="shared" si="179"/>
        <v>1</v>
      </c>
      <c r="AN672" s="6" t="str">
        <f>IF(DATASHEET!X673=0,"",DATASHEET!X673)</f>
        <v/>
      </c>
      <c r="AO672" s="6" t="str">
        <f>IF(DATASHEET!Y673=0,"",DATASHEET!Y673)</f>
        <v/>
      </c>
      <c r="AP672" s="6" t="str">
        <f>IF(DATASHEET!Z673=0,"",DATASHEET!Z673)</f>
        <v/>
      </c>
      <c r="AQ672" s="6" t="str">
        <f>IF(DATASHEET!AA673=0,"",DATASHEET!AA673)</f>
        <v/>
      </c>
      <c r="AR672" s="6" t="str">
        <f>IF(DATASHEET!AB673=0,"",DATASHEET!AB673)</f>
        <v/>
      </c>
      <c r="AS672" s="6" t="str">
        <f>IF(DATASHEET!AC673=0,"",DATASHEET!AC673)</f>
        <v/>
      </c>
      <c r="AT672" s="6" t="str">
        <f>IF(DATASHEET!AD673=0,"",DATASHEET!AD673)</f>
        <v/>
      </c>
      <c r="AU672" s="6" t="str">
        <f>IF(DATASHEET!AE673=0,"",DATASHEET!AE673)</f>
        <v/>
      </c>
    </row>
    <row r="673" spans="1:47" ht="15" customHeight="1">
      <c r="A673" s="6" t="str">
        <f>IF(DATASHEET!A674=0,"",DATASHEET!A674)</f>
        <v>FALLING FIRS</v>
      </c>
      <c r="B673" s="6" t="str">
        <f>IF(DATASHEET!B674=0,"",DATASHEET!B674)</f>
        <v>E</v>
      </c>
      <c r="C673" s="6" t="str">
        <f>IF(DATASHEET!C674=0,"",DATASHEET!C674)</f>
        <v>SS CTRL</v>
      </c>
      <c r="D673" s="8" t="str">
        <f t="shared" si="164"/>
        <v>SS CTRL</v>
      </c>
      <c r="E673" s="6">
        <f>IF(DATASHEET!D674=0,"",DATASHEET!D674)</f>
        <v>11</v>
      </c>
      <c r="F673" s="6" t="str">
        <f>IF(DATASHEET!E674=0,"",DATASHEET!E674)</f>
        <v>SS</v>
      </c>
      <c r="G673" s="9">
        <f>IF(DATASHEET!F674=0,"",DATASHEET!F674)</f>
        <v>42107</v>
      </c>
      <c r="H673" s="6">
        <f>IF(DATASHEET!G674=0,"",DATASHEET!G674)</f>
        <v>39.116</v>
      </c>
      <c r="I673" s="6">
        <f>IF(DATASHEET!H674=0,"",DATASHEET!H674)</f>
        <v>3.8099999999999996</v>
      </c>
      <c r="J673" s="9">
        <f>IF(DATASHEET!I674=0,"",DATASHEET!I674)</f>
        <v>42117</v>
      </c>
      <c r="K673" s="6" t="str">
        <f>IF(DATASHEET!J674=0,"",DATASHEET!J674)</f>
        <v/>
      </c>
      <c r="L673" s="6" t="str">
        <f>IF(DATASHEET!K674=0,"",DATASHEET!K674)</f>
        <v/>
      </c>
      <c r="M673" s="6" t="str">
        <f>IF(DATASHEET!L674=0,"",DATASHEET!L674)</f>
        <v/>
      </c>
      <c r="N673" s="10">
        <f t="shared" si="174"/>
        <v>10</v>
      </c>
      <c r="O673" s="8">
        <f t="shared" si="165"/>
        <v>39.116</v>
      </c>
      <c r="P673" s="8">
        <f t="shared" si="166"/>
        <v>0</v>
      </c>
      <c r="Q673" s="8">
        <v>1</v>
      </c>
      <c r="R673" s="8">
        <f t="shared" si="167"/>
        <v>0</v>
      </c>
      <c r="S673" s="8">
        <f t="shared" si="168"/>
        <v>0</v>
      </c>
      <c r="T673" s="9">
        <f>IF(DATASHEET!M674=0,"",DATASHEET!M674)</f>
        <v>42157</v>
      </c>
      <c r="U673" s="6" t="str">
        <f>IF(DATASHEET!N674=0,"",DATASHEET!N674)</f>
        <v/>
      </c>
      <c r="V673" s="6" t="str">
        <f>IF(DATASHEET!O674=0,"",DATASHEET!O674)</f>
        <v/>
      </c>
      <c r="W673" s="6">
        <f>IF(DATASHEET!Q674=0,"",DATASHEET!Q674)</f>
        <v>37.846000000000004</v>
      </c>
      <c r="X673" s="10">
        <f t="shared" si="169"/>
        <v>50</v>
      </c>
      <c r="Y673" s="8">
        <f t="shared" si="170"/>
        <v>37.846000000000004</v>
      </c>
      <c r="Z673" s="8">
        <f t="shared" si="171"/>
        <v>0</v>
      </c>
      <c r="AA673" s="8">
        <v>1</v>
      </c>
      <c r="AB673" s="8">
        <f t="shared" si="172"/>
        <v>0</v>
      </c>
      <c r="AC673" s="8">
        <f t="shared" si="173"/>
        <v>0</v>
      </c>
      <c r="AD673" s="9">
        <f>IF(DATASHEET!R674=0,"",DATASHEET!R674)</f>
        <v>42233</v>
      </c>
      <c r="AE673" s="6" t="str">
        <f>IF(DATASHEET!S674=0,"",DATASHEET!S674)</f>
        <v/>
      </c>
      <c r="AF673" s="6" t="str">
        <f>IF(DATASHEET!T674=0,"",DATASHEET!T674)</f>
        <v/>
      </c>
      <c r="AG673" s="6">
        <f>IF(DATASHEET!V674=0,"",DATASHEET!V674)</f>
        <v>46</v>
      </c>
      <c r="AH673" s="67">
        <f t="shared" si="175"/>
        <v>126</v>
      </c>
      <c r="AI673" s="67">
        <f t="shared" si="176"/>
        <v>46</v>
      </c>
      <c r="AJ673" s="67">
        <f t="shared" si="177"/>
        <v>0</v>
      </c>
      <c r="AK673" s="67">
        <v>1</v>
      </c>
      <c r="AL673" s="67">
        <f t="shared" si="178"/>
        <v>0</v>
      </c>
      <c r="AM673" s="67">
        <f t="shared" si="179"/>
        <v>0</v>
      </c>
      <c r="AN673" s="6" t="str">
        <f>IF(DATASHEET!X674=0,"",DATASHEET!X674)</f>
        <v/>
      </c>
      <c r="AO673" s="6" t="str">
        <f>IF(DATASHEET!Y674=0,"",DATASHEET!Y674)</f>
        <v/>
      </c>
      <c r="AP673" s="6" t="str">
        <f>IF(DATASHEET!Z674=0,"",DATASHEET!Z674)</f>
        <v/>
      </c>
      <c r="AQ673" s="6" t="str">
        <f>IF(DATASHEET!AA674=0,"",DATASHEET!AA674)</f>
        <v/>
      </c>
      <c r="AR673" s="6" t="str">
        <f>IF(DATASHEET!AB674=0,"",DATASHEET!AB674)</f>
        <v/>
      </c>
      <c r="AS673" s="6" t="str">
        <f>IF(DATASHEET!AC674=0,"",DATASHEET!AC674)</f>
        <v/>
      </c>
      <c r="AT673" s="6" t="str">
        <f>IF(DATASHEET!AD674=0,"",DATASHEET!AD674)</f>
        <v/>
      </c>
      <c r="AU673" s="6" t="str">
        <f>IF(DATASHEET!AE674=0,"",DATASHEET!AE674)</f>
        <v/>
      </c>
    </row>
    <row r="674" spans="1:47" ht="15" customHeight="1">
      <c r="A674" s="6" t="str">
        <f>IF(DATASHEET!A675=0,"",DATASHEET!A675)</f>
        <v>FALLING FIRS</v>
      </c>
      <c r="B674" s="6" t="str">
        <f>IF(DATASHEET!B675=0,"",DATASHEET!B675)</f>
        <v>E</v>
      </c>
      <c r="C674" s="6" t="str">
        <f>IF(DATASHEET!C675=0,"",DATASHEET!C675)</f>
        <v>SS CTRL</v>
      </c>
      <c r="D674" s="8" t="str">
        <f t="shared" si="164"/>
        <v>SS CTRL</v>
      </c>
      <c r="E674" s="6">
        <f>IF(DATASHEET!D675=0,"",DATASHEET!D675)</f>
        <v>12</v>
      </c>
      <c r="F674" s="6" t="str">
        <f>IF(DATASHEET!E675=0,"",DATASHEET!E675)</f>
        <v>SS</v>
      </c>
      <c r="G674" s="9">
        <f>IF(DATASHEET!F675=0,"",DATASHEET!F675)</f>
        <v>42107</v>
      </c>
      <c r="H674" s="6">
        <f>IF(DATASHEET!G675=0,"",DATASHEET!G675)</f>
        <v>44.45</v>
      </c>
      <c r="I674" s="6">
        <f>IF(DATASHEET!H675=0,"",DATASHEET!H675)</f>
        <v>5.08</v>
      </c>
      <c r="J674" s="9">
        <f>IF(DATASHEET!I675=0,"",DATASHEET!I675)</f>
        <v>42117</v>
      </c>
      <c r="K674" s="6" t="str">
        <f>IF(DATASHEET!J675=0,"",DATASHEET!J675)</f>
        <v/>
      </c>
      <c r="L674" s="6" t="str">
        <f>IF(DATASHEET!K675=0,"",DATASHEET!K675)</f>
        <v/>
      </c>
      <c r="M674" s="6" t="str">
        <f>IF(DATASHEET!L675=0,"",DATASHEET!L675)</f>
        <v/>
      </c>
      <c r="N674" s="10">
        <f t="shared" si="174"/>
        <v>10</v>
      </c>
      <c r="O674" s="8">
        <f t="shared" si="165"/>
        <v>44.45</v>
      </c>
      <c r="P674" s="8">
        <f t="shared" si="166"/>
        <v>0</v>
      </c>
      <c r="Q674" s="8">
        <v>1</v>
      </c>
      <c r="R674" s="8">
        <f t="shared" si="167"/>
        <v>0</v>
      </c>
      <c r="S674" s="8">
        <f t="shared" si="168"/>
        <v>0</v>
      </c>
      <c r="T674" s="9">
        <f>IF(DATASHEET!M675=0,"",DATASHEET!M675)</f>
        <v>42157</v>
      </c>
      <c r="U674" s="6" t="str">
        <f>IF(DATASHEET!N675=0,"",DATASHEET!N675)</f>
        <v/>
      </c>
      <c r="V674" s="6" t="str">
        <f>IF(DATASHEET!O675=0,"",DATASHEET!O675)</f>
        <v/>
      </c>
      <c r="W674" s="6">
        <f>IF(DATASHEET!Q675=0,"",DATASHEET!Q675)</f>
        <v>50.037999999999997</v>
      </c>
      <c r="X674" s="10">
        <f t="shared" si="169"/>
        <v>50</v>
      </c>
      <c r="Y674" s="8">
        <f t="shared" si="170"/>
        <v>50.037999999999997</v>
      </c>
      <c r="Z674" s="8">
        <f t="shared" si="171"/>
        <v>0</v>
      </c>
      <c r="AA674" s="8">
        <v>1</v>
      </c>
      <c r="AB674" s="8">
        <f t="shared" si="172"/>
        <v>0</v>
      </c>
      <c r="AC674" s="8">
        <f t="shared" si="173"/>
        <v>0</v>
      </c>
      <c r="AD674" s="9">
        <f>IF(DATASHEET!R675=0,"",DATASHEET!R675)</f>
        <v>42233</v>
      </c>
      <c r="AE674" s="6" t="str">
        <f>IF(DATASHEET!S675=0,"",DATASHEET!S675)</f>
        <v/>
      </c>
      <c r="AF674" s="6" t="str">
        <f>IF(DATASHEET!T675=0,"",DATASHEET!T675)</f>
        <v/>
      </c>
      <c r="AG674" s="6">
        <f>IF(DATASHEET!V675=0,"",DATASHEET!V675)</f>
        <v>64</v>
      </c>
      <c r="AH674" s="67">
        <f t="shared" si="175"/>
        <v>126</v>
      </c>
      <c r="AI674" s="67">
        <f t="shared" si="176"/>
        <v>64</v>
      </c>
      <c r="AJ674" s="67">
        <f t="shared" si="177"/>
        <v>0</v>
      </c>
      <c r="AK674" s="67">
        <v>1</v>
      </c>
      <c r="AL674" s="67">
        <f t="shared" si="178"/>
        <v>0</v>
      </c>
      <c r="AM674" s="67">
        <f t="shared" si="179"/>
        <v>0</v>
      </c>
      <c r="AN674" s="6" t="str">
        <f>IF(DATASHEET!X675=0,"",DATASHEET!X675)</f>
        <v/>
      </c>
      <c r="AO674" s="6" t="str">
        <f>IF(DATASHEET!Y675=0,"",DATASHEET!Y675)</f>
        <v/>
      </c>
      <c r="AP674" s="6" t="str">
        <f>IF(DATASHEET!Z675=0,"",DATASHEET!Z675)</f>
        <v/>
      </c>
      <c r="AQ674" s="6" t="str">
        <f>IF(DATASHEET!AA675=0,"",DATASHEET!AA675)</f>
        <v/>
      </c>
      <c r="AR674" s="6" t="str">
        <f>IF(DATASHEET!AB675=0,"",DATASHEET!AB675)</f>
        <v/>
      </c>
      <c r="AS674" s="6" t="str">
        <f>IF(DATASHEET!AC675=0,"",DATASHEET!AC675)</f>
        <v/>
      </c>
      <c r="AT674" s="6" t="str">
        <f>IF(DATASHEET!AD675=0,"",DATASHEET!AD675)</f>
        <v/>
      </c>
      <c r="AU674" s="6" t="str">
        <f>IF(DATASHEET!AE675=0,"",DATASHEET!AE675)</f>
        <v/>
      </c>
    </row>
    <row r="675" spans="1:47" ht="15" customHeight="1">
      <c r="A675" s="6" t="str">
        <f>IF(DATASHEET!A676=0,"",DATASHEET!A676)</f>
        <v>FALLING FIRS</v>
      </c>
      <c r="B675" s="6" t="str">
        <f>IF(DATASHEET!B676=0,"",DATASHEET!B676)</f>
        <v>E</v>
      </c>
      <c r="C675" s="6" t="str">
        <f>IF(DATASHEET!C676=0,"",DATASHEET!C676)</f>
        <v>SS CTRL</v>
      </c>
      <c r="D675" s="8" t="str">
        <f t="shared" si="164"/>
        <v>SS CTRL</v>
      </c>
      <c r="E675" s="6">
        <f>IF(DATASHEET!D676=0,"",DATASHEET!D676)</f>
        <v>13</v>
      </c>
      <c r="F675" s="6" t="str">
        <f>IF(DATASHEET!E676=0,"",DATASHEET!E676)</f>
        <v>SS</v>
      </c>
      <c r="G675" s="9">
        <f>IF(DATASHEET!F676=0,"",DATASHEET!F676)</f>
        <v>42107</v>
      </c>
      <c r="H675" s="6">
        <f>IF(DATASHEET!G676=0,"",DATASHEET!G676)</f>
        <v>42.417999999999999</v>
      </c>
      <c r="I675" s="6">
        <f>IF(DATASHEET!H676=0,"",DATASHEET!H676)</f>
        <v>4.0640000000000001</v>
      </c>
      <c r="J675" s="9">
        <f>IF(DATASHEET!I676=0,"",DATASHEET!I676)</f>
        <v>42117</v>
      </c>
      <c r="K675" s="6" t="str">
        <f>IF(DATASHEET!J676=0,"",DATASHEET!J676)</f>
        <v/>
      </c>
      <c r="L675" s="6" t="str">
        <f>IF(DATASHEET!K676=0,"",DATASHEET!K676)</f>
        <v/>
      </c>
      <c r="M675" s="6" t="str">
        <f>IF(DATASHEET!L676=0,"",DATASHEET!L676)</f>
        <v/>
      </c>
      <c r="N675" s="10">
        <f t="shared" si="174"/>
        <v>10</v>
      </c>
      <c r="O675" s="8">
        <f t="shared" si="165"/>
        <v>42.417999999999999</v>
      </c>
      <c r="P675" s="8">
        <f t="shared" si="166"/>
        <v>0</v>
      </c>
      <c r="Q675" s="8">
        <v>1</v>
      </c>
      <c r="R675" s="8">
        <f t="shared" si="167"/>
        <v>0</v>
      </c>
      <c r="S675" s="8">
        <f t="shared" si="168"/>
        <v>0</v>
      </c>
      <c r="T675" s="9">
        <f>IF(DATASHEET!M676=0,"",DATASHEET!M676)</f>
        <v>42157</v>
      </c>
      <c r="U675" s="6" t="str">
        <f>IF(DATASHEET!N676=0,"",DATASHEET!N676)</f>
        <v/>
      </c>
      <c r="V675" s="6" t="str">
        <f>IF(DATASHEET!O676=0,"",DATASHEET!O676)</f>
        <v/>
      </c>
      <c r="W675" s="6">
        <f>IF(DATASHEET!Q676=0,"",DATASHEET!Q676)</f>
        <v>50.292000000000002</v>
      </c>
      <c r="X675" s="10">
        <f t="shared" si="169"/>
        <v>50</v>
      </c>
      <c r="Y675" s="8">
        <f t="shared" si="170"/>
        <v>50.292000000000002</v>
      </c>
      <c r="Z675" s="8">
        <f t="shared" si="171"/>
        <v>0</v>
      </c>
      <c r="AA675" s="8">
        <v>1</v>
      </c>
      <c r="AB675" s="8">
        <f t="shared" si="172"/>
        <v>0</v>
      </c>
      <c r="AC675" s="8">
        <f t="shared" si="173"/>
        <v>0</v>
      </c>
      <c r="AD675" s="9">
        <f>IF(DATASHEET!R676=0,"",DATASHEET!R676)</f>
        <v>42233</v>
      </c>
      <c r="AE675" s="6" t="str">
        <f>IF(DATASHEET!S676=0,"",DATASHEET!S676)</f>
        <v/>
      </c>
      <c r="AF675" s="6" t="str">
        <f>IF(DATASHEET!T676=0,"",DATASHEET!T676)</f>
        <v/>
      </c>
      <c r="AG675" s="6">
        <f>IF(DATASHEET!V676=0,"",DATASHEET!V676)</f>
        <v>59</v>
      </c>
      <c r="AH675" s="67">
        <f t="shared" si="175"/>
        <v>126</v>
      </c>
      <c r="AI675" s="67">
        <f t="shared" si="176"/>
        <v>59</v>
      </c>
      <c r="AJ675" s="67">
        <f t="shared" si="177"/>
        <v>0</v>
      </c>
      <c r="AK675" s="67">
        <v>1</v>
      </c>
      <c r="AL675" s="67">
        <f t="shared" si="178"/>
        <v>0</v>
      </c>
      <c r="AM675" s="67">
        <f t="shared" si="179"/>
        <v>0</v>
      </c>
      <c r="AN675" s="6" t="str">
        <f>IF(DATASHEET!X676=0,"",DATASHEET!X676)</f>
        <v/>
      </c>
      <c r="AO675" s="6" t="str">
        <f>IF(DATASHEET!Y676=0,"",DATASHEET!Y676)</f>
        <v/>
      </c>
      <c r="AP675" s="6" t="str">
        <f>IF(DATASHEET!Z676=0,"",DATASHEET!Z676)</f>
        <v/>
      </c>
      <c r="AQ675" s="6" t="str">
        <f>IF(DATASHEET!AA676=0,"",DATASHEET!AA676)</f>
        <v/>
      </c>
      <c r="AR675" s="6" t="str">
        <f>IF(DATASHEET!AB676=0,"",DATASHEET!AB676)</f>
        <v/>
      </c>
      <c r="AS675" s="6" t="str">
        <f>IF(DATASHEET!AC676=0,"",DATASHEET!AC676)</f>
        <v/>
      </c>
      <c r="AT675" s="6" t="str">
        <f>IF(DATASHEET!AD676=0,"",DATASHEET!AD676)</f>
        <v/>
      </c>
      <c r="AU675" s="6" t="str">
        <f>IF(DATASHEET!AE676=0,"",DATASHEET!AE676)</f>
        <v/>
      </c>
    </row>
    <row r="676" spans="1:47" ht="15" customHeight="1">
      <c r="A676" s="6" t="str">
        <f>IF(DATASHEET!A677=0,"",DATASHEET!A677)</f>
        <v>FALLING FIRS</v>
      </c>
      <c r="B676" s="6" t="str">
        <f>IF(DATASHEET!B677=0,"",DATASHEET!B677)</f>
        <v>E</v>
      </c>
      <c r="C676" s="6" t="str">
        <f>IF(DATASHEET!C677=0,"",DATASHEET!C677)</f>
        <v>SS CTRL</v>
      </c>
      <c r="D676" s="8" t="str">
        <f t="shared" si="164"/>
        <v>SS CTRL</v>
      </c>
      <c r="E676" s="6">
        <f>IF(DATASHEET!D677=0,"",DATASHEET!D677)</f>
        <v>14</v>
      </c>
      <c r="F676" s="6" t="str">
        <f>IF(DATASHEET!E677=0,"",DATASHEET!E677)</f>
        <v>SS</v>
      </c>
      <c r="G676" s="9">
        <f>IF(DATASHEET!F677=0,"",DATASHEET!F677)</f>
        <v>42107</v>
      </c>
      <c r="H676" s="6">
        <f>IF(DATASHEET!G677=0,"",DATASHEET!G677)</f>
        <v>39.878</v>
      </c>
      <c r="I676" s="6">
        <f>IF(DATASHEET!H677=0,"",DATASHEET!H677)</f>
        <v>3.8099999999999996</v>
      </c>
      <c r="J676" s="9">
        <f>IF(DATASHEET!I677=0,"",DATASHEET!I677)</f>
        <v>42117</v>
      </c>
      <c r="K676" s="6" t="str">
        <f>IF(DATASHEET!J677=0,"",DATASHEET!J677)</f>
        <v/>
      </c>
      <c r="L676" s="6" t="str">
        <f>IF(DATASHEET!K677=0,"",DATASHEET!K677)</f>
        <v/>
      </c>
      <c r="M676" s="6" t="str">
        <f>IF(DATASHEET!L677=0,"",DATASHEET!L677)</f>
        <v/>
      </c>
      <c r="N676" s="10">
        <f t="shared" si="174"/>
        <v>10</v>
      </c>
      <c r="O676" s="8">
        <f t="shared" si="165"/>
        <v>39.878</v>
      </c>
      <c r="P676" s="8">
        <f t="shared" si="166"/>
        <v>0</v>
      </c>
      <c r="Q676" s="8">
        <v>1</v>
      </c>
      <c r="R676" s="8">
        <f t="shared" si="167"/>
        <v>0</v>
      </c>
      <c r="S676" s="8">
        <f t="shared" si="168"/>
        <v>0</v>
      </c>
      <c r="T676" s="9">
        <f>IF(DATASHEET!M677=0,"",DATASHEET!M677)</f>
        <v>42157</v>
      </c>
      <c r="U676" s="6" t="str">
        <f>IF(DATASHEET!N677=0,"",DATASHEET!N677)</f>
        <v/>
      </c>
      <c r="V676" s="6" t="str">
        <f>IF(DATASHEET!O677=0,"",DATASHEET!O677)</f>
        <v/>
      </c>
      <c r="W676" s="6">
        <f>IF(DATASHEET!Q677=0,"",DATASHEET!Q677)</f>
        <v>43.18</v>
      </c>
      <c r="X676" s="10">
        <f t="shared" si="169"/>
        <v>50</v>
      </c>
      <c r="Y676" s="8">
        <f t="shared" si="170"/>
        <v>43.18</v>
      </c>
      <c r="Z676" s="8">
        <f t="shared" si="171"/>
        <v>0</v>
      </c>
      <c r="AA676" s="8">
        <v>1</v>
      </c>
      <c r="AB676" s="8">
        <f t="shared" si="172"/>
        <v>0</v>
      </c>
      <c r="AC676" s="8">
        <f t="shared" si="173"/>
        <v>0</v>
      </c>
      <c r="AD676" s="9">
        <f>IF(DATASHEET!R677=0,"",DATASHEET!R677)</f>
        <v>42233</v>
      </c>
      <c r="AE676" s="6" t="str">
        <f>IF(DATASHEET!S677=0,"",DATASHEET!S677)</f>
        <v/>
      </c>
      <c r="AF676" s="6" t="str">
        <f>IF(DATASHEET!T677=0,"",DATASHEET!T677)</f>
        <v/>
      </c>
      <c r="AG676" s="6">
        <f>IF(DATASHEET!V677=0,"",DATASHEET!V677)</f>
        <v>49</v>
      </c>
      <c r="AH676" s="67">
        <f t="shared" si="175"/>
        <v>126</v>
      </c>
      <c r="AI676" s="67">
        <f t="shared" si="176"/>
        <v>49</v>
      </c>
      <c r="AJ676" s="67">
        <f t="shared" si="177"/>
        <v>0</v>
      </c>
      <c r="AK676" s="67">
        <v>1</v>
      </c>
      <c r="AL676" s="67">
        <f t="shared" si="178"/>
        <v>0</v>
      </c>
      <c r="AM676" s="67">
        <f t="shared" si="179"/>
        <v>0</v>
      </c>
      <c r="AN676" s="6" t="str">
        <f>IF(DATASHEET!X677=0,"",DATASHEET!X677)</f>
        <v/>
      </c>
      <c r="AO676" s="6" t="str">
        <f>IF(DATASHEET!Y677=0,"",DATASHEET!Y677)</f>
        <v/>
      </c>
      <c r="AP676" s="6" t="str">
        <f>IF(DATASHEET!Z677=0,"",DATASHEET!Z677)</f>
        <v/>
      </c>
      <c r="AQ676" s="6" t="str">
        <f>IF(DATASHEET!AA677=0,"",DATASHEET!AA677)</f>
        <v/>
      </c>
      <c r="AR676" s="6" t="str">
        <f>IF(DATASHEET!AB677=0,"",DATASHEET!AB677)</f>
        <v/>
      </c>
      <c r="AS676" s="6" t="str">
        <f>IF(DATASHEET!AC677=0,"",DATASHEET!AC677)</f>
        <v/>
      </c>
      <c r="AT676" s="6" t="str">
        <f>IF(DATASHEET!AD677=0,"",DATASHEET!AD677)</f>
        <v/>
      </c>
      <c r="AU676" s="6" t="str">
        <f>IF(DATASHEET!AE677=0,"",DATASHEET!AE677)</f>
        <v/>
      </c>
    </row>
    <row r="677" spans="1:47" ht="15" customHeight="1">
      <c r="A677" s="6" t="str">
        <f>IF(DATASHEET!A678=0,"",DATASHEET!A678)</f>
        <v>FALLING FIRS</v>
      </c>
      <c r="B677" s="6" t="str">
        <f>IF(DATASHEET!B678=0,"",DATASHEET!B678)</f>
        <v>E</v>
      </c>
      <c r="C677" s="6" t="str">
        <f>IF(DATASHEET!C678=0,"",DATASHEET!C678)</f>
        <v>SS CTRL</v>
      </c>
      <c r="D677" s="8" t="str">
        <f t="shared" si="164"/>
        <v>SS CTRL</v>
      </c>
      <c r="E677" s="6">
        <f>IF(DATASHEET!D678=0,"",DATASHEET!D678)</f>
        <v>15</v>
      </c>
      <c r="F677" s="6" t="str">
        <f>IF(DATASHEET!E678=0,"",DATASHEET!E678)</f>
        <v>SS</v>
      </c>
      <c r="G677" s="9">
        <f>IF(DATASHEET!F678=0,"",DATASHEET!F678)</f>
        <v>42107</v>
      </c>
      <c r="H677" s="6">
        <f>IF(DATASHEET!G678=0,"",DATASHEET!G678)</f>
        <v>36.322000000000003</v>
      </c>
      <c r="I677" s="6">
        <f>IF(DATASHEET!H678=0,"",DATASHEET!H678)</f>
        <v>3.0479999999999996</v>
      </c>
      <c r="J677" s="9">
        <f>IF(DATASHEET!I678=0,"",DATASHEET!I678)</f>
        <v>42117</v>
      </c>
      <c r="K677" s="6" t="str">
        <f>IF(DATASHEET!J678=0,"",DATASHEET!J678)</f>
        <v/>
      </c>
      <c r="L677" s="6" t="str">
        <f>IF(DATASHEET!K678=0,"",DATASHEET!K678)</f>
        <v/>
      </c>
      <c r="M677" s="6" t="str">
        <f>IF(DATASHEET!L678=0,"",DATASHEET!L678)</f>
        <v/>
      </c>
      <c r="N677" s="10">
        <f t="shared" si="174"/>
        <v>10</v>
      </c>
      <c r="O677" s="8">
        <f t="shared" si="165"/>
        <v>36.322000000000003</v>
      </c>
      <c r="P677" s="8">
        <f t="shared" si="166"/>
        <v>0</v>
      </c>
      <c r="Q677" s="8">
        <v>1</v>
      </c>
      <c r="R677" s="8">
        <f t="shared" si="167"/>
        <v>0</v>
      </c>
      <c r="S677" s="8">
        <f t="shared" si="168"/>
        <v>0</v>
      </c>
      <c r="T677" s="9">
        <f>IF(DATASHEET!M678=0,"",DATASHEET!M678)</f>
        <v>42157</v>
      </c>
      <c r="U677" s="6" t="str">
        <f>IF(DATASHEET!N678=0,"",DATASHEET!N678)</f>
        <v/>
      </c>
      <c r="V677" s="6" t="str">
        <f>IF(DATASHEET!O678=0,"",DATASHEET!O678)</f>
        <v/>
      </c>
      <c r="W677" s="6">
        <f>IF(DATASHEET!Q678=0,"",DATASHEET!Q678)</f>
        <v>39.878</v>
      </c>
      <c r="X677" s="10">
        <f t="shared" si="169"/>
        <v>50</v>
      </c>
      <c r="Y677" s="8">
        <f t="shared" si="170"/>
        <v>39.878</v>
      </c>
      <c r="Z677" s="8">
        <f t="shared" si="171"/>
        <v>0</v>
      </c>
      <c r="AA677" s="8">
        <v>1</v>
      </c>
      <c r="AB677" s="8">
        <f t="shared" si="172"/>
        <v>0</v>
      </c>
      <c r="AC677" s="8">
        <f t="shared" si="173"/>
        <v>0</v>
      </c>
      <c r="AD677" s="9">
        <f>IF(DATASHEET!R678=0,"",DATASHEET!R678)</f>
        <v>42233</v>
      </c>
      <c r="AE677" s="6" t="str">
        <f>IF(DATASHEET!S678=0,"",DATASHEET!S678)</f>
        <v/>
      </c>
      <c r="AF677" s="6" t="str">
        <f>IF(DATASHEET!T678=0,"",DATASHEET!T678)</f>
        <v/>
      </c>
      <c r="AG677" s="6">
        <f>IF(DATASHEET!V678=0,"",DATASHEET!V678)</f>
        <v>47</v>
      </c>
      <c r="AH677" s="67">
        <f t="shared" si="175"/>
        <v>126</v>
      </c>
      <c r="AI677" s="67">
        <f t="shared" si="176"/>
        <v>47</v>
      </c>
      <c r="AJ677" s="67">
        <f t="shared" si="177"/>
        <v>0</v>
      </c>
      <c r="AK677" s="67">
        <v>1</v>
      </c>
      <c r="AL677" s="67">
        <f t="shared" si="178"/>
        <v>0</v>
      </c>
      <c r="AM677" s="67">
        <f t="shared" si="179"/>
        <v>0</v>
      </c>
      <c r="AN677" s="6" t="str">
        <f>IF(DATASHEET!X678=0,"",DATASHEET!X678)</f>
        <v/>
      </c>
      <c r="AO677" s="6" t="str">
        <f>IF(DATASHEET!Y678=0,"",DATASHEET!Y678)</f>
        <v/>
      </c>
      <c r="AP677" s="6" t="str">
        <f>IF(DATASHEET!Z678=0,"",DATASHEET!Z678)</f>
        <v/>
      </c>
      <c r="AQ677" s="6" t="str">
        <f>IF(DATASHEET!AA678=0,"",DATASHEET!AA678)</f>
        <v/>
      </c>
      <c r="AR677" s="6" t="str">
        <f>IF(DATASHEET!AB678=0,"",DATASHEET!AB678)</f>
        <v/>
      </c>
      <c r="AS677" s="6" t="str">
        <f>IF(DATASHEET!AC678=0,"",DATASHEET!AC678)</f>
        <v/>
      </c>
      <c r="AT677" s="6" t="str">
        <f>IF(DATASHEET!AD678=0,"",DATASHEET!AD678)</f>
        <v/>
      </c>
      <c r="AU677" s="6" t="str">
        <f>IF(DATASHEET!AE678=0,"",DATASHEET!AE678)</f>
        <v/>
      </c>
    </row>
    <row r="678" spans="1:47" ht="15" customHeight="1">
      <c r="A678" s="6" t="str">
        <f>IF(DATASHEET!A679=0,"",DATASHEET!A679)</f>
        <v>FALLING FIRS</v>
      </c>
      <c r="B678" s="6" t="str">
        <f>IF(DATASHEET!B679=0,"",DATASHEET!B679)</f>
        <v>E</v>
      </c>
      <c r="C678" s="6" t="str">
        <f>IF(DATASHEET!C679=0,"",DATASHEET!C679)</f>
        <v>SS CTRL</v>
      </c>
      <c r="D678" s="8" t="str">
        <f t="shared" si="164"/>
        <v>SS CTRL</v>
      </c>
      <c r="E678" s="6">
        <f>IF(DATASHEET!D679=0,"",DATASHEET!D679)</f>
        <v>16</v>
      </c>
      <c r="F678" s="6" t="str">
        <f>IF(DATASHEET!E679=0,"",DATASHEET!E679)</f>
        <v>SS</v>
      </c>
      <c r="G678" s="9">
        <f>IF(DATASHEET!F679=0,"",DATASHEET!F679)</f>
        <v>42107</v>
      </c>
      <c r="H678" s="6">
        <f>IF(DATASHEET!G679=0,"",DATASHEET!G679)</f>
        <v>39.624000000000002</v>
      </c>
      <c r="I678" s="6">
        <f>IF(DATASHEET!H679=0,"",DATASHEET!H679)</f>
        <v>4.3180000000000005</v>
      </c>
      <c r="J678" s="9">
        <f>IF(DATASHEET!I679=0,"",DATASHEET!I679)</f>
        <v>42117</v>
      </c>
      <c r="K678" s="6" t="str">
        <f>IF(DATASHEET!J679=0,"",DATASHEET!J679)</f>
        <v/>
      </c>
      <c r="L678" s="6" t="str">
        <f>IF(DATASHEET!K679=0,"",DATASHEET!K679)</f>
        <v/>
      </c>
      <c r="M678" s="6" t="str">
        <f>IF(DATASHEET!L679=0,"",DATASHEET!L679)</f>
        <v/>
      </c>
      <c r="N678" s="10">
        <f t="shared" si="174"/>
        <v>10</v>
      </c>
      <c r="O678" s="8">
        <f t="shared" si="165"/>
        <v>39.624000000000002</v>
      </c>
      <c r="P678" s="8">
        <f t="shared" si="166"/>
        <v>0</v>
      </c>
      <c r="Q678" s="8">
        <v>1</v>
      </c>
      <c r="R678" s="8">
        <f t="shared" si="167"/>
        <v>0</v>
      </c>
      <c r="S678" s="8">
        <f t="shared" si="168"/>
        <v>0</v>
      </c>
      <c r="T678" s="9">
        <f>IF(DATASHEET!M679=0,"",DATASHEET!M679)</f>
        <v>42157</v>
      </c>
      <c r="U678" s="6" t="str">
        <f>IF(DATASHEET!N679=0,"",DATASHEET!N679)</f>
        <v/>
      </c>
      <c r="V678" s="6" t="str">
        <f>IF(DATASHEET!O679=0,"",DATASHEET!O679)</f>
        <v/>
      </c>
      <c r="W678" s="6">
        <f>IF(DATASHEET!Q679=0,"",DATASHEET!Q679)</f>
        <v>43.434000000000005</v>
      </c>
      <c r="X678" s="10">
        <f t="shared" si="169"/>
        <v>50</v>
      </c>
      <c r="Y678" s="8">
        <f t="shared" si="170"/>
        <v>43.434000000000005</v>
      </c>
      <c r="Z678" s="8">
        <f t="shared" si="171"/>
        <v>0</v>
      </c>
      <c r="AA678" s="8">
        <v>1</v>
      </c>
      <c r="AB678" s="8">
        <f t="shared" si="172"/>
        <v>0</v>
      </c>
      <c r="AC678" s="8">
        <f t="shared" si="173"/>
        <v>0</v>
      </c>
      <c r="AD678" s="9">
        <f>IF(DATASHEET!R679=0,"",DATASHEET!R679)</f>
        <v>42233</v>
      </c>
      <c r="AE678" s="6" t="str">
        <f>IF(DATASHEET!S679=0,"",DATASHEET!S679)</f>
        <v/>
      </c>
      <c r="AF678" s="6" t="str">
        <f>IF(DATASHEET!T679=0,"",DATASHEET!T679)</f>
        <v/>
      </c>
      <c r="AG678" s="6">
        <f>IF(DATASHEET!V679=0,"",DATASHEET!V679)</f>
        <v>53</v>
      </c>
      <c r="AH678" s="67">
        <f t="shared" si="175"/>
        <v>126</v>
      </c>
      <c r="AI678" s="67">
        <f t="shared" si="176"/>
        <v>53</v>
      </c>
      <c r="AJ678" s="67">
        <f t="shared" si="177"/>
        <v>0</v>
      </c>
      <c r="AK678" s="67">
        <v>1</v>
      </c>
      <c r="AL678" s="67">
        <f t="shared" si="178"/>
        <v>0</v>
      </c>
      <c r="AM678" s="67">
        <f t="shared" si="179"/>
        <v>0</v>
      </c>
      <c r="AN678" s="6" t="str">
        <f>IF(DATASHEET!X679=0,"",DATASHEET!X679)</f>
        <v/>
      </c>
      <c r="AO678" s="6" t="str">
        <f>IF(DATASHEET!Y679=0,"",DATASHEET!Y679)</f>
        <v/>
      </c>
      <c r="AP678" s="6" t="str">
        <f>IF(DATASHEET!Z679=0,"",DATASHEET!Z679)</f>
        <v/>
      </c>
      <c r="AQ678" s="6" t="str">
        <f>IF(DATASHEET!AA679=0,"",DATASHEET!AA679)</f>
        <v/>
      </c>
      <c r="AR678" s="6" t="str">
        <f>IF(DATASHEET!AB679=0,"",DATASHEET!AB679)</f>
        <v/>
      </c>
      <c r="AS678" s="6" t="str">
        <f>IF(DATASHEET!AC679=0,"",DATASHEET!AC679)</f>
        <v/>
      </c>
      <c r="AT678" s="6" t="str">
        <f>IF(DATASHEET!AD679=0,"",DATASHEET!AD679)</f>
        <v/>
      </c>
      <c r="AU678" s="6" t="str">
        <f>IF(DATASHEET!AE679=0,"",DATASHEET!AE679)</f>
        <v/>
      </c>
    </row>
    <row r="679" spans="1:47" ht="15" customHeight="1">
      <c r="A679" s="6" t="str">
        <f>IF(DATASHEET!A680=0,"",DATASHEET!A680)</f>
        <v>FALLING FIRS</v>
      </c>
      <c r="B679" s="6" t="str">
        <f>IF(DATASHEET!B680=0,"",DATASHEET!B680)</f>
        <v>E</v>
      </c>
      <c r="C679" s="6" t="str">
        <f>IF(DATASHEET!C680=0,"",DATASHEET!C680)</f>
        <v>SS CTRL</v>
      </c>
      <c r="D679" s="8" t="str">
        <f t="shared" si="164"/>
        <v>SS CTRL</v>
      </c>
      <c r="E679" s="6">
        <f>IF(DATASHEET!D680=0,"",DATASHEET!D680)</f>
        <v>17</v>
      </c>
      <c r="F679" s="6" t="str">
        <f>IF(DATASHEET!E680=0,"",DATASHEET!E680)</f>
        <v>SS</v>
      </c>
      <c r="G679" s="9">
        <f>IF(DATASHEET!F680=0,"",DATASHEET!F680)</f>
        <v>42107</v>
      </c>
      <c r="H679" s="6">
        <f>IF(DATASHEET!G680=0,"",DATASHEET!G680)</f>
        <v>44.704000000000008</v>
      </c>
      <c r="I679" s="6">
        <f>IF(DATASHEET!H680=0,"",DATASHEET!H680)</f>
        <v>4.3180000000000005</v>
      </c>
      <c r="J679" s="9">
        <f>IF(DATASHEET!I680=0,"",DATASHEET!I680)</f>
        <v>42117</v>
      </c>
      <c r="K679" s="6" t="str">
        <f>IF(DATASHEET!J680=0,"",DATASHEET!J680)</f>
        <v/>
      </c>
      <c r="L679" s="6" t="str">
        <f>IF(DATASHEET!K680=0,"",DATASHEET!K680)</f>
        <v/>
      </c>
      <c r="M679" s="6" t="str">
        <f>IF(DATASHEET!L680=0,"",DATASHEET!L680)</f>
        <v/>
      </c>
      <c r="N679" s="10">
        <f t="shared" si="174"/>
        <v>10</v>
      </c>
      <c r="O679" s="8">
        <f t="shared" si="165"/>
        <v>44.704000000000008</v>
      </c>
      <c r="P679" s="8">
        <f t="shared" si="166"/>
        <v>0</v>
      </c>
      <c r="Q679" s="8">
        <v>1</v>
      </c>
      <c r="R679" s="8">
        <f t="shared" si="167"/>
        <v>0</v>
      </c>
      <c r="S679" s="8">
        <f t="shared" si="168"/>
        <v>0</v>
      </c>
      <c r="T679" s="9">
        <f>IF(DATASHEET!M680=0,"",DATASHEET!M680)</f>
        <v>42157</v>
      </c>
      <c r="U679" s="6" t="str">
        <f>IF(DATASHEET!N680=0,"",DATASHEET!N680)</f>
        <v/>
      </c>
      <c r="V679" s="6" t="str">
        <f>IF(DATASHEET!O680=0,"",DATASHEET!O680)</f>
        <v/>
      </c>
      <c r="W679" s="6">
        <f>IF(DATASHEET!Q680=0,"",DATASHEET!Q680)</f>
        <v>50.8</v>
      </c>
      <c r="X679" s="10">
        <f t="shared" si="169"/>
        <v>50</v>
      </c>
      <c r="Y679" s="8">
        <f t="shared" si="170"/>
        <v>50.8</v>
      </c>
      <c r="Z679" s="8">
        <f t="shared" si="171"/>
        <v>0</v>
      </c>
      <c r="AA679" s="8">
        <v>1</v>
      </c>
      <c r="AB679" s="8">
        <f t="shared" si="172"/>
        <v>0</v>
      </c>
      <c r="AC679" s="8">
        <f t="shared" si="173"/>
        <v>0</v>
      </c>
      <c r="AD679" s="9">
        <f>IF(DATASHEET!R680=0,"",DATASHEET!R680)</f>
        <v>42233</v>
      </c>
      <c r="AE679" s="6" t="str">
        <f>IF(DATASHEET!S680=0,"",DATASHEET!S680)</f>
        <v/>
      </c>
      <c r="AF679" s="6" t="str">
        <f>IF(DATASHEET!T680=0,"",DATASHEET!T680)</f>
        <v/>
      </c>
      <c r="AG679" s="6">
        <f>IF(DATASHEET!V680=0,"",DATASHEET!V680)</f>
        <v>56</v>
      </c>
      <c r="AH679" s="67">
        <f t="shared" si="175"/>
        <v>126</v>
      </c>
      <c r="AI679" s="67">
        <f t="shared" si="176"/>
        <v>56</v>
      </c>
      <c r="AJ679" s="67">
        <f t="shared" si="177"/>
        <v>0</v>
      </c>
      <c r="AK679" s="67">
        <v>1</v>
      </c>
      <c r="AL679" s="67">
        <f t="shared" si="178"/>
        <v>0</v>
      </c>
      <c r="AM679" s="67">
        <f t="shared" si="179"/>
        <v>0</v>
      </c>
      <c r="AN679" s="6" t="str">
        <f>IF(DATASHEET!X680=0,"",DATASHEET!X680)</f>
        <v/>
      </c>
      <c r="AO679" s="6" t="str">
        <f>IF(DATASHEET!Y680=0,"",DATASHEET!Y680)</f>
        <v/>
      </c>
      <c r="AP679" s="6" t="str">
        <f>IF(DATASHEET!Z680=0,"",DATASHEET!Z680)</f>
        <v/>
      </c>
      <c r="AQ679" s="6" t="str">
        <f>IF(DATASHEET!AA680=0,"",DATASHEET!AA680)</f>
        <v/>
      </c>
      <c r="AR679" s="6" t="str">
        <f>IF(DATASHEET!AB680=0,"",DATASHEET!AB680)</f>
        <v/>
      </c>
      <c r="AS679" s="6" t="str">
        <f>IF(DATASHEET!AC680=0,"",DATASHEET!AC680)</f>
        <v/>
      </c>
      <c r="AT679" s="6" t="str">
        <f>IF(DATASHEET!AD680=0,"",DATASHEET!AD680)</f>
        <v/>
      </c>
      <c r="AU679" s="6" t="str">
        <f>IF(DATASHEET!AE680=0,"",DATASHEET!AE680)</f>
        <v/>
      </c>
    </row>
    <row r="680" spans="1:47" ht="15" customHeight="1">
      <c r="A680" s="6" t="str">
        <f>IF(DATASHEET!A681=0,"",DATASHEET!A681)</f>
        <v>FALLING FIRS</v>
      </c>
      <c r="B680" s="6" t="str">
        <f>IF(DATASHEET!B681=0,"",DATASHEET!B681)</f>
        <v>E</v>
      </c>
      <c r="C680" s="6" t="str">
        <f>IF(DATASHEET!C681=0,"",DATASHEET!C681)</f>
        <v>SS CTRL</v>
      </c>
      <c r="D680" s="8" t="str">
        <f t="shared" si="164"/>
        <v>SS CTRL</v>
      </c>
      <c r="E680" s="6">
        <f>IF(DATASHEET!D681=0,"",DATASHEET!D681)</f>
        <v>18</v>
      </c>
      <c r="F680" s="6" t="str">
        <f>IF(DATASHEET!E681=0,"",DATASHEET!E681)</f>
        <v>SS</v>
      </c>
      <c r="G680" s="9">
        <f>IF(DATASHEET!F681=0,"",DATASHEET!F681)</f>
        <v>42107</v>
      </c>
      <c r="H680" s="6">
        <f>IF(DATASHEET!G681=0,"",DATASHEET!G681)</f>
        <v>43.18</v>
      </c>
      <c r="I680" s="6">
        <f>IF(DATASHEET!H681=0,"",DATASHEET!H681)</f>
        <v>5.8419999999999996</v>
      </c>
      <c r="J680" s="9">
        <f>IF(DATASHEET!I681=0,"",DATASHEET!I681)</f>
        <v>42117</v>
      </c>
      <c r="K680" s="6" t="str">
        <f>IF(DATASHEET!J681=0,"",DATASHEET!J681)</f>
        <v/>
      </c>
      <c r="L680" s="6" t="str">
        <f>IF(DATASHEET!K681=0,"",DATASHEET!K681)</f>
        <v/>
      </c>
      <c r="M680" s="6" t="str">
        <f>IF(DATASHEET!L681=0,"",DATASHEET!L681)</f>
        <v/>
      </c>
      <c r="N680" s="10">
        <f t="shared" si="174"/>
        <v>10</v>
      </c>
      <c r="O680" s="8">
        <f t="shared" si="165"/>
        <v>43.18</v>
      </c>
      <c r="P680" s="8">
        <f t="shared" si="166"/>
        <v>0</v>
      </c>
      <c r="Q680" s="8">
        <v>1</v>
      </c>
      <c r="R680" s="8">
        <f t="shared" si="167"/>
        <v>0</v>
      </c>
      <c r="S680" s="8">
        <f t="shared" si="168"/>
        <v>0</v>
      </c>
      <c r="T680" s="9">
        <f>IF(DATASHEET!M681=0,"",DATASHEET!M681)</f>
        <v>42157</v>
      </c>
      <c r="U680" s="6" t="str">
        <f>IF(DATASHEET!N681=0,"",DATASHEET!N681)</f>
        <v/>
      </c>
      <c r="V680" s="6" t="str">
        <f>IF(DATASHEET!O681=0,"",DATASHEET!O681)</f>
        <v/>
      </c>
      <c r="W680" s="6">
        <f>IF(DATASHEET!Q681=0,"",DATASHEET!Q681)</f>
        <v>52.577999999999996</v>
      </c>
      <c r="X680" s="10">
        <f t="shared" si="169"/>
        <v>50</v>
      </c>
      <c r="Y680" s="8">
        <f t="shared" si="170"/>
        <v>52.577999999999996</v>
      </c>
      <c r="Z680" s="8">
        <f t="shared" si="171"/>
        <v>0</v>
      </c>
      <c r="AA680" s="8">
        <v>1</v>
      </c>
      <c r="AB680" s="8">
        <f t="shared" si="172"/>
        <v>0</v>
      </c>
      <c r="AC680" s="8">
        <f t="shared" si="173"/>
        <v>0</v>
      </c>
      <c r="AD680" s="9">
        <f>IF(DATASHEET!R681=0,"",DATASHEET!R681)</f>
        <v>42233</v>
      </c>
      <c r="AE680" s="6" t="str">
        <f>IF(DATASHEET!S681=0,"",DATASHEET!S681)</f>
        <v/>
      </c>
      <c r="AF680" s="6" t="str">
        <f>IF(DATASHEET!T681=0,"",DATASHEET!T681)</f>
        <v/>
      </c>
      <c r="AG680" s="6">
        <f>IF(DATASHEET!V681=0,"",DATASHEET!V681)</f>
        <v>63</v>
      </c>
      <c r="AH680" s="67">
        <f t="shared" si="175"/>
        <v>126</v>
      </c>
      <c r="AI680" s="67">
        <f t="shared" si="176"/>
        <v>63</v>
      </c>
      <c r="AJ680" s="67">
        <f t="shared" si="177"/>
        <v>0</v>
      </c>
      <c r="AK680" s="67">
        <v>1</v>
      </c>
      <c r="AL680" s="67">
        <f t="shared" si="178"/>
        <v>0</v>
      </c>
      <c r="AM680" s="67">
        <f t="shared" si="179"/>
        <v>0</v>
      </c>
      <c r="AN680" s="6" t="str">
        <f>IF(DATASHEET!X681=0,"",DATASHEET!X681)</f>
        <v/>
      </c>
      <c r="AO680" s="6" t="str">
        <f>IF(DATASHEET!Y681=0,"",DATASHEET!Y681)</f>
        <v/>
      </c>
      <c r="AP680" s="6" t="str">
        <f>IF(DATASHEET!Z681=0,"",DATASHEET!Z681)</f>
        <v/>
      </c>
      <c r="AQ680" s="6" t="str">
        <f>IF(DATASHEET!AA681=0,"",DATASHEET!AA681)</f>
        <v/>
      </c>
      <c r="AR680" s="6" t="str">
        <f>IF(DATASHEET!AB681=0,"",DATASHEET!AB681)</f>
        <v/>
      </c>
      <c r="AS680" s="6" t="str">
        <f>IF(DATASHEET!AC681=0,"",DATASHEET!AC681)</f>
        <v/>
      </c>
      <c r="AT680" s="6" t="str">
        <f>IF(DATASHEET!AD681=0,"",DATASHEET!AD681)</f>
        <v/>
      </c>
      <c r="AU680" s="6" t="str">
        <f>IF(DATASHEET!AE681=0,"",DATASHEET!AE681)</f>
        <v/>
      </c>
    </row>
    <row r="681" spans="1:47" ht="15" customHeight="1">
      <c r="A681" s="6" t="str">
        <f>IF(DATASHEET!A682=0,"",DATASHEET!A682)</f>
        <v>FALLING FIRS</v>
      </c>
      <c r="B681" s="6" t="str">
        <f>IF(DATASHEET!B682=0,"",DATASHEET!B682)</f>
        <v>E</v>
      </c>
      <c r="C681" s="6" t="str">
        <f>IF(DATASHEET!C682=0,"",DATASHEET!C682)</f>
        <v>SS CTRL</v>
      </c>
      <c r="D681" s="8" t="str">
        <f t="shared" si="164"/>
        <v>SS CTRL</v>
      </c>
      <c r="E681" s="6">
        <f>IF(DATASHEET!D682=0,"",DATASHEET!D682)</f>
        <v>19</v>
      </c>
      <c r="F681" s="6" t="str">
        <f>IF(DATASHEET!E682=0,"",DATASHEET!E682)</f>
        <v>SS</v>
      </c>
      <c r="G681" s="9">
        <f>IF(DATASHEET!F682=0,"",DATASHEET!F682)</f>
        <v>42107</v>
      </c>
      <c r="H681" s="6">
        <f>IF(DATASHEET!G682=0,"",DATASHEET!G682)</f>
        <v>42.417999999999999</v>
      </c>
      <c r="I681" s="6">
        <f>IF(DATASHEET!H682=0,"",DATASHEET!H682)</f>
        <v>4.0640000000000001</v>
      </c>
      <c r="J681" s="9">
        <f>IF(DATASHEET!I682=0,"",DATASHEET!I682)</f>
        <v>42117</v>
      </c>
      <c r="K681" s="6" t="str">
        <f>IF(DATASHEET!J682=0,"",DATASHEET!J682)</f>
        <v/>
      </c>
      <c r="L681" s="6" t="str">
        <f>IF(DATASHEET!K682=0,"",DATASHEET!K682)</f>
        <v/>
      </c>
      <c r="M681" s="6" t="str">
        <f>IF(DATASHEET!L682=0,"",DATASHEET!L682)</f>
        <v/>
      </c>
      <c r="N681" s="10">
        <f t="shared" si="174"/>
        <v>10</v>
      </c>
      <c r="O681" s="8">
        <f t="shared" si="165"/>
        <v>42.417999999999999</v>
      </c>
      <c r="P681" s="8">
        <f t="shared" si="166"/>
        <v>0</v>
      </c>
      <c r="Q681" s="8">
        <v>1</v>
      </c>
      <c r="R681" s="8">
        <f t="shared" si="167"/>
        <v>0</v>
      </c>
      <c r="S681" s="8">
        <f t="shared" si="168"/>
        <v>0</v>
      </c>
      <c r="T681" s="9">
        <f>IF(DATASHEET!M682=0,"",DATASHEET!M682)</f>
        <v>42157</v>
      </c>
      <c r="U681" s="6" t="str">
        <f>IF(DATASHEET!N682=0,"",DATASHEET!N682)</f>
        <v/>
      </c>
      <c r="V681" s="6" t="str">
        <f>IF(DATASHEET!O682=0,"",DATASHEET!O682)</f>
        <v/>
      </c>
      <c r="W681" s="6">
        <f>IF(DATASHEET!Q682=0,"",DATASHEET!Q682)</f>
        <v>51.815999999999995</v>
      </c>
      <c r="X681" s="10">
        <f t="shared" si="169"/>
        <v>50</v>
      </c>
      <c r="Y681" s="8">
        <f t="shared" si="170"/>
        <v>51.815999999999995</v>
      </c>
      <c r="Z681" s="8">
        <f t="shared" si="171"/>
        <v>0</v>
      </c>
      <c r="AA681" s="8">
        <v>1</v>
      </c>
      <c r="AB681" s="8">
        <f t="shared" si="172"/>
        <v>0</v>
      </c>
      <c r="AC681" s="8">
        <f t="shared" si="173"/>
        <v>0</v>
      </c>
      <c r="AD681" s="9">
        <f>IF(DATASHEET!R682=0,"",DATASHEET!R682)</f>
        <v>42233</v>
      </c>
      <c r="AE681" s="6" t="str">
        <f>IF(DATASHEET!S682=0,"",DATASHEET!S682)</f>
        <v/>
      </c>
      <c r="AF681" s="6" t="str">
        <f>IF(DATASHEET!T682=0,"",DATASHEET!T682)</f>
        <v/>
      </c>
      <c r="AG681" s="6">
        <f>IF(DATASHEET!V682=0,"",DATASHEET!V682)</f>
        <v>62</v>
      </c>
      <c r="AH681" s="67">
        <f t="shared" si="175"/>
        <v>126</v>
      </c>
      <c r="AI681" s="67">
        <f t="shared" si="176"/>
        <v>62</v>
      </c>
      <c r="AJ681" s="67">
        <f t="shared" si="177"/>
        <v>0</v>
      </c>
      <c r="AK681" s="67">
        <v>1</v>
      </c>
      <c r="AL681" s="67">
        <f t="shared" si="178"/>
        <v>0</v>
      </c>
      <c r="AM681" s="67">
        <f t="shared" si="179"/>
        <v>0</v>
      </c>
      <c r="AN681" s="6" t="str">
        <f>IF(DATASHEET!X682=0,"",DATASHEET!X682)</f>
        <v/>
      </c>
      <c r="AO681" s="6" t="str">
        <f>IF(DATASHEET!Y682=0,"",DATASHEET!Y682)</f>
        <v/>
      </c>
      <c r="AP681" s="6" t="str">
        <f>IF(DATASHEET!Z682=0,"",DATASHEET!Z682)</f>
        <v/>
      </c>
      <c r="AQ681" s="6" t="str">
        <f>IF(DATASHEET!AA682=0,"",DATASHEET!AA682)</f>
        <v/>
      </c>
      <c r="AR681" s="6" t="str">
        <f>IF(DATASHEET!AB682=0,"",DATASHEET!AB682)</f>
        <v/>
      </c>
      <c r="AS681" s="6" t="str">
        <f>IF(DATASHEET!AC682=0,"",DATASHEET!AC682)</f>
        <v/>
      </c>
      <c r="AT681" s="6" t="str">
        <f>IF(DATASHEET!AD682=0,"",DATASHEET!AD682)</f>
        <v/>
      </c>
      <c r="AU681" s="6" t="str">
        <f>IF(DATASHEET!AE682=0,"",DATASHEET!AE682)</f>
        <v/>
      </c>
    </row>
    <row r="682" spans="1:47" ht="15" customHeight="1">
      <c r="A682" s="6" t="str">
        <f>IF(DATASHEET!A683=0,"",DATASHEET!A683)</f>
        <v>FALLING FIRS</v>
      </c>
      <c r="B682" s="6" t="str">
        <f>IF(DATASHEET!B683=0,"",DATASHEET!B683)</f>
        <v>E</v>
      </c>
      <c r="C682" s="6" t="str">
        <f>IF(DATASHEET!C683=0,"",DATASHEET!C683)</f>
        <v>SS CTRL</v>
      </c>
      <c r="D682" s="8" t="str">
        <f t="shared" si="164"/>
        <v>SS CTRL</v>
      </c>
      <c r="E682" s="6">
        <f>IF(DATASHEET!D683=0,"",DATASHEET!D683)</f>
        <v>20</v>
      </c>
      <c r="F682" s="6" t="str">
        <f>IF(DATASHEET!E683=0,"",DATASHEET!E683)</f>
        <v>SS</v>
      </c>
      <c r="G682" s="9">
        <f>IF(DATASHEET!F683=0,"",DATASHEET!F683)</f>
        <v>42107</v>
      </c>
      <c r="H682" s="6">
        <f>IF(DATASHEET!G683=0,"",DATASHEET!G683)</f>
        <v>39.369999999999997</v>
      </c>
      <c r="I682" s="6">
        <f>IF(DATASHEET!H683=0,"",DATASHEET!H683)</f>
        <v>5.08</v>
      </c>
      <c r="J682" s="9">
        <f>IF(DATASHEET!I683=0,"",DATASHEET!I683)</f>
        <v>42117</v>
      </c>
      <c r="K682" s="6" t="str">
        <f>IF(DATASHEET!J683=0,"",DATASHEET!J683)</f>
        <v/>
      </c>
      <c r="L682" s="6" t="str">
        <f>IF(DATASHEET!K683=0,"",DATASHEET!K683)</f>
        <v/>
      </c>
      <c r="M682" s="6" t="str">
        <f>IF(DATASHEET!L683=0,"",DATASHEET!L683)</f>
        <v/>
      </c>
      <c r="N682" s="10">
        <f t="shared" si="174"/>
        <v>10</v>
      </c>
      <c r="O682" s="8">
        <f t="shared" si="165"/>
        <v>39.369999999999997</v>
      </c>
      <c r="P682" s="8">
        <f t="shared" si="166"/>
        <v>0</v>
      </c>
      <c r="Q682" s="8">
        <v>1</v>
      </c>
      <c r="R682" s="8">
        <f t="shared" si="167"/>
        <v>0</v>
      </c>
      <c r="S682" s="8">
        <f t="shared" si="168"/>
        <v>0</v>
      </c>
      <c r="T682" s="9">
        <f>IF(DATASHEET!M683=0,"",DATASHEET!M683)</f>
        <v>42157</v>
      </c>
      <c r="U682" s="6" t="str">
        <f>IF(DATASHEET!N683=0,"",DATASHEET!N683)</f>
        <v/>
      </c>
      <c r="V682" s="6" t="str">
        <f>IF(DATASHEET!O683=0,"",DATASHEET!O683)</f>
        <v/>
      </c>
      <c r="W682" s="6">
        <f>IF(DATASHEET!Q683=0,"",DATASHEET!Q683)</f>
        <v>40.894000000000005</v>
      </c>
      <c r="X682" s="10">
        <f t="shared" si="169"/>
        <v>50</v>
      </c>
      <c r="Y682" s="8">
        <f t="shared" si="170"/>
        <v>40.894000000000005</v>
      </c>
      <c r="Z682" s="8">
        <f t="shared" si="171"/>
        <v>0</v>
      </c>
      <c r="AA682" s="8">
        <v>1</v>
      </c>
      <c r="AB682" s="8">
        <f t="shared" si="172"/>
        <v>0</v>
      </c>
      <c r="AC682" s="8">
        <f t="shared" si="173"/>
        <v>0</v>
      </c>
      <c r="AD682" s="9">
        <f>IF(DATASHEET!R683=0,"",DATASHEET!R683)</f>
        <v>42233</v>
      </c>
      <c r="AE682" s="6" t="str">
        <f>IF(DATASHEET!S683=0,"",DATASHEET!S683)</f>
        <v/>
      </c>
      <c r="AF682" s="6" t="str">
        <f>IF(DATASHEET!T683=0,"",DATASHEET!T683)</f>
        <v/>
      </c>
      <c r="AG682" s="6">
        <f>IF(DATASHEET!V683=0,"",DATASHEET!V683)</f>
        <v>58</v>
      </c>
      <c r="AH682" s="67">
        <f t="shared" si="175"/>
        <v>126</v>
      </c>
      <c r="AI682" s="67">
        <f t="shared" si="176"/>
        <v>58</v>
      </c>
      <c r="AJ682" s="67">
        <f t="shared" si="177"/>
        <v>0</v>
      </c>
      <c r="AK682" s="67">
        <v>1</v>
      </c>
      <c r="AL682" s="67">
        <f t="shared" si="178"/>
        <v>0</v>
      </c>
      <c r="AM682" s="67">
        <f t="shared" si="179"/>
        <v>0</v>
      </c>
      <c r="AN682" s="6" t="str">
        <f>IF(DATASHEET!X683=0,"",DATASHEET!X683)</f>
        <v/>
      </c>
      <c r="AO682" s="6" t="str">
        <f>IF(DATASHEET!Y683=0,"",DATASHEET!Y683)</f>
        <v/>
      </c>
      <c r="AP682" s="6" t="str">
        <f>IF(DATASHEET!Z683=0,"",DATASHEET!Z683)</f>
        <v/>
      </c>
      <c r="AQ682" s="6" t="str">
        <f>IF(DATASHEET!AA683=0,"",DATASHEET!AA683)</f>
        <v/>
      </c>
      <c r="AR682" s="6" t="str">
        <f>IF(DATASHEET!AB683=0,"",DATASHEET!AB683)</f>
        <v/>
      </c>
      <c r="AS682" s="6" t="str">
        <f>IF(DATASHEET!AC683=0,"",DATASHEET!AC683)</f>
        <v/>
      </c>
      <c r="AT682" s="6" t="str">
        <f>IF(DATASHEET!AD683=0,"",DATASHEET!AD683)</f>
        <v/>
      </c>
      <c r="AU682" s="6" t="str">
        <f>IF(DATASHEET!AE683=0,"",DATASHEET!AE683)</f>
        <v/>
      </c>
    </row>
    <row r="683" spans="1:47" ht="15" customHeight="1">
      <c r="A683" s="6" t="str">
        <f>IF(DATASHEET!A684=0,"",DATASHEET!A684)</f>
        <v>FALLING FIRS</v>
      </c>
      <c r="B683" s="6" t="str">
        <f>IF(DATASHEET!B684=0,"",DATASHEET!B684)</f>
        <v>F</v>
      </c>
      <c r="C683" s="6" t="str">
        <f>IF(DATASHEET!C684=0,"",DATASHEET!C684)</f>
        <v>FENCE CTRL</v>
      </c>
      <c r="D683" s="8" t="str">
        <f t="shared" si="164"/>
        <v>FENCE CTRL</v>
      </c>
      <c r="E683" s="6">
        <f>IF(DATASHEET!D684=0,"",DATASHEET!D684)</f>
        <v>1</v>
      </c>
      <c r="F683" s="6" t="str">
        <f>IF(DATASHEET!E684=0,"",DATASHEET!E684)</f>
        <v>WRC</v>
      </c>
      <c r="G683" s="9">
        <f>IF(DATASHEET!F684=0,"",DATASHEET!F684)</f>
        <v>42107</v>
      </c>
      <c r="H683" s="6">
        <f>IF(DATASHEET!G684=0,"",DATASHEET!G684)</f>
        <v>41.910000000000004</v>
      </c>
      <c r="I683" s="6">
        <f>IF(DATASHEET!H684=0,"",DATASHEET!H684)</f>
        <v>5.5880000000000001</v>
      </c>
      <c r="J683" s="9">
        <f>IF(DATASHEET!I684=0,"",DATASHEET!I684)</f>
        <v>42117</v>
      </c>
      <c r="K683" s="6" t="str">
        <f>IF(DATASHEET!J684=0,"",DATASHEET!J684)</f>
        <v/>
      </c>
      <c r="L683" s="6" t="str">
        <f>IF(DATASHEET!K684=0,"",DATASHEET!K684)</f>
        <v/>
      </c>
      <c r="M683" s="6" t="str">
        <f>IF(DATASHEET!L684=0,"",DATASHEET!L684)</f>
        <v/>
      </c>
      <c r="N683" s="10">
        <f t="shared" si="174"/>
        <v>10</v>
      </c>
      <c r="O683" s="8">
        <f t="shared" si="165"/>
        <v>41.910000000000004</v>
      </c>
      <c r="P683" s="8">
        <f t="shared" si="166"/>
        <v>0</v>
      </c>
      <c r="Q683" s="8">
        <v>1</v>
      </c>
      <c r="R683" s="8">
        <f t="shared" si="167"/>
        <v>0</v>
      </c>
      <c r="S683" s="8">
        <f t="shared" si="168"/>
        <v>0</v>
      </c>
      <c r="T683" s="9">
        <f>IF(DATASHEET!M684=0,"",DATASHEET!M684)</f>
        <v>42157</v>
      </c>
      <c r="U683" s="6" t="str">
        <f>IF(DATASHEET!N684=0,"",DATASHEET!N684)</f>
        <v/>
      </c>
      <c r="V683" s="6" t="str">
        <f>IF(DATASHEET!O684=0,"",DATASHEET!O684)</f>
        <v/>
      </c>
      <c r="W683" s="6">
        <f>IF(DATASHEET!Q684=0,"",DATASHEET!Q684)</f>
        <v>45.212000000000003</v>
      </c>
      <c r="X683" s="10">
        <f t="shared" si="169"/>
        <v>50</v>
      </c>
      <c r="Y683" s="8">
        <f t="shared" si="170"/>
        <v>45.212000000000003</v>
      </c>
      <c r="Z683" s="8">
        <f t="shared" si="171"/>
        <v>0</v>
      </c>
      <c r="AA683" s="8">
        <v>1</v>
      </c>
      <c r="AB683" s="8">
        <f t="shared" si="172"/>
        <v>0</v>
      </c>
      <c r="AC683" s="8">
        <f t="shared" si="173"/>
        <v>0</v>
      </c>
      <c r="AD683" s="9">
        <f>IF(DATASHEET!R684=0,"",DATASHEET!R684)</f>
        <v>42233</v>
      </c>
      <c r="AE683" s="6" t="str">
        <f>IF(DATASHEET!S684=0,"",DATASHEET!S684)</f>
        <v/>
      </c>
      <c r="AF683" s="6" t="str">
        <f>IF(DATASHEET!T684=0,"",DATASHEET!T684)</f>
        <v/>
      </c>
      <c r="AG683" s="6">
        <f>IF(DATASHEET!V684=0,"",DATASHEET!V684)</f>
        <v>52</v>
      </c>
      <c r="AH683" s="67">
        <f t="shared" si="175"/>
        <v>126</v>
      </c>
      <c r="AI683" s="67">
        <f t="shared" si="176"/>
        <v>52</v>
      </c>
      <c r="AJ683" s="67">
        <f t="shared" si="177"/>
        <v>0</v>
      </c>
      <c r="AK683" s="67">
        <v>1</v>
      </c>
      <c r="AL683" s="67">
        <f t="shared" si="178"/>
        <v>0</v>
      </c>
      <c r="AM683" s="67">
        <f t="shared" si="179"/>
        <v>0</v>
      </c>
      <c r="AN683" s="6" t="str">
        <f>IF(DATASHEET!X684=0,"",DATASHEET!X684)</f>
        <v/>
      </c>
      <c r="AO683" s="6" t="str">
        <f>IF(DATASHEET!Y684=0,"",DATASHEET!Y684)</f>
        <v/>
      </c>
      <c r="AP683" s="6" t="str">
        <f>IF(DATASHEET!Z684=0,"",DATASHEET!Z684)</f>
        <v/>
      </c>
      <c r="AQ683" s="6" t="str">
        <f>IF(DATASHEET!AA684=0,"",DATASHEET!AA684)</f>
        <v/>
      </c>
      <c r="AR683" s="6" t="str">
        <f>IF(DATASHEET!AB684=0,"",DATASHEET!AB684)</f>
        <v/>
      </c>
      <c r="AS683" s="6" t="str">
        <f>IF(DATASHEET!AC684=0,"",DATASHEET!AC684)</f>
        <v/>
      </c>
      <c r="AT683" s="6" t="str">
        <f>IF(DATASHEET!AD684=0,"",DATASHEET!AD684)</f>
        <v/>
      </c>
      <c r="AU683" s="6" t="str">
        <f>IF(DATASHEET!AE684=0,"",DATASHEET!AE684)</f>
        <v/>
      </c>
    </row>
    <row r="684" spans="1:47" ht="15" customHeight="1">
      <c r="A684" s="6" t="str">
        <f>IF(DATASHEET!A685=0,"",DATASHEET!A685)</f>
        <v>FALLING FIRS</v>
      </c>
      <c r="B684" s="6" t="str">
        <f>IF(DATASHEET!B685=0,"",DATASHEET!B685)</f>
        <v>F</v>
      </c>
      <c r="C684" s="6" t="str">
        <f>IF(DATASHEET!C685=0,"",DATASHEET!C685)</f>
        <v>FENCE CTRL</v>
      </c>
      <c r="D684" s="8" t="str">
        <f t="shared" si="164"/>
        <v>FENCE CTRL</v>
      </c>
      <c r="E684" s="6">
        <f>IF(DATASHEET!D685=0,"",DATASHEET!D685)</f>
        <v>2</v>
      </c>
      <c r="F684" s="6" t="str">
        <f>IF(DATASHEET!E685=0,"",DATASHEET!E685)</f>
        <v>WRC</v>
      </c>
      <c r="G684" s="9">
        <f>IF(DATASHEET!F685=0,"",DATASHEET!F685)</f>
        <v>42107</v>
      </c>
      <c r="H684" s="6">
        <f>IF(DATASHEET!G685=0,"",DATASHEET!G685)</f>
        <v>24.384</v>
      </c>
      <c r="I684" s="6">
        <f>IF(DATASHEET!H685=0,"",DATASHEET!H685)</f>
        <v>2.794</v>
      </c>
      <c r="J684" s="9">
        <f>IF(DATASHEET!I685=0,"",DATASHEET!I685)</f>
        <v>42117</v>
      </c>
      <c r="K684" s="6" t="str">
        <f>IF(DATASHEET!J685=0,"",DATASHEET!J685)</f>
        <v/>
      </c>
      <c r="L684" s="6" t="str">
        <f>IF(DATASHEET!K685=0,"",DATASHEET!K685)</f>
        <v/>
      </c>
      <c r="M684" s="6" t="str">
        <f>IF(DATASHEET!L685=0,"",DATASHEET!L685)</f>
        <v/>
      </c>
      <c r="N684" s="10">
        <f t="shared" si="174"/>
        <v>10</v>
      </c>
      <c r="O684" s="8">
        <f t="shared" si="165"/>
        <v>24.384</v>
      </c>
      <c r="P684" s="8">
        <f t="shared" si="166"/>
        <v>0</v>
      </c>
      <c r="Q684" s="8">
        <v>1</v>
      </c>
      <c r="R684" s="8">
        <f t="shared" si="167"/>
        <v>0</v>
      </c>
      <c r="S684" s="8">
        <f t="shared" si="168"/>
        <v>0</v>
      </c>
      <c r="T684" s="9">
        <f>IF(DATASHEET!M685=0,"",DATASHEET!M685)</f>
        <v>42157</v>
      </c>
      <c r="U684" s="6" t="str">
        <f>IF(DATASHEET!N685=0,"",DATASHEET!N685)</f>
        <v/>
      </c>
      <c r="V684" s="6" t="str">
        <f>IF(DATASHEET!O685=0,"",DATASHEET!O685)</f>
        <v/>
      </c>
      <c r="W684" s="6">
        <f>IF(DATASHEET!Q685=0,"",DATASHEET!Q685)</f>
        <v>28.193999999999999</v>
      </c>
      <c r="X684" s="10">
        <f t="shared" si="169"/>
        <v>50</v>
      </c>
      <c r="Y684" s="8">
        <f t="shared" si="170"/>
        <v>28.193999999999999</v>
      </c>
      <c r="Z684" s="8">
        <f t="shared" si="171"/>
        <v>0</v>
      </c>
      <c r="AA684" s="8">
        <v>1</v>
      </c>
      <c r="AB684" s="8">
        <f t="shared" si="172"/>
        <v>0</v>
      </c>
      <c r="AC684" s="8">
        <f t="shared" si="173"/>
        <v>0</v>
      </c>
      <c r="AD684" s="9">
        <f>IF(DATASHEET!R685=0,"",DATASHEET!R685)</f>
        <v>42233</v>
      </c>
      <c r="AE684" s="6" t="str">
        <f>IF(DATASHEET!S685=0,"",DATASHEET!S685)</f>
        <v/>
      </c>
      <c r="AF684" s="6" t="str">
        <f>IF(DATASHEET!T685=0,"",DATASHEET!T685)</f>
        <v/>
      </c>
      <c r="AG684" s="6">
        <f>IF(DATASHEET!V685=0,"",DATASHEET!V685)</f>
        <v>27</v>
      </c>
      <c r="AH684" s="67">
        <f t="shared" si="175"/>
        <v>126</v>
      </c>
      <c r="AI684" s="67">
        <f t="shared" si="176"/>
        <v>27</v>
      </c>
      <c r="AJ684" s="67">
        <f t="shared" si="177"/>
        <v>0</v>
      </c>
      <c r="AK684" s="67">
        <v>1</v>
      </c>
      <c r="AL684" s="67">
        <f t="shared" si="178"/>
        <v>0</v>
      </c>
      <c r="AM684" s="67">
        <f t="shared" si="179"/>
        <v>0</v>
      </c>
      <c r="AN684" s="6" t="str">
        <f>IF(DATASHEET!X685=0,"",DATASHEET!X685)</f>
        <v/>
      </c>
      <c r="AO684" s="6" t="str">
        <f>IF(DATASHEET!Y685=0,"",DATASHEET!Y685)</f>
        <v/>
      </c>
      <c r="AP684" s="6" t="str">
        <f>IF(DATASHEET!Z685=0,"",DATASHEET!Z685)</f>
        <v/>
      </c>
      <c r="AQ684" s="6" t="str">
        <f>IF(DATASHEET!AA685=0,"",DATASHEET!AA685)</f>
        <v/>
      </c>
      <c r="AR684" s="6" t="str">
        <f>IF(DATASHEET!AB685=0,"",DATASHEET!AB685)</f>
        <v/>
      </c>
      <c r="AS684" s="6" t="str">
        <f>IF(DATASHEET!AC685=0,"",DATASHEET!AC685)</f>
        <v/>
      </c>
      <c r="AT684" s="6" t="str">
        <f>IF(DATASHEET!AD685=0,"",DATASHEET!AD685)</f>
        <v/>
      </c>
      <c r="AU684" s="6" t="str">
        <f>IF(DATASHEET!AE685=0,"",DATASHEET!AE685)</f>
        <v/>
      </c>
    </row>
    <row r="685" spans="1:47" ht="15" customHeight="1">
      <c r="A685" s="6" t="str">
        <f>IF(DATASHEET!A686=0,"",DATASHEET!A686)</f>
        <v>FALLING FIRS</v>
      </c>
      <c r="B685" s="6" t="str">
        <f>IF(DATASHEET!B686=0,"",DATASHEET!B686)</f>
        <v>F</v>
      </c>
      <c r="C685" s="6" t="str">
        <f>IF(DATASHEET!C686=0,"",DATASHEET!C686)</f>
        <v>FENCE CTRL</v>
      </c>
      <c r="D685" s="8" t="str">
        <f t="shared" si="164"/>
        <v>FENCE CTRL</v>
      </c>
      <c r="E685" s="6">
        <f>IF(DATASHEET!D686=0,"",DATASHEET!D686)</f>
        <v>3</v>
      </c>
      <c r="F685" s="6" t="str">
        <f>IF(DATASHEET!E686=0,"",DATASHEET!E686)</f>
        <v>WRC</v>
      </c>
      <c r="G685" s="9">
        <f>IF(DATASHEET!F686=0,"",DATASHEET!F686)</f>
        <v>42107</v>
      </c>
      <c r="H685" s="6">
        <f>IF(DATASHEET!G686=0,"",DATASHEET!G686)</f>
        <v>34.543999999999997</v>
      </c>
      <c r="I685" s="6">
        <f>IF(DATASHEET!H686=0,"",DATASHEET!H686)</f>
        <v>3.8099999999999996</v>
      </c>
      <c r="J685" s="9">
        <f>IF(DATASHEET!I686=0,"",DATASHEET!I686)</f>
        <v>42117</v>
      </c>
      <c r="K685" s="6" t="str">
        <f>IF(DATASHEET!J686=0,"",DATASHEET!J686)</f>
        <v/>
      </c>
      <c r="L685" s="6" t="str">
        <f>IF(DATASHEET!K686=0,"",DATASHEET!K686)</f>
        <v/>
      </c>
      <c r="M685" s="6" t="str">
        <f>IF(DATASHEET!L686=0,"",DATASHEET!L686)</f>
        <v/>
      </c>
      <c r="N685" s="10">
        <f t="shared" si="174"/>
        <v>10</v>
      </c>
      <c r="O685" s="8">
        <f t="shared" si="165"/>
        <v>34.543999999999997</v>
      </c>
      <c r="P685" s="8">
        <f t="shared" si="166"/>
        <v>0</v>
      </c>
      <c r="Q685" s="8">
        <v>1</v>
      </c>
      <c r="R685" s="8">
        <f t="shared" si="167"/>
        <v>0</v>
      </c>
      <c r="S685" s="8">
        <f t="shared" si="168"/>
        <v>0</v>
      </c>
      <c r="T685" s="9">
        <f>IF(DATASHEET!M686=0,"",DATASHEET!M686)</f>
        <v>42157</v>
      </c>
      <c r="U685" s="6" t="str">
        <f>IF(DATASHEET!N686=0,"",DATASHEET!N686)</f>
        <v/>
      </c>
      <c r="V685" s="6" t="str">
        <f>IF(DATASHEET!O686=0,"",DATASHEET!O686)</f>
        <v/>
      </c>
      <c r="W685" s="6">
        <f>IF(DATASHEET!Q686=0,"",DATASHEET!Q686)</f>
        <v>39.116</v>
      </c>
      <c r="X685" s="10">
        <f t="shared" si="169"/>
        <v>50</v>
      </c>
      <c r="Y685" s="8">
        <f t="shared" si="170"/>
        <v>39.116</v>
      </c>
      <c r="Z685" s="8">
        <f t="shared" si="171"/>
        <v>0</v>
      </c>
      <c r="AA685" s="8">
        <v>1</v>
      </c>
      <c r="AB685" s="8">
        <f t="shared" si="172"/>
        <v>0</v>
      </c>
      <c r="AC685" s="8">
        <f t="shared" si="173"/>
        <v>0</v>
      </c>
      <c r="AD685" s="9">
        <f>IF(DATASHEET!R686=0,"",DATASHEET!R686)</f>
        <v>42233</v>
      </c>
      <c r="AE685" s="6" t="str">
        <f>IF(DATASHEET!S686=0,"",DATASHEET!S686)</f>
        <v/>
      </c>
      <c r="AF685" s="6" t="str">
        <f>IF(DATASHEET!T686=0,"",DATASHEET!T686)</f>
        <v/>
      </c>
      <c r="AG685" s="6">
        <f>IF(DATASHEET!V686=0,"",DATASHEET!V686)</f>
        <v>38</v>
      </c>
      <c r="AH685" s="67">
        <f t="shared" si="175"/>
        <v>126</v>
      </c>
      <c r="AI685" s="67">
        <f t="shared" si="176"/>
        <v>38</v>
      </c>
      <c r="AJ685" s="67">
        <f t="shared" si="177"/>
        <v>0</v>
      </c>
      <c r="AK685" s="67">
        <v>1</v>
      </c>
      <c r="AL685" s="67">
        <f t="shared" si="178"/>
        <v>0</v>
      </c>
      <c r="AM685" s="67">
        <f t="shared" si="179"/>
        <v>0</v>
      </c>
      <c r="AN685" s="6" t="str">
        <f>IF(DATASHEET!X686=0,"",DATASHEET!X686)</f>
        <v/>
      </c>
      <c r="AO685" s="6" t="str">
        <f>IF(DATASHEET!Y686=0,"",DATASHEET!Y686)</f>
        <v/>
      </c>
      <c r="AP685" s="6" t="str">
        <f>IF(DATASHEET!Z686=0,"",DATASHEET!Z686)</f>
        <v/>
      </c>
      <c r="AQ685" s="6" t="str">
        <f>IF(DATASHEET!AA686=0,"",DATASHEET!AA686)</f>
        <v/>
      </c>
      <c r="AR685" s="6" t="str">
        <f>IF(DATASHEET!AB686=0,"",DATASHEET!AB686)</f>
        <v/>
      </c>
      <c r="AS685" s="6" t="str">
        <f>IF(DATASHEET!AC686=0,"",DATASHEET!AC686)</f>
        <v/>
      </c>
      <c r="AT685" s="6" t="str">
        <f>IF(DATASHEET!AD686=0,"",DATASHEET!AD686)</f>
        <v/>
      </c>
      <c r="AU685" s="6" t="str">
        <f>IF(DATASHEET!AE686=0,"",DATASHEET!AE686)</f>
        <v/>
      </c>
    </row>
    <row r="686" spans="1:47" ht="15" customHeight="1">
      <c r="A686" s="6" t="str">
        <f>IF(DATASHEET!A687=0,"",DATASHEET!A687)</f>
        <v>FALLING FIRS</v>
      </c>
      <c r="B686" s="6" t="str">
        <f>IF(DATASHEET!B687=0,"",DATASHEET!B687)</f>
        <v>F</v>
      </c>
      <c r="C686" s="6" t="str">
        <f>IF(DATASHEET!C687=0,"",DATASHEET!C687)</f>
        <v>FENCE CTRL</v>
      </c>
      <c r="D686" s="8" t="str">
        <f t="shared" si="164"/>
        <v>FENCE CTRL</v>
      </c>
      <c r="E686" s="6">
        <f>IF(DATASHEET!D687=0,"",DATASHEET!D687)</f>
        <v>4</v>
      </c>
      <c r="F686" s="6" t="str">
        <f>IF(DATASHEET!E687=0,"",DATASHEET!E687)</f>
        <v>WRC</v>
      </c>
      <c r="G686" s="9">
        <f>IF(DATASHEET!F687=0,"",DATASHEET!F687)</f>
        <v>42107</v>
      </c>
      <c r="H686" s="6">
        <f>IF(DATASHEET!G687=0,"",DATASHEET!G687)</f>
        <v>24.892000000000003</v>
      </c>
      <c r="I686" s="6">
        <f>IF(DATASHEET!H687=0,"",DATASHEET!H687)</f>
        <v>3.8099999999999996</v>
      </c>
      <c r="J686" s="9">
        <f>IF(DATASHEET!I687=0,"",DATASHEET!I687)</f>
        <v>42117</v>
      </c>
      <c r="K686" s="6" t="str">
        <f>IF(DATASHEET!J687=0,"",DATASHEET!J687)</f>
        <v/>
      </c>
      <c r="L686" s="6" t="str">
        <f>IF(DATASHEET!K687=0,"",DATASHEET!K687)</f>
        <v/>
      </c>
      <c r="M686" s="6" t="str">
        <f>IF(DATASHEET!L687=0,"",DATASHEET!L687)</f>
        <v/>
      </c>
      <c r="N686" s="10">
        <f t="shared" si="174"/>
        <v>10</v>
      </c>
      <c r="O686" s="8">
        <f t="shared" si="165"/>
        <v>24.892000000000003</v>
      </c>
      <c r="P686" s="8">
        <f t="shared" si="166"/>
        <v>0</v>
      </c>
      <c r="Q686" s="8">
        <v>1</v>
      </c>
      <c r="R686" s="8">
        <f t="shared" si="167"/>
        <v>0</v>
      </c>
      <c r="S686" s="8">
        <f t="shared" si="168"/>
        <v>0</v>
      </c>
      <c r="T686" s="9">
        <f>IF(DATASHEET!M687=0,"",DATASHEET!M687)</f>
        <v>42157</v>
      </c>
      <c r="U686" s="6" t="str">
        <f>IF(DATASHEET!N687=0,"",DATASHEET!N687)</f>
        <v/>
      </c>
      <c r="V686" s="6" t="str">
        <f>IF(DATASHEET!O687=0,"",DATASHEET!O687)</f>
        <v/>
      </c>
      <c r="W686" s="6">
        <f>IF(DATASHEET!Q687=0,"",DATASHEET!Q687)</f>
        <v>32.257999999999996</v>
      </c>
      <c r="X686" s="10">
        <f t="shared" si="169"/>
        <v>50</v>
      </c>
      <c r="Y686" s="8">
        <f t="shared" si="170"/>
        <v>32.257999999999996</v>
      </c>
      <c r="Z686" s="8">
        <f t="shared" si="171"/>
        <v>0</v>
      </c>
      <c r="AA686" s="8">
        <v>1</v>
      </c>
      <c r="AB686" s="8">
        <f t="shared" si="172"/>
        <v>0</v>
      </c>
      <c r="AC686" s="8">
        <f t="shared" si="173"/>
        <v>0</v>
      </c>
      <c r="AD686" s="9">
        <f>IF(DATASHEET!R687=0,"",DATASHEET!R687)</f>
        <v>42233</v>
      </c>
      <c r="AE686" s="6" t="str">
        <f>IF(DATASHEET!S687=0,"",DATASHEET!S687)</f>
        <v/>
      </c>
      <c r="AF686" s="6" t="str">
        <f>IF(DATASHEET!T687=0,"",DATASHEET!T687)</f>
        <v/>
      </c>
      <c r="AG686" s="6">
        <f>IF(DATASHEET!V687=0,"",DATASHEET!V687)</f>
        <v>33</v>
      </c>
      <c r="AH686" s="67">
        <f t="shared" si="175"/>
        <v>126</v>
      </c>
      <c r="AI686" s="67">
        <f t="shared" si="176"/>
        <v>33</v>
      </c>
      <c r="AJ686" s="67">
        <f t="shared" si="177"/>
        <v>0</v>
      </c>
      <c r="AK686" s="67">
        <v>1</v>
      </c>
      <c r="AL686" s="67">
        <f t="shared" si="178"/>
        <v>0</v>
      </c>
      <c r="AM686" s="67">
        <f t="shared" si="179"/>
        <v>0</v>
      </c>
      <c r="AN686" s="6" t="str">
        <f>IF(DATASHEET!X687=0,"",DATASHEET!X687)</f>
        <v/>
      </c>
      <c r="AO686" s="6" t="str">
        <f>IF(DATASHEET!Y687=0,"",DATASHEET!Y687)</f>
        <v/>
      </c>
      <c r="AP686" s="6" t="str">
        <f>IF(DATASHEET!Z687=0,"",DATASHEET!Z687)</f>
        <v/>
      </c>
      <c r="AQ686" s="6" t="str">
        <f>IF(DATASHEET!AA687=0,"",DATASHEET!AA687)</f>
        <v/>
      </c>
      <c r="AR686" s="6" t="str">
        <f>IF(DATASHEET!AB687=0,"",DATASHEET!AB687)</f>
        <v/>
      </c>
      <c r="AS686" s="6" t="str">
        <f>IF(DATASHEET!AC687=0,"",DATASHEET!AC687)</f>
        <v/>
      </c>
      <c r="AT686" s="6" t="str">
        <f>IF(DATASHEET!AD687=0,"",DATASHEET!AD687)</f>
        <v/>
      </c>
      <c r="AU686" s="6" t="str">
        <f>IF(DATASHEET!AE687=0,"",DATASHEET!AE687)</f>
        <v/>
      </c>
    </row>
    <row r="687" spans="1:47" ht="15" customHeight="1">
      <c r="A687" s="6" t="str">
        <f>IF(DATASHEET!A688=0,"",DATASHEET!A688)</f>
        <v>FALLING FIRS</v>
      </c>
      <c r="B687" s="6" t="str">
        <f>IF(DATASHEET!B688=0,"",DATASHEET!B688)</f>
        <v>F</v>
      </c>
      <c r="C687" s="6" t="str">
        <f>IF(DATASHEET!C688=0,"",DATASHEET!C688)</f>
        <v>FENCE CTRL</v>
      </c>
      <c r="D687" s="8" t="str">
        <f t="shared" si="164"/>
        <v>FENCE CTRL</v>
      </c>
      <c r="E687" s="6">
        <f>IF(DATASHEET!D688=0,"",DATASHEET!D688)</f>
        <v>5</v>
      </c>
      <c r="F687" s="6" t="str">
        <f>IF(DATASHEET!E688=0,"",DATASHEET!E688)</f>
        <v>WRC</v>
      </c>
      <c r="G687" s="9">
        <f>IF(DATASHEET!F688=0,"",DATASHEET!F688)</f>
        <v>42107</v>
      </c>
      <c r="H687" s="6">
        <f>IF(DATASHEET!G688=0,"",DATASHEET!G688)</f>
        <v>24.892000000000003</v>
      </c>
      <c r="I687" s="6">
        <f>IF(DATASHEET!H688=0,"",DATASHEET!H688)</f>
        <v>3.8099999999999996</v>
      </c>
      <c r="J687" s="9">
        <f>IF(DATASHEET!I688=0,"",DATASHEET!I688)</f>
        <v>42117</v>
      </c>
      <c r="K687" s="6" t="str">
        <f>IF(DATASHEET!J688=0,"",DATASHEET!J688)</f>
        <v/>
      </c>
      <c r="L687" s="6" t="str">
        <f>IF(DATASHEET!K688=0,"",DATASHEET!K688)</f>
        <v/>
      </c>
      <c r="M687" s="6" t="str">
        <f>IF(DATASHEET!L688=0,"",DATASHEET!L688)</f>
        <v/>
      </c>
      <c r="N687" s="10">
        <f t="shared" si="174"/>
        <v>10</v>
      </c>
      <c r="O687" s="8">
        <f t="shared" si="165"/>
        <v>24.892000000000003</v>
      </c>
      <c r="P687" s="8">
        <f t="shared" si="166"/>
        <v>0</v>
      </c>
      <c r="Q687" s="8">
        <v>1</v>
      </c>
      <c r="R687" s="8">
        <f t="shared" si="167"/>
        <v>0</v>
      </c>
      <c r="S687" s="8">
        <f t="shared" si="168"/>
        <v>0</v>
      </c>
      <c r="T687" s="9">
        <f>IF(DATASHEET!M688=0,"",DATASHEET!M688)</f>
        <v>42157</v>
      </c>
      <c r="U687" s="6" t="str">
        <f>IF(DATASHEET!N688=0,"",DATASHEET!N688)</f>
        <v/>
      </c>
      <c r="V687" s="6" t="str">
        <f>IF(DATASHEET!O688=0,"",DATASHEET!O688)</f>
        <v/>
      </c>
      <c r="W687" s="6">
        <f>IF(DATASHEET!Q688=0,"",DATASHEET!Q688)</f>
        <v>30.988</v>
      </c>
      <c r="X687" s="10">
        <f t="shared" si="169"/>
        <v>50</v>
      </c>
      <c r="Y687" s="8">
        <f t="shared" si="170"/>
        <v>30.988</v>
      </c>
      <c r="Z687" s="8">
        <f t="shared" si="171"/>
        <v>0</v>
      </c>
      <c r="AA687" s="8">
        <v>1</v>
      </c>
      <c r="AB687" s="8">
        <f t="shared" si="172"/>
        <v>0</v>
      </c>
      <c r="AC687" s="8">
        <f t="shared" si="173"/>
        <v>0</v>
      </c>
      <c r="AD687" s="9">
        <f>IF(DATASHEET!R688=0,"",DATASHEET!R688)</f>
        <v>42233</v>
      </c>
      <c r="AE687" s="6" t="str">
        <f>IF(DATASHEET!S688=0,"",DATASHEET!S688)</f>
        <v/>
      </c>
      <c r="AF687" s="6" t="str">
        <f>IF(DATASHEET!T688=0,"",DATASHEET!T688)</f>
        <v/>
      </c>
      <c r="AG687" s="6">
        <f>IF(DATASHEET!V688=0,"",DATASHEET!V688)</f>
        <v>35</v>
      </c>
      <c r="AH687" s="67">
        <f t="shared" si="175"/>
        <v>126</v>
      </c>
      <c r="AI687" s="67">
        <f t="shared" si="176"/>
        <v>35</v>
      </c>
      <c r="AJ687" s="67">
        <f t="shared" si="177"/>
        <v>0</v>
      </c>
      <c r="AK687" s="67">
        <v>1</v>
      </c>
      <c r="AL687" s="67">
        <f t="shared" si="178"/>
        <v>0</v>
      </c>
      <c r="AM687" s="67">
        <f t="shared" si="179"/>
        <v>0</v>
      </c>
      <c r="AN687" s="6" t="str">
        <f>IF(DATASHEET!X688=0,"",DATASHEET!X688)</f>
        <v/>
      </c>
      <c r="AO687" s="6" t="str">
        <f>IF(DATASHEET!Y688=0,"",DATASHEET!Y688)</f>
        <v/>
      </c>
      <c r="AP687" s="6" t="str">
        <f>IF(DATASHEET!Z688=0,"",DATASHEET!Z688)</f>
        <v/>
      </c>
      <c r="AQ687" s="6" t="str">
        <f>IF(DATASHEET!AA688=0,"",DATASHEET!AA688)</f>
        <v/>
      </c>
      <c r="AR687" s="6" t="str">
        <f>IF(DATASHEET!AB688=0,"",DATASHEET!AB688)</f>
        <v/>
      </c>
      <c r="AS687" s="6" t="str">
        <f>IF(DATASHEET!AC688=0,"",DATASHEET!AC688)</f>
        <v/>
      </c>
      <c r="AT687" s="6" t="str">
        <f>IF(DATASHEET!AD688=0,"",DATASHEET!AD688)</f>
        <v/>
      </c>
      <c r="AU687" s="6" t="str">
        <f>IF(DATASHEET!AE688=0,"",DATASHEET!AE688)</f>
        <v/>
      </c>
    </row>
    <row r="688" spans="1:47" ht="15" customHeight="1">
      <c r="A688" s="6" t="str">
        <f>IF(DATASHEET!A689=0,"",DATASHEET!A689)</f>
        <v>FALLING FIRS</v>
      </c>
      <c r="B688" s="6" t="str">
        <f>IF(DATASHEET!B689=0,"",DATASHEET!B689)</f>
        <v>F</v>
      </c>
      <c r="C688" s="6" t="str">
        <f>IF(DATASHEET!C689=0,"",DATASHEET!C689)</f>
        <v>FENCE CTRL</v>
      </c>
      <c r="D688" s="8" t="str">
        <f t="shared" si="164"/>
        <v>FENCE CTRL</v>
      </c>
      <c r="E688" s="6">
        <f>IF(DATASHEET!D689=0,"",DATASHEET!D689)</f>
        <v>6</v>
      </c>
      <c r="F688" s="6" t="str">
        <f>IF(DATASHEET!E689=0,"",DATASHEET!E689)</f>
        <v>WRC</v>
      </c>
      <c r="G688" s="9">
        <f>IF(DATASHEET!F689=0,"",DATASHEET!F689)</f>
        <v>42107</v>
      </c>
      <c r="H688" s="6">
        <f>IF(DATASHEET!G689=0,"",DATASHEET!G689)</f>
        <v>22.86</v>
      </c>
      <c r="I688" s="6">
        <f>IF(DATASHEET!H689=0,"",DATASHEET!H689)</f>
        <v>2.794</v>
      </c>
      <c r="J688" s="9">
        <f>IF(DATASHEET!I689=0,"",DATASHEET!I689)</f>
        <v>42117</v>
      </c>
      <c r="K688" s="6" t="str">
        <f>IF(DATASHEET!J689=0,"",DATASHEET!J689)</f>
        <v/>
      </c>
      <c r="L688" s="6" t="str">
        <f>IF(DATASHEET!K689=0,"",DATASHEET!K689)</f>
        <v/>
      </c>
      <c r="M688" s="6" t="str">
        <f>IF(DATASHEET!L689=0,"",DATASHEET!L689)</f>
        <v/>
      </c>
      <c r="N688" s="10">
        <f t="shared" si="174"/>
        <v>10</v>
      </c>
      <c r="O688" s="8">
        <f t="shared" si="165"/>
        <v>22.86</v>
      </c>
      <c r="P688" s="8">
        <f t="shared" si="166"/>
        <v>0</v>
      </c>
      <c r="Q688" s="8">
        <v>1</v>
      </c>
      <c r="R688" s="8">
        <f t="shared" si="167"/>
        <v>0</v>
      </c>
      <c r="S688" s="8">
        <f t="shared" si="168"/>
        <v>0</v>
      </c>
      <c r="T688" s="9">
        <f>IF(DATASHEET!M689=0,"",DATASHEET!M689)</f>
        <v>42157</v>
      </c>
      <c r="U688" s="6" t="str">
        <f>IF(DATASHEET!N689=0,"",DATASHEET!N689)</f>
        <v/>
      </c>
      <c r="V688" s="6" t="str">
        <f>IF(DATASHEET!O689=0,"",DATASHEET!O689)</f>
        <v/>
      </c>
      <c r="W688" s="6">
        <f>IF(DATASHEET!Q689=0,"",DATASHEET!Q689)</f>
        <v>27.177999999999997</v>
      </c>
      <c r="X688" s="10">
        <f t="shared" si="169"/>
        <v>50</v>
      </c>
      <c r="Y688" s="8">
        <f t="shared" si="170"/>
        <v>27.177999999999997</v>
      </c>
      <c r="Z688" s="8">
        <f t="shared" si="171"/>
        <v>0</v>
      </c>
      <c r="AA688" s="8">
        <v>1</v>
      </c>
      <c r="AB688" s="8">
        <f t="shared" si="172"/>
        <v>0</v>
      </c>
      <c r="AC688" s="8">
        <f t="shared" si="173"/>
        <v>0</v>
      </c>
      <c r="AD688" s="9">
        <f>IF(DATASHEET!R689=0,"",DATASHEET!R689)</f>
        <v>42233</v>
      </c>
      <c r="AE688" s="6" t="str">
        <f>IF(DATASHEET!S689=0,"",DATASHEET!S689)</f>
        <v>Y</v>
      </c>
      <c r="AF688" s="6" t="str">
        <f>IF(DATASHEET!T689=0,"",DATASHEET!T689)</f>
        <v/>
      </c>
      <c r="AG688" s="6">
        <f>IF(DATASHEET!V689=0,"",DATASHEET!V689)</f>
        <v>24</v>
      </c>
      <c r="AH688" s="67">
        <f t="shared" si="175"/>
        <v>126</v>
      </c>
      <c r="AI688" s="67">
        <f t="shared" si="176"/>
        <v>24</v>
      </c>
      <c r="AJ688" s="67">
        <f t="shared" si="177"/>
        <v>3.1779999999999973</v>
      </c>
      <c r="AK688" s="67">
        <v>1</v>
      </c>
      <c r="AL688" s="67">
        <f t="shared" si="178"/>
        <v>1</v>
      </c>
      <c r="AM688" s="67">
        <f t="shared" si="179"/>
        <v>0</v>
      </c>
      <c r="AN688" s="6" t="str">
        <f>IF(DATASHEET!X689=0,"",DATASHEET!X689)</f>
        <v/>
      </c>
      <c r="AO688" s="6" t="str">
        <f>IF(DATASHEET!Y689=0,"",DATASHEET!Y689)</f>
        <v/>
      </c>
      <c r="AP688" s="6" t="str">
        <f>IF(DATASHEET!Z689=0,"",DATASHEET!Z689)</f>
        <v/>
      </c>
      <c r="AQ688" s="6" t="str">
        <f>IF(DATASHEET!AA689=0,"",DATASHEET!AA689)</f>
        <v/>
      </c>
      <c r="AR688" s="6" t="str">
        <f>IF(DATASHEET!AB689=0,"",DATASHEET!AB689)</f>
        <v/>
      </c>
      <c r="AS688" s="6" t="str">
        <f>IF(DATASHEET!AC689=0,"",DATASHEET!AC689)</f>
        <v/>
      </c>
      <c r="AT688" s="6" t="str">
        <f>IF(DATASHEET!AD689=0,"",DATASHEET!AD689)</f>
        <v/>
      </c>
      <c r="AU688" s="6" t="str">
        <f>IF(DATASHEET!AE689=0,"",DATASHEET!AE689)</f>
        <v/>
      </c>
    </row>
    <row r="689" spans="1:47" ht="15" customHeight="1">
      <c r="A689" s="6" t="str">
        <f>IF(DATASHEET!A690=0,"",DATASHEET!A690)</f>
        <v>FALLING FIRS</v>
      </c>
      <c r="B689" s="6" t="str">
        <f>IF(DATASHEET!B690=0,"",DATASHEET!B690)</f>
        <v>F</v>
      </c>
      <c r="C689" s="6" t="str">
        <f>IF(DATASHEET!C690=0,"",DATASHEET!C690)</f>
        <v>FENCE CTRL</v>
      </c>
      <c r="D689" s="8" t="str">
        <f t="shared" si="164"/>
        <v>FENCE CTRL</v>
      </c>
      <c r="E689" s="6">
        <f>IF(DATASHEET!D690=0,"",DATASHEET!D690)</f>
        <v>7</v>
      </c>
      <c r="F689" s="6" t="str">
        <f>IF(DATASHEET!E690=0,"",DATASHEET!E690)</f>
        <v>WRC</v>
      </c>
      <c r="G689" s="9">
        <f>IF(DATASHEET!F690=0,"",DATASHEET!F690)</f>
        <v>42107</v>
      </c>
      <c r="H689" s="6">
        <f>IF(DATASHEET!G690=0,"",DATASHEET!G690)</f>
        <v>34.543999999999997</v>
      </c>
      <c r="I689" s="6">
        <f>IF(DATASHEET!H690=0,"",DATASHEET!H690)</f>
        <v>4.0640000000000001</v>
      </c>
      <c r="J689" s="9">
        <f>IF(DATASHEET!I690=0,"",DATASHEET!I690)</f>
        <v>42117</v>
      </c>
      <c r="K689" s="6" t="str">
        <f>IF(DATASHEET!J690=0,"",DATASHEET!J690)</f>
        <v/>
      </c>
      <c r="L689" s="6" t="str">
        <f>IF(DATASHEET!K690=0,"",DATASHEET!K690)</f>
        <v/>
      </c>
      <c r="M689" s="6" t="str">
        <f>IF(DATASHEET!L690=0,"",DATASHEET!L690)</f>
        <v/>
      </c>
      <c r="N689" s="10">
        <f t="shared" si="174"/>
        <v>10</v>
      </c>
      <c r="O689" s="8">
        <f t="shared" si="165"/>
        <v>34.543999999999997</v>
      </c>
      <c r="P689" s="8">
        <f t="shared" si="166"/>
        <v>0</v>
      </c>
      <c r="Q689" s="8">
        <v>1</v>
      </c>
      <c r="R689" s="8">
        <f t="shared" si="167"/>
        <v>0</v>
      </c>
      <c r="S689" s="8">
        <f t="shared" si="168"/>
        <v>0</v>
      </c>
      <c r="T689" s="9">
        <f>IF(DATASHEET!M690=0,"",DATASHEET!M690)</f>
        <v>42157</v>
      </c>
      <c r="U689" s="6" t="str">
        <f>IF(DATASHEET!N690=0,"",DATASHEET!N690)</f>
        <v/>
      </c>
      <c r="V689" s="6" t="str">
        <f>IF(DATASHEET!O690=0,"",DATASHEET!O690)</f>
        <v/>
      </c>
      <c r="W689" s="6">
        <f>IF(DATASHEET!Q690=0,"",DATASHEET!Q690)</f>
        <v>40.386000000000003</v>
      </c>
      <c r="X689" s="10">
        <f t="shared" si="169"/>
        <v>50</v>
      </c>
      <c r="Y689" s="8">
        <f t="shared" si="170"/>
        <v>40.386000000000003</v>
      </c>
      <c r="Z689" s="8">
        <f t="shared" si="171"/>
        <v>0</v>
      </c>
      <c r="AA689" s="8">
        <v>1</v>
      </c>
      <c r="AB689" s="8">
        <f t="shared" si="172"/>
        <v>0</v>
      </c>
      <c r="AC689" s="8">
        <f t="shared" si="173"/>
        <v>0</v>
      </c>
      <c r="AD689" s="9">
        <f>IF(DATASHEET!R690=0,"",DATASHEET!R690)</f>
        <v>42233</v>
      </c>
      <c r="AE689" s="6" t="str">
        <f>IF(DATASHEET!S690=0,"",DATASHEET!S690)</f>
        <v/>
      </c>
      <c r="AF689" s="6" t="str">
        <f>IF(DATASHEET!T690=0,"",DATASHEET!T690)</f>
        <v/>
      </c>
      <c r="AG689" s="6">
        <f>IF(DATASHEET!V690=0,"",DATASHEET!V690)</f>
        <v>41</v>
      </c>
      <c r="AH689" s="67">
        <f t="shared" si="175"/>
        <v>126</v>
      </c>
      <c r="AI689" s="67">
        <f t="shared" si="176"/>
        <v>41</v>
      </c>
      <c r="AJ689" s="67">
        <f t="shared" si="177"/>
        <v>0</v>
      </c>
      <c r="AK689" s="67">
        <v>1</v>
      </c>
      <c r="AL689" s="67">
        <f t="shared" si="178"/>
        <v>0</v>
      </c>
      <c r="AM689" s="67">
        <f t="shared" si="179"/>
        <v>0</v>
      </c>
      <c r="AN689" s="6" t="str">
        <f>IF(DATASHEET!X690=0,"",DATASHEET!X690)</f>
        <v/>
      </c>
      <c r="AO689" s="6" t="str">
        <f>IF(DATASHEET!Y690=0,"",DATASHEET!Y690)</f>
        <v/>
      </c>
      <c r="AP689" s="6" t="str">
        <f>IF(DATASHEET!Z690=0,"",DATASHEET!Z690)</f>
        <v/>
      </c>
      <c r="AQ689" s="6" t="str">
        <f>IF(DATASHEET!AA690=0,"",DATASHEET!AA690)</f>
        <v/>
      </c>
      <c r="AR689" s="6" t="str">
        <f>IF(DATASHEET!AB690=0,"",DATASHEET!AB690)</f>
        <v/>
      </c>
      <c r="AS689" s="6" t="str">
        <f>IF(DATASHEET!AC690=0,"",DATASHEET!AC690)</f>
        <v/>
      </c>
      <c r="AT689" s="6" t="str">
        <f>IF(DATASHEET!AD690=0,"",DATASHEET!AD690)</f>
        <v/>
      </c>
      <c r="AU689" s="6" t="str">
        <f>IF(DATASHEET!AE690=0,"",DATASHEET!AE690)</f>
        <v/>
      </c>
    </row>
    <row r="690" spans="1:47" ht="15" customHeight="1">
      <c r="A690" s="6" t="str">
        <f>IF(DATASHEET!A691=0,"",DATASHEET!A691)</f>
        <v>FALLING FIRS</v>
      </c>
      <c r="B690" s="6" t="str">
        <f>IF(DATASHEET!B691=0,"",DATASHEET!B691)</f>
        <v>F</v>
      </c>
      <c r="C690" s="6" t="str">
        <f>IF(DATASHEET!C691=0,"",DATASHEET!C691)</f>
        <v>FENCE CTRL</v>
      </c>
      <c r="D690" s="8" t="str">
        <f t="shared" si="164"/>
        <v>FENCE CTRL</v>
      </c>
      <c r="E690" s="6">
        <f>IF(DATASHEET!D691=0,"",DATASHEET!D691)</f>
        <v>8</v>
      </c>
      <c r="F690" s="6" t="str">
        <f>IF(DATASHEET!E691=0,"",DATASHEET!E691)</f>
        <v>WRC</v>
      </c>
      <c r="G690" s="9">
        <f>IF(DATASHEET!F691=0,"",DATASHEET!F691)</f>
        <v>42107</v>
      </c>
      <c r="H690" s="6">
        <f>IF(DATASHEET!G691=0,"",DATASHEET!G691)</f>
        <v>34.543999999999997</v>
      </c>
      <c r="I690" s="6">
        <f>IF(DATASHEET!H691=0,"",DATASHEET!H691)</f>
        <v>3.8099999999999996</v>
      </c>
      <c r="J690" s="9">
        <f>IF(DATASHEET!I691=0,"",DATASHEET!I691)</f>
        <v>42117</v>
      </c>
      <c r="K690" s="6" t="str">
        <f>IF(DATASHEET!J691=0,"",DATASHEET!J691)</f>
        <v/>
      </c>
      <c r="L690" s="6" t="str">
        <f>IF(DATASHEET!K691=0,"",DATASHEET!K691)</f>
        <v/>
      </c>
      <c r="M690" s="6" t="str">
        <f>IF(DATASHEET!L691=0,"",DATASHEET!L691)</f>
        <v/>
      </c>
      <c r="N690" s="10">
        <f t="shared" si="174"/>
        <v>10</v>
      </c>
      <c r="O690" s="8">
        <f t="shared" si="165"/>
        <v>34.543999999999997</v>
      </c>
      <c r="P690" s="8">
        <f t="shared" si="166"/>
        <v>0</v>
      </c>
      <c r="Q690" s="8">
        <v>1</v>
      </c>
      <c r="R690" s="8">
        <f t="shared" si="167"/>
        <v>0</v>
      </c>
      <c r="S690" s="8">
        <f t="shared" si="168"/>
        <v>0</v>
      </c>
      <c r="T690" s="9">
        <f>IF(DATASHEET!M691=0,"",DATASHEET!M691)</f>
        <v>42157</v>
      </c>
      <c r="U690" s="6" t="str">
        <f>IF(DATASHEET!N691=0,"",DATASHEET!N691)</f>
        <v/>
      </c>
      <c r="V690" s="6" t="str">
        <f>IF(DATASHEET!O691=0,"",DATASHEET!O691)</f>
        <v/>
      </c>
      <c r="W690" s="6">
        <f>IF(DATASHEET!Q691=0,"",DATASHEET!Q691)</f>
        <v>40.64</v>
      </c>
      <c r="X690" s="10">
        <f t="shared" si="169"/>
        <v>50</v>
      </c>
      <c r="Y690" s="8">
        <f t="shared" si="170"/>
        <v>40.64</v>
      </c>
      <c r="Z690" s="8">
        <f t="shared" si="171"/>
        <v>0</v>
      </c>
      <c r="AA690" s="8">
        <v>1</v>
      </c>
      <c r="AB690" s="8">
        <f t="shared" si="172"/>
        <v>0</v>
      </c>
      <c r="AC690" s="8">
        <f t="shared" si="173"/>
        <v>0</v>
      </c>
      <c r="AD690" s="9">
        <f>IF(DATASHEET!R691=0,"",DATASHEET!R691)</f>
        <v>42233</v>
      </c>
      <c r="AE690" s="6" t="str">
        <f>IF(DATASHEET!S691=0,"",DATASHEET!S691)</f>
        <v/>
      </c>
      <c r="AF690" s="6" t="str">
        <f>IF(DATASHEET!T691=0,"",DATASHEET!T691)</f>
        <v/>
      </c>
      <c r="AG690" s="6">
        <f>IF(DATASHEET!V691=0,"",DATASHEET!V691)</f>
        <v>50</v>
      </c>
      <c r="AH690" s="67">
        <f t="shared" si="175"/>
        <v>126</v>
      </c>
      <c r="AI690" s="67">
        <f t="shared" si="176"/>
        <v>50</v>
      </c>
      <c r="AJ690" s="67">
        <f t="shared" si="177"/>
        <v>0</v>
      </c>
      <c r="AK690" s="67">
        <v>1</v>
      </c>
      <c r="AL690" s="67">
        <f t="shared" si="178"/>
        <v>0</v>
      </c>
      <c r="AM690" s="67">
        <f t="shared" si="179"/>
        <v>0</v>
      </c>
      <c r="AN690" s="6" t="str">
        <f>IF(DATASHEET!X691=0,"",DATASHEET!X691)</f>
        <v/>
      </c>
      <c r="AO690" s="6" t="str">
        <f>IF(DATASHEET!Y691=0,"",DATASHEET!Y691)</f>
        <v/>
      </c>
      <c r="AP690" s="6" t="str">
        <f>IF(DATASHEET!Z691=0,"",DATASHEET!Z691)</f>
        <v/>
      </c>
      <c r="AQ690" s="6" t="str">
        <f>IF(DATASHEET!AA691=0,"",DATASHEET!AA691)</f>
        <v/>
      </c>
      <c r="AR690" s="6" t="str">
        <f>IF(DATASHEET!AB691=0,"",DATASHEET!AB691)</f>
        <v/>
      </c>
      <c r="AS690" s="6" t="str">
        <f>IF(DATASHEET!AC691=0,"",DATASHEET!AC691)</f>
        <v/>
      </c>
      <c r="AT690" s="6" t="str">
        <f>IF(DATASHEET!AD691=0,"",DATASHEET!AD691)</f>
        <v/>
      </c>
      <c r="AU690" s="6" t="str">
        <f>IF(DATASHEET!AE691=0,"",DATASHEET!AE691)</f>
        <v/>
      </c>
    </row>
    <row r="691" spans="1:47" ht="15" customHeight="1">
      <c r="A691" s="6" t="str">
        <f>IF(DATASHEET!A692=0,"",DATASHEET!A692)</f>
        <v>FALLING FIRS</v>
      </c>
      <c r="B691" s="6" t="str">
        <f>IF(DATASHEET!B692=0,"",DATASHEET!B692)</f>
        <v>F</v>
      </c>
      <c r="C691" s="6" t="str">
        <f>IF(DATASHEET!C692=0,"",DATASHEET!C692)</f>
        <v>FENCE CTRL</v>
      </c>
      <c r="D691" s="8" t="str">
        <f t="shared" si="164"/>
        <v>FENCE CTRL</v>
      </c>
      <c r="E691" s="6">
        <f>IF(DATASHEET!D692=0,"",DATASHEET!D692)</f>
        <v>9</v>
      </c>
      <c r="F691" s="6" t="str">
        <f>IF(DATASHEET!E692=0,"",DATASHEET!E692)</f>
        <v>WRC</v>
      </c>
      <c r="G691" s="9">
        <f>IF(DATASHEET!F692=0,"",DATASHEET!F692)</f>
        <v>42107</v>
      </c>
      <c r="H691" s="6">
        <f>IF(DATASHEET!G692=0,"",DATASHEET!G692)</f>
        <v>30.48</v>
      </c>
      <c r="I691" s="6">
        <f>IF(DATASHEET!H692=0,"",DATASHEET!H692)</f>
        <v>4.0640000000000001</v>
      </c>
      <c r="J691" s="9">
        <f>IF(DATASHEET!I692=0,"",DATASHEET!I692)</f>
        <v>42117</v>
      </c>
      <c r="K691" s="6" t="str">
        <f>IF(DATASHEET!J692=0,"",DATASHEET!J692)</f>
        <v/>
      </c>
      <c r="L691" s="6" t="str">
        <f>IF(DATASHEET!K692=0,"",DATASHEET!K692)</f>
        <v/>
      </c>
      <c r="M691" s="6" t="str">
        <f>IF(DATASHEET!L692=0,"",DATASHEET!L692)</f>
        <v/>
      </c>
      <c r="N691" s="10">
        <f t="shared" si="174"/>
        <v>10</v>
      </c>
      <c r="O691" s="8">
        <f t="shared" si="165"/>
        <v>30.48</v>
      </c>
      <c r="P691" s="8">
        <f t="shared" si="166"/>
        <v>0</v>
      </c>
      <c r="Q691" s="8">
        <v>1</v>
      </c>
      <c r="R691" s="8">
        <f t="shared" si="167"/>
        <v>0</v>
      </c>
      <c r="S691" s="8">
        <f t="shared" si="168"/>
        <v>0</v>
      </c>
      <c r="T691" s="9">
        <f>IF(DATASHEET!M692=0,"",DATASHEET!M692)</f>
        <v>42157</v>
      </c>
      <c r="U691" s="6" t="str">
        <f>IF(DATASHEET!N692=0,"",DATASHEET!N692)</f>
        <v/>
      </c>
      <c r="V691" s="6" t="str">
        <f>IF(DATASHEET!O692=0,"",DATASHEET!O692)</f>
        <v/>
      </c>
      <c r="W691" s="6">
        <f>IF(DATASHEET!Q692=0,"",DATASHEET!Q692)</f>
        <v>36.322000000000003</v>
      </c>
      <c r="X691" s="10">
        <f t="shared" si="169"/>
        <v>50</v>
      </c>
      <c r="Y691" s="8">
        <f t="shared" si="170"/>
        <v>36.322000000000003</v>
      </c>
      <c r="Z691" s="8">
        <f t="shared" si="171"/>
        <v>0</v>
      </c>
      <c r="AA691" s="8">
        <v>1</v>
      </c>
      <c r="AB691" s="8">
        <f t="shared" si="172"/>
        <v>0</v>
      </c>
      <c r="AC691" s="8">
        <f t="shared" si="173"/>
        <v>0</v>
      </c>
      <c r="AD691" s="9">
        <f>IF(DATASHEET!R692=0,"",DATASHEET!R692)</f>
        <v>42233</v>
      </c>
      <c r="AE691" s="6" t="str">
        <f>IF(DATASHEET!S692=0,"",DATASHEET!S692)</f>
        <v>Y</v>
      </c>
      <c r="AF691" s="6" t="str">
        <f>IF(DATASHEET!T692=0,"",DATASHEET!T692)</f>
        <v/>
      </c>
      <c r="AG691" s="6">
        <f>IF(DATASHEET!V692=0,"",DATASHEET!V692)</f>
        <v>23</v>
      </c>
      <c r="AH691" s="67">
        <f t="shared" si="175"/>
        <v>126</v>
      </c>
      <c r="AI691" s="67">
        <f t="shared" si="176"/>
        <v>23</v>
      </c>
      <c r="AJ691" s="67">
        <f t="shared" si="177"/>
        <v>13.322000000000003</v>
      </c>
      <c r="AK691" s="67">
        <v>1</v>
      </c>
      <c r="AL691" s="67">
        <f t="shared" si="178"/>
        <v>1</v>
      </c>
      <c r="AM691" s="67">
        <f t="shared" si="179"/>
        <v>0</v>
      </c>
      <c r="AN691" s="6" t="str">
        <f>IF(DATASHEET!X692=0,"",DATASHEET!X692)</f>
        <v/>
      </c>
      <c r="AO691" s="6" t="str">
        <f>IF(DATASHEET!Y692=0,"",DATASHEET!Y692)</f>
        <v/>
      </c>
      <c r="AP691" s="6" t="str">
        <f>IF(DATASHEET!Z692=0,"",DATASHEET!Z692)</f>
        <v/>
      </c>
      <c r="AQ691" s="6" t="str">
        <f>IF(DATASHEET!AA692=0,"",DATASHEET!AA692)</f>
        <v/>
      </c>
      <c r="AR691" s="6" t="str">
        <f>IF(DATASHEET!AB692=0,"",DATASHEET!AB692)</f>
        <v/>
      </c>
      <c r="AS691" s="6" t="str">
        <f>IF(DATASHEET!AC692=0,"",DATASHEET!AC692)</f>
        <v/>
      </c>
      <c r="AT691" s="6" t="str">
        <f>IF(DATASHEET!AD692=0,"",DATASHEET!AD692)</f>
        <v/>
      </c>
      <c r="AU691" s="6" t="str">
        <f>IF(DATASHEET!AE692=0,"",DATASHEET!AE692)</f>
        <v/>
      </c>
    </row>
    <row r="692" spans="1:47" ht="15" customHeight="1">
      <c r="A692" s="6" t="str">
        <f>IF(DATASHEET!A693=0,"",DATASHEET!A693)</f>
        <v>FALLING FIRS</v>
      </c>
      <c r="B692" s="6" t="str">
        <f>IF(DATASHEET!B693=0,"",DATASHEET!B693)</f>
        <v>F</v>
      </c>
      <c r="C692" s="6" t="str">
        <f>IF(DATASHEET!C693=0,"",DATASHEET!C693)</f>
        <v>FENCE CTRL</v>
      </c>
      <c r="D692" s="8" t="str">
        <f t="shared" si="164"/>
        <v>FENCE CTRL</v>
      </c>
      <c r="E692" s="6">
        <f>IF(DATASHEET!D693=0,"",DATASHEET!D693)</f>
        <v>10</v>
      </c>
      <c r="F692" s="6" t="str">
        <f>IF(DATASHEET!E693=0,"",DATASHEET!E693)</f>
        <v>WRC</v>
      </c>
      <c r="G692" s="9">
        <f>IF(DATASHEET!F693=0,"",DATASHEET!F693)</f>
        <v>42107</v>
      </c>
      <c r="H692" s="6">
        <f>IF(DATASHEET!G693=0,"",DATASHEET!G693)</f>
        <v>22.86</v>
      </c>
      <c r="I692" s="6">
        <f>IF(DATASHEET!H693=0,"",DATASHEET!H693)</f>
        <v>3.8099999999999996</v>
      </c>
      <c r="J692" s="9">
        <f>IF(DATASHEET!I693=0,"",DATASHEET!I693)</f>
        <v>42117</v>
      </c>
      <c r="K692" s="6" t="str">
        <f>IF(DATASHEET!J693=0,"",DATASHEET!J693)</f>
        <v/>
      </c>
      <c r="L692" s="6" t="str">
        <f>IF(DATASHEET!K693=0,"",DATASHEET!K693)</f>
        <v/>
      </c>
      <c r="M692" s="6" t="str">
        <f>IF(DATASHEET!L693=0,"",DATASHEET!L693)</f>
        <v/>
      </c>
      <c r="N692" s="10">
        <f t="shared" si="174"/>
        <v>10</v>
      </c>
      <c r="O692" s="8">
        <f t="shared" si="165"/>
        <v>22.86</v>
      </c>
      <c r="P692" s="8">
        <f t="shared" si="166"/>
        <v>0</v>
      </c>
      <c r="Q692" s="8">
        <v>1</v>
      </c>
      <c r="R692" s="8">
        <f t="shared" si="167"/>
        <v>0</v>
      </c>
      <c r="S692" s="8">
        <f t="shared" si="168"/>
        <v>0</v>
      </c>
      <c r="T692" s="9">
        <f>IF(DATASHEET!M693=0,"",DATASHEET!M693)</f>
        <v>42157</v>
      </c>
      <c r="U692" s="6" t="str">
        <f>IF(DATASHEET!N693=0,"",DATASHEET!N693)</f>
        <v/>
      </c>
      <c r="V692" s="6" t="str">
        <f>IF(DATASHEET!O693=0,"",DATASHEET!O693)</f>
        <v/>
      </c>
      <c r="W692" s="6">
        <f>IF(DATASHEET!Q693=0,"",DATASHEET!Q693)</f>
        <v>27.94</v>
      </c>
      <c r="X692" s="10">
        <f t="shared" si="169"/>
        <v>50</v>
      </c>
      <c r="Y692" s="8">
        <f t="shared" si="170"/>
        <v>27.94</v>
      </c>
      <c r="Z692" s="8">
        <f t="shared" si="171"/>
        <v>0</v>
      </c>
      <c r="AA692" s="8">
        <v>1</v>
      </c>
      <c r="AB692" s="8">
        <f t="shared" si="172"/>
        <v>0</v>
      </c>
      <c r="AC692" s="8">
        <f t="shared" si="173"/>
        <v>0</v>
      </c>
      <c r="AD692" s="9">
        <f>IF(DATASHEET!R693=0,"",DATASHEET!R693)</f>
        <v>42233</v>
      </c>
      <c r="AE692" s="6" t="str">
        <f>IF(DATASHEET!S693=0,"",DATASHEET!S693)</f>
        <v/>
      </c>
      <c r="AF692" s="6" t="str">
        <f>IF(DATASHEET!T693=0,"",DATASHEET!T693)</f>
        <v/>
      </c>
      <c r="AG692" s="6" t="str">
        <f>IF(DATASHEET!V693=0,"",DATASHEET!V693)</f>
        <v>32</v>
      </c>
      <c r="AH692" s="67">
        <f t="shared" si="175"/>
        <v>126</v>
      </c>
      <c r="AI692" s="67" t="str">
        <f t="shared" si="176"/>
        <v>32</v>
      </c>
      <c r="AJ692" s="67">
        <f t="shared" si="177"/>
        <v>0</v>
      </c>
      <c r="AK692" s="67">
        <v>1</v>
      </c>
      <c r="AL692" s="67">
        <f t="shared" si="178"/>
        <v>0</v>
      </c>
      <c r="AM692" s="67">
        <f t="shared" si="179"/>
        <v>0</v>
      </c>
      <c r="AN692" s="6" t="str">
        <f>IF(DATASHEET!X693=0,"",DATASHEET!X693)</f>
        <v/>
      </c>
      <c r="AO692" s="6" t="str">
        <f>IF(DATASHEET!Y693=0,"",DATASHEET!Y693)</f>
        <v/>
      </c>
      <c r="AP692" s="6" t="str">
        <f>IF(DATASHEET!Z693=0,"",DATASHEET!Z693)</f>
        <v/>
      </c>
      <c r="AQ692" s="6" t="str">
        <f>IF(DATASHEET!AA693=0,"",DATASHEET!AA693)</f>
        <v/>
      </c>
      <c r="AR692" s="6" t="str">
        <f>IF(DATASHEET!AB693=0,"",DATASHEET!AB693)</f>
        <v/>
      </c>
      <c r="AS692" s="6" t="str">
        <f>IF(DATASHEET!AC693=0,"",DATASHEET!AC693)</f>
        <v/>
      </c>
      <c r="AT692" s="6" t="str">
        <f>IF(DATASHEET!AD693=0,"",DATASHEET!AD693)</f>
        <v/>
      </c>
      <c r="AU692" s="6" t="str">
        <f>IF(DATASHEET!AE693=0,"",DATASHEET!AE693)</f>
        <v/>
      </c>
    </row>
    <row r="693" spans="1:47" ht="15" customHeight="1">
      <c r="A693" s="6" t="str">
        <f>IF(DATASHEET!A694=0,"",DATASHEET!A694)</f>
        <v>FALLING FIRS</v>
      </c>
      <c r="B693" s="6" t="str">
        <f>IF(DATASHEET!B694=0,"",DATASHEET!B694)</f>
        <v>F</v>
      </c>
      <c r="C693" s="6" t="str">
        <f>IF(DATASHEET!C694=0,"",DATASHEET!C694)</f>
        <v>FENCE CTRL</v>
      </c>
      <c r="D693" s="8" t="str">
        <f t="shared" si="164"/>
        <v>FENCE CTRL</v>
      </c>
      <c r="E693" s="6">
        <f>IF(DATASHEET!D694=0,"",DATASHEET!D694)</f>
        <v>11</v>
      </c>
      <c r="F693" s="6" t="str">
        <f>IF(DATASHEET!E694=0,"",DATASHEET!E694)</f>
        <v>WRC</v>
      </c>
      <c r="G693" s="9">
        <f>IF(DATASHEET!F694=0,"",DATASHEET!F694)</f>
        <v>42107</v>
      </c>
      <c r="H693" s="6">
        <f>IF(DATASHEET!G694=0,"",DATASHEET!G694)</f>
        <v>20.827999999999999</v>
      </c>
      <c r="I693" s="6">
        <f>IF(DATASHEET!H694=0,"",DATASHEET!H694)</f>
        <v>2.2859999999999996</v>
      </c>
      <c r="J693" s="9">
        <f>IF(DATASHEET!I694=0,"",DATASHEET!I694)</f>
        <v>42117</v>
      </c>
      <c r="K693" s="6" t="str">
        <f>IF(DATASHEET!J694=0,"",DATASHEET!J694)</f>
        <v/>
      </c>
      <c r="L693" s="6" t="str">
        <f>IF(DATASHEET!K694=0,"",DATASHEET!K694)</f>
        <v/>
      </c>
      <c r="M693" s="6" t="str">
        <f>IF(DATASHEET!L694=0,"",DATASHEET!L694)</f>
        <v/>
      </c>
      <c r="N693" s="10">
        <f t="shared" si="174"/>
        <v>10</v>
      </c>
      <c r="O693" s="8">
        <f t="shared" si="165"/>
        <v>20.827999999999999</v>
      </c>
      <c r="P693" s="8">
        <f t="shared" si="166"/>
        <v>0</v>
      </c>
      <c r="Q693" s="8">
        <v>1</v>
      </c>
      <c r="R693" s="8">
        <f t="shared" si="167"/>
        <v>0</v>
      </c>
      <c r="S693" s="8">
        <f t="shared" si="168"/>
        <v>0</v>
      </c>
      <c r="T693" s="9">
        <f>IF(DATASHEET!M694=0,"",DATASHEET!M694)</f>
        <v>42157</v>
      </c>
      <c r="U693" s="6" t="str">
        <f>IF(DATASHEET!N694=0,"",DATASHEET!N694)</f>
        <v/>
      </c>
      <c r="V693" s="6" t="str">
        <f>IF(DATASHEET!O694=0,"",DATASHEET!O694)</f>
        <v/>
      </c>
      <c r="W693" s="6">
        <f>IF(DATASHEET!Q694=0,"",DATASHEET!Q694)</f>
        <v>29.21</v>
      </c>
      <c r="X693" s="10">
        <f t="shared" si="169"/>
        <v>50</v>
      </c>
      <c r="Y693" s="8">
        <f t="shared" si="170"/>
        <v>29.21</v>
      </c>
      <c r="Z693" s="8">
        <f t="shared" si="171"/>
        <v>0</v>
      </c>
      <c r="AA693" s="8">
        <v>1</v>
      </c>
      <c r="AB693" s="8">
        <f t="shared" si="172"/>
        <v>0</v>
      </c>
      <c r="AC693" s="8">
        <f t="shared" si="173"/>
        <v>0</v>
      </c>
      <c r="AD693" s="9">
        <f>IF(DATASHEET!R694=0,"",DATASHEET!R694)</f>
        <v>42233</v>
      </c>
      <c r="AE693" s="6" t="str">
        <f>IF(DATASHEET!S694=0,"",DATASHEET!S694)</f>
        <v/>
      </c>
      <c r="AF693" s="6" t="str">
        <f>IF(DATASHEET!T694=0,"",DATASHEET!T694)</f>
        <v/>
      </c>
      <c r="AG693" s="6" t="str">
        <f>IF(DATASHEET!V694=0,"",DATASHEET!V694)</f>
        <v>23</v>
      </c>
      <c r="AH693" s="67">
        <f t="shared" si="175"/>
        <v>126</v>
      </c>
      <c r="AI693" s="67" t="str">
        <f t="shared" si="176"/>
        <v>23</v>
      </c>
      <c r="AJ693" s="67">
        <f t="shared" si="177"/>
        <v>0</v>
      </c>
      <c r="AK693" s="67">
        <v>1</v>
      </c>
      <c r="AL693" s="67">
        <f t="shared" si="178"/>
        <v>0</v>
      </c>
      <c r="AM693" s="67">
        <f t="shared" si="179"/>
        <v>0</v>
      </c>
      <c r="AN693" s="6" t="str">
        <f>IF(DATASHEET!X694=0,"",DATASHEET!X694)</f>
        <v/>
      </c>
      <c r="AO693" s="6" t="str">
        <f>IF(DATASHEET!Y694=0,"",DATASHEET!Y694)</f>
        <v/>
      </c>
      <c r="AP693" s="6" t="str">
        <f>IF(DATASHEET!Z694=0,"",DATASHEET!Z694)</f>
        <v/>
      </c>
      <c r="AQ693" s="6" t="str">
        <f>IF(DATASHEET!AA694=0,"",DATASHEET!AA694)</f>
        <v/>
      </c>
      <c r="AR693" s="6" t="str">
        <f>IF(DATASHEET!AB694=0,"",DATASHEET!AB694)</f>
        <v/>
      </c>
      <c r="AS693" s="6" t="str">
        <f>IF(DATASHEET!AC694=0,"",DATASHEET!AC694)</f>
        <v/>
      </c>
      <c r="AT693" s="6" t="str">
        <f>IF(DATASHEET!AD694=0,"",DATASHEET!AD694)</f>
        <v/>
      </c>
      <c r="AU693" s="6" t="str">
        <f>IF(DATASHEET!AE694=0,"",DATASHEET!AE694)</f>
        <v/>
      </c>
    </row>
    <row r="694" spans="1:47" ht="15" customHeight="1">
      <c r="A694" s="6" t="str">
        <f>IF(DATASHEET!A695=0,"",DATASHEET!A695)</f>
        <v>FALLING FIRS</v>
      </c>
      <c r="B694" s="6" t="str">
        <f>IF(DATASHEET!B695=0,"",DATASHEET!B695)</f>
        <v>F</v>
      </c>
      <c r="C694" s="6" t="str">
        <f>IF(DATASHEET!C695=0,"",DATASHEET!C695)</f>
        <v>FENCE CTRL</v>
      </c>
      <c r="D694" s="8" t="str">
        <f t="shared" si="164"/>
        <v>FENCE CTRL</v>
      </c>
      <c r="E694" s="6">
        <f>IF(DATASHEET!D695=0,"",DATASHEET!D695)</f>
        <v>12</v>
      </c>
      <c r="F694" s="6" t="str">
        <f>IF(DATASHEET!E695=0,"",DATASHEET!E695)</f>
        <v>WRC</v>
      </c>
      <c r="G694" s="9">
        <f>IF(DATASHEET!F695=0,"",DATASHEET!F695)</f>
        <v>42107</v>
      </c>
      <c r="H694" s="6">
        <f>IF(DATASHEET!G695=0,"",DATASHEET!G695)</f>
        <v>33.020000000000003</v>
      </c>
      <c r="I694" s="6">
        <f>IF(DATASHEET!H695=0,"",DATASHEET!H695)</f>
        <v>2.54</v>
      </c>
      <c r="J694" s="9">
        <f>IF(DATASHEET!I695=0,"",DATASHEET!I695)</f>
        <v>42117</v>
      </c>
      <c r="K694" s="6" t="str">
        <f>IF(DATASHEET!J695=0,"",DATASHEET!J695)</f>
        <v/>
      </c>
      <c r="L694" s="6" t="str">
        <f>IF(DATASHEET!K695=0,"",DATASHEET!K695)</f>
        <v/>
      </c>
      <c r="M694" s="6" t="str">
        <f>IF(DATASHEET!L695=0,"",DATASHEET!L695)</f>
        <v/>
      </c>
      <c r="N694" s="10">
        <f t="shared" si="174"/>
        <v>10</v>
      </c>
      <c r="O694" s="8">
        <f t="shared" si="165"/>
        <v>33.020000000000003</v>
      </c>
      <c r="P694" s="8">
        <f t="shared" si="166"/>
        <v>0</v>
      </c>
      <c r="Q694" s="8">
        <v>1</v>
      </c>
      <c r="R694" s="8">
        <f t="shared" si="167"/>
        <v>0</v>
      </c>
      <c r="S694" s="8">
        <f t="shared" si="168"/>
        <v>0</v>
      </c>
      <c r="T694" s="9">
        <f>IF(DATASHEET!M695=0,"",DATASHEET!M695)</f>
        <v>42157</v>
      </c>
      <c r="U694" s="6" t="str">
        <f>IF(DATASHEET!N695=0,"",DATASHEET!N695)</f>
        <v/>
      </c>
      <c r="V694" s="6" t="str">
        <f>IF(DATASHEET!O695=0,"",DATASHEET!O695)</f>
        <v/>
      </c>
      <c r="W694" s="6">
        <f>IF(DATASHEET!Q695=0,"",DATASHEET!Q695)</f>
        <v>36.576000000000001</v>
      </c>
      <c r="X694" s="10">
        <f t="shared" si="169"/>
        <v>50</v>
      </c>
      <c r="Y694" s="8">
        <f t="shared" si="170"/>
        <v>36.576000000000001</v>
      </c>
      <c r="Z694" s="8">
        <f t="shared" si="171"/>
        <v>0</v>
      </c>
      <c r="AA694" s="8">
        <v>1</v>
      </c>
      <c r="AB694" s="8">
        <f t="shared" si="172"/>
        <v>0</v>
      </c>
      <c r="AC694" s="8">
        <f t="shared" si="173"/>
        <v>0</v>
      </c>
      <c r="AD694" s="9">
        <f>IF(DATASHEET!R695=0,"",DATASHEET!R695)</f>
        <v>42233</v>
      </c>
      <c r="AE694" s="6" t="str">
        <f>IF(DATASHEET!S695=0,"",DATASHEET!S695)</f>
        <v/>
      </c>
      <c r="AF694" s="6" t="str">
        <f>IF(DATASHEET!T695=0,"",DATASHEET!T695)</f>
        <v/>
      </c>
      <c r="AG694" s="6" t="str">
        <f>IF(DATASHEET!V695=0,"",DATASHEET!V695)</f>
        <v>40</v>
      </c>
      <c r="AH694" s="67">
        <f t="shared" si="175"/>
        <v>126</v>
      </c>
      <c r="AI694" s="67" t="str">
        <f t="shared" si="176"/>
        <v>40</v>
      </c>
      <c r="AJ694" s="67">
        <f t="shared" si="177"/>
        <v>0</v>
      </c>
      <c r="AK694" s="67">
        <v>1</v>
      </c>
      <c r="AL694" s="67">
        <f t="shared" si="178"/>
        <v>0</v>
      </c>
      <c r="AM694" s="67">
        <f t="shared" si="179"/>
        <v>0</v>
      </c>
      <c r="AN694" s="6" t="str">
        <f>IF(DATASHEET!X695=0,"",DATASHEET!X695)</f>
        <v/>
      </c>
      <c r="AO694" s="6" t="str">
        <f>IF(DATASHEET!Y695=0,"",DATASHEET!Y695)</f>
        <v/>
      </c>
      <c r="AP694" s="6" t="str">
        <f>IF(DATASHEET!Z695=0,"",DATASHEET!Z695)</f>
        <v/>
      </c>
      <c r="AQ694" s="6" t="str">
        <f>IF(DATASHEET!AA695=0,"",DATASHEET!AA695)</f>
        <v/>
      </c>
      <c r="AR694" s="6" t="str">
        <f>IF(DATASHEET!AB695=0,"",DATASHEET!AB695)</f>
        <v/>
      </c>
      <c r="AS694" s="6" t="str">
        <f>IF(DATASHEET!AC695=0,"",DATASHEET!AC695)</f>
        <v/>
      </c>
      <c r="AT694" s="6" t="str">
        <f>IF(DATASHEET!AD695=0,"",DATASHEET!AD695)</f>
        <v/>
      </c>
      <c r="AU694" s="6" t="str">
        <f>IF(DATASHEET!AE695=0,"",DATASHEET!AE695)</f>
        <v/>
      </c>
    </row>
    <row r="695" spans="1:47" ht="15" customHeight="1">
      <c r="A695" s="6" t="str">
        <f>IF(DATASHEET!A696=0,"",DATASHEET!A696)</f>
        <v>FALLING FIRS</v>
      </c>
      <c r="B695" s="6" t="str">
        <f>IF(DATASHEET!B696=0,"",DATASHEET!B696)</f>
        <v>F</v>
      </c>
      <c r="C695" s="6" t="str">
        <f>IF(DATASHEET!C696=0,"",DATASHEET!C696)</f>
        <v>FENCE CTRL</v>
      </c>
      <c r="D695" s="8" t="str">
        <f t="shared" si="164"/>
        <v>FENCE CTRL</v>
      </c>
      <c r="E695" s="6">
        <f>IF(DATASHEET!D696=0,"",DATASHEET!D696)</f>
        <v>13</v>
      </c>
      <c r="F695" s="6" t="str">
        <f>IF(DATASHEET!E696=0,"",DATASHEET!E696)</f>
        <v>WRC</v>
      </c>
      <c r="G695" s="9">
        <f>IF(DATASHEET!F696=0,"",DATASHEET!F696)</f>
        <v>42107</v>
      </c>
      <c r="H695" s="6">
        <f>IF(DATASHEET!G696=0,"",DATASHEET!G696)</f>
        <v>42.417999999999999</v>
      </c>
      <c r="I695" s="6">
        <f>IF(DATASHEET!H696=0,"",DATASHEET!H696)</f>
        <v>3.8099999999999996</v>
      </c>
      <c r="J695" s="9">
        <f>IF(DATASHEET!I696=0,"",DATASHEET!I696)</f>
        <v>42117</v>
      </c>
      <c r="K695" s="6" t="str">
        <f>IF(DATASHEET!J696=0,"",DATASHEET!J696)</f>
        <v/>
      </c>
      <c r="L695" s="6" t="str">
        <f>IF(DATASHEET!K696=0,"",DATASHEET!K696)</f>
        <v/>
      </c>
      <c r="M695" s="6" t="str">
        <f>IF(DATASHEET!L696=0,"",DATASHEET!L696)</f>
        <v/>
      </c>
      <c r="N695" s="10">
        <f t="shared" si="174"/>
        <v>10</v>
      </c>
      <c r="O695" s="8">
        <f t="shared" si="165"/>
        <v>42.417999999999999</v>
      </c>
      <c r="P695" s="8">
        <f t="shared" si="166"/>
        <v>0</v>
      </c>
      <c r="Q695" s="8">
        <v>1</v>
      </c>
      <c r="R695" s="8">
        <f t="shared" si="167"/>
        <v>0</v>
      </c>
      <c r="S695" s="8">
        <f t="shared" si="168"/>
        <v>0</v>
      </c>
      <c r="T695" s="9">
        <f>IF(DATASHEET!M696=0,"",DATASHEET!M696)</f>
        <v>42157</v>
      </c>
      <c r="U695" s="6" t="str">
        <f>IF(DATASHEET!N696=0,"",DATASHEET!N696)</f>
        <v/>
      </c>
      <c r="V695" s="6" t="str">
        <f>IF(DATASHEET!O696=0,"",DATASHEET!O696)</f>
        <v/>
      </c>
      <c r="W695" s="6">
        <f>IF(DATASHEET!Q696=0,"",DATASHEET!Q696)</f>
        <v>51.054000000000002</v>
      </c>
      <c r="X695" s="10">
        <f t="shared" si="169"/>
        <v>50</v>
      </c>
      <c r="Y695" s="8">
        <f t="shared" si="170"/>
        <v>51.054000000000002</v>
      </c>
      <c r="Z695" s="8">
        <f t="shared" si="171"/>
        <v>0</v>
      </c>
      <c r="AA695" s="8">
        <v>1</v>
      </c>
      <c r="AB695" s="8">
        <f t="shared" si="172"/>
        <v>0</v>
      </c>
      <c r="AC695" s="8">
        <f t="shared" si="173"/>
        <v>0</v>
      </c>
      <c r="AD695" s="9">
        <f>IF(DATASHEET!R696=0,"",DATASHEET!R696)</f>
        <v>42233</v>
      </c>
      <c r="AE695" s="6" t="str">
        <f>IF(DATASHEET!S696=0,"",DATASHEET!S696)</f>
        <v/>
      </c>
      <c r="AF695" s="6" t="str">
        <f>IF(DATASHEET!T696=0,"",DATASHEET!T696)</f>
        <v/>
      </c>
      <c r="AG695" s="6" t="str">
        <f>IF(DATASHEET!V696=0,"",DATASHEET!V696)</f>
        <v>53</v>
      </c>
      <c r="AH695" s="67">
        <f t="shared" si="175"/>
        <v>126</v>
      </c>
      <c r="AI695" s="67" t="str">
        <f t="shared" si="176"/>
        <v>53</v>
      </c>
      <c r="AJ695" s="67">
        <f t="shared" si="177"/>
        <v>0</v>
      </c>
      <c r="AK695" s="67">
        <v>1</v>
      </c>
      <c r="AL695" s="67">
        <f t="shared" si="178"/>
        <v>0</v>
      </c>
      <c r="AM695" s="67">
        <f t="shared" si="179"/>
        <v>0</v>
      </c>
      <c r="AN695" s="6" t="str">
        <f>IF(DATASHEET!X696=0,"",DATASHEET!X696)</f>
        <v/>
      </c>
      <c r="AO695" s="6" t="str">
        <f>IF(DATASHEET!Y696=0,"",DATASHEET!Y696)</f>
        <v/>
      </c>
      <c r="AP695" s="6" t="str">
        <f>IF(DATASHEET!Z696=0,"",DATASHEET!Z696)</f>
        <v/>
      </c>
      <c r="AQ695" s="6" t="str">
        <f>IF(DATASHEET!AA696=0,"",DATASHEET!AA696)</f>
        <v/>
      </c>
      <c r="AR695" s="6" t="str">
        <f>IF(DATASHEET!AB696=0,"",DATASHEET!AB696)</f>
        <v/>
      </c>
      <c r="AS695" s="6" t="str">
        <f>IF(DATASHEET!AC696=0,"",DATASHEET!AC696)</f>
        <v/>
      </c>
      <c r="AT695" s="6" t="str">
        <f>IF(DATASHEET!AD696=0,"",DATASHEET!AD696)</f>
        <v/>
      </c>
      <c r="AU695" s="6" t="str">
        <f>IF(DATASHEET!AE696=0,"",DATASHEET!AE696)</f>
        <v/>
      </c>
    </row>
    <row r="696" spans="1:47" ht="15" customHeight="1">
      <c r="A696" s="6" t="str">
        <f>IF(DATASHEET!A697=0,"",DATASHEET!A697)</f>
        <v>FALLING FIRS</v>
      </c>
      <c r="B696" s="6" t="str">
        <f>IF(DATASHEET!B697=0,"",DATASHEET!B697)</f>
        <v>F</v>
      </c>
      <c r="C696" s="6" t="str">
        <f>IF(DATASHEET!C697=0,"",DATASHEET!C697)</f>
        <v>FENCE CTRL</v>
      </c>
      <c r="D696" s="8" t="str">
        <f t="shared" si="164"/>
        <v>FENCE CTRL</v>
      </c>
      <c r="E696" s="6">
        <f>IF(DATASHEET!D697=0,"",DATASHEET!D697)</f>
        <v>14</v>
      </c>
      <c r="F696" s="6" t="str">
        <f>IF(DATASHEET!E697=0,"",DATASHEET!E697)</f>
        <v>WRC</v>
      </c>
      <c r="G696" s="9">
        <f>IF(DATASHEET!F697=0,"",DATASHEET!F697)</f>
        <v>42107</v>
      </c>
      <c r="H696" s="6">
        <f>IF(DATASHEET!G697=0,"",DATASHEET!G697)</f>
        <v>13.208</v>
      </c>
      <c r="I696" s="6">
        <f>IF(DATASHEET!H697=0,"",DATASHEET!H697)</f>
        <v>2.2859999999999996</v>
      </c>
      <c r="J696" s="9">
        <f>IF(DATASHEET!I697=0,"",DATASHEET!I697)</f>
        <v>42117</v>
      </c>
      <c r="K696" s="6" t="str">
        <f>IF(DATASHEET!J697=0,"",DATASHEET!J697)</f>
        <v/>
      </c>
      <c r="L696" s="6" t="str">
        <f>IF(DATASHEET!K697=0,"",DATASHEET!K697)</f>
        <v/>
      </c>
      <c r="M696" s="6" t="str">
        <f>IF(DATASHEET!L697=0,"",DATASHEET!L697)</f>
        <v/>
      </c>
      <c r="N696" s="10">
        <f t="shared" si="174"/>
        <v>10</v>
      </c>
      <c r="O696" s="8">
        <f t="shared" si="165"/>
        <v>13.208</v>
      </c>
      <c r="P696" s="8">
        <f t="shared" si="166"/>
        <v>0</v>
      </c>
      <c r="Q696" s="8">
        <v>1</v>
      </c>
      <c r="R696" s="8">
        <f t="shared" si="167"/>
        <v>0</v>
      </c>
      <c r="S696" s="8">
        <f t="shared" si="168"/>
        <v>0</v>
      </c>
      <c r="T696" s="9">
        <f>IF(DATASHEET!M697=0,"",DATASHEET!M697)</f>
        <v>42157</v>
      </c>
      <c r="U696" s="6" t="str">
        <f>IF(DATASHEET!N697=0,"",DATASHEET!N697)</f>
        <v/>
      </c>
      <c r="V696" s="6" t="str">
        <f>IF(DATASHEET!O697=0,"",DATASHEET!O697)</f>
        <v>Y</v>
      </c>
      <c r="W696" s="6">
        <f>IF(DATASHEET!Q697=0,"",DATASHEET!Q697)</f>
        <v>12.7</v>
      </c>
      <c r="X696" s="10">
        <f t="shared" si="169"/>
        <v>50</v>
      </c>
      <c r="Y696" s="8">
        <f t="shared" si="170"/>
        <v>12.7</v>
      </c>
      <c r="Z696" s="8">
        <f t="shared" si="171"/>
        <v>0</v>
      </c>
      <c r="AA696" s="8">
        <v>1</v>
      </c>
      <c r="AB696" s="8">
        <f t="shared" si="172"/>
        <v>0</v>
      </c>
      <c r="AC696" s="8">
        <f t="shared" si="173"/>
        <v>1</v>
      </c>
      <c r="AD696" s="9">
        <f>IF(DATASHEET!R697=0,"",DATASHEET!R697)</f>
        <v>42233</v>
      </c>
      <c r="AE696" s="6" t="str">
        <f>IF(DATASHEET!S697=0,"",DATASHEET!S697)</f>
        <v/>
      </c>
      <c r="AF696" s="6" t="str">
        <f>IF(DATASHEET!T697=0,"",DATASHEET!T697)</f>
        <v>Y</v>
      </c>
      <c r="AG696" s="6" t="str">
        <f>IF(DATASHEET!V697=0,"",DATASHEET!V697)</f>
        <v/>
      </c>
      <c r="AH696" s="67">
        <f t="shared" si="175"/>
        <v>126</v>
      </c>
      <c r="AI696" s="67" t="str">
        <f t="shared" si="176"/>
        <v/>
      </c>
      <c r="AJ696" s="67"/>
      <c r="AK696" s="67">
        <v>1</v>
      </c>
      <c r="AL696" s="67">
        <f t="shared" si="178"/>
        <v>0</v>
      </c>
      <c r="AM696" s="67">
        <f t="shared" si="179"/>
        <v>1</v>
      </c>
      <c r="AN696" s="6" t="str">
        <f>IF(DATASHEET!X697=0,"",DATASHEET!X697)</f>
        <v/>
      </c>
      <c r="AO696" s="6" t="str">
        <f>IF(DATASHEET!Y697=0,"",DATASHEET!Y697)</f>
        <v/>
      </c>
      <c r="AP696" s="6" t="str">
        <f>IF(DATASHEET!Z697=0,"",DATASHEET!Z697)</f>
        <v/>
      </c>
      <c r="AQ696" s="6" t="str">
        <f>IF(DATASHEET!AA697=0,"",DATASHEET!AA697)</f>
        <v/>
      </c>
      <c r="AR696" s="6" t="str">
        <f>IF(DATASHEET!AB697=0,"",DATASHEET!AB697)</f>
        <v/>
      </c>
      <c r="AS696" s="6" t="str">
        <f>IF(DATASHEET!AC697=0,"",DATASHEET!AC697)</f>
        <v/>
      </c>
      <c r="AT696" s="6" t="str">
        <f>IF(DATASHEET!AD697=0,"",DATASHEET!AD697)</f>
        <v/>
      </c>
      <c r="AU696" s="6" t="str">
        <f>IF(DATASHEET!AE697=0,"",DATASHEET!AE697)</f>
        <v/>
      </c>
    </row>
    <row r="697" spans="1:47" ht="15" customHeight="1">
      <c r="A697" s="6" t="str">
        <f>IF(DATASHEET!A698=0,"",DATASHEET!A698)</f>
        <v>FALLING FIRS</v>
      </c>
      <c r="B697" s="6" t="str">
        <f>IF(DATASHEET!B698=0,"",DATASHEET!B698)</f>
        <v>F</v>
      </c>
      <c r="C697" s="6" t="str">
        <f>IF(DATASHEET!C698=0,"",DATASHEET!C698)</f>
        <v>FENCE CTRL</v>
      </c>
      <c r="D697" s="8" t="str">
        <f t="shared" si="164"/>
        <v>FENCE CTRL</v>
      </c>
      <c r="E697" s="6">
        <f>IF(DATASHEET!D698=0,"",DATASHEET!D698)</f>
        <v>15</v>
      </c>
      <c r="F697" s="6" t="str">
        <f>IF(DATASHEET!E698=0,"",DATASHEET!E698)</f>
        <v>WRC</v>
      </c>
      <c r="G697" s="9">
        <f>IF(DATASHEET!F698=0,"",DATASHEET!F698)</f>
        <v>42107</v>
      </c>
      <c r="H697" s="6">
        <f>IF(DATASHEET!G698=0,"",DATASHEET!G698)</f>
        <v>22.097999999999999</v>
      </c>
      <c r="I697" s="6">
        <f>IF(DATASHEET!H698=0,"",DATASHEET!H698)</f>
        <v>2.794</v>
      </c>
      <c r="J697" s="9">
        <f>IF(DATASHEET!I698=0,"",DATASHEET!I698)</f>
        <v>42117</v>
      </c>
      <c r="K697" s="6" t="str">
        <f>IF(DATASHEET!J698=0,"",DATASHEET!J698)</f>
        <v/>
      </c>
      <c r="L697" s="6" t="str">
        <f>IF(DATASHEET!K698=0,"",DATASHEET!K698)</f>
        <v/>
      </c>
      <c r="M697" s="6" t="str">
        <f>IF(DATASHEET!L698=0,"",DATASHEET!L698)</f>
        <v/>
      </c>
      <c r="N697" s="10">
        <f t="shared" si="174"/>
        <v>10</v>
      </c>
      <c r="O697" s="8">
        <f t="shared" si="165"/>
        <v>22.097999999999999</v>
      </c>
      <c r="P697" s="8">
        <f t="shared" si="166"/>
        <v>0</v>
      </c>
      <c r="Q697" s="8">
        <v>1</v>
      </c>
      <c r="R697" s="8">
        <f t="shared" si="167"/>
        <v>0</v>
      </c>
      <c r="S697" s="8">
        <f t="shared" si="168"/>
        <v>0</v>
      </c>
      <c r="T697" s="9">
        <f>IF(DATASHEET!M698=0,"",DATASHEET!M698)</f>
        <v>42157</v>
      </c>
      <c r="U697" s="6" t="str">
        <f>IF(DATASHEET!N698=0,"",DATASHEET!N698)</f>
        <v/>
      </c>
      <c r="V697" s="6" t="str">
        <f>IF(DATASHEET!O698=0,"",DATASHEET!O698)</f>
        <v/>
      </c>
      <c r="W697" s="6">
        <f>IF(DATASHEET!Q698=0,"",DATASHEET!Q698)</f>
        <v>26.162000000000003</v>
      </c>
      <c r="X697" s="10">
        <f t="shared" si="169"/>
        <v>50</v>
      </c>
      <c r="Y697" s="8">
        <f t="shared" si="170"/>
        <v>26.162000000000003</v>
      </c>
      <c r="Z697" s="8">
        <f t="shared" si="171"/>
        <v>0</v>
      </c>
      <c r="AA697" s="8">
        <v>1</v>
      </c>
      <c r="AB697" s="8">
        <f t="shared" si="172"/>
        <v>0</v>
      </c>
      <c r="AC697" s="8">
        <f t="shared" si="173"/>
        <v>0</v>
      </c>
      <c r="AD697" s="9">
        <f>IF(DATASHEET!R698=0,"",DATASHEET!R698)</f>
        <v>42233</v>
      </c>
      <c r="AE697" s="6" t="str">
        <f>IF(DATASHEET!S698=0,"",DATASHEET!S698)</f>
        <v/>
      </c>
      <c r="AF697" s="6" t="str">
        <f>IF(DATASHEET!T698=0,"",DATASHEET!T698)</f>
        <v/>
      </c>
      <c r="AG697" s="6" t="str">
        <f>IF(DATASHEET!V698=0,"",DATASHEET!V698)</f>
        <v>20</v>
      </c>
      <c r="AH697" s="67">
        <f t="shared" si="175"/>
        <v>126</v>
      </c>
      <c r="AI697" s="67" t="str">
        <f t="shared" si="176"/>
        <v>20</v>
      </c>
      <c r="AJ697" s="67">
        <f t="shared" si="177"/>
        <v>0</v>
      </c>
      <c r="AK697" s="67">
        <v>1</v>
      </c>
      <c r="AL697" s="67">
        <f t="shared" si="178"/>
        <v>0</v>
      </c>
      <c r="AM697" s="67">
        <f t="shared" si="179"/>
        <v>0</v>
      </c>
      <c r="AN697" s="6" t="str">
        <f>IF(DATASHEET!X698=0,"",DATASHEET!X698)</f>
        <v/>
      </c>
      <c r="AO697" s="6" t="str">
        <f>IF(DATASHEET!Y698=0,"",DATASHEET!Y698)</f>
        <v/>
      </c>
      <c r="AP697" s="6" t="str">
        <f>IF(DATASHEET!Z698=0,"",DATASHEET!Z698)</f>
        <v/>
      </c>
      <c r="AQ697" s="6" t="str">
        <f>IF(DATASHEET!AA698=0,"",DATASHEET!AA698)</f>
        <v/>
      </c>
      <c r="AR697" s="6" t="str">
        <f>IF(DATASHEET!AB698=0,"",DATASHEET!AB698)</f>
        <v/>
      </c>
      <c r="AS697" s="6" t="str">
        <f>IF(DATASHEET!AC698=0,"",DATASHEET!AC698)</f>
        <v/>
      </c>
      <c r="AT697" s="6" t="str">
        <f>IF(DATASHEET!AD698=0,"",DATASHEET!AD698)</f>
        <v/>
      </c>
      <c r="AU697" s="6" t="str">
        <f>IF(DATASHEET!AE698=0,"",DATASHEET!AE698)</f>
        <v/>
      </c>
    </row>
    <row r="698" spans="1:47" ht="15" customHeight="1">
      <c r="A698" s="6" t="str">
        <f>IF(DATASHEET!A699=0,"",DATASHEET!A699)</f>
        <v>FALLING FIRS</v>
      </c>
      <c r="B698" s="6" t="str">
        <f>IF(DATASHEET!B699=0,"",DATASHEET!B699)</f>
        <v>F</v>
      </c>
      <c r="C698" s="6" t="str">
        <f>IF(DATASHEET!C699=0,"",DATASHEET!C699)</f>
        <v>FENCE CTRL</v>
      </c>
      <c r="D698" s="8" t="str">
        <f t="shared" si="164"/>
        <v>FENCE CTRL</v>
      </c>
      <c r="E698" s="6">
        <f>IF(DATASHEET!D699=0,"",DATASHEET!D699)</f>
        <v>16</v>
      </c>
      <c r="F698" s="6" t="str">
        <f>IF(DATASHEET!E699=0,"",DATASHEET!E699)</f>
        <v>WRC</v>
      </c>
      <c r="G698" s="9">
        <f>IF(DATASHEET!F699=0,"",DATASHEET!F699)</f>
        <v>42107</v>
      </c>
      <c r="H698" s="6">
        <f>IF(DATASHEET!G699=0,"",DATASHEET!G699)</f>
        <v>17.018000000000001</v>
      </c>
      <c r="I698" s="6">
        <f>IF(DATASHEET!H699=0,"",DATASHEET!H699)</f>
        <v>2.2859999999999996</v>
      </c>
      <c r="J698" s="9">
        <f>IF(DATASHEET!I699=0,"",DATASHEET!I699)</f>
        <v>42117</v>
      </c>
      <c r="K698" s="6" t="str">
        <f>IF(DATASHEET!J699=0,"",DATASHEET!J699)</f>
        <v/>
      </c>
      <c r="L698" s="6" t="str">
        <f>IF(DATASHEET!K699=0,"",DATASHEET!K699)</f>
        <v/>
      </c>
      <c r="M698" s="6" t="str">
        <f>IF(DATASHEET!L699=0,"",DATASHEET!L699)</f>
        <v/>
      </c>
      <c r="N698" s="10">
        <f t="shared" si="174"/>
        <v>10</v>
      </c>
      <c r="O698" s="8">
        <f t="shared" si="165"/>
        <v>17.018000000000001</v>
      </c>
      <c r="P698" s="8">
        <f t="shared" si="166"/>
        <v>0</v>
      </c>
      <c r="Q698" s="8">
        <v>1</v>
      </c>
      <c r="R698" s="8">
        <f t="shared" si="167"/>
        <v>0</v>
      </c>
      <c r="S698" s="8">
        <f t="shared" si="168"/>
        <v>0</v>
      </c>
      <c r="T698" s="9">
        <f>IF(DATASHEET!M699=0,"",DATASHEET!M699)</f>
        <v>42157</v>
      </c>
      <c r="U698" s="6" t="str">
        <f>IF(DATASHEET!N699=0,"",DATASHEET!N699)</f>
        <v/>
      </c>
      <c r="V698" s="6" t="str">
        <f>IF(DATASHEET!O699=0,"",DATASHEET!O699)</f>
        <v/>
      </c>
      <c r="W698" s="6">
        <f>IF(DATASHEET!Q699=0,"",DATASHEET!Q699)</f>
        <v>19.05</v>
      </c>
      <c r="X698" s="10">
        <f t="shared" si="169"/>
        <v>50</v>
      </c>
      <c r="Y698" s="8">
        <f t="shared" si="170"/>
        <v>19.05</v>
      </c>
      <c r="Z698" s="8">
        <f t="shared" si="171"/>
        <v>0</v>
      </c>
      <c r="AA698" s="8">
        <v>1</v>
      </c>
      <c r="AB698" s="8">
        <f t="shared" si="172"/>
        <v>0</v>
      </c>
      <c r="AC698" s="8">
        <f t="shared" si="173"/>
        <v>0</v>
      </c>
      <c r="AD698" s="9">
        <f>IF(DATASHEET!R699=0,"",DATASHEET!R699)</f>
        <v>42233</v>
      </c>
      <c r="AE698" s="6" t="str">
        <f>IF(DATASHEET!S699=0,"",DATASHEET!S699)</f>
        <v/>
      </c>
      <c r="AF698" s="6" t="str">
        <f>IF(DATASHEET!T699=0,"",DATASHEET!T699)</f>
        <v>Y</v>
      </c>
      <c r="AG698" s="6" t="str">
        <f>IF(DATASHEET!V699=0,"",DATASHEET!V699)</f>
        <v>17</v>
      </c>
      <c r="AH698" s="67">
        <f t="shared" si="175"/>
        <v>126</v>
      </c>
      <c r="AI698" s="67" t="str">
        <f t="shared" si="176"/>
        <v>17</v>
      </c>
      <c r="AJ698" s="67">
        <f t="shared" si="177"/>
        <v>0</v>
      </c>
      <c r="AK698" s="67">
        <v>1</v>
      </c>
      <c r="AL698" s="67">
        <f t="shared" si="178"/>
        <v>0</v>
      </c>
      <c r="AM698" s="67">
        <f t="shared" si="179"/>
        <v>1</v>
      </c>
      <c r="AN698" s="6" t="str">
        <f>IF(DATASHEET!X699=0,"",DATASHEET!X699)</f>
        <v/>
      </c>
      <c r="AO698" s="6" t="str">
        <f>IF(DATASHEET!Y699=0,"",DATASHEET!Y699)</f>
        <v/>
      </c>
      <c r="AP698" s="6" t="str">
        <f>IF(DATASHEET!Z699=0,"",DATASHEET!Z699)</f>
        <v/>
      </c>
      <c r="AQ698" s="6" t="str">
        <f>IF(DATASHEET!AA699=0,"",DATASHEET!AA699)</f>
        <v/>
      </c>
      <c r="AR698" s="6" t="str">
        <f>IF(DATASHEET!AB699=0,"",DATASHEET!AB699)</f>
        <v/>
      </c>
      <c r="AS698" s="6" t="str">
        <f>IF(DATASHEET!AC699=0,"",DATASHEET!AC699)</f>
        <v/>
      </c>
      <c r="AT698" s="6" t="str">
        <f>IF(DATASHEET!AD699=0,"",DATASHEET!AD699)</f>
        <v/>
      </c>
      <c r="AU698" s="6" t="str">
        <f>IF(DATASHEET!AE699=0,"",DATASHEET!AE699)</f>
        <v/>
      </c>
    </row>
    <row r="699" spans="1:47" ht="15" customHeight="1">
      <c r="A699" s="6" t="str">
        <f>IF(DATASHEET!A700=0,"",DATASHEET!A700)</f>
        <v>FALLING FIRS</v>
      </c>
      <c r="B699" s="6" t="str">
        <f>IF(DATASHEET!B700=0,"",DATASHEET!B700)</f>
        <v>F</v>
      </c>
      <c r="C699" s="6" t="str">
        <f>IF(DATASHEET!C700=0,"",DATASHEET!C700)</f>
        <v>FENCE CTRL</v>
      </c>
      <c r="D699" s="8" t="str">
        <f t="shared" si="164"/>
        <v>FENCE CTRL</v>
      </c>
      <c r="E699" s="6">
        <f>IF(DATASHEET!D700=0,"",DATASHEET!D700)</f>
        <v>17</v>
      </c>
      <c r="F699" s="6" t="str">
        <f>IF(DATASHEET!E700=0,"",DATASHEET!E700)</f>
        <v>WRC</v>
      </c>
      <c r="G699" s="9">
        <f>IF(DATASHEET!F700=0,"",DATASHEET!F700)</f>
        <v>42107</v>
      </c>
      <c r="H699" s="6">
        <f>IF(DATASHEET!G700=0,"",DATASHEET!G700)</f>
        <v>21.336000000000002</v>
      </c>
      <c r="I699" s="6">
        <f>IF(DATASHEET!H700=0,"",DATASHEET!H700)</f>
        <v>1.778</v>
      </c>
      <c r="J699" s="9">
        <f>IF(DATASHEET!I700=0,"",DATASHEET!I700)</f>
        <v>42117</v>
      </c>
      <c r="K699" s="6" t="str">
        <f>IF(DATASHEET!J700=0,"",DATASHEET!J700)</f>
        <v/>
      </c>
      <c r="L699" s="6" t="str">
        <f>IF(DATASHEET!K700=0,"",DATASHEET!K700)</f>
        <v/>
      </c>
      <c r="M699" s="6" t="str">
        <f>IF(DATASHEET!L700=0,"",DATASHEET!L700)</f>
        <v/>
      </c>
      <c r="N699" s="10">
        <f t="shared" si="174"/>
        <v>10</v>
      </c>
      <c r="O699" s="8">
        <f t="shared" si="165"/>
        <v>21.336000000000002</v>
      </c>
      <c r="P699" s="8">
        <f t="shared" si="166"/>
        <v>0</v>
      </c>
      <c r="Q699" s="8">
        <v>1</v>
      </c>
      <c r="R699" s="8">
        <f t="shared" si="167"/>
        <v>0</v>
      </c>
      <c r="S699" s="8">
        <f t="shared" si="168"/>
        <v>0</v>
      </c>
      <c r="T699" s="9">
        <f>IF(DATASHEET!M700=0,"",DATASHEET!M700)</f>
        <v>42157</v>
      </c>
      <c r="U699" s="6" t="str">
        <f>IF(DATASHEET!N700=0,"",DATASHEET!N700)</f>
        <v/>
      </c>
      <c r="V699" s="6" t="str">
        <f>IF(DATASHEET!O700=0,"",DATASHEET!O700)</f>
        <v/>
      </c>
      <c r="W699" s="6">
        <f>IF(DATASHEET!Q700=0,"",DATASHEET!Q700)</f>
        <v>26.162000000000003</v>
      </c>
      <c r="X699" s="10">
        <f t="shared" si="169"/>
        <v>50</v>
      </c>
      <c r="Y699" s="8">
        <f t="shared" si="170"/>
        <v>26.162000000000003</v>
      </c>
      <c r="Z699" s="8">
        <f t="shared" si="171"/>
        <v>0</v>
      </c>
      <c r="AA699" s="8">
        <v>1</v>
      </c>
      <c r="AB699" s="8">
        <f t="shared" si="172"/>
        <v>0</v>
      </c>
      <c r="AC699" s="8">
        <f t="shared" si="173"/>
        <v>0</v>
      </c>
      <c r="AD699" s="9">
        <f>IF(DATASHEET!R700=0,"",DATASHEET!R700)</f>
        <v>42233</v>
      </c>
      <c r="AE699" s="6" t="str">
        <f>IF(DATASHEET!S700=0,"",DATASHEET!S700)</f>
        <v/>
      </c>
      <c r="AF699" s="6" t="str">
        <f>IF(DATASHEET!T700=0,"",DATASHEET!T700)</f>
        <v/>
      </c>
      <c r="AG699" s="6" t="str">
        <f>IF(DATASHEET!V700=0,"",DATASHEET!V700)</f>
        <v>29</v>
      </c>
      <c r="AH699" s="67">
        <f t="shared" si="175"/>
        <v>126</v>
      </c>
      <c r="AI699" s="67" t="str">
        <f t="shared" si="176"/>
        <v>29</v>
      </c>
      <c r="AJ699" s="67">
        <f t="shared" si="177"/>
        <v>0</v>
      </c>
      <c r="AK699" s="67">
        <v>1</v>
      </c>
      <c r="AL699" s="67">
        <f t="shared" si="178"/>
        <v>0</v>
      </c>
      <c r="AM699" s="67">
        <f t="shared" si="179"/>
        <v>0</v>
      </c>
      <c r="AN699" s="6" t="str">
        <f>IF(DATASHEET!X700=0,"",DATASHEET!X700)</f>
        <v/>
      </c>
      <c r="AO699" s="6" t="str">
        <f>IF(DATASHEET!Y700=0,"",DATASHEET!Y700)</f>
        <v/>
      </c>
      <c r="AP699" s="6" t="str">
        <f>IF(DATASHEET!Z700=0,"",DATASHEET!Z700)</f>
        <v/>
      </c>
      <c r="AQ699" s="6" t="str">
        <f>IF(DATASHEET!AA700=0,"",DATASHEET!AA700)</f>
        <v/>
      </c>
      <c r="AR699" s="6" t="str">
        <f>IF(DATASHEET!AB700=0,"",DATASHEET!AB700)</f>
        <v/>
      </c>
      <c r="AS699" s="6" t="str">
        <f>IF(DATASHEET!AC700=0,"",DATASHEET!AC700)</f>
        <v/>
      </c>
      <c r="AT699" s="6" t="str">
        <f>IF(DATASHEET!AD700=0,"",DATASHEET!AD700)</f>
        <v/>
      </c>
      <c r="AU699" s="6" t="str">
        <f>IF(DATASHEET!AE700=0,"",DATASHEET!AE700)</f>
        <v/>
      </c>
    </row>
    <row r="700" spans="1:47" ht="15" customHeight="1">
      <c r="A700" s="6" t="str">
        <f>IF(DATASHEET!A701=0,"",DATASHEET!A701)</f>
        <v>FALLING FIRS</v>
      </c>
      <c r="B700" s="6" t="str">
        <f>IF(DATASHEET!B701=0,"",DATASHEET!B701)</f>
        <v>F</v>
      </c>
      <c r="C700" s="6" t="str">
        <f>IF(DATASHEET!C701=0,"",DATASHEET!C701)</f>
        <v>FENCE CTRL</v>
      </c>
      <c r="D700" s="8" t="str">
        <f t="shared" si="164"/>
        <v>FENCE CTRL</v>
      </c>
      <c r="E700" s="6">
        <f>IF(DATASHEET!D701=0,"",DATASHEET!D701)</f>
        <v>18</v>
      </c>
      <c r="F700" s="6" t="str">
        <f>IF(DATASHEET!E701=0,"",DATASHEET!E701)</f>
        <v>WRC</v>
      </c>
      <c r="G700" s="9">
        <f>IF(DATASHEET!F701=0,"",DATASHEET!F701)</f>
        <v>42107</v>
      </c>
      <c r="H700" s="6">
        <f>IF(DATASHEET!G701=0,"",DATASHEET!G701)</f>
        <v>25.907999999999998</v>
      </c>
      <c r="I700" s="6">
        <f>IF(DATASHEET!H701=0,"",DATASHEET!H701)</f>
        <v>2.794</v>
      </c>
      <c r="J700" s="9">
        <f>IF(DATASHEET!I701=0,"",DATASHEET!I701)</f>
        <v>42117</v>
      </c>
      <c r="K700" s="6" t="str">
        <f>IF(DATASHEET!J701=0,"",DATASHEET!J701)</f>
        <v/>
      </c>
      <c r="L700" s="6" t="str">
        <f>IF(DATASHEET!K701=0,"",DATASHEET!K701)</f>
        <v/>
      </c>
      <c r="M700" s="6" t="str">
        <f>IF(DATASHEET!L701=0,"",DATASHEET!L701)</f>
        <v/>
      </c>
      <c r="N700" s="10">
        <f t="shared" si="174"/>
        <v>10</v>
      </c>
      <c r="O700" s="8">
        <f t="shared" si="165"/>
        <v>25.907999999999998</v>
      </c>
      <c r="P700" s="8">
        <f t="shared" si="166"/>
        <v>0</v>
      </c>
      <c r="Q700" s="8">
        <v>1</v>
      </c>
      <c r="R700" s="8">
        <f t="shared" si="167"/>
        <v>0</v>
      </c>
      <c r="S700" s="8">
        <f t="shared" si="168"/>
        <v>0</v>
      </c>
      <c r="T700" s="9">
        <f>IF(DATASHEET!M701=0,"",DATASHEET!M701)</f>
        <v>42157</v>
      </c>
      <c r="U700" s="6" t="str">
        <f>IF(DATASHEET!N701=0,"",DATASHEET!N701)</f>
        <v/>
      </c>
      <c r="V700" s="6" t="str">
        <f>IF(DATASHEET!O701=0,"",DATASHEET!O701)</f>
        <v/>
      </c>
      <c r="W700" s="6">
        <f>IF(DATASHEET!Q701=0,"",DATASHEET!Q701)</f>
        <v>28.702000000000002</v>
      </c>
      <c r="X700" s="10">
        <f t="shared" si="169"/>
        <v>50</v>
      </c>
      <c r="Y700" s="8">
        <f t="shared" si="170"/>
        <v>28.702000000000002</v>
      </c>
      <c r="Z700" s="8">
        <f t="shared" si="171"/>
        <v>0</v>
      </c>
      <c r="AA700" s="8">
        <v>1</v>
      </c>
      <c r="AB700" s="8">
        <f t="shared" si="172"/>
        <v>0</v>
      </c>
      <c r="AC700" s="8">
        <f t="shared" si="173"/>
        <v>0</v>
      </c>
      <c r="AD700" s="9">
        <f>IF(DATASHEET!R701=0,"",DATASHEET!R701)</f>
        <v>42233</v>
      </c>
      <c r="AE700" s="6" t="str">
        <f>IF(DATASHEET!S701=0,"",DATASHEET!S701)</f>
        <v/>
      </c>
      <c r="AF700" s="6" t="str">
        <f>IF(DATASHEET!T701=0,"",DATASHEET!T701)</f>
        <v/>
      </c>
      <c r="AG700" s="6" t="str">
        <f>IF(DATASHEET!V701=0,"",DATASHEET!V701)</f>
        <v>33</v>
      </c>
      <c r="AH700" s="67">
        <f t="shared" si="175"/>
        <v>126</v>
      </c>
      <c r="AI700" s="67" t="str">
        <f t="shared" si="176"/>
        <v>33</v>
      </c>
      <c r="AJ700" s="67">
        <f t="shared" si="177"/>
        <v>0</v>
      </c>
      <c r="AK700" s="67">
        <v>1</v>
      </c>
      <c r="AL700" s="67">
        <f t="shared" si="178"/>
        <v>0</v>
      </c>
      <c r="AM700" s="67">
        <f t="shared" si="179"/>
        <v>0</v>
      </c>
      <c r="AN700" s="6" t="str">
        <f>IF(DATASHEET!X701=0,"",DATASHEET!X701)</f>
        <v/>
      </c>
      <c r="AO700" s="6" t="str">
        <f>IF(DATASHEET!Y701=0,"",DATASHEET!Y701)</f>
        <v/>
      </c>
      <c r="AP700" s="6" t="str">
        <f>IF(DATASHEET!Z701=0,"",DATASHEET!Z701)</f>
        <v/>
      </c>
      <c r="AQ700" s="6" t="str">
        <f>IF(DATASHEET!AA701=0,"",DATASHEET!AA701)</f>
        <v/>
      </c>
      <c r="AR700" s="6" t="str">
        <f>IF(DATASHEET!AB701=0,"",DATASHEET!AB701)</f>
        <v/>
      </c>
      <c r="AS700" s="6" t="str">
        <f>IF(DATASHEET!AC701=0,"",DATASHEET!AC701)</f>
        <v/>
      </c>
      <c r="AT700" s="6" t="str">
        <f>IF(DATASHEET!AD701=0,"",DATASHEET!AD701)</f>
        <v/>
      </c>
      <c r="AU700" s="6" t="str">
        <f>IF(DATASHEET!AE701=0,"",DATASHEET!AE701)</f>
        <v/>
      </c>
    </row>
    <row r="701" spans="1:47" ht="15" customHeight="1">
      <c r="A701" s="6" t="str">
        <f>IF(DATASHEET!A702=0,"",DATASHEET!A702)</f>
        <v>FALLING FIRS</v>
      </c>
      <c r="B701" s="6" t="str">
        <f>IF(DATASHEET!B702=0,"",DATASHEET!B702)</f>
        <v>F</v>
      </c>
      <c r="C701" s="6" t="str">
        <f>IF(DATASHEET!C702=0,"",DATASHEET!C702)</f>
        <v>FENCE CTRL</v>
      </c>
      <c r="D701" s="8" t="str">
        <f t="shared" si="164"/>
        <v>FENCE CTRL</v>
      </c>
      <c r="E701" s="6">
        <f>IF(DATASHEET!D702=0,"",DATASHEET!D702)</f>
        <v>19</v>
      </c>
      <c r="F701" s="6" t="str">
        <f>IF(DATASHEET!E702=0,"",DATASHEET!E702)</f>
        <v>WRC</v>
      </c>
      <c r="G701" s="9">
        <f>IF(DATASHEET!F702=0,"",DATASHEET!F702)</f>
        <v>42107</v>
      </c>
      <c r="H701" s="6">
        <f>IF(DATASHEET!G702=0,"",DATASHEET!G702)</f>
        <v>29.21</v>
      </c>
      <c r="I701" s="6">
        <f>IF(DATASHEET!H702=0,"",DATASHEET!H702)</f>
        <v>3.302</v>
      </c>
      <c r="J701" s="9">
        <f>IF(DATASHEET!I702=0,"",DATASHEET!I702)</f>
        <v>42117</v>
      </c>
      <c r="K701" s="6" t="str">
        <f>IF(DATASHEET!J702=0,"",DATASHEET!J702)</f>
        <v/>
      </c>
      <c r="L701" s="6" t="str">
        <f>IF(DATASHEET!K702=0,"",DATASHEET!K702)</f>
        <v/>
      </c>
      <c r="M701" s="6" t="str">
        <f>IF(DATASHEET!L702=0,"",DATASHEET!L702)</f>
        <v/>
      </c>
      <c r="N701" s="10">
        <f t="shared" si="174"/>
        <v>10</v>
      </c>
      <c r="O701" s="8">
        <f t="shared" si="165"/>
        <v>29.21</v>
      </c>
      <c r="P701" s="8">
        <f t="shared" si="166"/>
        <v>0</v>
      </c>
      <c r="Q701" s="8">
        <v>1</v>
      </c>
      <c r="R701" s="8">
        <f t="shared" si="167"/>
        <v>0</v>
      </c>
      <c r="S701" s="8">
        <f t="shared" si="168"/>
        <v>0</v>
      </c>
      <c r="T701" s="9">
        <f>IF(DATASHEET!M702=0,"",DATASHEET!M702)</f>
        <v>42157</v>
      </c>
      <c r="U701" s="6" t="str">
        <f>IF(DATASHEET!N702=0,"",DATASHEET!N702)</f>
        <v/>
      </c>
      <c r="V701" s="6" t="str">
        <f>IF(DATASHEET!O702=0,"",DATASHEET!O702)</f>
        <v/>
      </c>
      <c r="W701" s="6">
        <f>IF(DATASHEET!Q702=0,"",DATASHEET!Q702)</f>
        <v>36.83</v>
      </c>
      <c r="X701" s="10">
        <f t="shared" si="169"/>
        <v>50</v>
      </c>
      <c r="Y701" s="8">
        <f t="shared" si="170"/>
        <v>36.83</v>
      </c>
      <c r="Z701" s="8">
        <f t="shared" si="171"/>
        <v>0</v>
      </c>
      <c r="AA701" s="8">
        <v>1</v>
      </c>
      <c r="AB701" s="8">
        <f t="shared" si="172"/>
        <v>0</v>
      </c>
      <c r="AC701" s="8">
        <f t="shared" si="173"/>
        <v>0</v>
      </c>
      <c r="AD701" s="9">
        <f>IF(DATASHEET!R702=0,"",DATASHEET!R702)</f>
        <v>42233</v>
      </c>
      <c r="AE701" s="6" t="str">
        <f>IF(DATASHEET!S702=0,"",DATASHEET!S702)</f>
        <v/>
      </c>
      <c r="AF701" s="6" t="str">
        <f>IF(DATASHEET!T702=0,"",DATASHEET!T702)</f>
        <v/>
      </c>
      <c r="AG701" s="6" t="str">
        <f>IF(DATASHEET!V702=0,"",DATASHEET!V702)</f>
        <v>41</v>
      </c>
      <c r="AH701" s="67">
        <f t="shared" si="175"/>
        <v>126</v>
      </c>
      <c r="AI701" s="67" t="str">
        <f t="shared" si="176"/>
        <v>41</v>
      </c>
      <c r="AJ701" s="67">
        <f t="shared" si="177"/>
        <v>0</v>
      </c>
      <c r="AK701" s="67">
        <v>1</v>
      </c>
      <c r="AL701" s="67">
        <f t="shared" si="178"/>
        <v>0</v>
      </c>
      <c r="AM701" s="67">
        <f t="shared" si="179"/>
        <v>0</v>
      </c>
      <c r="AN701" s="6" t="str">
        <f>IF(DATASHEET!X702=0,"",DATASHEET!X702)</f>
        <v/>
      </c>
      <c r="AO701" s="6" t="str">
        <f>IF(DATASHEET!Y702=0,"",DATASHEET!Y702)</f>
        <v/>
      </c>
      <c r="AP701" s="6" t="str">
        <f>IF(DATASHEET!Z702=0,"",DATASHEET!Z702)</f>
        <v/>
      </c>
      <c r="AQ701" s="6" t="str">
        <f>IF(DATASHEET!AA702=0,"",DATASHEET!AA702)</f>
        <v/>
      </c>
      <c r="AR701" s="6" t="str">
        <f>IF(DATASHEET!AB702=0,"",DATASHEET!AB702)</f>
        <v/>
      </c>
      <c r="AS701" s="6" t="str">
        <f>IF(DATASHEET!AC702=0,"",DATASHEET!AC702)</f>
        <v/>
      </c>
      <c r="AT701" s="6" t="str">
        <f>IF(DATASHEET!AD702=0,"",DATASHEET!AD702)</f>
        <v/>
      </c>
      <c r="AU701" s="6" t="str">
        <f>IF(DATASHEET!AE702=0,"",DATASHEET!AE702)</f>
        <v/>
      </c>
    </row>
    <row r="702" spans="1:47" ht="15" customHeight="1">
      <c r="A702" s="6" t="str">
        <f>IF(DATASHEET!A703=0,"",DATASHEET!A703)</f>
        <v>FALLING FIRS</v>
      </c>
      <c r="B702" s="6" t="str">
        <f>IF(DATASHEET!B703=0,"",DATASHEET!B703)</f>
        <v>F</v>
      </c>
      <c r="C702" s="6" t="str">
        <f>IF(DATASHEET!C703=0,"",DATASHEET!C703)</f>
        <v>FENCE CTRL</v>
      </c>
      <c r="D702" s="8" t="str">
        <f t="shared" si="164"/>
        <v>FENCE CTRL</v>
      </c>
      <c r="E702" s="6">
        <f>IF(DATASHEET!D703=0,"",DATASHEET!D703)</f>
        <v>20</v>
      </c>
      <c r="F702" s="6" t="str">
        <f>IF(DATASHEET!E703=0,"",DATASHEET!E703)</f>
        <v>WRC</v>
      </c>
      <c r="G702" s="9">
        <f>IF(DATASHEET!F703=0,"",DATASHEET!F703)</f>
        <v>42107</v>
      </c>
      <c r="H702" s="6">
        <f>IF(DATASHEET!G703=0,"",DATASHEET!G703)</f>
        <v>24.637999999999998</v>
      </c>
      <c r="I702" s="6">
        <f>IF(DATASHEET!H703=0,"",DATASHEET!H703)</f>
        <v>2.794</v>
      </c>
      <c r="J702" s="9">
        <f>IF(DATASHEET!I703=0,"",DATASHEET!I703)</f>
        <v>42117</v>
      </c>
      <c r="K702" s="6" t="str">
        <f>IF(DATASHEET!J703=0,"",DATASHEET!J703)</f>
        <v/>
      </c>
      <c r="L702" s="6" t="str">
        <f>IF(DATASHEET!K703=0,"",DATASHEET!K703)</f>
        <v/>
      </c>
      <c r="M702" s="6" t="str">
        <f>IF(DATASHEET!L703=0,"",DATASHEET!L703)</f>
        <v/>
      </c>
      <c r="N702" s="10">
        <f t="shared" si="174"/>
        <v>10</v>
      </c>
      <c r="O702" s="8">
        <f t="shared" si="165"/>
        <v>24.637999999999998</v>
      </c>
      <c r="P702" s="8">
        <f t="shared" si="166"/>
        <v>0</v>
      </c>
      <c r="Q702" s="8">
        <v>1</v>
      </c>
      <c r="R702" s="8">
        <f t="shared" si="167"/>
        <v>0</v>
      </c>
      <c r="S702" s="8">
        <f t="shared" si="168"/>
        <v>0</v>
      </c>
      <c r="T702" s="9">
        <f>IF(DATASHEET!M703=0,"",DATASHEET!M703)</f>
        <v>42157</v>
      </c>
      <c r="U702" s="6" t="str">
        <f>IF(DATASHEET!N703=0,"",DATASHEET!N703)</f>
        <v/>
      </c>
      <c r="V702" s="6" t="str">
        <f>IF(DATASHEET!O703=0,"",DATASHEET!O703)</f>
        <v/>
      </c>
      <c r="W702" s="6">
        <f>IF(DATASHEET!Q703=0,"",DATASHEET!Q703)</f>
        <v>27.94</v>
      </c>
      <c r="X702" s="10">
        <f t="shared" si="169"/>
        <v>50</v>
      </c>
      <c r="Y702" s="8">
        <f t="shared" si="170"/>
        <v>27.94</v>
      </c>
      <c r="Z702" s="8">
        <f t="shared" si="171"/>
        <v>0</v>
      </c>
      <c r="AA702" s="8">
        <v>1</v>
      </c>
      <c r="AB702" s="8">
        <f t="shared" si="172"/>
        <v>0</v>
      </c>
      <c r="AC702" s="8">
        <f t="shared" si="173"/>
        <v>0</v>
      </c>
      <c r="AD702" s="9">
        <f>IF(DATASHEET!R703=0,"",DATASHEET!R703)</f>
        <v>42233</v>
      </c>
      <c r="AE702" s="6" t="str">
        <f>IF(DATASHEET!S703=0,"",DATASHEET!S703)</f>
        <v/>
      </c>
      <c r="AF702" s="6" t="str">
        <f>IF(DATASHEET!T703=0,"",DATASHEET!T703)</f>
        <v/>
      </c>
      <c r="AG702" s="6">
        <f>IF(DATASHEET!V703=0,"",DATASHEET!V703)</f>
        <v>35</v>
      </c>
      <c r="AH702" s="67">
        <f t="shared" si="175"/>
        <v>126</v>
      </c>
      <c r="AI702" s="67">
        <f t="shared" si="176"/>
        <v>35</v>
      </c>
      <c r="AJ702" s="67">
        <f t="shared" si="177"/>
        <v>0</v>
      </c>
      <c r="AK702" s="67">
        <v>1</v>
      </c>
      <c r="AL702" s="67">
        <f t="shared" si="178"/>
        <v>0</v>
      </c>
      <c r="AM702" s="67">
        <f t="shared" si="179"/>
        <v>0</v>
      </c>
      <c r="AN702" s="6" t="str">
        <f>IF(DATASHEET!X703=0,"",DATASHEET!X703)</f>
        <v/>
      </c>
      <c r="AO702" s="6" t="str">
        <f>IF(DATASHEET!Y703=0,"",DATASHEET!Y703)</f>
        <v/>
      </c>
      <c r="AP702" s="6" t="str">
        <f>IF(DATASHEET!Z703=0,"",DATASHEET!Z703)</f>
        <v/>
      </c>
      <c r="AQ702" s="6" t="str">
        <f>IF(DATASHEET!AA703=0,"",DATASHEET!AA703)</f>
        <v/>
      </c>
      <c r="AR702" s="6" t="str">
        <f>IF(DATASHEET!AB703=0,"",DATASHEET!AB703)</f>
        <v/>
      </c>
      <c r="AS702" s="6" t="str">
        <f>IF(DATASHEET!AC703=0,"",DATASHEET!AC703)</f>
        <v/>
      </c>
      <c r="AT702" s="6" t="str">
        <f>IF(DATASHEET!AD703=0,"",DATASHEET!AD703)</f>
        <v/>
      </c>
      <c r="AU702" s="6" t="str">
        <f>IF(DATASHEET!AE703=0,"",DATASHEET!AE703)</f>
        <v/>
      </c>
    </row>
    <row r="703" spans="1:47" ht="15" customHeight="1">
      <c r="A703" s="6" t="str">
        <f>IF(DATASHEET!A704=0,"",DATASHEET!A704)</f>
        <v>NOVELLI</v>
      </c>
      <c r="B703" s="6" t="str">
        <f>IF(DATASHEET!B704=0,"",DATASHEET!B704)</f>
        <v>A</v>
      </c>
      <c r="C703" s="6" t="str">
        <f>IF(DATASHEET!C704=0,"",DATASHEET!C704)</f>
        <v>WRC CTRL</v>
      </c>
      <c r="D703" s="8" t="str">
        <f t="shared" si="164"/>
        <v>WRC CTRL</v>
      </c>
      <c r="E703" s="6">
        <f>IF(DATASHEET!D704=0,"",DATASHEET!D704)</f>
        <v>1</v>
      </c>
      <c r="F703" s="6" t="str">
        <f>IF(DATASHEET!E704=0,"",DATASHEET!E704)</f>
        <v>WRC</v>
      </c>
      <c r="G703" s="9">
        <f>IF(DATASHEET!F704=0,"",DATASHEET!F704)</f>
        <v>42107</v>
      </c>
      <c r="H703" s="6">
        <f>IF(DATASHEET!G704=0,"",DATASHEET!G704)</f>
        <v>21.336000000000002</v>
      </c>
      <c r="I703" s="6">
        <f>IF(DATASHEET!H704=0,"",DATASHEET!H704)</f>
        <v>2.54</v>
      </c>
      <c r="J703" s="9">
        <f>IF(DATASHEET!I704=0,"",DATASHEET!I704)</f>
        <v>42117</v>
      </c>
      <c r="K703" s="6" t="str">
        <f>IF(DATASHEET!J704=0,"",DATASHEET!J704)</f>
        <v/>
      </c>
      <c r="L703" s="6" t="str">
        <f>IF(DATASHEET!K704=0,"",DATASHEET!K704)</f>
        <v/>
      </c>
      <c r="M703" s="6" t="str">
        <f>IF(DATASHEET!L704=0,"",DATASHEET!L704)</f>
        <v/>
      </c>
      <c r="N703" s="10">
        <f t="shared" si="174"/>
        <v>10</v>
      </c>
      <c r="O703" s="8">
        <f t="shared" si="165"/>
        <v>21.336000000000002</v>
      </c>
      <c r="P703" s="8">
        <f t="shared" si="166"/>
        <v>0</v>
      </c>
      <c r="Q703" s="8">
        <v>1</v>
      </c>
      <c r="R703" s="8">
        <f t="shared" si="167"/>
        <v>0</v>
      </c>
      <c r="S703" s="8">
        <f t="shared" si="168"/>
        <v>0</v>
      </c>
      <c r="T703" s="9">
        <f>IF(DATASHEET!M704=0,"",DATASHEET!M704)</f>
        <v>42157</v>
      </c>
      <c r="U703" s="6" t="str">
        <f>IF(DATASHEET!N704=0,"",DATASHEET!N704)</f>
        <v/>
      </c>
      <c r="V703" s="6" t="str">
        <f>IF(DATASHEET!O704=0,"",DATASHEET!O704)</f>
        <v/>
      </c>
      <c r="W703" s="6">
        <f>IF(DATASHEET!Q704=0,"",DATASHEET!Q704)</f>
        <v>22.86</v>
      </c>
      <c r="X703" s="10">
        <f t="shared" si="169"/>
        <v>50</v>
      </c>
      <c r="Y703" s="8">
        <f t="shared" si="170"/>
        <v>22.86</v>
      </c>
      <c r="Z703" s="8">
        <f t="shared" si="171"/>
        <v>0</v>
      </c>
      <c r="AA703" s="8">
        <v>1</v>
      </c>
      <c r="AB703" s="8">
        <f t="shared" si="172"/>
        <v>0</v>
      </c>
      <c r="AC703" s="8">
        <f t="shared" si="173"/>
        <v>0</v>
      </c>
      <c r="AD703" s="9">
        <f>IF(DATASHEET!R704=0,"",DATASHEET!R704)</f>
        <v>42233</v>
      </c>
      <c r="AE703" s="6" t="str">
        <f>IF(DATASHEET!S704=0,"",DATASHEET!S704)</f>
        <v/>
      </c>
      <c r="AF703" s="6" t="str">
        <f>IF(DATASHEET!T704=0,"",DATASHEET!T704)</f>
        <v/>
      </c>
      <c r="AG703" s="6">
        <f>IF(DATASHEET!V704=0,"",DATASHEET!V704)</f>
        <v>30</v>
      </c>
      <c r="AH703" s="67">
        <f t="shared" si="175"/>
        <v>126</v>
      </c>
      <c r="AI703" s="67">
        <f t="shared" si="176"/>
        <v>30</v>
      </c>
      <c r="AJ703" s="67">
        <f t="shared" si="177"/>
        <v>0</v>
      </c>
      <c r="AK703" s="67">
        <v>1</v>
      </c>
      <c r="AL703" s="67">
        <f t="shared" si="178"/>
        <v>0</v>
      </c>
      <c r="AM703" s="67">
        <f t="shared" si="179"/>
        <v>0</v>
      </c>
      <c r="AN703" s="6" t="str">
        <f>IF(DATASHEET!X704=0,"",DATASHEET!X704)</f>
        <v/>
      </c>
      <c r="AO703" s="6" t="str">
        <f>IF(DATASHEET!Y704=0,"",DATASHEET!Y704)</f>
        <v/>
      </c>
      <c r="AP703" s="6" t="str">
        <f>IF(DATASHEET!Z704=0,"",DATASHEET!Z704)</f>
        <v/>
      </c>
      <c r="AQ703" s="6" t="str">
        <f>IF(DATASHEET!AA704=0,"",DATASHEET!AA704)</f>
        <v/>
      </c>
      <c r="AR703" s="6" t="str">
        <f>IF(DATASHEET!AB704=0,"",DATASHEET!AB704)</f>
        <v/>
      </c>
      <c r="AS703" s="6" t="str">
        <f>IF(DATASHEET!AC704=0,"",DATASHEET!AC704)</f>
        <v/>
      </c>
      <c r="AT703" s="6" t="str">
        <f>IF(DATASHEET!AD704=0,"",DATASHEET!AD704)</f>
        <v/>
      </c>
      <c r="AU703" s="6" t="str">
        <f>IF(DATASHEET!AE704=0,"",DATASHEET!AE704)</f>
        <v/>
      </c>
    </row>
    <row r="704" spans="1:47" ht="15" customHeight="1">
      <c r="A704" s="6" t="str">
        <f>IF(DATASHEET!A705=0,"",DATASHEET!A705)</f>
        <v>NOVELLI</v>
      </c>
      <c r="B704" s="6" t="str">
        <f>IF(DATASHEET!B705=0,"",DATASHEET!B705)</f>
        <v>A</v>
      </c>
      <c r="C704" s="6" t="str">
        <f>IF(DATASHEET!C705=0,"",DATASHEET!C705)</f>
        <v>WRC CTRL</v>
      </c>
      <c r="D704" s="8" t="str">
        <f t="shared" si="164"/>
        <v>WRC CTRL</v>
      </c>
      <c r="E704" s="6">
        <f>IF(DATASHEET!D705=0,"",DATASHEET!D705)</f>
        <v>2</v>
      </c>
      <c r="F704" s="6" t="str">
        <f>IF(DATASHEET!E705=0,"",DATASHEET!E705)</f>
        <v>WRC</v>
      </c>
      <c r="G704" s="9">
        <f>IF(DATASHEET!F705=0,"",DATASHEET!F705)</f>
        <v>42107</v>
      </c>
      <c r="H704" s="6">
        <f>IF(DATASHEET!G705=0,"",DATASHEET!G705)</f>
        <v>25.907999999999998</v>
      </c>
      <c r="I704" s="6">
        <f>IF(DATASHEET!H705=0,"",DATASHEET!H705)</f>
        <v>3.0479999999999996</v>
      </c>
      <c r="J704" s="9">
        <f>IF(DATASHEET!I705=0,"",DATASHEET!I705)</f>
        <v>42117</v>
      </c>
      <c r="K704" s="6" t="str">
        <f>IF(DATASHEET!J705=0,"",DATASHEET!J705)</f>
        <v/>
      </c>
      <c r="L704" s="6" t="str">
        <f>IF(DATASHEET!K705=0,"",DATASHEET!K705)</f>
        <v/>
      </c>
      <c r="M704" s="6" t="str">
        <f>IF(DATASHEET!L705=0,"",DATASHEET!L705)</f>
        <v/>
      </c>
      <c r="N704" s="10">
        <f t="shared" si="174"/>
        <v>10</v>
      </c>
      <c r="O704" s="8">
        <f t="shared" si="165"/>
        <v>25.907999999999998</v>
      </c>
      <c r="P704" s="8">
        <f t="shared" si="166"/>
        <v>0</v>
      </c>
      <c r="Q704" s="8">
        <v>1</v>
      </c>
      <c r="R704" s="8">
        <f t="shared" si="167"/>
        <v>0</v>
      </c>
      <c r="S704" s="8">
        <f t="shared" si="168"/>
        <v>0</v>
      </c>
      <c r="T704" s="9">
        <f>IF(DATASHEET!M705=0,"",DATASHEET!M705)</f>
        <v>42157</v>
      </c>
      <c r="U704" s="6" t="str">
        <f>IF(DATASHEET!N705=0,"",DATASHEET!N705)</f>
        <v/>
      </c>
      <c r="V704" s="6" t="str">
        <f>IF(DATASHEET!O705=0,"",DATASHEET!O705)</f>
        <v/>
      </c>
      <c r="W704" s="6">
        <f>IF(DATASHEET!Q705=0,"",DATASHEET!Q705)</f>
        <v>23.367999999999999</v>
      </c>
      <c r="X704" s="10">
        <f t="shared" si="169"/>
        <v>50</v>
      </c>
      <c r="Y704" s="8">
        <f t="shared" si="170"/>
        <v>23.367999999999999</v>
      </c>
      <c r="Z704" s="8">
        <f t="shared" si="171"/>
        <v>0</v>
      </c>
      <c r="AA704" s="8">
        <v>1</v>
      </c>
      <c r="AB704" s="8">
        <f t="shared" si="172"/>
        <v>0</v>
      </c>
      <c r="AC704" s="8">
        <f t="shared" si="173"/>
        <v>0</v>
      </c>
      <c r="AD704" s="9">
        <f>IF(DATASHEET!R705=0,"",DATASHEET!R705)</f>
        <v>42233</v>
      </c>
      <c r="AE704" s="6" t="str">
        <f>IF(DATASHEET!S705=0,"",DATASHEET!S705)</f>
        <v>Y</v>
      </c>
      <c r="AF704" s="6" t="str">
        <f>IF(DATASHEET!T705=0,"",DATASHEET!T705)</f>
        <v/>
      </c>
      <c r="AG704" s="6">
        <f>IF(DATASHEET!V705=0,"",DATASHEET!V705)</f>
        <v>32</v>
      </c>
      <c r="AH704" s="67">
        <f t="shared" si="175"/>
        <v>126</v>
      </c>
      <c r="AI704" s="67">
        <f t="shared" si="176"/>
        <v>32</v>
      </c>
      <c r="AJ704" s="67">
        <f t="shared" si="177"/>
        <v>0</v>
      </c>
      <c r="AK704" s="67">
        <v>1</v>
      </c>
      <c r="AL704" s="67">
        <f t="shared" si="178"/>
        <v>1</v>
      </c>
      <c r="AM704" s="67">
        <f t="shared" si="179"/>
        <v>0</v>
      </c>
      <c r="AN704" s="6" t="str">
        <f>IF(DATASHEET!X705=0,"",DATASHEET!X705)</f>
        <v/>
      </c>
      <c r="AO704" s="6" t="str">
        <f>IF(DATASHEET!Y705=0,"",DATASHEET!Y705)</f>
        <v/>
      </c>
      <c r="AP704" s="6" t="str">
        <f>IF(DATASHEET!Z705=0,"",DATASHEET!Z705)</f>
        <v/>
      </c>
      <c r="AQ704" s="6" t="str">
        <f>IF(DATASHEET!AA705=0,"",DATASHEET!AA705)</f>
        <v/>
      </c>
      <c r="AR704" s="6" t="str">
        <f>IF(DATASHEET!AB705=0,"",DATASHEET!AB705)</f>
        <v/>
      </c>
      <c r="AS704" s="6" t="str">
        <f>IF(DATASHEET!AC705=0,"",DATASHEET!AC705)</f>
        <v/>
      </c>
      <c r="AT704" s="6" t="str">
        <f>IF(DATASHEET!AD705=0,"",DATASHEET!AD705)</f>
        <v/>
      </c>
      <c r="AU704" s="6" t="str">
        <f>IF(DATASHEET!AE705=0,"",DATASHEET!AE705)</f>
        <v/>
      </c>
    </row>
    <row r="705" spans="1:47" ht="15" customHeight="1">
      <c r="A705" s="6" t="str">
        <f>IF(DATASHEET!A706=0,"",DATASHEET!A706)</f>
        <v>NOVELLI</v>
      </c>
      <c r="B705" s="6" t="str">
        <f>IF(DATASHEET!B706=0,"",DATASHEET!B706)</f>
        <v>A</v>
      </c>
      <c r="C705" s="6" t="str">
        <f>IF(DATASHEET!C706=0,"",DATASHEET!C706)</f>
        <v>WRC CTRL</v>
      </c>
      <c r="D705" s="8" t="str">
        <f t="shared" si="164"/>
        <v>WRC CTRL</v>
      </c>
      <c r="E705" s="6">
        <f>IF(DATASHEET!D706=0,"",DATASHEET!D706)</f>
        <v>3</v>
      </c>
      <c r="F705" s="6" t="str">
        <f>IF(DATASHEET!E706=0,"",DATASHEET!E706)</f>
        <v>WRC</v>
      </c>
      <c r="G705" s="9">
        <f>IF(DATASHEET!F706=0,"",DATASHEET!F706)</f>
        <v>42107</v>
      </c>
      <c r="H705" s="6">
        <f>IF(DATASHEET!G706=0,"",DATASHEET!G706)</f>
        <v>28.956000000000003</v>
      </c>
      <c r="I705" s="6">
        <f>IF(DATASHEET!H706=0,"",DATASHEET!H706)</f>
        <v>3.556</v>
      </c>
      <c r="J705" s="9">
        <f>IF(DATASHEET!I706=0,"",DATASHEET!I706)</f>
        <v>42117</v>
      </c>
      <c r="K705" s="6" t="str">
        <f>IF(DATASHEET!J706=0,"",DATASHEET!J706)</f>
        <v>Y</v>
      </c>
      <c r="L705" s="6" t="str">
        <f>IF(DATASHEET!K706=0,"",DATASHEET!K706)</f>
        <v/>
      </c>
      <c r="M705" s="6">
        <f>IF(DATASHEET!L706=0,"",DATASHEET!L706)</f>
        <v>20.573999999999998</v>
      </c>
      <c r="N705" s="10">
        <f t="shared" si="174"/>
        <v>10</v>
      </c>
      <c r="O705" s="8">
        <f t="shared" si="165"/>
        <v>20.573999999999998</v>
      </c>
      <c r="P705" s="8">
        <f t="shared" si="166"/>
        <v>8.382000000000005</v>
      </c>
      <c r="Q705" s="8">
        <v>1</v>
      </c>
      <c r="R705" s="8">
        <f t="shared" si="167"/>
        <v>1</v>
      </c>
      <c r="S705" s="8">
        <f t="shared" si="168"/>
        <v>0</v>
      </c>
      <c r="T705" s="9">
        <f>IF(DATASHEET!M706=0,"",DATASHEET!M706)</f>
        <v>42157</v>
      </c>
      <c r="U705" s="6" t="str">
        <f>IF(DATASHEET!N706=0,"",DATASHEET!N706)</f>
        <v>Y</v>
      </c>
      <c r="V705" s="6" t="str">
        <f>IF(DATASHEET!O706=0,"",DATASHEET!O706)</f>
        <v/>
      </c>
      <c r="W705" s="6">
        <f>IF(DATASHEET!Q706=0,"",DATASHEET!Q706)</f>
        <v>24.384</v>
      </c>
      <c r="X705" s="10">
        <f t="shared" si="169"/>
        <v>50</v>
      </c>
      <c r="Y705" s="8">
        <f t="shared" si="170"/>
        <v>24.384</v>
      </c>
      <c r="Z705" s="8">
        <f t="shared" si="171"/>
        <v>4.5720000000000027</v>
      </c>
      <c r="AA705" s="8">
        <v>1</v>
      </c>
      <c r="AB705" s="8">
        <f t="shared" si="172"/>
        <v>1</v>
      </c>
      <c r="AC705" s="8">
        <f t="shared" si="173"/>
        <v>0</v>
      </c>
      <c r="AD705" s="9">
        <f>IF(DATASHEET!R706=0,"",DATASHEET!R706)</f>
        <v>42233</v>
      </c>
      <c r="AE705" s="6" t="str">
        <f>IF(DATASHEET!S706=0,"",DATASHEET!S706)</f>
        <v>Y</v>
      </c>
      <c r="AF705" s="6" t="str">
        <f>IF(DATASHEET!T706=0,"",DATASHEET!T706)</f>
        <v/>
      </c>
      <c r="AG705" s="6">
        <f>IF(DATASHEET!V706=0,"",DATASHEET!V706)</f>
        <v>23</v>
      </c>
      <c r="AH705" s="67">
        <f t="shared" si="175"/>
        <v>126</v>
      </c>
      <c r="AI705" s="67">
        <f t="shared" si="176"/>
        <v>23</v>
      </c>
      <c r="AJ705" s="67">
        <f t="shared" si="177"/>
        <v>1.3840000000000003</v>
      </c>
      <c r="AK705" s="67">
        <v>1</v>
      </c>
      <c r="AL705" s="67">
        <f t="shared" si="178"/>
        <v>1</v>
      </c>
      <c r="AM705" s="67">
        <f t="shared" si="179"/>
        <v>0</v>
      </c>
      <c r="AN705" s="6" t="str">
        <f>IF(DATASHEET!X706=0,"",DATASHEET!X706)</f>
        <v/>
      </c>
      <c r="AO705" s="6" t="str">
        <f>IF(DATASHEET!Y706=0,"",DATASHEET!Y706)</f>
        <v/>
      </c>
      <c r="AP705" s="6" t="str">
        <f>IF(DATASHEET!Z706=0,"",DATASHEET!Z706)</f>
        <v/>
      </c>
      <c r="AQ705" s="6" t="str">
        <f>IF(DATASHEET!AA706=0,"",DATASHEET!AA706)</f>
        <v/>
      </c>
      <c r="AR705" s="6" t="str">
        <f>IF(DATASHEET!AB706=0,"",DATASHEET!AB706)</f>
        <v/>
      </c>
      <c r="AS705" s="6" t="str">
        <f>IF(DATASHEET!AC706=0,"",DATASHEET!AC706)</f>
        <v/>
      </c>
      <c r="AT705" s="6" t="str">
        <f>IF(DATASHEET!AD706=0,"",DATASHEET!AD706)</f>
        <v/>
      </c>
      <c r="AU705" s="6" t="str">
        <f>IF(DATASHEET!AE706=0,"",DATASHEET!AE706)</f>
        <v/>
      </c>
    </row>
    <row r="706" spans="1:47" ht="15" customHeight="1">
      <c r="A706" s="6" t="str">
        <f>IF(DATASHEET!A707=0,"",DATASHEET!A707)</f>
        <v>NOVELLI</v>
      </c>
      <c r="B706" s="6" t="str">
        <f>IF(DATASHEET!B707=0,"",DATASHEET!B707)</f>
        <v>A</v>
      </c>
      <c r="C706" s="6" t="str">
        <f>IF(DATASHEET!C707=0,"",DATASHEET!C707)</f>
        <v>WRC CTRL</v>
      </c>
      <c r="D706" s="8" t="str">
        <f t="shared" si="164"/>
        <v>WRC CTRL</v>
      </c>
      <c r="E706" s="6">
        <f>IF(DATASHEET!D707=0,"",DATASHEET!D707)</f>
        <v>4</v>
      </c>
      <c r="F706" s="6" t="str">
        <f>IF(DATASHEET!E707=0,"",DATASHEET!E707)</f>
        <v>WRC</v>
      </c>
      <c r="G706" s="9">
        <f>IF(DATASHEET!F707=0,"",DATASHEET!F707)</f>
        <v>42107</v>
      </c>
      <c r="H706" s="6">
        <f>IF(DATASHEET!G707=0,"",DATASHEET!G707)</f>
        <v>19.05</v>
      </c>
      <c r="I706" s="6">
        <f>IF(DATASHEET!H707=0,"",DATASHEET!H707)</f>
        <v>2.2859999999999996</v>
      </c>
      <c r="J706" s="9">
        <f>IF(DATASHEET!I707=0,"",DATASHEET!I707)</f>
        <v>42117</v>
      </c>
      <c r="K706" s="6" t="str">
        <f>IF(DATASHEET!J707=0,"",DATASHEET!J707)</f>
        <v>Y</v>
      </c>
      <c r="L706" s="6" t="str">
        <f>IF(DATASHEET!K707=0,"",DATASHEET!K707)</f>
        <v/>
      </c>
      <c r="M706" s="6">
        <f>IF(DATASHEET!L707=0,"",DATASHEET!L707)</f>
        <v>13.462</v>
      </c>
      <c r="N706" s="10">
        <f t="shared" si="174"/>
        <v>10</v>
      </c>
      <c r="O706" s="8">
        <f t="shared" si="165"/>
        <v>13.462</v>
      </c>
      <c r="P706" s="8">
        <f t="shared" si="166"/>
        <v>5.588000000000001</v>
      </c>
      <c r="Q706" s="8">
        <v>1</v>
      </c>
      <c r="R706" s="8">
        <f t="shared" si="167"/>
        <v>1</v>
      </c>
      <c r="S706" s="8">
        <f t="shared" si="168"/>
        <v>0</v>
      </c>
      <c r="T706" s="9">
        <f>IF(DATASHEET!M707=0,"",DATASHEET!M707)</f>
        <v>42157</v>
      </c>
      <c r="U706" s="6" t="str">
        <f>IF(DATASHEET!N707=0,"",DATASHEET!N707)</f>
        <v/>
      </c>
      <c r="V706" s="6" t="str">
        <f>IF(DATASHEET!O707=0,"",DATASHEET!O707)</f>
        <v/>
      </c>
      <c r="W706" s="6">
        <f>IF(DATASHEET!Q707=0,"",DATASHEET!Q707)</f>
        <v>21.59</v>
      </c>
      <c r="X706" s="10">
        <f t="shared" si="169"/>
        <v>50</v>
      </c>
      <c r="Y706" s="8">
        <f t="shared" si="170"/>
        <v>21.59</v>
      </c>
      <c r="Z706" s="8">
        <f t="shared" si="171"/>
        <v>0</v>
      </c>
      <c r="AA706" s="8">
        <v>1</v>
      </c>
      <c r="AB706" s="8">
        <f t="shared" si="172"/>
        <v>0</v>
      </c>
      <c r="AC706" s="8">
        <f t="shared" si="173"/>
        <v>0</v>
      </c>
      <c r="AD706" s="9">
        <f>IF(DATASHEET!R707=0,"",DATASHEET!R707)</f>
        <v>42233</v>
      </c>
      <c r="AE706" s="6" t="str">
        <f>IF(DATASHEET!S707=0,"",DATASHEET!S707)</f>
        <v>Y</v>
      </c>
      <c r="AF706" s="6" t="str">
        <f>IF(DATASHEET!T707=0,"",DATASHEET!T707)</f>
        <v/>
      </c>
      <c r="AG706" s="6">
        <f>IF(DATASHEET!V707=0,"",DATASHEET!V707)</f>
        <v>19</v>
      </c>
      <c r="AH706" s="67">
        <f t="shared" si="175"/>
        <v>126</v>
      </c>
      <c r="AI706" s="67">
        <f t="shared" si="176"/>
        <v>19</v>
      </c>
      <c r="AJ706" s="67">
        <f t="shared" si="177"/>
        <v>2.59</v>
      </c>
      <c r="AK706" s="67">
        <v>1</v>
      </c>
      <c r="AL706" s="67">
        <f t="shared" si="178"/>
        <v>1</v>
      </c>
      <c r="AM706" s="67">
        <f t="shared" si="179"/>
        <v>0</v>
      </c>
      <c r="AN706" s="6" t="str">
        <f>IF(DATASHEET!X707=0,"",DATASHEET!X707)</f>
        <v/>
      </c>
      <c r="AO706" s="6" t="str">
        <f>IF(DATASHEET!Y707=0,"",DATASHEET!Y707)</f>
        <v/>
      </c>
      <c r="AP706" s="6" t="str">
        <f>IF(DATASHEET!Z707=0,"",DATASHEET!Z707)</f>
        <v/>
      </c>
      <c r="AQ706" s="6" t="str">
        <f>IF(DATASHEET!AA707=0,"",DATASHEET!AA707)</f>
        <v/>
      </c>
      <c r="AR706" s="6" t="str">
        <f>IF(DATASHEET!AB707=0,"",DATASHEET!AB707)</f>
        <v/>
      </c>
      <c r="AS706" s="6" t="str">
        <f>IF(DATASHEET!AC707=0,"",DATASHEET!AC707)</f>
        <v/>
      </c>
      <c r="AT706" s="6" t="str">
        <f>IF(DATASHEET!AD707=0,"",DATASHEET!AD707)</f>
        <v/>
      </c>
      <c r="AU706" s="6" t="str">
        <f>IF(DATASHEET!AE707=0,"",DATASHEET!AE707)</f>
        <v/>
      </c>
    </row>
    <row r="707" spans="1:47" ht="15" customHeight="1">
      <c r="A707" s="6" t="str">
        <f>IF(DATASHEET!A708=0,"",DATASHEET!A708)</f>
        <v>NOVELLI</v>
      </c>
      <c r="B707" s="6" t="str">
        <f>IF(DATASHEET!B708=0,"",DATASHEET!B708)</f>
        <v>A</v>
      </c>
      <c r="C707" s="6" t="str">
        <f>IF(DATASHEET!C708=0,"",DATASHEET!C708)</f>
        <v>WRC CTRL</v>
      </c>
      <c r="D707" s="8" t="str">
        <f t="shared" ref="D707:D770" si="180">IF(C707="CO-PLANTING",CONCATENATE(C707," ",F707),C707)</f>
        <v>WRC CTRL</v>
      </c>
      <c r="E707" s="6">
        <f>IF(DATASHEET!D708=0,"",DATASHEET!D708)</f>
        <v>5</v>
      </c>
      <c r="F707" s="6" t="str">
        <f>IF(DATASHEET!E708=0,"",DATASHEET!E708)</f>
        <v>WRC</v>
      </c>
      <c r="G707" s="9">
        <f>IF(DATASHEET!F708=0,"",DATASHEET!F708)</f>
        <v>42107</v>
      </c>
      <c r="H707" s="6">
        <f>IF(DATASHEET!G708=0,"",DATASHEET!G708)</f>
        <v>264.16000000000003</v>
      </c>
      <c r="I707" s="6">
        <f>IF(DATASHEET!H708=0,"",DATASHEET!H708)</f>
        <v>5.08</v>
      </c>
      <c r="J707" s="9">
        <f>IF(DATASHEET!I708=0,"",DATASHEET!I708)</f>
        <v>42117</v>
      </c>
      <c r="K707" s="6" t="str">
        <f>IF(DATASHEET!J708=0,"",DATASHEET!J708)</f>
        <v>Y</v>
      </c>
      <c r="L707" s="6" t="str">
        <f>IF(DATASHEET!K708=0,"",DATASHEET!K708)</f>
        <v/>
      </c>
      <c r="M707" s="6">
        <f>IF(DATASHEET!L708=0,"",DATASHEET!L708)</f>
        <v>17.526</v>
      </c>
      <c r="N707" s="10">
        <f t="shared" si="174"/>
        <v>10</v>
      </c>
      <c r="O707" s="8">
        <f t="shared" ref="O707:O770" si="181">IF(M707="",$H707,M707)</f>
        <v>17.526</v>
      </c>
      <c r="P707" s="8">
        <f t="shared" ref="P707:P770" si="182">IF(ISERROR($H707-M707),0,ABS($H707-M707))</f>
        <v>246.63400000000001</v>
      </c>
      <c r="Q707" s="8">
        <v>1</v>
      </c>
      <c r="R707" s="8">
        <f t="shared" ref="R707:R770" si="183">IF(K707="Y",1,0)</f>
        <v>1</v>
      </c>
      <c r="S707" s="8">
        <f t="shared" ref="S707:S770" si="184">IF(L707="Y",1,0)</f>
        <v>0</v>
      </c>
      <c r="T707" s="9">
        <f>IF(DATASHEET!M708=0,"",DATASHEET!M708)</f>
        <v>42157</v>
      </c>
      <c r="U707" s="6" t="str">
        <f>IF(DATASHEET!N708=0,"",DATASHEET!N708)</f>
        <v>Y</v>
      </c>
      <c r="V707" s="6" t="str">
        <f>IF(DATASHEET!O708=0,"",DATASHEET!O708)</f>
        <v/>
      </c>
      <c r="W707" s="6">
        <f>IF(DATASHEET!Q708=0,"",DATASHEET!Q708)</f>
        <v>18.033999999999999</v>
      </c>
      <c r="X707" s="10">
        <f t="shared" ref="X707:X770" si="185">T707-$G707</f>
        <v>50</v>
      </c>
      <c r="Y707" s="8">
        <f t="shared" ref="Y707:Y770" si="186">W707</f>
        <v>18.033999999999999</v>
      </c>
      <c r="Z707" s="8">
        <f t="shared" ref="Z707:Z770" si="187">IF(AND($H707-W707&gt;0,U707="Y"),ABS($H707-W707),0)</f>
        <v>246.12600000000003</v>
      </c>
      <c r="AA707" s="8">
        <v>1</v>
      </c>
      <c r="AB707" s="8">
        <f t="shared" ref="AB707:AB770" si="188">IF(U707="Y",1,0)</f>
        <v>1</v>
      </c>
      <c r="AC707" s="8">
        <f t="shared" ref="AC707:AC770" si="189">IF(V707="Y",1,0)</f>
        <v>0</v>
      </c>
      <c r="AD707" s="9">
        <f>IF(DATASHEET!R708=0,"",DATASHEET!R708)</f>
        <v>42233</v>
      </c>
      <c r="AE707" s="6" t="str">
        <f>IF(DATASHEET!S708=0,"",DATASHEET!S708)</f>
        <v>Y</v>
      </c>
      <c r="AF707" s="6" t="str">
        <f>IF(DATASHEET!T708=0,"",DATASHEET!T708)</f>
        <v/>
      </c>
      <c r="AG707" s="6">
        <f>IF(DATASHEET!V708=0,"",DATASHEET!V708)</f>
        <v>20</v>
      </c>
      <c r="AH707" s="67">
        <f t="shared" si="175"/>
        <v>126</v>
      </c>
      <c r="AI707" s="67">
        <f t="shared" si="176"/>
        <v>20</v>
      </c>
      <c r="AJ707" s="67">
        <f t="shared" si="177"/>
        <v>0</v>
      </c>
      <c r="AK707" s="67">
        <v>1</v>
      </c>
      <c r="AL707" s="67">
        <f t="shared" si="178"/>
        <v>1</v>
      </c>
      <c r="AM707" s="67">
        <f t="shared" si="179"/>
        <v>0</v>
      </c>
      <c r="AN707" s="6" t="str">
        <f>IF(DATASHEET!X708=0,"",DATASHEET!X708)</f>
        <v/>
      </c>
      <c r="AO707" s="6" t="str">
        <f>IF(DATASHEET!Y708=0,"",DATASHEET!Y708)</f>
        <v/>
      </c>
      <c r="AP707" s="6" t="str">
        <f>IF(DATASHEET!Z708=0,"",DATASHEET!Z708)</f>
        <v/>
      </c>
      <c r="AQ707" s="6" t="str">
        <f>IF(DATASHEET!AA708=0,"",DATASHEET!AA708)</f>
        <v/>
      </c>
      <c r="AR707" s="6" t="str">
        <f>IF(DATASHEET!AB708=0,"",DATASHEET!AB708)</f>
        <v/>
      </c>
      <c r="AS707" s="6" t="str">
        <f>IF(DATASHEET!AC708=0,"",DATASHEET!AC708)</f>
        <v/>
      </c>
      <c r="AT707" s="6" t="str">
        <f>IF(DATASHEET!AD708=0,"",DATASHEET!AD708)</f>
        <v/>
      </c>
      <c r="AU707" s="6" t="str">
        <f>IF(DATASHEET!AE708=0,"",DATASHEET!AE708)</f>
        <v/>
      </c>
    </row>
    <row r="708" spans="1:47" ht="15" customHeight="1">
      <c r="A708" s="6" t="str">
        <f>IF(DATASHEET!A709=0,"",DATASHEET!A709)</f>
        <v>NOVELLI</v>
      </c>
      <c r="B708" s="6" t="str">
        <f>IF(DATASHEET!B709=0,"",DATASHEET!B709)</f>
        <v>A</v>
      </c>
      <c r="C708" s="6" t="str">
        <f>IF(DATASHEET!C709=0,"",DATASHEET!C709)</f>
        <v>WRC CTRL</v>
      </c>
      <c r="D708" s="8" t="str">
        <f t="shared" si="180"/>
        <v>WRC CTRL</v>
      </c>
      <c r="E708" s="6">
        <f>IF(DATASHEET!D709=0,"",DATASHEET!D709)</f>
        <v>6</v>
      </c>
      <c r="F708" s="6" t="str">
        <f>IF(DATASHEET!E709=0,"",DATASHEET!E709)</f>
        <v>WRC</v>
      </c>
      <c r="G708" s="9">
        <f>IF(DATASHEET!F709=0,"",DATASHEET!F709)</f>
        <v>42107</v>
      </c>
      <c r="H708" s="6">
        <f>IF(DATASHEET!G709=0,"",DATASHEET!G709)</f>
        <v>264.16000000000003</v>
      </c>
      <c r="I708" s="6">
        <f>IF(DATASHEET!H709=0,"",DATASHEET!H709)</f>
        <v>2.54</v>
      </c>
      <c r="J708" s="9">
        <f>IF(DATASHEET!I709=0,"",DATASHEET!I709)</f>
        <v>42117</v>
      </c>
      <c r="K708" s="6" t="str">
        <f>IF(DATASHEET!J709=0,"",DATASHEET!J709)</f>
        <v/>
      </c>
      <c r="L708" s="6" t="str">
        <f>IF(DATASHEET!K709=0,"",DATASHEET!K709)</f>
        <v/>
      </c>
      <c r="M708" s="6" t="str">
        <f>IF(DATASHEET!L709=0,"",DATASHEET!L709)</f>
        <v/>
      </c>
      <c r="N708" s="10">
        <f t="shared" ref="N708:N771" si="190">J708-G708</f>
        <v>10</v>
      </c>
      <c r="O708" s="8">
        <f t="shared" si="181"/>
        <v>264.16000000000003</v>
      </c>
      <c r="P708" s="8">
        <f t="shared" si="182"/>
        <v>0</v>
      </c>
      <c r="Q708" s="8">
        <v>1</v>
      </c>
      <c r="R708" s="8">
        <f t="shared" si="183"/>
        <v>0</v>
      </c>
      <c r="S708" s="8">
        <f t="shared" si="184"/>
        <v>0</v>
      </c>
      <c r="T708" s="9">
        <f>IF(DATASHEET!M709=0,"",DATASHEET!M709)</f>
        <v>42157</v>
      </c>
      <c r="U708" s="6" t="str">
        <f>IF(DATASHEET!N709=0,"",DATASHEET!N709)</f>
        <v/>
      </c>
      <c r="V708" s="6" t="str">
        <f>IF(DATASHEET!O709=0,"",DATASHEET!O709)</f>
        <v/>
      </c>
      <c r="W708" s="6">
        <f>IF(DATASHEET!Q709=0,"",DATASHEET!Q709)</f>
        <v>30.988</v>
      </c>
      <c r="X708" s="10">
        <f t="shared" si="185"/>
        <v>50</v>
      </c>
      <c r="Y708" s="8">
        <f t="shared" si="186"/>
        <v>30.988</v>
      </c>
      <c r="Z708" s="8">
        <f t="shared" si="187"/>
        <v>0</v>
      </c>
      <c r="AA708" s="8">
        <v>1</v>
      </c>
      <c r="AB708" s="8">
        <f t="shared" si="188"/>
        <v>0</v>
      </c>
      <c r="AC708" s="8">
        <f t="shared" si="189"/>
        <v>0</v>
      </c>
      <c r="AD708" s="9">
        <f>IF(DATASHEET!R709=0,"",DATASHEET!R709)</f>
        <v>42233</v>
      </c>
      <c r="AE708" s="6" t="str">
        <f>IF(DATASHEET!S709=0,"",DATASHEET!S709)</f>
        <v>Y</v>
      </c>
      <c r="AF708" s="6" t="str">
        <f>IF(DATASHEET!T709=0,"",DATASHEET!T709)</f>
        <v/>
      </c>
      <c r="AG708" s="6">
        <f>IF(DATASHEET!V709=0,"",DATASHEET!V709)</f>
        <v>32</v>
      </c>
      <c r="AH708" s="67">
        <f t="shared" ref="AH708:AH771" si="191">AD708-$G708</f>
        <v>126</v>
      </c>
      <c r="AI708" s="67">
        <f t="shared" ref="AI708:AI771" si="192">AG708</f>
        <v>32</v>
      </c>
      <c r="AJ708" s="67">
        <f t="shared" ref="AJ708:AJ771" si="193">IF(AND($W708-AG708&gt;0,AE708="Y"),ABS($W708-AG708),0)</f>
        <v>0</v>
      </c>
      <c r="AK708" s="67">
        <v>1</v>
      </c>
      <c r="AL708" s="67">
        <f t="shared" ref="AL708:AL771" si="194">IF(AE708="Y",1,0)</f>
        <v>1</v>
      </c>
      <c r="AM708" s="67">
        <f t="shared" ref="AM708:AM771" si="195">IF(AF708="Y",1,0)</f>
        <v>0</v>
      </c>
      <c r="AN708" s="6" t="str">
        <f>IF(DATASHEET!X709=0,"",DATASHEET!X709)</f>
        <v/>
      </c>
      <c r="AO708" s="6" t="str">
        <f>IF(DATASHEET!Y709=0,"",DATASHEET!Y709)</f>
        <v/>
      </c>
      <c r="AP708" s="6" t="str">
        <f>IF(DATASHEET!Z709=0,"",DATASHEET!Z709)</f>
        <v/>
      </c>
      <c r="AQ708" s="6" t="str">
        <f>IF(DATASHEET!AA709=0,"",DATASHEET!AA709)</f>
        <v/>
      </c>
      <c r="AR708" s="6" t="str">
        <f>IF(DATASHEET!AB709=0,"",DATASHEET!AB709)</f>
        <v/>
      </c>
      <c r="AS708" s="6" t="str">
        <f>IF(DATASHEET!AC709=0,"",DATASHEET!AC709)</f>
        <v/>
      </c>
      <c r="AT708" s="6" t="str">
        <f>IF(DATASHEET!AD709=0,"",DATASHEET!AD709)</f>
        <v/>
      </c>
      <c r="AU708" s="6" t="str">
        <f>IF(DATASHEET!AE709=0,"",DATASHEET!AE709)</f>
        <v/>
      </c>
    </row>
    <row r="709" spans="1:47" ht="15" customHeight="1">
      <c r="A709" s="6" t="str">
        <f>IF(DATASHEET!A710=0,"",DATASHEET!A710)</f>
        <v>NOVELLI</v>
      </c>
      <c r="B709" s="6" t="str">
        <f>IF(DATASHEET!B710=0,"",DATASHEET!B710)</f>
        <v>A</v>
      </c>
      <c r="C709" s="6" t="str">
        <f>IF(DATASHEET!C710=0,"",DATASHEET!C710)</f>
        <v>WRC CTRL</v>
      </c>
      <c r="D709" s="8" t="str">
        <f t="shared" si="180"/>
        <v>WRC CTRL</v>
      </c>
      <c r="E709" s="6">
        <f>IF(DATASHEET!D710=0,"",DATASHEET!D710)</f>
        <v>7</v>
      </c>
      <c r="F709" s="6" t="str">
        <f>IF(DATASHEET!E710=0,"",DATASHEET!E710)</f>
        <v>WRC</v>
      </c>
      <c r="G709" s="9">
        <f>IF(DATASHEET!F710=0,"",DATASHEET!F710)</f>
        <v>42107</v>
      </c>
      <c r="H709" s="6">
        <f>IF(DATASHEET!G710=0,"",DATASHEET!G710)</f>
        <v>31.496000000000002</v>
      </c>
      <c r="I709" s="6">
        <f>IF(DATASHEET!H710=0,"",DATASHEET!H710)</f>
        <v>2.794</v>
      </c>
      <c r="J709" s="9">
        <f>IF(DATASHEET!I710=0,"",DATASHEET!I710)</f>
        <v>42117</v>
      </c>
      <c r="K709" s="6" t="str">
        <f>IF(DATASHEET!J710=0,"",DATASHEET!J710)</f>
        <v/>
      </c>
      <c r="L709" s="6" t="str">
        <f>IF(DATASHEET!K710=0,"",DATASHEET!K710)</f>
        <v/>
      </c>
      <c r="M709" s="6" t="str">
        <f>IF(DATASHEET!L710=0,"",DATASHEET!L710)</f>
        <v/>
      </c>
      <c r="N709" s="10">
        <f t="shared" si="190"/>
        <v>10</v>
      </c>
      <c r="O709" s="8">
        <f t="shared" si="181"/>
        <v>31.496000000000002</v>
      </c>
      <c r="P709" s="8">
        <f t="shared" si="182"/>
        <v>0</v>
      </c>
      <c r="Q709" s="8">
        <v>1</v>
      </c>
      <c r="R709" s="8">
        <f t="shared" si="183"/>
        <v>0</v>
      </c>
      <c r="S709" s="8">
        <f t="shared" si="184"/>
        <v>0</v>
      </c>
      <c r="T709" s="9">
        <f>IF(DATASHEET!M710=0,"",DATASHEET!M710)</f>
        <v>42157</v>
      </c>
      <c r="U709" s="6" t="str">
        <f>IF(DATASHEET!N710=0,"",DATASHEET!N710)</f>
        <v>Y</v>
      </c>
      <c r="V709" s="6" t="str">
        <f>IF(DATASHEET!O710=0,"",DATASHEET!O710)</f>
        <v/>
      </c>
      <c r="W709" s="6">
        <f>IF(DATASHEET!Q710=0,"",DATASHEET!Q710)</f>
        <v>29.463999999999999</v>
      </c>
      <c r="X709" s="10">
        <f t="shared" si="185"/>
        <v>50</v>
      </c>
      <c r="Y709" s="8">
        <f t="shared" si="186"/>
        <v>29.463999999999999</v>
      </c>
      <c r="Z709" s="8">
        <f t="shared" si="187"/>
        <v>2.0320000000000036</v>
      </c>
      <c r="AA709" s="8">
        <v>1</v>
      </c>
      <c r="AB709" s="8">
        <f t="shared" si="188"/>
        <v>1</v>
      </c>
      <c r="AC709" s="8">
        <f t="shared" si="189"/>
        <v>0</v>
      </c>
      <c r="AD709" s="9">
        <f>IF(DATASHEET!R710=0,"",DATASHEET!R710)</f>
        <v>42233</v>
      </c>
      <c r="AE709" s="6" t="str">
        <f>IF(DATASHEET!S710=0,"",DATASHEET!S710)</f>
        <v>Y</v>
      </c>
      <c r="AF709" s="6" t="str">
        <f>IF(DATASHEET!T710=0,"",DATASHEET!T710)</f>
        <v/>
      </c>
      <c r="AG709" s="6">
        <f>IF(DATASHEET!V710=0,"",DATASHEET!V710)</f>
        <v>24</v>
      </c>
      <c r="AH709" s="67">
        <f t="shared" si="191"/>
        <v>126</v>
      </c>
      <c r="AI709" s="67">
        <f t="shared" si="192"/>
        <v>24</v>
      </c>
      <c r="AJ709" s="67">
        <f t="shared" si="193"/>
        <v>5.4639999999999986</v>
      </c>
      <c r="AK709" s="67">
        <v>1</v>
      </c>
      <c r="AL709" s="67">
        <f t="shared" si="194"/>
        <v>1</v>
      </c>
      <c r="AM709" s="67">
        <f t="shared" si="195"/>
        <v>0</v>
      </c>
      <c r="AN709" s="6" t="str">
        <f>IF(DATASHEET!X710=0,"",DATASHEET!X710)</f>
        <v/>
      </c>
      <c r="AO709" s="6" t="str">
        <f>IF(DATASHEET!Y710=0,"",DATASHEET!Y710)</f>
        <v/>
      </c>
      <c r="AP709" s="6" t="str">
        <f>IF(DATASHEET!Z710=0,"",DATASHEET!Z710)</f>
        <v/>
      </c>
      <c r="AQ709" s="6" t="str">
        <f>IF(DATASHEET!AA710=0,"",DATASHEET!AA710)</f>
        <v/>
      </c>
      <c r="AR709" s="6" t="str">
        <f>IF(DATASHEET!AB710=0,"",DATASHEET!AB710)</f>
        <v/>
      </c>
      <c r="AS709" s="6" t="str">
        <f>IF(DATASHEET!AC710=0,"",DATASHEET!AC710)</f>
        <v/>
      </c>
      <c r="AT709" s="6" t="str">
        <f>IF(DATASHEET!AD710=0,"",DATASHEET!AD710)</f>
        <v/>
      </c>
      <c r="AU709" s="6" t="str">
        <f>IF(DATASHEET!AE710=0,"",DATASHEET!AE710)</f>
        <v/>
      </c>
    </row>
    <row r="710" spans="1:47" ht="15" customHeight="1">
      <c r="A710" s="6" t="str">
        <f>IF(DATASHEET!A711=0,"",DATASHEET!A711)</f>
        <v>NOVELLI</v>
      </c>
      <c r="B710" s="6" t="str">
        <f>IF(DATASHEET!B711=0,"",DATASHEET!B711)</f>
        <v>A</v>
      </c>
      <c r="C710" s="6" t="str">
        <f>IF(DATASHEET!C711=0,"",DATASHEET!C711)</f>
        <v>WRC CTRL</v>
      </c>
      <c r="D710" s="8" t="str">
        <f t="shared" si="180"/>
        <v>WRC CTRL</v>
      </c>
      <c r="E710" s="6">
        <f>IF(DATASHEET!D711=0,"",DATASHEET!D711)</f>
        <v>8</v>
      </c>
      <c r="F710" s="6" t="str">
        <f>IF(DATASHEET!E711=0,"",DATASHEET!E711)</f>
        <v>WRC</v>
      </c>
      <c r="G710" s="9">
        <f>IF(DATASHEET!F711=0,"",DATASHEET!F711)</f>
        <v>42107</v>
      </c>
      <c r="H710" s="6">
        <f>IF(DATASHEET!G711=0,"",DATASHEET!G711)</f>
        <v>41.910000000000004</v>
      </c>
      <c r="I710" s="6">
        <f>IF(DATASHEET!H711=0,"",DATASHEET!H711)</f>
        <v>3.8099999999999996</v>
      </c>
      <c r="J710" s="9">
        <f>IF(DATASHEET!I711=0,"",DATASHEET!I711)</f>
        <v>42117</v>
      </c>
      <c r="K710" s="6" t="str">
        <f>IF(DATASHEET!J711=0,"",DATASHEET!J711)</f>
        <v/>
      </c>
      <c r="L710" s="6" t="str">
        <f>IF(DATASHEET!K711=0,"",DATASHEET!K711)</f>
        <v/>
      </c>
      <c r="M710" s="6" t="str">
        <f>IF(DATASHEET!L711=0,"",DATASHEET!L711)</f>
        <v/>
      </c>
      <c r="N710" s="10">
        <f t="shared" si="190"/>
        <v>10</v>
      </c>
      <c r="O710" s="8">
        <f t="shared" si="181"/>
        <v>41.910000000000004</v>
      </c>
      <c r="P710" s="8">
        <f t="shared" si="182"/>
        <v>0</v>
      </c>
      <c r="Q710" s="8">
        <v>1</v>
      </c>
      <c r="R710" s="8">
        <f t="shared" si="183"/>
        <v>0</v>
      </c>
      <c r="S710" s="8">
        <f t="shared" si="184"/>
        <v>0</v>
      </c>
      <c r="T710" s="9">
        <f>IF(DATASHEET!M711=0,"",DATASHEET!M711)</f>
        <v>42157</v>
      </c>
      <c r="U710" s="6" t="str">
        <f>IF(DATASHEET!N711=0,"",DATASHEET!N711)</f>
        <v>Y</v>
      </c>
      <c r="V710" s="6" t="str">
        <f>IF(DATASHEET!O711=0,"",DATASHEET!O711)</f>
        <v/>
      </c>
      <c r="W710" s="6">
        <f>IF(DATASHEET!Q711=0,"",DATASHEET!Q711)</f>
        <v>48.26</v>
      </c>
      <c r="X710" s="10">
        <f t="shared" si="185"/>
        <v>50</v>
      </c>
      <c r="Y710" s="8">
        <f t="shared" si="186"/>
        <v>48.26</v>
      </c>
      <c r="Z710" s="8">
        <f t="shared" si="187"/>
        <v>0</v>
      </c>
      <c r="AA710" s="8">
        <v>1</v>
      </c>
      <c r="AB710" s="8">
        <f t="shared" si="188"/>
        <v>1</v>
      </c>
      <c r="AC710" s="8">
        <f t="shared" si="189"/>
        <v>0</v>
      </c>
      <c r="AD710" s="9">
        <f>IF(DATASHEET!R711=0,"",DATASHEET!R711)</f>
        <v>42233</v>
      </c>
      <c r="AE710" s="6" t="str">
        <f>IF(DATASHEET!S711=0,"",DATASHEET!S711)</f>
        <v>Y</v>
      </c>
      <c r="AF710" s="6" t="str">
        <f>IF(DATASHEET!T711=0,"",DATASHEET!T711)</f>
        <v/>
      </c>
      <c r="AG710" s="6">
        <f>IF(DATASHEET!V711=0,"",DATASHEET!V711)</f>
        <v>33</v>
      </c>
      <c r="AH710" s="67">
        <f t="shared" si="191"/>
        <v>126</v>
      </c>
      <c r="AI710" s="67">
        <f t="shared" si="192"/>
        <v>33</v>
      </c>
      <c r="AJ710" s="67">
        <f t="shared" si="193"/>
        <v>15.259999999999998</v>
      </c>
      <c r="AK710" s="67">
        <v>1</v>
      </c>
      <c r="AL710" s="67">
        <f t="shared" si="194"/>
        <v>1</v>
      </c>
      <c r="AM710" s="67">
        <f t="shared" si="195"/>
        <v>0</v>
      </c>
      <c r="AN710" s="6" t="str">
        <f>IF(DATASHEET!X711=0,"",DATASHEET!X711)</f>
        <v/>
      </c>
      <c r="AO710" s="6" t="str">
        <f>IF(DATASHEET!Y711=0,"",DATASHEET!Y711)</f>
        <v/>
      </c>
      <c r="AP710" s="6" t="str">
        <f>IF(DATASHEET!Z711=0,"",DATASHEET!Z711)</f>
        <v/>
      </c>
      <c r="AQ710" s="6" t="str">
        <f>IF(DATASHEET!AA711=0,"",DATASHEET!AA711)</f>
        <v/>
      </c>
      <c r="AR710" s="6" t="str">
        <f>IF(DATASHEET!AB711=0,"",DATASHEET!AB711)</f>
        <v/>
      </c>
      <c r="AS710" s="6" t="str">
        <f>IF(DATASHEET!AC711=0,"",DATASHEET!AC711)</f>
        <v/>
      </c>
      <c r="AT710" s="6" t="str">
        <f>IF(DATASHEET!AD711=0,"",DATASHEET!AD711)</f>
        <v/>
      </c>
      <c r="AU710" s="6" t="str">
        <f>IF(DATASHEET!AE711=0,"",DATASHEET!AE711)</f>
        <v/>
      </c>
    </row>
    <row r="711" spans="1:47" ht="15" customHeight="1">
      <c r="A711" s="6" t="str">
        <f>IF(DATASHEET!A712=0,"",DATASHEET!A712)</f>
        <v>NOVELLI</v>
      </c>
      <c r="B711" s="6" t="str">
        <f>IF(DATASHEET!B712=0,"",DATASHEET!B712)</f>
        <v>A</v>
      </c>
      <c r="C711" s="6" t="str">
        <f>IF(DATASHEET!C712=0,"",DATASHEET!C712)</f>
        <v>WRC CTRL</v>
      </c>
      <c r="D711" s="8" t="str">
        <f t="shared" si="180"/>
        <v>WRC CTRL</v>
      </c>
      <c r="E711" s="6">
        <f>IF(DATASHEET!D712=0,"",DATASHEET!D712)</f>
        <v>9</v>
      </c>
      <c r="F711" s="6" t="str">
        <f>IF(DATASHEET!E712=0,"",DATASHEET!E712)</f>
        <v>WRC</v>
      </c>
      <c r="G711" s="9">
        <f>IF(DATASHEET!F712=0,"",DATASHEET!F712)</f>
        <v>42107</v>
      </c>
      <c r="H711" s="6">
        <f>IF(DATASHEET!G712=0,"",DATASHEET!G712)</f>
        <v>34.036000000000001</v>
      </c>
      <c r="I711" s="6">
        <f>IF(DATASHEET!H712=0,"",DATASHEET!H712)</f>
        <v>3.302</v>
      </c>
      <c r="J711" s="9">
        <f>IF(DATASHEET!I712=0,"",DATASHEET!I712)</f>
        <v>42117</v>
      </c>
      <c r="K711" s="6" t="str">
        <f>IF(DATASHEET!J712=0,"",DATASHEET!J712)</f>
        <v>Y</v>
      </c>
      <c r="L711" s="6" t="str">
        <f>IF(DATASHEET!K712=0,"",DATASHEET!K712)</f>
        <v/>
      </c>
      <c r="M711" s="6">
        <f>IF(DATASHEET!L712=0,"",DATASHEET!L712)</f>
        <v>27.94</v>
      </c>
      <c r="N711" s="10">
        <f t="shared" si="190"/>
        <v>10</v>
      </c>
      <c r="O711" s="8">
        <f t="shared" si="181"/>
        <v>27.94</v>
      </c>
      <c r="P711" s="8">
        <f t="shared" si="182"/>
        <v>6.0960000000000001</v>
      </c>
      <c r="Q711" s="8">
        <v>1</v>
      </c>
      <c r="R711" s="8">
        <f t="shared" si="183"/>
        <v>1</v>
      </c>
      <c r="S711" s="8">
        <f t="shared" si="184"/>
        <v>0</v>
      </c>
      <c r="T711" s="9">
        <f>IF(DATASHEET!M712=0,"",DATASHEET!M712)</f>
        <v>42157</v>
      </c>
      <c r="U711" s="6" t="str">
        <f>IF(DATASHEET!N712=0,"",DATASHEET!N712)</f>
        <v>Y</v>
      </c>
      <c r="V711" s="6" t="str">
        <f>IF(DATASHEET!O712=0,"",DATASHEET!O712)</f>
        <v/>
      </c>
      <c r="W711" s="6">
        <f>IF(DATASHEET!Q712=0,"",DATASHEET!Q712)</f>
        <v>29.21</v>
      </c>
      <c r="X711" s="10">
        <f t="shared" si="185"/>
        <v>50</v>
      </c>
      <c r="Y711" s="8">
        <f t="shared" si="186"/>
        <v>29.21</v>
      </c>
      <c r="Z711" s="8">
        <f t="shared" si="187"/>
        <v>4.8260000000000005</v>
      </c>
      <c r="AA711" s="8">
        <v>1</v>
      </c>
      <c r="AB711" s="8">
        <f t="shared" si="188"/>
        <v>1</v>
      </c>
      <c r="AC711" s="8">
        <f t="shared" si="189"/>
        <v>0</v>
      </c>
      <c r="AD711" s="9">
        <f>IF(DATASHEET!R712=0,"",DATASHEET!R712)</f>
        <v>42233</v>
      </c>
      <c r="AE711" s="6" t="str">
        <f>IF(DATASHEET!S712=0,"",DATASHEET!S712)</f>
        <v>Y</v>
      </c>
      <c r="AF711" s="6" t="str">
        <f>IF(DATASHEET!T712=0,"",DATASHEET!T712)</f>
        <v/>
      </c>
      <c r="AG711" s="6">
        <f>IF(DATASHEET!V712=0,"",DATASHEET!V712)</f>
        <v>30</v>
      </c>
      <c r="AH711" s="67">
        <f t="shared" si="191"/>
        <v>126</v>
      </c>
      <c r="AI711" s="67">
        <f t="shared" si="192"/>
        <v>30</v>
      </c>
      <c r="AJ711" s="67">
        <f t="shared" si="193"/>
        <v>0</v>
      </c>
      <c r="AK711" s="67">
        <v>1</v>
      </c>
      <c r="AL711" s="67">
        <f t="shared" si="194"/>
        <v>1</v>
      </c>
      <c r="AM711" s="67">
        <f t="shared" si="195"/>
        <v>0</v>
      </c>
      <c r="AN711" s="6" t="str">
        <f>IF(DATASHEET!X712=0,"",DATASHEET!X712)</f>
        <v/>
      </c>
      <c r="AO711" s="6" t="str">
        <f>IF(DATASHEET!Y712=0,"",DATASHEET!Y712)</f>
        <v/>
      </c>
      <c r="AP711" s="6" t="str">
        <f>IF(DATASHEET!Z712=0,"",DATASHEET!Z712)</f>
        <v/>
      </c>
      <c r="AQ711" s="6" t="str">
        <f>IF(DATASHEET!AA712=0,"",DATASHEET!AA712)</f>
        <v/>
      </c>
      <c r="AR711" s="6" t="str">
        <f>IF(DATASHEET!AB712=0,"",DATASHEET!AB712)</f>
        <v/>
      </c>
      <c r="AS711" s="6" t="str">
        <f>IF(DATASHEET!AC712=0,"",DATASHEET!AC712)</f>
        <v/>
      </c>
      <c r="AT711" s="6" t="str">
        <f>IF(DATASHEET!AD712=0,"",DATASHEET!AD712)</f>
        <v/>
      </c>
      <c r="AU711" s="6" t="str">
        <f>IF(DATASHEET!AE712=0,"",DATASHEET!AE712)</f>
        <v/>
      </c>
    </row>
    <row r="712" spans="1:47" ht="15" customHeight="1">
      <c r="A712" s="6" t="str">
        <f>IF(DATASHEET!A713=0,"",DATASHEET!A713)</f>
        <v>NOVELLI</v>
      </c>
      <c r="B712" s="6" t="str">
        <f>IF(DATASHEET!B713=0,"",DATASHEET!B713)</f>
        <v>A</v>
      </c>
      <c r="C712" s="6" t="str">
        <f>IF(DATASHEET!C713=0,"",DATASHEET!C713)</f>
        <v>WRC CTRL</v>
      </c>
      <c r="D712" s="8" t="str">
        <f t="shared" si="180"/>
        <v>WRC CTRL</v>
      </c>
      <c r="E712" s="6">
        <f>IF(DATASHEET!D713=0,"",DATASHEET!D713)</f>
        <v>10</v>
      </c>
      <c r="F712" s="6" t="str">
        <f>IF(DATASHEET!E713=0,"",DATASHEET!E713)</f>
        <v>WRC</v>
      </c>
      <c r="G712" s="9">
        <f>IF(DATASHEET!F713=0,"",DATASHEET!F713)</f>
        <v>42107</v>
      </c>
      <c r="H712" s="6">
        <f>IF(DATASHEET!G713=0,"",DATASHEET!G713)</f>
        <v>28.956000000000003</v>
      </c>
      <c r="I712" s="6">
        <f>IF(DATASHEET!H713=0,"",DATASHEET!H713)</f>
        <v>4.3180000000000005</v>
      </c>
      <c r="J712" s="9">
        <f>IF(DATASHEET!I713=0,"",DATASHEET!I713)</f>
        <v>42117</v>
      </c>
      <c r="K712" s="6" t="str">
        <f>IF(DATASHEET!J713=0,"",DATASHEET!J713)</f>
        <v>Y</v>
      </c>
      <c r="L712" s="6" t="str">
        <f>IF(DATASHEET!K713=0,"",DATASHEET!K713)</f>
        <v/>
      </c>
      <c r="M712" s="6">
        <f>IF(DATASHEET!L713=0,"",DATASHEET!L713)</f>
        <v>27.94</v>
      </c>
      <c r="N712" s="10">
        <f t="shared" si="190"/>
        <v>10</v>
      </c>
      <c r="O712" s="8">
        <f t="shared" si="181"/>
        <v>27.94</v>
      </c>
      <c r="P712" s="8">
        <f t="shared" si="182"/>
        <v>1.0160000000000018</v>
      </c>
      <c r="Q712" s="8">
        <v>1</v>
      </c>
      <c r="R712" s="8">
        <f t="shared" si="183"/>
        <v>1</v>
      </c>
      <c r="S712" s="8">
        <f t="shared" si="184"/>
        <v>0</v>
      </c>
      <c r="T712" s="9">
        <f>IF(DATASHEET!M713=0,"",DATASHEET!M713)</f>
        <v>42157</v>
      </c>
      <c r="U712" s="6" t="str">
        <f>IF(DATASHEET!N713=0,"",DATASHEET!N713)</f>
        <v/>
      </c>
      <c r="V712" s="6" t="str">
        <f>IF(DATASHEET!O713=0,"",DATASHEET!O713)</f>
        <v/>
      </c>
      <c r="W712" s="6">
        <f>IF(DATASHEET!Q713=0,"",DATASHEET!Q713)</f>
        <v>34.543999999999997</v>
      </c>
      <c r="X712" s="10">
        <f t="shared" si="185"/>
        <v>50</v>
      </c>
      <c r="Y712" s="8">
        <f t="shared" si="186"/>
        <v>34.543999999999997</v>
      </c>
      <c r="Z712" s="8">
        <f t="shared" si="187"/>
        <v>0</v>
      </c>
      <c r="AA712" s="8">
        <v>1</v>
      </c>
      <c r="AB712" s="8">
        <f t="shared" si="188"/>
        <v>0</v>
      </c>
      <c r="AC712" s="8">
        <f t="shared" si="189"/>
        <v>0</v>
      </c>
      <c r="AD712" s="9">
        <f>IF(DATASHEET!R713=0,"",DATASHEET!R713)</f>
        <v>42233</v>
      </c>
      <c r="AE712" s="6" t="str">
        <f>IF(DATASHEET!S713=0,"",DATASHEET!S713)</f>
        <v>Y</v>
      </c>
      <c r="AF712" s="6" t="str">
        <f>IF(DATASHEET!T713=0,"",DATASHEET!T713)</f>
        <v/>
      </c>
      <c r="AG712" s="6">
        <f>IF(DATASHEET!V713=0,"",DATASHEET!V713)</f>
        <v>30</v>
      </c>
      <c r="AH712" s="67">
        <f t="shared" si="191"/>
        <v>126</v>
      </c>
      <c r="AI712" s="67">
        <f t="shared" si="192"/>
        <v>30</v>
      </c>
      <c r="AJ712" s="67">
        <f t="shared" si="193"/>
        <v>4.5439999999999969</v>
      </c>
      <c r="AK712" s="67">
        <v>1</v>
      </c>
      <c r="AL712" s="67">
        <f t="shared" si="194"/>
        <v>1</v>
      </c>
      <c r="AM712" s="67">
        <f t="shared" si="195"/>
        <v>0</v>
      </c>
      <c r="AN712" s="6" t="str">
        <f>IF(DATASHEET!X713=0,"",DATASHEET!X713)</f>
        <v/>
      </c>
      <c r="AO712" s="6" t="str">
        <f>IF(DATASHEET!Y713=0,"",DATASHEET!Y713)</f>
        <v/>
      </c>
      <c r="AP712" s="6" t="str">
        <f>IF(DATASHEET!Z713=0,"",DATASHEET!Z713)</f>
        <v/>
      </c>
      <c r="AQ712" s="6" t="str">
        <f>IF(DATASHEET!AA713=0,"",DATASHEET!AA713)</f>
        <v/>
      </c>
      <c r="AR712" s="6" t="str">
        <f>IF(DATASHEET!AB713=0,"",DATASHEET!AB713)</f>
        <v/>
      </c>
      <c r="AS712" s="6" t="str">
        <f>IF(DATASHEET!AC713=0,"",DATASHEET!AC713)</f>
        <v/>
      </c>
      <c r="AT712" s="6" t="str">
        <f>IF(DATASHEET!AD713=0,"",DATASHEET!AD713)</f>
        <v/>
      </c>
      <c r="AU712" s="6" t="str">
        <f>IF(DATASHEET!AE713=0,"",DATASHEET!AE713)</f>
        <v/>
      </c>
    </row>
    <row r="713" spans="1:47" ht="15" customHeight="1">
      <c r="A713" s="6" t="str">
        <f>IF(DATASHEET!A714=0,"",DATASHEET!A714)</f>
        <v>NOVELLI</v>
      </c>
      <c r="B713" s="6" t="str">
        <f>IF(DATASHEET!B714=0,"",DATASHEET!B714)</f>
        <v>A</v>
      </c>
      <c r="C713" s="6" t="str">
        <f>IF(DATASHEET!C714=0,"",DATASHEET!C714)</f>
        <v>WRC CTRL</v>
      </c>
      <c r="D713" s="8" t="str">
        <f t="shared" si="180"/>
        <v>WRC CTRL</v>
      </c>
      <c r="E713" s="6">
        <f>IF(DATASHEET!D714=0,"",DATASHEET!D714)</f>
        <v>11</v>
      </c>
      <c r="F713" s="6" t="str">
        <f>IF(DATASHEET!E714=0,"",DATASHEET!E714)</f>
        <v>WRC</v>
      </c>
      <c r="G713" s="9">
        <f>IF(DATASHEET!F714=0,"",DATASHEET!F714)</f>
        <v>42107</v>
      </c>
      <c r="H713" s="6">
        <f>IF(DATASHEET!G714=0,"",DATASHEET!G714)</f>
        <v>33.020000000000003</v>
      </c>
      <c r="I713" s="6">
        <f>IF(DATASHEET!H714=0,"",DATASHEET!H714)</f>
        <v>3.556</v>
      </c>
      <c r="J713" s="9">
        <f>IF(DATASHEET!I714=0,"",DATASHEET!I714)</f>
        <v>42117</v>
      </c>
      <c r="K713" s="6" t="str">
        <f>IF(DATASHEET!J714=0,"",DATASHEET!J714)</f>
        <v>Y</v>
      </c>
      <c r="L713" s="6" t="str">
        <f>IF(DATASHEET!K714=0,"",DATASHEET!K714)</f>
        <v/>
      </c>
      <c r="M713" s="6">
        <f>IF(DATASHEET!L714=0,"",DATASHEET!L714)</f>
        <v>19.812000000000001</v>
      </c>
      <c r="N713" s="10">
        <f t="shared" si="190"/>
        <v>10</v>
      </c>
      <c r="O713" s="8">
        <f t="shared" si="181"/>
        <v>19.812000000000001</v>
      </c>
      <c r="P713" s="8">
        <f t="shared" si="182"/>
        <v>13.208000000000002</v>
      </c>
      <c r="Q713" s="8">
        <v>1</v>
      </c>
      <c r="R713" s="8">
        <f t="shared" si="183"/>
        <v>1</v>
      </c>
      <c r="S713" s="8">
        <f t="shared" si="184"/>
        <v>0</v>
      </c>
      <c r="T713" s="9">
        <f>IF(DATASHEET!M714=0,"",DATASHEET!M714)</f>
        <v>42157</v>
      </c>
      <c r="U713" s="6" t="str">
        <f>IF(DATASHEET!N714=0,"",DATASHEET!N714)</f>
        <v>Y</v>
      </c>
      <c r="V713" s="6" t="str">
        <f>IF(DATASHEET!O714=0,"",DATASHEET!O714)</f>
        <v/>
      </c>
      <c r="W713" s="6">
        <f>IF(DATASHEET!Q714=0,"",DATASHEET!Q714)</f>
        <v>20.066000000000003</v>
      </c>
      <c r="X713" s="10">
        <f t="shared" si="185"/>
        <v>50</v>
      </c>
      <c r="Y713" s="8">
        <f t="shared" si="186"/>
        <v>20.066000000000003</v>
      </c>
      <c r="Z713" s="8">
        <f t="shared" si="187"/>
        <v>12.954000000000001</v>
      </c>
      <c r="AA713" s="8">
        <v>1</v>
      </c>
      <c r="AB713" s="8">
        <f t="shared" si="188"/>
        <v>1</v>
      </c>
      <c r="AC713" s="8">
        <f t="shared" si="189"/>
        <v>0</v>
      </c>
      <c r="AD713" s="9">
        <f>IF(DATASHEET!R714=0,"",DATASHEET!R714)</f>
        <v>42233</v>
      </c>
      <c r="AE713" s="6" t="str">
        <f>IF(DATASHEET!S714=0,"",DATASHEET!S714)</f>
        <v>Y</v>
      </c>
      <c r="AF713" s="6" t="str">
        <f>IF(DATASHEET!T714=0,"",DATASHEET!T714)</f>
        <v/>
      </c>
      <c r="AG713" s="6">
        <f>IF(DATASHEET!V714=0,"",DATASHEET!V714)</f>
        <v>19</v>
      </c>
      <c r="AH713" s="67">
        <f t="shared" si="191"/>
        <v>126</v>
      </c>
      <c r="AI713" s="67">
        <f t="shared" si="192"/>
        <v>19</v>
      </c>
      <c r="AJ713" s="67">
        <f t="shared" si="193"/>
        <v>1.0660000000000025</v>
      </c>
      <c r="AK713" s="67">
        <v>1</v>
      </c>
      <c r="AL713" s="67">
        <f t="shared" si="194"/>
        <v>1</v>
      </c>
      <c r="AM713" s="67">
        <f t="shared" si="195"/>
        <v>0</v>
      </c>
      <c r="AN713" s="6" t="str">
        <f>IF(DATASHEET!X714=0,"",DATASHEET!X714)</f>
        <v/>
      </c>
      <c r="AO713" s="6" t="str">
        <f>IF(DATASHEET!Y714=0,"",DATASHEET!Y714)</f>
        <v/>
      </c>
      <c r="AP713" s="6" t="str">
        <f>IF(DATASHEET!Z714=0,"",DATASHEET!Z714)</f>
        <v/>
      </c>
      <c r="AQ713" s="6" t="str">
        <f>IF(DATASHEET!AA714=0,"",DATASHEET!AA714)</f>
        <v/>
      </c>
      <c r="AR713" s="6" t="str">
        <f>IF(DATASHEET!AB714=0,"",DATASHEET!AB714)</f>
        <v/>
      </c>
      <c r="AS713" s="6" t="str">
        <f>IF(DATASHEET!AC714=0,"",DATASHEET!AC714)</f>
        <v/>
      </c>
      <c r="AT713" s="6" t="str">
        <f>IF(DATASHEET!AD714=0,"",DATASHEET!AD714)</f>
        <v/>
      </c>
      <c r="AU713" s="6" t="str">
        <f>IF(DATASHEET!AE714=0,"",DATASHEET!AE714)</f>
        <v/>
      </c>
    </row>
    <row r="714" spans="1:47" ht="15" customHeight="1">
      <c r="A714" s="6" t="str">
        <f>IF(DATASHEET!A715=0,"",DATASHEET!A715)</f>
        <v>NOVELLI</v>
      </c>
      <c r="B714" s="6" t="str">
        <f>IF(DATASHEET!B715=0,"",DATASHEET!B715)</f>
        <v>A</v>
      </c>
      <c r="C714" s="6" t="str">
        <f>IF(DATASHEET!C715=0,"",DATASHEET!C715)</f>
        <v>WRC CTRL</v>
      </c>
      <c r="D714" s="8" t="str">
        <f t="shared" si="180"/>
        <v>WRC CTRL</v>
      </c>
      <c r="E714" s="6">
        <f>IF(DATASHEET!D715=0,"",DATASHEET!D715)</f>
        <v>12</v>
      </c>
      <c r="F714" s="6" t="str">
        <f>IF(DATASHEET!E715=0,"",DATASHEET!E715)</f>
        <v>WRC</v>
      </c>
      <c r="G714" s="9">
        <f>IF(DATASHEET!F715=0,"",DATASHEET!F715)</f>
        <v>42107</v>
      </c>
      <c r="H714" s="6">
        <f>IF(DATASHEET!G715=0,"",DATASHEET!G715)</f>
        <v>34.036000000000001</v>
      </c>
      <c r="I714" s="6">
        <f>IF(DATASHEET!H715=0,"",DATASHEET!H715)</f>
        <v>3.556</v>
      </c>
      <c r="J714" s="9">
        <f>IF(DATASHEET!I715=0,"",DATASHEET!I715)</f>
        <v>42117</v>
      </c>
      <c r="K714" s="6" t="str">
        <f>IF(DATASHEET!J715=0,"",DATASHEET!J715)</f>
        <v/>
      </c>
      <c r="L714" s="6" t="str">
        <f>IF(DATASHEET!K715=0,"",DATASHEET!K715)</f>
        <v/>
      </c>
      <c r="M714" s="6" t="str">
        <f>IF(DATASHEET!L715=0,"",DATASHEET!L715)</f>
        <v/>
      </c>
      <c r="N714" s="10">
        <f t="shared" si="190"/>
        <v>10</v>
      </c>
      <c r="O714" s="8">
        <f t="shared" si="181"/>
        <v>34.036000000000001</v>
      </c>
      <c r="P714" s="8">
        <f t="shared" si="182"/>
        <v>0</v>
      </c>
      <c r="Q714" s="8">
        <v>1</v>
      </c>
      <c r="R714" s="8">
        <f t="shared" si="183"/>
        <v>0</v>
      </c>
      <c r="S714" s="8">
        <f t="shared" si="184"/>
        <v>0</v>
      </c>
      <c r="T714" s="9">
        <f>IF(DATASHEET!M715=0,"",DATASHEET!M715)</f>
        <v>42157</v>
      </c>
      <c r="U714" s="6" t="str">
        <f>IF(DATASHEET!N715=0,"",DATASHEET!N715)</f>
        <v>Y</v>
      </c>
      <c r="V714" s="6" t="str">
        <f>IF(DATASHEET!O715=0,"",DATASHEET!O715)</f>
        <v/>
      </c>
      <c r="W714" s="6">
        <f>IF(DATASHEET!Q715=0,"",DATASHEET!Q715)</f>
        <v>27.686</v>
      </c>
      <c r="X714" s="10">
        <f t="shared" si="185"/>
        <v>50</v>
      </c>
      <c r="Y714" s="8">
        <f t="shared" si="186"/>
        <v>27.686</v>
      </c>
      <c r="Z714" s="8">
        <f t="shared" si="187"/>
        <v>6.3500000000000014</v>
      </c>
      <c r="AA714" s="8">
        <v>1</v>
      </c>
      <c r="AB714" s="8">
        <f t="shared" si="188"/>
        <v>1</v>
      </c>
      <c r="AC714" s="8">
        <f t="shared" si="189"/>
        <v>0</v>
      </c>
      <c r="AD714" s="9">
        <f>IF(DATASHEET!R715=0,"",DATASHEET!R715)</f>
        <v>42233</v>
      </c>
      <c r="AE714" s="6" t="str">
        <f>IF(DATASHEET!S715=0,"",DATASHEET!S715)</f>
        <v>Y</v>
      </c>
      <c r="AF714" s="6" t="str">
        <f>IF(DATASHEET!T715=0,"",DATASHEET!T715)</f>
        <v/>
      </c>
      <c r="AG714" s="6">
        <f>IF(DATASHEET!V715=0,"",DATASHEET!V715)</f>
        <v>29</v>
      </c>
      <c r="AH714" s="67">
        <f t="shared" si="191"/>
        <v>126</v>
      </c>
      <c r="AI714" s="67">
        <f t="shared" si="192"/>
        <v>29</v>
      </c>
      <c r="AJ714" s="67">
        <f t="shared" si="193"/>
        <v>0</v>
      </c>
      <c r="AK714" s="67">
        <v>1</v>
      </c>
      <c r="AL714" s="67">
        <f t="shared" si="194"/>
        <v>1</v>
      </c>
      <c r="AM714" s="67">
        <f t="shared" si="195"/>
        <v>0</v>
      </c>
      <c r="AN714" s="6" t="str">
        <f>IF(DATASHEET!X715=0,"",DATASHEET!X715)</f>
        <v/>
      </c>
      <c r="AO714" s="6" t="str">
        <f>IF(DATASHEET!Y715=0,"",DATASHEET!Y715)</f>
        <v/>
      </c>
      <c r="AP714" s="6" t="str">
        <f>IF(DATASHEET!Z715=0,"",DATASHEET!Z715)</f>
        <v/>
      </c>
      <c r="AQ714" s="6" t="str">
        <f>IF(DATASHEET!AA715=0,"",DATASHEET!AA715)</f>
        <v/>
      </c>
      <c r="AR714" s="6" t="str">
        <f>IF(DATASHEET!AB715=0,"",DATASHEET!AB715)</f>
        <v/>
      </c>
      <c r="AS714" s="6" t="str">
        <f>IF(DATASHEET!AC715=0,"",DATASHEET!AC715)</f>
        <v/>
      </c>
      <c r="AT714" s="6" t="str">
        <f>IF(DATASHEET!AD715=0,"",DATASHEET!AD715)</f>
        <v/>
      </c>
      <c r="AU714" s="6" t="str">
        <f>IF(DATASHEET!AE715=0,"",DATASHEET!AE715)</f>
        <v/>
      </c>
    </row>
    <row r="715" spans="1:47" ht="15" customHeight="1">
      <c r="A715" s="6" t="str">
        <f>IF(DATASHEET!A716=0,"",DATASHEET!A716)</f>
        <v>NOVELLI</v>
      </c>
      <c r="B715" s="6" t="str">
        <f>IF(DATASHEET!B716=0,"",DATASHEET!B716)</f>
        <v>A</v>
      </c>
      <c r="C715" s="6" t="str">
        <f>IF(DATASHEET!C716=0,"",DATASHEET!C716)</f>
        <v>WRC CTRL</v>
      </c>
      <c r="D715" s="8" t="str">
        <f t="shared" si="180"/>
        <v>WRC CTRL</v>
      </c>
      <c r="E715" s="6">
        <f>IF(DATASHEET!D716=0,"",DATASHEET!D716)</f>
        <v>13</v>
      </c>
      <c r="F715" s="6" t="str">
        <f>IF(DATASHEET!E716=0,"",DATASHEET!E716)</f>
        <v>WRC</v>
      </c>
      <c r="G715" s="9">
        <f>IF(DATASHEET!F716=0,"",DATASHEET!F716)</f>
        <v>42107</v>
      </c>
      <c r="H715" s="6">
        <f>IF(DATASHEET!G716=0,"",DATASHEET!G716)</f>
        <v>15.24</v>
      </c>
      <c r="I715" s="6">
        <f>IF(DATASHEET!H716=0,"",DATASHEET!H716)</f>
        <v>3.302</v>
      </c>
      <c r="J715" s="9">
        <f>IF(DATASHEET!I716=0,"",DATASHEET!I716)</f>
        <v>42117</v>
      </c>
      <c r="K715" s="6" t="str">
        <f>IF(DATASHEET!J716=0,"",DATASHEET!J716)</f>
        <v/>
      </c>
      <c r="L715" s="6" t="str">
        <f>IF(DATASHEET!K716=0,"",DATASHEET!K716)</f>
        <v/>
      </c>
      <c r="M715" s="6" t="str">
        <f>IF(DATASHEET!L716=0,"",DATASHEET!L716)</f>
        <v/>
      </c>
      <c r="N715" s="10">
        <f t="shared" si="190"/>
        <v>10</v>
      </c>
      <c r="O715" s="8">
        <f t="shared" si="181"/>
        <v>15.24</v>
      </c>
      <c r="P715" s="8">
        <f t="shared" si="182"/>
        <v>0</v>
      </c>
      <c r="Q715" s="8">
        <v>1</v>
      </c>
      <c r="R715" s="8">
        <f t="shared" si="183"/>
        <v>0</v>
      </c>
      <c r="S715" s="8">
        <f t="shared" si="184"/>
        <v>0</v>
      </c>
      <c r="T715" s="9">
        <f>IF(DATASHEET!M716=0,"",DATASHEET!M716)</f>
        <v>42157</v>
      </c>
      <c r="U715" s="6" t="str">
        <f>IF(DATASHEET!N716=0,"",DATASHEET!N716)</f>
        <v/>
      </c>
      <c r="V715" s="6" t="str">
        <f>IF(DATASHEET!O716=0,"",DATASHEET!O716)</f>
        <v/>
      </c>
      <c r="W715" s="6">
        <f>IF(DATASHEET!Q716=0,"",DATASHEET!Q716)</f>
        <v>15.24</v>
      </c>
      <c r="X715" s="10">
        <f t="shared" si="185"/>
        <v>50</v>
      </c>
      <c r="Y715" s="8">
        <f t="shared" si="186"/>
        <v>15.24</v>
      </c>
      <c r="Z715" s="8">
        <f t="shared" si="187"/>
        <v>0</v>
      </c>
      <c r="AA715" s="8">
        <v>1</v>
      </c>
      <c r="AB715" s="8">
        <f t="shared" si="188"/>
        <v>0</v>
      </c>
      <c r="AC715" s="8">
        <f t="shared" si="189"/>
        <v>0</v>
      </c>
      <c r="AD715" s="9">
        <f>IF(DATASHEET!R716=0,"",DATASHEET!R716)</f>
        <v>42233</v>
      </c>
      <c r="AE715" s="6" t="str">
        <f>IF(DATASHEET!S716=0,"",DATASHEET!S716)</f>
        <v>Y</v>
      </c>
      <c r="AF715" s="6" t="str">
        <f>IF(DATASHEET!T716=0,"",DATASHEET!T716)</f>
        <v/>
      </c>
      <c r="AG715" s="6">
        <f>IF(DATASHEET!V716=0,"",DATASHEET!V716)</f>
        <v>15</v>
      </c>
      <c r="AH715" s="67">
        <f t="shared" si="191"/>
        <v>126</v>
      </c>
      <c r="AI715" s="67">
        <f t="shared" si="192"/>
        <v>15</v>
      </c>
      <c r="AJ715" s="67">
        <f t="shared" si="193"/>
        <v>0.24000000000000021</v>
      </c>
      <c r="AK715" s="67">
        <v>1</v>
      </c>
      <c r="AL715" s="67">
        <f t="shared" si="194"/>
        <v>1</v>
      </c>
      <c r="AM715" s="67">
        <f t="shared" si="195"/>
        <v>0</v>
      </c>
      <c r="AN715" s="6" t="str">
        <f>IF(DATASHEET!X716=0,"",DATASHEET!X716)</f>
        <v/>
      </c>
      <c r="AO715" s="6" t="str">
        <f>IF(DATASHEET!Y716=0,"",DATASHEET!Y716)</f>
        <v/>
      </c>
      <c r="AP715" s="6" t="str">
        <f>IF(DATASHEET!Z716=0,"",DATASHEET!Z716)</f>
        <v/>
      </c>
      <c r="AQ715" s="6" t="str">
        <f>IF(DATASHEET!AA716=0,"",DATASHEET!AA716)</f>
        <v/>
      </c>
      <c r="AR715" s="6" t="str">
        <f>IF(DATASHEET!AB716=0,"",DATASHEET!AB716)</f>
        <v/>
      </c>
      <c r="AS715" s="6" t="str">
        <f>IF(DATASHEET!AC716=0,"",DATASHEET!AC716)</f>
        <v/>
      </c>
      <c r="AT715" s="6" t="str">
        <f>IF(DATASHEET!AD716=0,"",DATASHEET!AD716)</f>
        <v/>
      </c>
      <c r="AU715" s="6" t="str">
        <f>IF(DATASHEET!AE716=0,"",DATASHEET!AE716)</f>
        <v/>
      </c>
    </row>
    <row r="716" spans="1:47" ht="15" customHeight="1">
      <c r="A716" s="6" t="str">
        <f>IF(DATASHEET!A717=0,"",DATASHEET!A717)</f>
        <v>NOVELLI</v>
      </c>
      <c r="B716" s="6" t="str">
        <f>IF(DATASHEET!B717=0,"",DATASHEET!B717)</f>
        <v>A</v>
      </c>
      <c r="C716" s="6" t="str">
        <f>IF(DATASHEET!C717=0,"",DATASHEET!C717)</f>
        <v>WRC CTRL</v>
      </c>
      <c r="D716" s="8" t="str">
        <f t="shared" si="180"/>
        <v>WRC CTRL</v>
      </c>
      <c r="E716" s="6">
        <f>IF(DATASHEET!D717=0,"",DATASHEET!D717)</f>
        <v>14</v>
      </c>
      <c r="F716" s="6" t="str">
        <f>IF(DATASHEET!E717=0,"",DATASHEET!E717)</f>
        <v>WRC</v>
      </c>
      <c r="G716" s="9">
        <f>IF(DATASHEET!F717=0,"",DATASHEET!F717)</f>
        <v>42107</v>
      </c>
      <c r="H716" s="6">
        <f>IF(DATASHEET!G717=0,"",DATASHEET!G717)</f>
        <v>26.416</v>
      </c>
      <c r="I716" s="6">
        <f>IF(DATASHEET!H717=0,"",DATASHEET!H717)</f>
        <v>4.5719999999999992</v>
      </c>
      <c r="J716" s="9">
        <f>IF(DATASHEET!I717=0,"",DATASHEET!I717)</f>
        <v>42117</v>
      </c>
      <c r="K716" s="6" t="str">
        <f>IF(DATASHEET!J717=0,"",DATASHEET!J717)</f>
        <v/>
      </c>
      <c r="L716" s="6" t="str">
        <f>IF(DATASHEET!K717=0,"",DATASHEET!K717)</f>
        <v/>
      </c>
      <c r="M716" s="6" t="str">
        <f>IF(DATASHEET!L717=0,"",DATASHEET!L717)</f>
        <v/>
      </c>
      <c r="N716" s="10">
        <f t="shared" si="190"/>
        <v>10</v>
      </c>
      <c r="O716" s="8">
        <f t="shared" si="181"/>
        <v>26.416</v>
      </c>
      <c r="P716" s="8">
        <f t="shared" si="182"/>
        <v>0</v>
      </c>
      <c r="Q716" s="8">
        <v>1</v>
      </c>
      <c r="R716" s="8">
        <f t="shared" si="183"/>
        <v>0</v>
      </c>
      <c r="S716" s="8">
        <f t="shared" si="184"/>
        <v>0</v>
      </c>
      <c r="T716" s="9">
        <f>IF(DATASHEET!M717=0,"",DATASHEET!M717)</f>
        <v>42157</v>
      </c>
      <c r="U716" s="6" t="str">
        <f>IF(DATASHEET!N717=0,"",DATASHEET!N717)</f>
        <v>Y</v>
      </c>
      <c r="V716" s="6" t="str">
        <f>IF(DATASHEET!O717=0,"",DATASHEET!O717)</f>
        <v/>
      </c>
      <c r="W716" s="6">
        <f>IF(DATASHEET!Q717=0,"",DATASHEET!Q717)</f>
        <v>18.288</v>
      </c>
      <c r="X716" s="10">
        <f t="shared" si="185"/>
        <v>50</v>
      </c>
      <c r="Y716" s="8">
        <f t="shared" si="186"/>
        <v>18.288</v>
      </c>
      <c r="Z716" s="8">
        <f t="shared" si="187"/>
        <v>8.1280000000000001</v>
      </c>
      <c r="AA716" s="8">
        <v>1</v>
      </c>
      <c r="AB716" s="8">
        <f t="shared" si="188"/>
        <v>1</v>
      </c>
      <c r="AC716" s="8">
        <f t="shared" si="189"/>
        <v>0</v>
      </c>
      <c r="AD716" s="9">
        <f>IF(DATASHEET!R717=0,"",DATASHEET!R717)</f>
        <v>42233</v>
      </c>
      <c r="AE716" s="6" t="str">
        <f>IF(DATASHEET!S717=0,"",DATASHEET!S717)</f>
        <v>Y</v>
      </c>
      <c r="AF716" s="6" t="str">
        <f>IF(DATASHEET!T717=0,"",DATASHEET!T717)</f>
        <v/>
      </c>
      <c r="AG716" s="6">
        <f>IF(DATASHEET!V717=0,"",DATASHEET!V717)</f>
        <v>16</v>
      </c>
      <c r="AH716" s="67">
        <f t="shared" si="191"/>
        <v>126</v>
      </c>
      <c r="AI716" s="67">
        <f t="shared" si="192"/>
        <v>16</v>
      </c>
      <c r="AJ716" s="67">
        <f t="shared" si="193"/>
        <v>2.2880000000000003</v>
      </c>
      <c r="AK716" s="67">
        <v>1</v>
      </c>
      <c r="AL716" s="67">
        <f t="shared" si="194"/>
        <v>1</v>
      </c>
      <c r="AM716" s="67">
        <f t="shared" si="195"/>
        <v>0</v>
      </c>
      <c r="AN716" s="6" t="str">
        <f>IF(DATASHEET!X717=0,"",DATASHEET!X717)</f>
        <v/>
      </c>
      <c r="AO716" s="6" t="str">
        <f>IF(DATASHEET!Y717=0,"",DATASHEET!Y717)</f>
        <v/>
      </c>
      <c r="AP716" s="6" t="str">
        <f>IF(DATASHEET!Z717=0,"",DATASHEET!Z717)</f>
        <v/>
      </c>
      <c r="AQ716" s="6" t="str">
        <f>IF(DATASHEET!AA717=0,"",DATASHEET!AA717)</f>
        <v/>
      </c>
      <c r="AR716" s="6" t="str">
        <f>IF(DATASHEET!AB717=0,"",DATASHEET!AB717)</f>
        <v/>
      </c>
      <c r="AS716" s="6" t="str">
        <f>IF(DATASHEET!AC717=0,"",DATASHEET!AC717)</f>
        <v/>
      </c>
      <c r="AT716" s="6" t="str">
        <f>IF(DATASHEET!AD717=0,"",DATASHEET!AD717)</f>
        <v/>
      </c>
      <c r="AU716" s="6" t="str">
        <f>IF(DATASHEET!AE717=0,"",DATASHEET!AE717)</f>
        <v/>
      </c>
    </row>
    <row r="717" spans="1:47" ht="15" customHeight="1">
      <c r="A717" s="6" t="str">
        <f>IF(DATASHEET!A718=0,"",DATASHEET!A718)</f>
        <v>NOVELLI</v>
      </c>
      <c r="B717" s="6" t="str">
        <f>IF(DATASHEET!B718=0,"",DATASHEET!B718)</f>
        <v>A</v>
      </c>
      <c r="C717" s="6" t="str">
        <f>IF(DATASHEET!C718=0,"",DATASHEET!C718)</f>
        <v>WRC CTRL</v>
      </c>
      <c r="D717" s="8" t="str">
        <f t="shared" si="180"/>
        <v>WRC CTRL</v>
      </c>
      <c r="E717" s="6">
        <f>IF(DATASHEET!D718=0,"",DATASHEET!D718)</f>
        <v>15</v>
      </c>
      <c r="F717" s="6" t="str">
        <f>IF(DATASHEET!E718=0,"",DATASHEET!E718)</f>
        <v>WRC</v>
      </c>
      <c r="G717" s="9">
        <f>IF(DATASHEET!F718=0,"",DATASHEET!F718)</f>
        <v>42107</v>
      </c>
      <c r="H717" s="6">
        <f>IF(DATASHEET!G718=0,"",DATASHEET!G718)</f>
        <v>31.496000000000002</v>
      </c>
      <c r="I717" s="6">
        <f>IF(DATASHEET!H718=0,"",DATASHEET!H718)</f>
        <v>3.302</v>
      </c>
      <c r="J717" s="9">
        <f>IF(DATASHEET!I718=0,"",DATASHEET!I718)</f>
        <v>42117</v>
      </c>
      <c r="K717" s="6" t="str">
        <f>IF(DATASHEET!J718=0,"",DATASHEET!J718)</f>
        <v/>
      </c>
      <c r="L717" s="6" t="str">
        <f>IF(DATASHEET!K718=0,"",DATASHEET!K718)</f>
        <v/>
      </c>
      <c r="M717" s="6" t="str">
        <f>IF(DATASHEET!L718=0,"",DATASHEET!L718)</f>
        <v/>
      </c>
      <c r="N717" s="10">
        <f t="shared" si="190"/>
        <v>10</v>
      </c>
      <c r="O717" s="8">
        <f t="shared" si="181"/>
        <v>31.496000000000002</v>
      </c>
      <c r="P717" s="8">
        <f t="shared" si="182"/>
        <v>0</v>
      </c>
      <c r="Q717" s="8">
        <v>1</v>
      </c>
      <c r="R717" s="8">
        <f t="shared" si="183"/>
        <v>0</v>
      </c>
      <c r="S717" s="8">
        <f t="shared" si="184"/>
        <v>0</v>
      </c>
      <c r="T717" s="9">
        <f>IF(DATASHEET!M718=0,"",DATASHEET!M718)</f>
        <v>42157</v>
      </c>
      <c r="U717" s="6" t="str">
        <f>IF(DATASHEET!N718=0,"",DATASHEET!N718)</f>
        <v>Y</v>
      </c>
      <c r="V717" s="6" t="str">
        <f>IF(DATASHEET!O718=0,"",DATASHEET!O718)</f>
        <v/>
      </c>
      <c r="W717" s="6">
        <f>IF(DATASHEET!Q718=0,"",DATASHEET!Q718)</f>
        <v>17.271999999999998</v>
      </c>
      <c r="X717" s="10">
        <f t="shared" si="185"/>
        <v>50</v>
      </c>
      <c r="Y717" s="8">
        <f t="shared" si="186"/>
        <v>17.271999999999998</v>
      </c>
      <c r="Z717" s="8">
        <f t="shared" si="187"/>
        <v>14.224000000000004</v>
      </c>
      <c r="AA717" s="8">
        <v>1</v>
      </c>
      <c r="AB717" s="8">
        <f t="shared" si="188"/>
        <v>1</v>
      </c>
      <c r="AC717" s="8">
        <f t="shared" si="189"/>
        <v>0</v>
      </c>
      <c r="AD717" s="9">
        <f>IF(DATASHEET!R718=0,"",DATASHEET!R718)</f>
        <v>42233</v>
      </c>
      <c r="AE717" s="6" t="str">
        <f>IF(DATASHEET!S718=0,"",DATASHEET!S718)</f>
        <v>Y</v>
      </c>
      <c r="AF717" s="6" t="str">
        <f>IF(DATASHEET!T718=0,"",DATASHEET!T718)</f>
        <v/>
      </c>
      <c r="AG717" s="6">
        <f>IF(DATASHEET!V718=0,"",DATASHEET!V718)</f>
        <v>23</v>
      </c>
      <c r="AH717" s="67">
        <f t="shared" si="191"/>
        <v>126</v>
      </c>
      <c r="AI717" s="67">
        <f t="shared" si="192"/>
        <v>23</v>
      </c>
      <c r="AJ717" s="67">
        <f t="shared" si="193"/>
        <v>0</v>
      </c>
      <c r="AK717" s="67">
        <v>1</v>
      </c>
      <c r="AL717" s="67">
        <f t="shared" si="194"/>
        <v>1</v>
      </c>
      <c r="AM717" s="67">
        <f t="shared" si="195"/>
        <v>0</v>
      </c>
      <c r="AN717" s="6" t="str">
        <f>IF(DATASHEET!X718=0,"",DATASHEET!X718)</f>
        <v/>
      </c>
      <c r="AO717" s="6" t="str">
        <f>IF(DATASHEET!Y718=0,"",DATASHEET!Y718)</f>
        <v/>
      </c>
      <c r="AP717" s="6" t="str">
        <f>IF(DATASHEET!Z718=0,"",DATASHEET!Z718)</f>
        <v/>
      </c>
      <c r="AQ717" s="6" t="str">
        <f>IF(DATASHEET!AA718=0,"",DATASHEET!AA718)</f>
        <v/>
      </c>
      <c r="AR717" s="6" t="str">
        <f>IF(DATASHEET!AB718=0,"",DATASHEET!AB718)</f>
        <v/>
      </c>
      <c r="AS717" s="6" t="str">
        <f>IF(DATASHEET!AC718=0,"",DATASHEET!AC718)</f>
        <v/>
      </c>
      <c r="AT717" s="6" t="str">
        <f>IF(DATASHEET!AD718=0,"",DATASHEET!AD718)</f>
        <v/>
      </c>
      <c r="AU717" s="6" t="str">
        <f>IF(DATASHEET!AE718=0,"",DATASHEET!AE718)</f>
        <v/>
      </c>
    </row>
    <row r="718" spans="1:47" ht="15" customHeight="1">
      <c r="A718" s="6" t="str">
        <f>IF(DATASHEET!A719=0,"",DATASHEET!A719)</f>
        <v>NOVELLI</v>
      </c>
      <c r="B718" s="6" t="str">
        <f>IF(DATASHEET!B719=0,"",DATASHEET!B719)</f>
        <v>A</v>
      </c>
      <c r="C718" s="6" t="str">
        <f>IF(DATASHEET!C719=0,"",DATASHEET!C719)</f>
        <v>WRC CTRL</v>
      </c>
      <c r="D718" s="8" t="str">
        <f t="shared" si="180"/>
        <v>WRC CTRL</v>
      </c>
      <c r="E718" s="6">
        <f>IF(DATASHEET!D719=0,"",DATASHEET!D719)</f>
        <v>16</v>
      </c>
      <c r="F718" s="6" t="str">
        <f>IF(DATASHEET!E719=0,"",DATASHEET!E719)</f>
        <v>WRC</v>
      </c>
      <c r="G718" s="9">
        <f>IF(DATASHEET!F719=0,"",DATASHEET!F719)</f>
        <v>42107</v>
      </c>
      <c r="H718" s="6">
        <f>IF(DATASHEET!G719=0,"",DATASHEET!G719)</f>
        <v>24.637999999999998</v>
      </c>
      <c r="I718" s="6">
        <f>IF(DATASHEET!H719=0,"",DATASHEET!H719)</f>
        <v>2.54</v>
      </c>
      <c r="J718" s="9">
        <f>IF(DATASHEET!I719=0,"",DATASHEET!I719)</f>
        <v>42117</v>
      </c>
      <c r="K718" s="6" t="str">
        <f>IF(DATASHEET!J719=0,"",DATASHEET!J719)</f>
        <v/>
      </c>
      <c r="L718" s="6" t="str">
        <f>IF(DATASHEET!K719=0,"",DATASHEET!K719)</f>
        <v/>
      </c>
      <c r="M718" s="6" t="str">
        <f>IF(DATASHEET!L719=0,"",DATASHEET!L719)</f>
        <v/>
      </c>
      <c r="N718" s="10">
        <f t="shared" si="190"/>
        <v>10</v>
      </c>
      <c r="O718" s="8">
        <f t="shared" si="181"/>
        <v>24.637999999999998</v>
      </c>
      <c r="P718" s="8">
        <f t="shared" si="182"/>
        <v>0</v>
      </c>
      <c r="Q718" s="8">
        <v>1</v>
      </c>
      <c r="R718" s="8">
        <f t="shared" si="183"/>
        <v>0</v>
      </c>
      <c r="S718" s="8">
        <f t="shared" si="184"/>
        <v>0</v>
      </c>
      <c r="T718" s="9">
        <f>IF(DATASHEET!M719=0,"",DATASHEET!M719)</f>
        <v>42157</v>
      </c>
      <c r="U718" s="6" t="str">
        <f>IF(DATASHEET!N719=0,"",DATASHEET!N719)</f>
        <v/>
      </c>
      <c r="V718" s="6" t="str">
        <f>IF(DATASHEET!O719=0,"",DATASHEET!O719)</f>
        <v/>
      </c>
      <c r="W718" s="6">
        <f>IF(DATASHEET!Q719=0,"",DATASHEET!Q719)</f>
        <v>28.956000000000003</v>
      </c>
      <c r="X718" s="10">
        <f t="shared" si="185"/>
        <v>50</v>
      </c>
      <c r="Y718" s="8">
        <f t="shared" si="186"/>
        <v>28.956000000000003</v>
      </c>
      <c r="Z718" s="8">
        <f t="shared" si="187"/>
        <v>0</v>
      </c>
      <c r="AA718" s="8">
        <v>1</v>
      </c>
      <c r="AB718" s="8">
        <f t="shared" si="188"/>
        <v>0</v>
      </c>
      <c r="AC718" s="8">
        <f t="shared" si="189"/>
        <v>0</v>
      </c>
      <c r="AD718" s="9">
        <f>IF(DATASHEET!R719=0,"",DATASHEET!R719)</f>
        <v>42233</v>
      </c>
      <c r="AE718" s="6" t="str">
        <f>IF(DATASHEET!S719=0,"",DATASHEET!S719)</f>
        <v>Y</v>
      </c>
      <c r="AF718" s="6" t="str">
        <f>IF(DATASHEET!T719=0,"",DATASHEET!T719)</f>
        <v/>
      </c>
      <c r="AG718" s="6">
        <f>IF(DATASHEET!V719=0,"",DATASHEET!V719)</f>
        <v>33</v>
      </c>
      <c r="AH718" s="67">
        <f t="shared" si="191"/>
        <v>126</v>
      </c>
      <c r="AI718" s="67">
        <f t="shared" si="192"/>
        <v>33</v>
      </c>
      <c r="AJ718" s="67">
        <f t="shared" si="193"/>
        <v>0</v>
      </c>
      <c r="AK718" s="67">
        <v>1</v>
      </c>
      <c r="AL718" s="67">
        <f t="shared" si="194"/>
        <v>1</v>
      </c>
      <c r="AM718" s="67">
        <f t="shared" si="195"/>
        <v>0</v>
      </c>
      <c r="AN718" s="6" t="str">
        <f>IF(DATASHEET!X719=0,"",DATASHEET!X719)</f>
        <v/>
      </c>
      <c r="AO718" s="6" t="str">
        <f>IF(DATASHEET!Y719=0,"",DATASHEET!Y719)</f>
        <v/>
      </c>
      <c r="AP718" s="6" t="str">
        <f>IF(DATASHEET!Z719=0,"",DATASHEET!Z719)</f>
        <v/>
      </c>
      <c r="AQ718" s="6" t="str">
        <f>IF(DATASHEET!AA719=0,"",DATASHEET!AA719)</f>
        <v/>
      </c>
      <c r="AR718" s="6" t="str">
        <f>IF(DATASHEET!AB719=0,"",DATASHEET!AB719)</f>
        <v/>
      </c>
      <c r="AS718" s="6" t="str">
        <f>IF(DATASHEET!AC719=0,"",DATASHEET!AC719)</f>
        <v/>
      </c>
      <c r="AT718" s="6" t="str">
        <f>IF(DATASHEET!AD719=0,"",DATASHEET!AD719)</f>
        <v/>
      </c>
      <c r="AU718" s="6" t="str">
        <f>IF(DATASHEET!AE719=0,"",DATASHEET!AE719)</f>
        <v/>
      </c>
    </row>
    <row r="719" spans="1:47" ht="15" customHeight="1">
      <c r="A719" s="6" t="str">
        <f>IF(DATASHEET!A724=0,"",DATASHEET!A724)</f>
        <v>NOVELLI</v>
      </c>
      <c r="B719" s="6" t="str">
        <f>IF(DATASHEET!B724=0,"",DATASHEET!B724)</f>
        <v>B</v>
      </c>
      <c r="C719" s="6" t="str">
        <f>IF(DATASHEET!C724=0,"",DATASHEET!C724)</f>
        <v>SS CTRL</v>
      </c>
      <c r="D719" s="8" t="str">
        <f t="shared" si="180"/>
        <v>SS CTRL</v>
      </c>
      <c r="E719" s="6">
        <f>IF(DATASHEET!D724=0,"",DATASHEET!D724)</f>
        <v>1</v>
      </c>
      <c r="F719" s="6" t="str">
        <f>IF(DATASHEET!E724=0,"",DATASHEET!E724)</f>
        <v>SS</v>
      </c>
      <c r="G719" s="9">
        <f>IF(DATASHEET!F724=0,"",DATASHEET!F724)</f>
        <v>42107</v>
      </c>
      <c r="H719" s="6">
        <f>IF(DATASHEET!G724=0,"",DATASHEET!G724)</f>
        <v>41.147999999999996</v>
      </c>
      <c r="I719" s="6">
        <f>IF(DATASHEET!H724=0,"",DATASHEET!H724)</f>
        <v>4.0640000000000001</v>
      </c>
      <c r="J719" s="9">
        <f>IF(DATASHEET!I724=0,"",DATASHEET!I724)</f>
        <v>42117</v>
      </c>
      <c r="K719" s="6" t="str">
        <f>IF(DATASHEET!J724=0,"",DATASHEET!J724)</f>
        <v/>
      </c>
      <c r="L719" s="6" t="str">
        <f>IF(DATASHEET!K724=0,"",DATASHEET!K724)</f>
        <v/>
      </c>
      <c r="M719" s="6" t="str">
        <f>IF(DATASHEET!L724=0,"",DATASHEET!L724)</f>
        <v/>
      </c>
      <c r="N719" s="10">
        <f t="shared" si="190"/>
        <v>10</v>
      </c>
      <c r="O719" s="8">
        <f t="shared" si="181"/>
        <v>41.147999999999996</v>
      </c>
      <c r="P719" s="8">
        <f t="shared" si="182"/>
        <v>0</v>
      </c>
      <c r="Q719" s="8">
        <v>1</v>
      </c>
      <c r="R719" s="8">
        <f t="shared" si="183"/>
        <v>0</v>
      </c>
      <c r="S719" s="8">
        <f t="shared" si="184"/>
        <v>0</v>
      </c>
      <c r="T719" s="9">
        <f>IF(DATASHEET!M724=0,"",DATASHEET!M724)</f>
        <v>42157</v>
      </c>
      <c r="U719" s="6" t="str">
        <f>IF(DATASHEET!N724=0,"",DATASHEET!N724)</f>
        <v/>
      </c>
      <c r="V719" s="6" t="str">
        <f>IF(DATASHEET!O724=0,"",DATASHEET!O724)</f>
        <v/>
      </c>
      <c r="W719" s="6">
        <f>IF(DATASHEET!Q724=0,"",DATASHEET!Q724)</f>
        <v>44.704000000000008</v>
      </c>
      <c r="X719" s="10">
        <f t="shared" si="185"/>
        <v>50</v>
      </c>
      <c r="Y719" s="8">
        <f t="shared" si="186"/>
        <v>44.704000000000008</v>
      </c>
      <c r="Z719" s="8">
        <f t="shared" si="187"/>
        <v>0</v>
      </c>
      <c r="AA719" s="8">
        <v>1</v>
      </c>
      <c r="AB719" s="8">
        <f t="shared" si="188"/>
        <v>0</v>
      </c>
      <c r="AC719" s="8">
        <f t="shared" si="189"/>
        <v>0</v>
      </c>
      <c r="AD719" s="9">
        <f>IF(DATASHEET!R720=0,"",DATASHEET!R720)</f>
        <v>42233</v>
      </c>
      <c r="AE719" s="6" t="str">
        <f>IF(DATASHEET!S724=0,"",DATASHEET!S724)</f>
        <v/>
      </c>
      <c r="AF719" s="6" t="str">
        <f>IF(DATASHEET!T724=0,"",DATASHEET!T724)</f>
        <v/>
      </c>
      <c r="AG719" s="6">
        <f>IF(DATASHEET!V724=0,"",DATASHEET!V724)</f>
        <v>59</v>
      </c>
      <c r="AH719" s="67">
        <f t="shared" si="191"/>
        <v>126</v>
      </c>
      <c r="AI719" s="67">
        <f t="shared" si="192"/>
        <v>59</v>
      </c>
      <c r="AJ719" s="67">
        <f t="shared" si="193"/>
        <v>0</v>
      </c>
      <c r="AK719" s="67">
        <v>1</v>
      </c>
      <c r="AL719" s="67">
        <f t="shared" si="194"/>
        <v>0</v>
      </c>
      <c r="AM719" s="67">
        <f t="shared" si="195"/>
        <v>0</v>
      </c>
      <c r="AN719" s="6" t="str">
        <f>IF(DATASHEET!X724=0,"",DATASHEET!X724)</f>
        <v/>
      </c>
      <c r="AO719" s="6" t="str">
        <f>IF(DATASHEET!Y724=0,"",DATASHEET!Y724)</f>
        <v/>
      </c>
      <c r="AP719" s="6" t="str">
        <f>IF(DATASHEET!Z724=0,"",DATASHEET!Z724)</f>
        <v/>
      </c>
      <c r="AQ719" s="6" t="str">
        <f>IF(DATASHEET!AA724=0,"",DATASHEET!AA724)</f>
        <v/>
      </c>
      <c r="AR719" s="6" t="str">
        <f>IF(DATASHEET!AB724=0,"",DATASHEET!AB724)</f>
        <v/>
      </c>
      <c r="AS719" s="6" t="str">
        <f>IF(DATASHEET!AC724=0,"",DATASHEET!AC724)</f>
        <v/>
      </c>
      <c r="AT719" s="6" t="str">
        <f>IF(DATASHEET!AD724=0,"",DATASHEET!AD724)</f>
        <v/>
      </c>
      <c r="AU719" s="6" t="str">
        <f>IF(DATASHEET!AE724=0,"",DATASHEET!AE724)</f>
        <v/>
      </c>
    </row>
    <row r="720" spans="1:47" ht="15" customHeight="1">
      <c r="A720" s="6" t="str">
        <f>IF(DATASHEET!A725=0,"",DATASHEET!A725)</f>
        <v>NOVELLI</v>
      </c>
      <c r="B720" s="6" t="str">
        <f>IF(DATASHEET!B725=0,"",DATASHEET!B725)</f>
        <v>B</v>
      </c>
      <c r="C720" s="6" t="str">
        <f>IF(DATASHEET!C725=0,"",DATASHEET!C725)</f>
        <v>SS CTRL</v>
      </c>
      <c r="D720" s="8" t="str">
        <f t="shared" si="180"/>
        <v>SS CTRL</v>
      </c>
      <c r="E720" s="6">
        <f>IF(DATASHEET!D725=0,"",DATASHEET!D725)</f>
        <v>2</v>
      </c>
      <c r="F720" s="6" t="str">
        <f>IF(DATASHEET!E725=0,"",DATASHEET!E725)</f>
        <v>SS</v>
      </c>
      <c r="G720" s="9">
        <f>IF(DATASHEET!F725=0,"",DATASHEET!F725)</f>
        <v>42107</v>
      </c>
      <c r="H720" s="6">
        <f>IF(DATASHEET!G725=0,"",DATASHEET!G725)</f>
        <v>48.26</v>
      </c>
      <c r="I720" s="6">
        <f>IF(DATASHEET!H725=0,"",DATASHEET!H725)</f>
        <v>4.8259999999999996</v>
      </c>
      <c r="J720" s="9">
        <f>IF(DATASHEET!I725=0,"",DATASHEET!I725)</f>
        <v>42117</v>
      </c>
      <c r="K720" s="6" t="str">
        <f>IF(DATASHEET!J725=0,"",DATASHEET!J725)</f>
        <v/>
      </c>
      <c r="L720" s="6" t="str">
        <f>IF(DATASHEET!K725=0,"",DATASHEET!K725)</f>
        <v/>
      </c>
      <c r="M720" s="6" t="str">
        <f>IF(DATASHEET!L725=0,"",DATASHEET!L725)</f>
        <v/>
      </c>
      <c r="N720" s="10">
        <f t="shared" si="190"/>
        <v>10</v>
      </c>
      <c r="O720" s="8">
        <f t="shared" si="181"/>
        <v>48.26</v>
      </c>
      <c r="P720" s="8">
        <f t="shared" si="182"/>
        <v>0</v>
      </c>
      <c r="Q720" s="8">
        <v>1</v>
      </c>
      <c r="R720" s="8">
        <f t="shared" si="183"/>
        <v>0</v>
      </c>
      <c r="S720" s="8">
        <f t="shared" si="184"/>
        <v>0</v>
      </c>
      <c r="T720" s="9">
        <f>IF(DATASHEET!M725=0,"",DATASHEET!M725)</f>
        <v>42157</v>
      </c>
      <c r="U720" s="6" t="str">
        <f>IF(DATASHEET!N725=0,"",DATASHEET!N725)</f>
        <v/>
      </c>
      <c r="V720" s="6" t="str">
        <f>IF(DATASHEET!O725=0,"",DATASHEET!O725)</f>
        <v/>
      </c>
      <c r="W720" s="6">
        <f>IF(DATASHEET!Q725=0,"",DATASHEET!Q725)</f>
        <v>52.07</v>
      </c>
      <c r="X720" s="10">
        <f t="shared" si="185"/>
        <v>50</v>
      </c>
      <c r="Y720" s="8">
        <f t="shared" si="186"/>
        <v>52.07</v>
      </c>
      <c r="Z720" s="8">
        <f t="shared" si="187"/>
        <v>0</v>
      </c>
      <c r="AA720" s="8">
        <v>1</v>
      </c>
      <c r="AB720" s="8">
        <f t="shared" si="188"/>
        <v>0</v>
      </c>
      <c r="AC720" s="8">
        <f t="shared" si="189"/>
        <v>0</v>
      </c>
      <c r="AD720" s="9">
        <f>IF(DATASHEET!R721=0,"",DATASHEET!R721)</f>
        <v>42233</v>
      </c>
      <c r="AE720" s="6" t="str">
        <f>IF(DATASHEET!S725=0,"",DATASHEET!S725)</f>
        <v/>
      </c>
      <c r="AF720" s="6" t="str">
        <f>IF(DATASHEET!T725=0,"",DATASHEET!T725)</f>
        <v/>
      </c>
      <c r="AG720" s="6">
        <f>IF(DATASHEET!V725=0,"",DATASHEET!V725)</f>
        <v>84</v>
      </c>
      <c r="AH720" s="67">
        <f t="shared" si="191"/>
        <v>126</v>
      </c>
      <c r="AI720" s="67">
        <f t="shared" si="192"/>
        <v>84</v>
      </c>
      <c r="AJ720" s="67">
        <f t="shared" si="193"/>
        <v>0</v>
      </c>
      <c r="AK720" s="67">
        <v>1</v>
      </c>
      <c r="AL720" s="67">
        <f t="shared" si="194"/>
        <v>0</v>
      </c>
      <c r="AM720" s="67">
        <f t="shared" si="195"/>
        <v>0</v>
      </c>
      <c r="AN720" s="6" t="str">
        <f>IF(DATASHEET!X725=0,"",DATASHEET!X725)</f>
        <v/>
      </c>
      <c r="AO720" s="6" t="str">
        <f>IF(DATASHEET!Y725=0,"",DATASHEET!Y725)</f>
        <v/>
      </c>
      <c r="AP720" s="6" t="str">
        <f>IF(DATASHEET!Z725=0,"",DATASHEET!Z725)</f>
        <v/>
      </c>
      <c r="AQ720" s="6" t="str">
        <f>IF(DATASHEET!AA725=0,"",DATASHEET!AA725)</f>
        <v/>
      </c>
      <c r="AR720" s="6" t="str">
        <f>IF(DATASHEET!AB725=0,"",DATASHEET!AB725)</f>
        <v/>
      </c>
      <c r="AS720" s="6" t="str">
        <f>IF(DATASHEET!AC725=0,"",DATASHEET!AC725)</f>
        <v/>
      </c>
      <c r="AT720" s="6" t="str">
        <f>IF(DATASHEET!AD725=0,"",DATASHEET!AD725)</f>
        <v/>
      </c>
      <c r="AU720" s="6" t="str">
        <f>IF(DATASHEET!AE725=0,"",DATASHEET!AE725)</f>
        <v/>
      </c>
    </row>
    <row r="721" spans="1:47" ht="15" customHeight="1">
      <c r="A721" s="6" t="str">
        <f>IF(DATASHEET!A726=0,"",DATASHEET!A726)</f>
        <v>NOVELLI</v>
      </c>
      <c r="B721" s="6" t="str">
        <f>IF(DATASHEET!B726=0,"",DATASHEET!B726)</f>
        <v>B</v>
      </c>
      <c r="C721" s="6" t="str">
        <f>IF(DATASHEET!C726=0,"",DATASHEET!C726)</f>
        <v>SS CTRL</v>
      </c>
      <c r="D721" s="8" t="str">
        <f t="shared" si="180"/>
        <v>SS CTRL</v>
      </c>
      <c r="E721" s="6">
        <f>IF(DATASHEET!D726=0,"",DATASHEET!D726)</f>
        <v>3</v>
      </c>
      <c r="F721" s="6" t="str">
        <f>IF(DATASHEET!E726=0,"",DATASHEET!E726)</f>
        <v>SS</v>
      </c>
      <c r="G721" s="9">
        <f>IF(DATASHEET!F726=0,"",DATASHEET!F726)</f>
        <v>42107</v>
      </c>
      <c r="H721" s="6">
        <f>IF(DATASHEET!G726=0,"",DATASHEET!G726)</f>
        <v>50.8</v>
      </c>
      <c r="I721" s="6">
        <f>IF(DATASHEET!H726=0,"",DATASHEET!H726)</f>
        <v>4.0640000000000001</v>
      </c>
      <c r="J721" s="9">
        <f>IF(DATASHEET!I726=0,"",DATASHEET!I726)</f>
        <v>42117</v>
      </c>
      <c r="K721" s="6" t="str">
        <f>IF(DATASHEET!J726=0,"",DATASHEET!J726)</f>
        <v/>
      </c>
      <c r="L721" s="6" t="str">
        <f>IF(DATASHEET!K726=0,"",DATASHEET!K726)</f>
        <v/>
      </c>
      <c r="M721" s="6" t="str">
        <f>IF(DATASHEET!L726=0,"",DATASHEET!L726)</f>
        <v/>
      </c>
      <c r="N721" s="10">
        <f t="shared" si="190"/>
        <v>10</v>
      </c>
      <c r="O721" s="8">
        <f t="shared" si="181"/>
        <v>50.8</v>
      </c>
      <c r="P721" s="8">
        <f t="shared" si="182"/>
        <v>0</v>
      </c>
      <c r="Q721" s="8">
        <v>1</v>
      </c>
      <c r="R721" s="8">
        <f t="shared" si="183"/>
        <v>0</v>
      </c>
      <c r="S721" s="8">
        <f t="shared" si="184"/>
        <v>0</v>
      </c>
      <c r="T721" s="9">
        <f>IF(DATASHEET!M726=0,"",DATASHEET!M726)</f>
        <v>42157</v>
      </c>
      <c r="U721" s="6" t="str">
        <f>IF(DATASHEET!N726=0,"",DATASHEET!N726)</f>
        <v/>
      </c>
      <c r="V721" s="6" t="str">
        <f>IF(DATASHEET!O726=0,"",DATASHEET!O726)</f>
        <v/>
      </c>
      <c r="W721" s="6">
        <f>IF(DATASHEET!Q726=0,"",DATASHEET!Q726)</f>
        <v>50.545999999999999</v>
      </c>
      <c r="X721" s="10">
        <f t="shared" si="185"/>
        <v>50</v>
      </c>
      <c r="Y721" s="8">
        <f t="shared" si="186"/>
        <v>50.545999999999999</v>
      </c>
      <c r="Z721" s="8">
        <f t="shared" si="187"/>
        <v>0</v>
      </c>
      <c r="AA721" s="8">
        <v>1</v>
      </c>
      <c r="AB721" s="8">
        <f t="shared" si="188"/>
        <v>0</v>
      </c>
      <c r="AC721" s="8">
        <f t="shared" si="189"/>
        <v>0</v>
      </c>
      <c r="AD721" s="9">
        <f>IF(DATASHEET!R722=0,"",DATASHEET!R722)</f>
        <v>42233</v>
      </c>
      <c r="AE721" s="6" t="str">
        <f>IF(DATASHEET!S726=0,"",DATASHEET!S726)</f>
        <v/>
      </c>
      <c r="AF721" s="6" t="str">
        <f>IF(DATASHEET!T726=0,"",DATASHEET!T726)</f>
        <v/>
      </c>
      <c r="AG721" s="6">
        <f>IF(DATASHEET!V726=0,"",DATASHEET!V726)</f>
        <v>78</v>
      </c>
      <c r="AH721" s="67">
        <f t="shared" si="191"/>
        <v>126</v>
      </c>
      <c r="AI721" s="67">
        <f t="shared" si="192"/>
        <v>78</v>
      </c>
      <c r="AJ721" s="67">
        <f t="shared" si="193"/>
        <v>0</v>
      </c>
      <c r="AK721" s="67">
        <v>1</v>
      </c>
      <c r="AL721" s="67">
        <f t="shared" si="194"/>
        <v>0</v>
      </c>
      <c r="AM721" s="67">
        <f t="shared" si="195"/>
        <v>0</v>
      </c>
      <c r="AN721" s="6" t="str">
        <f>IF(DATASHEET!X726=0,"",DATASHEET!X726)</f>
        <v/>
      </c>
      <c r="AO721" s="6" t="str">
        <f>IF(DATASHEET!Y726=0,"",DATASHEET!Y726)</f>
        <v/>
      </c>
      <c r="AP721" s="6" t="str">
        <f>IF(DATASHEET!Z726=0,"",DATASHEET!Z726)</f>
        <v/>
      </c>
      <c r="AQ721" s="6" t="str">
        <f>IF(DATASHEET!AA726=0,"",DATASHEET!AA726)</f>
        <v/>
      </c>
      <c r="AR721" s="6" t="str">
        <f>IF(DATASHEET!AB726=0,"",DATASHEET!AB726)</f>
        <v/>
      </c>
      <c r="AS721" s="6" t="str">
        <f>IF(DATASHEET!AC726=0,"",DATASHEET!AC726)</f>
        <v/>
      </c>
      <c r="AT721" s="6" t="str">
        <f>IF(DATASHEET!AD726=0,"",DATASHEET!AD726)</f>
        <v/>
      </c>
      <c r="AU721" s="6" t="str">
        <f>IF(DATASHEET!AE726=0,"",DATASHEET!AE726)</f>
        <v/>
      </c>
    </row>
    <row r="722" spans="1:47" ht="15" customHeight="1">
      <c r="A722" s="6" t="str">
        <f>IF(DATASHEET!A727=0,"",DATASHEET!A727)</f>
        <v>NOVELLI</v>
      </c>
      <c r="B722" s="6" t="str">
        <f>IF(DATASHEET!B727=0,"",DATASHEET!B727)</f>
        <v>B</v>
      </c>
      <c r="C722" s="6" t="str">
        <f>IF(DATASHEET!C727=0,"",DATASHEET!C727)</f>
        <v>SS CTRL</v>
      </c>
      <c r="D722" s="8" t="str">
        <f t="shared" si="180"/>
        <v>SS CTRL</v>
      </c>
      <c r="E722" s="6">
        <f>IF(DATASHEET!D727=0,"",DATASHEET!D727)</f>
        <v>4</v>
      </c>
      <c r="F722" s="6" t="str">
        <f>IF(DATASHEET!E727=0,"",DATASHEET!E727)</f>
        <v>SS</v>
      </c>
      <c r="G722" s="9">
        <f>IF(DATASHEET!F727=0,"",DATASHEET!F727)</f>
        <v>42107</v>
      </c>
      <c r="H722" s="6">
        <f>IF(DATASHEET!G727=0,"",DATASHEET!G727)</f>
        <v>49.275999999999996</v>
      </c>
      <c r="I722" s="6">
        <f>IF(DATASHEET!H727=0,"",DATASHEET!H727)</f>
        <v>4.3180000000000005</v>
      </c>
      <c r="J722" s="9">
        <f>IF(DATASHEET!I727=0,"",DATASHEET!I727)</f>
        <v>42117</v>
      </c>
      <c r="K722" s="6" t="str">
        <f>IF(DATASHEET!J727=0,"",DATASHEET!J727)</f>
        <v/>
      </c>
      <c r="L722" s="6" t="str">
        <f>IF(DATASHEET!K727=0,"",DATASHEET!K727)</f>
        <v/>
      </c>
      <c r="M722" s="6" t="str">
        <f>IF(DATASHEET!L727=0,"",DATASHEET!L727)</f>
        <v/>
      </c>
      <c r="N722" s="10">
        <f t="shared" si="190"/>
        <v>10</v>
      </c>
      <c r="O722" s="8">
        <f t="shared" si="181"/>
        <v>49.275999999999996</v>
      </c>
      <c r="P722" s="8">
        <f t="shared" si="182"/>
        <v>0</v>
      </c>
      <c r="Q722" s="8">
        <v>1</v>
      </c>
      <c r="R722" s="8">
        <f t="shared" si="183"/>
        <v>0</v>
      </c>
      <c r="S722" s="8">
        <f t="shared" si="184"/>
        <v>0</v>
      </c>
      <c r="T722" s="9">
        <f>IF(DATASHEET!M727=0,"",DATASHEET!M727)</f>
        <v>42157</v>
      </c>
      <c r="U722" s="6" t="str">
        <f>IF(DATASHEET!N727=0,"",DATASHEET!N727)</f>
        <v/>
      </c>
      <c r="V722" s="6" t="str">
        <f>IF(DATASHEET!O727=0,"",DATASHEET!O727)</f>
        <v/>
      </c>
      <c r="W722" s="6">
        <f>IF(DATASHEET!Q727=0,"",DATASHEET!Q727)</f>
        <v>53.34</v>
      </c>
      <c r="X722" s="10">
        <f t="shared" si="185"/>
        <v>50</v>
      </c>
      <c r="Y722" s="8">
        <f t="shared" si="186"/>
        <v>53.34</v>
      </c>
      <c r="Z722" s="8">
        <f t="shared" si="187"/>
        <v>0</v>
      </c>
      <c r="AA722" s="8">
        <v>1</v>
      </c>
      <c r="AB722" s="8">
        <f t="shared" si="188"/>
        <v>0</v>
      </c>
      <c r="AC722" s="8">
        <f t="shared" si="189"/>
        <v>0</v>
      </c>
      <c r="AD722" s="9">
        <f>IF(DATASHEET!R723=0,"",DATASHEET!R723)</f>
        <v>42233</v>
      </c>
      <c r="AE722" s="6" t="str">
        <f>IF(DATASHEET!S727=0,"",DATASHEET!S727)</f>
        <v/>
      </c>
      <c r="AF722" s="6" t="str">
        <f>IF(DATASHEET!T727=0,"",DATASHEET!T727)</f>
        <v/>
      </c>
      <c r="AG722" s="6">
        <f>IF(DATASHEET!V727=0,"",DATASHEET!V727)</f>
        <v>75</v>
      </c>
      <c r="AH722" s="67">
        <f t="shared" si="191"/>
        <v>126</v>
      </c>
      <c r="AI722" s="67">
        <f t="shared" si="192"/>
        <v>75</v>
      </c>
      <c r="AJ722" s="67">
        <f t="shared" si="193"/>
        <v>0</v>
      </c>
      <c r="AK722" s="67">
        <v>1</v>
      </c>
      <c r="AL722" s="67">
        <f t="shared" si="194"/>
        <v>0</v>
      </c>
      <c r="AM722" s="67">
        <f t="shared" si="195"/>
        <v>0</v>
      </c>
      <c r="AN722" s="6" t="str">
        <f>IF(DATASHEET!X727=0,"",DATASHEET!X727)</f>
        <v/>
      </c>
      <c r="AO722" s="6" t="str">
        <f>IF(DATASHEET!Y727=0,"",DATASHEET!Y727)</f>
        <v/>
      </c>
      <c r="AP722" s="6" t="str">
        <f>IF(DATASHEET!Z727=0,"",DATASHEET!Z727)</f>
        <v/>
      </c>
      <c r="AQ722" s="6" t="str">
        <f>IF(DATASHEET!AA727=0,"",DATASHEET!AA727)</f>
        <v/>
      </c>
      <c r="AR722" s="6" t="str">
        <f>IF(DATASHEET!AB727=0,"",DATASHEET!AB727)</f>
        <v/>
      </c>
      <c r="AS722" s="6" t="str">
        <f>IF(DATASHEET!AC727=0,"",DATASHEET!AC727)</f>
        <v/>
      </c>
      <c r="AT722" s="6" t="str">
        <f>IF(DATASHEET!AD727=0,"",DATASHEET!AD727)</f>
        <v/>
      </c>
      <c r="AU722" s="6" t="str">
        <f>IF(DATASHEET!AE727=0,"",DATASHEET!AE727)</f>
        <v/>
      </c>
    </row>
    <row r="723" spans="1:47" ht="15" customHeight="1">
      <c r="A723" s="6" t="str">
        <f>IF(DATASHEET!A728=0,"",DATASHEET!A728)</f>
        <v>NOVELLI</v>
      </c>
      <c r="B723" s="6" t="str">
        <f>IF(DATASHEET!B728=0,"",DATASHEET!B728)</f>
        <v>B</v>
      </c>
      <c r="C723" s="6" t="str">
        <f>IF(DATASHEET!C728=0,"",DATASHEET!C728)</f>
        <v>SS CTRL</v>
      </c>
      <c r="D723" s="8" t="str">
        <f t="shared" si="180"/>
        <v>SS CTRL</v>
      </c>
      <c r="E723" s="6">
        <f>IF(DATASHEET!D728=0,"",DATASHEET!D728)</f>
        <v>5</v>
      </c>
      <c r="F723" s="6" t="str">
        <f>IF(DATASHEET!E728=0,"",DATASHEET!E728)</f>
        <v>SS</v>
      </c>
      <c r="G723" s="9">
        <f>IF(DATASHEET!F728=0,"",DATASHEET!F728)</f>
        <v>42107</v>
      </c>
      <c r="H723" s="6">
        <f>IF(DATASHEET!G728=0,"",DATASHEET!G728)</f>
        <v>48.768000000000001</v>
      </c>
      <c r="I723" s="6">
        <f>IF(DATASHEET!H728=0,"",DATASHEET!H728)</f>
        <v>4.0640000000000001</v>
      </c>
      <c r="J723" s="9">
        <f>IF(DATASHEET!I728=0,"",DATASHEET!I728)</f>
        <v>42117</v>
      </c>
      <c r="K723" s="6" t="str">
        <f>IF(DATASHEET!J728=0,"",DATASHEET!J728)</f>
        <v/>
      </c>
      <c r="L723" s="6" t="str">
        <f>IF(DATASHEET!K728=0,"",DATASHEET!K728)</f>
        <v/>
      </c>
      <c r="M723" s="6" t="str">
        <f>IF(DATASHEET!L728=0,"",DATASHEET!L728)</f>
        <v/>
      </c>
      <c r="N723" s="10">
        <f t="shared" si="190"/>
        <v>10</v>
      </c>
      <c r="O723" s="8">
        <f t="shared" si="181"/>
        <v>48.768000000000001</v>
      </c>
      <c r="P723" s="8">
        <f t="shared" si="182"/>
        <v>0</v>
      </c>
      <c r="Q723" s="8">
        <v>1</v>
      </c>
      <c r="R723" s="8">
        <f t="shared" si="183"/>
        <v>0</v>
      </c>
      <c r="S723" s="8">
        <f t="shared" si="184"/>
        <v>0</v>
      </c>
      <c r="T723" s="9">
        <f>IF(DATASHEET!M728=0,"",DATASHEET!M728)</f>
        <v>42157</v>
      </c>
      <c r="U723" s="6" t="str">
        <f>IF(DATASHEET!N728=0,"",DATASHEET!N728)</f>
        <v/>
      </c>
      <c r="V723" s="6" t="str">
        <f>IF(DATASHEET!O728=0,"",DATASHEET!O728)</f>
        <v/>
      </c>
      <c r="W723" s="6">
        <f>IF(DATASHEET!Q728=0,"",DATASHEET!Q728)</f>
        <v>55.88</v>
      </c>
      <c r="X723" s="10">
        <f t="shared" si="185"/>
        <v>50</v>
      </c>
      <c r="Y723" s="8">
        <f t="shared" si="186"/>
        <v>55.88</v>
      </c>
      <c r="Z723" s="8">
        <f t="shared" si="187"/>
        <v>0</v>
      </c>
      <c r="AA723" s="8">
        <v>1</v>
      </c>
      <c r="AB723" s="8">
        <f t="shared" si="188"/>
        <v>0</v>
      </c>
      <c r="AC723" s="8">
        <f t="shared" si="189"/>
        <v>0</v>
      </c>
      <c r="AD723" s="9">
        <f>IF(DATASHEET!R724=0,"",DATASHEET!R724)</f>
        <v>42233</v>
      </c>
      <c r="AE723" s="6" t="str">
        <f>IF(DATASHEET!S728=0,"",DATASHEET!S728)</f>
        <v/>
      </c>
      <c r="AF723" s="6" t="str">
        <f>IF(DATASHEET!T728=0,"",DATASHEET!T728)</f>
        <v/>
      </c>
      <c r="AG723" s="6">
        <f>IF(DATASHEET!V728=0,"",DATASHEET!V728)</f>
        <v>76</v>
      </c>
      <c r="AH723" s="67">
        <f t="shared" si="191"/>
        <v>126</v>
      </c>
      <c r="AI723" s="67">
        <f t="shared" si="192"/>
        <v>76</v>
      </c>
      <c r="AJ723" s="67">
        <f t="shared" si="193"/>
        <v>0</v>
      </c>
      <c r="AK723" s="67">
        <v>1</v>
      </c>
      <c r="AL723" s="67">
        <f t="shared" si="194"/>
        <v>0</v>
      </c>
      <c r="AM723" s="67">
        <f t="shared" si="195"/>
        <v>0</v>
      </c>
      <c r="AN723" s="6" t="str">
        <f>IF(DATASHEET!X728=0,"",DATASHEET!X728)</f>
        <v/>
      </c>
      <c r="AO723" s="6" t="str">
        <f>IF(DATASHEET!Y728=0,"",DATASHEET!Y728)</f>
        <v/>
      </c>
      <c r="AP723" s="6" t="str">
        <f>IF(DATASHEET!Z728=0,"",DATASHEET!Z728)</f>
        <v/>
      </c>
      <c r="AQ723" s="6" t="str">
        <f>IF(DATASHEET!AA728=0,"",DATASHEET!AA728)</f>
        <v/>
      </c>
      <c r="AR723" s="6" t="str">
        <f>IF(DATASHEET!AB728=0,"",DATASHEET!AB728)</f>
        <v/>
      </c>
      <c r="AS723" s="6" t="str">
        <f>IF(DATASHEET!AC728=0,"",DATASHEET!AC728)</f>
        <v/>
      </c>
      <c r="AT723" s="6" t="str">
        <f>IF(DATASHEET!AD728=0,"",DATASHEET!AD728)</f>
        <v/>
      </c>
      <c r="AU723" s="6" t="str">
        <f>IF(DATASHEET!AE728=0,"",DATASHEET!AE728)</f>
        <v/>
      </c>
    </row>
    <row r="724" spans="1:47" ht="15" customHeight="1">
      <c r="A724" s="6" t="str">
        <f>IF(DATASHEET!A729=0,"",DATASHEET!A729)</f>
        <v>NOVELLI</v>
      </c>
      <c r="B724" s="6" t="str">
        <f>IF(DATASHEET!B729=0,"",DATASHEET!B729)</f>
        <v>B</v>
      </c>
      <c r="C724" s="6" t="str">
        <f>IF(DATASHEET!C729=0,"",DATASHEET!C729)</f>
        <v>SS CTRL</v>
      </c>
      <c r="D724" s="8" t="str">
        <f t="shared" si="180"/>
        <v>SS CTRL</v>
      </c>
      <c r="E724" s="6">
        <f>IF(DATASHEET!D729=0,"",DATASHEET!D729)</f>
        <v>6</v>
      </c>
      <c r="F724" s="6" t="str">
        <f>IF(DATASHEET!E729=0,"",DATASHEET!E729)</f>
        <v>SS</v>
      </c>
      <c r="G724" s="9">
        <f>IF(DATASHEET!F729=0,"",DATASHEET!F729)</f>
        <v>42107</v>
      </c>
      <c r="H724" s="6">
        <f>IF(DATASHEET!G729=0,"",DATASHEET!G729)</f>
        <v>38.1</v>
      </c>
      <c r="I724" s="6">
        <f>IF(DATASHEET!H729=0,"",DATASHEET!H729)</f>
        <v>4.3180000000000005</v>
      </c>
      <c r="J724" s="9">
        <f>IF(DATASHEET!I729=0,"",DATASHEET!I729)</f>
        <v>42117</v>
      </c>
      <c r="K724" s="6" t="str">
        <f>IF(DATASHEET!J729=0,"",DATASHEET!J729)</f>
        <v/>
      </c>
      <c r="L724" s="6" t="str">
        <f>IF(DATASHEET!K729=0,"",DATASHEET!K729)</f>
        <v/>
      </c>
      <c r="M724" s="6" t="str">
        <f>IF(DATASHEET!L729=0,"",DATASHEET!L729)</f>
        <v/>
      </c>
      <c r="N724" s="10">
        <f t="shared" si="190"/>
        <v>10</v>
      </c>
      <c r="O724" s="8">
        <f t="shared" si="181"/>
        <v>38.1</v>
      </c>
      <c r="P724" s="8">
        <f t="shared" si="182"/>
        <v>0</v>
      </c>
      <c r="Q724" s="8">
        <v>1</v>
      </c>
      <c r="R724" s="8">
        <f t="shared" si="183"/>
        <v>0</v>
      </c>
      <c r="S724" s="8">
        <f t="shared" si="184"/>
        <v>0</v>
      </c>
      <c r="T724" s="9">
        <f>IF(DATASHEET!M729=0,"",DATASHEET!M729)</f>
        <v>42157</v>
      </c>
      <c r="U724" s="6" t="str">
        <f>IF(DATASHEET!N729=0,"",DATASHEET!N729)</f>
        <v/>
      </c>
      <c r="V724" s="6" t="str">
        <f>IF(DATASHEET!O729=0,"",DATASHEET!O729)</f>
        <v/>
      </c>
      <c r="W724" s="6">
        <f>IF(DATASHEET!Q729=0,"",DATASHEET!Q729)</f>
        <v>53.34</v>
      </c>
      <c r="X724" s="10">
        <f t="shared" si="185"/>
        <v>50</v>
      </c>
      <c r="Y724" s="8">
        <f t="shared" si="186"/>
        <v>53.34</v>
      </c>
      <c r="Z724" s="8">
        <f t="shared" si="187"/>
        <v>0</v>
      </c>
      <c r="AA724" s="8">
        <v>1</v>
      </c>
      <c r="AB724" s="8">
        <f t="shared" si="188"/>
        <v>0</v>
      </c>
      <c r="AC724" s="8">
        <f t="shared" si="189"/>
        <v>0</v>
      </c>
      <c r="AD724" s="9">
        <f>IF(DATASHEET!R725=0,"",DATASHEET!R725)</f>
        <v>42233</v>
      </c>
      <c r="AE724" s="6" t="str">
        <f>IF(DATASHEET!S729=0,"",DATASHEET!S729)</f>
        <v/>
      </c>
      <c r="AF724" s="6" t="str">
        <f>IF(DATASHEET!T729=0,"",DATASHEET!T729)</f>
        <v/>
      </c>
      <c r="AG724" s="6">
        <f>IF(DATASHEET!V729=0,"",DATASHEET!V729)</f>
        <v>71</v>
      </c>
      <c r="AH724" s="67">
        <f t="shared" si="191"/>
        <v>126</v>
      </c>
      <c r="AI724" s="67">
        <f t="shared" si="192"/>
        <v>71</v>
      </c>
      <c r="AJ724" s="67">
        <f t="shared" si="193"/>
        <v>0</v>
      </c>
      <c r="AK724" s="67">
        <v>1</v>
      </c>
      <c r="AL724" s="67">
        <f t="shared" si="194"/>
        <v>0</v>
      </c>
      <c r="AM724" s="67">
        <f t="shared" si="195"/>
        <v>0</v>
      </c>
      <c r="AN724" s="6" t="str">
        <f>IF(DATASHEET!X729=0,"",DATASHEET!X729)</f>
        <v/>
      </c>
      <c r="AO724" s="6" t="str">
        <f>IF(DATASHEET!Y729=0,"",DATASHEET!Y729)</f>
        <v/>
      </c>
      <c r="AP724" s="6" t="str">
        <f>IF(DATASHEET!Z729=0,"",DATASHEET!Z729)</f>
        <v/>
      </c>
      <c r="AQ724" s="6" t="str">
        <f>IF(DATASHEET!AA729=0,"",DATASHEET!AA729)</f>
        <v/>
      </c>
      <c r="AR724" s="6" t="str">
        <f>IF(DATASHEET!AB729=0,"",DATASHEET!AB729)</f>
        <v/>
      </c>
      <c r="AS724" s="6" t="str">
        <f>IF(DATASHEET!AC729=0,"",DATASHEET!AC729)</f>
        <v/>
      </c>
      <c r="AT724" s="6" t="str">
        <f>IF(DATASHEET!AD729=0,"",DATASHEET!AD729)</f>
        <v/>
      </c>
      <c r="AU724" s="6" t="str">
        <f>IF(DATASHEET!AE729=0,"",DATASHEET!AE729)</f>
        <v/>
      </c>
    </row>
    <row r="725" spans="1:47" ht="15" customHeight="1">
      <c r="A725" s="6" t="str">
        <f>IF(DATASHEET!A730=0,"",DATASHEET!A730)</f>
        <v>NOVELLI</v>
      </c>
      <c r="B725" s="6" t="str">
        <f>IF(DATASHEET!B730=0,"",DATASHEET!B730)</f>
        <v>B</v>
      </c>
      <c r="C725" s="6" t="str">
        <f>IF(DATASHEET!C730=0,"",DATASHEET!C730)</f>
        <v>SS CTRL</v>
      </c>
      <c r="D725" s="8" t="str">
        <f t="shared" si="180"/>
        <v>SS CTRL</v>
      </c>
      <c r="E725" s="6">
        <f>IF(DATASHEET!D730=0,"",DATASHEET!D730)</f>
        <v>7</v>
      </c>
      <c r="F725" s="6" t="str">
        <f>IF(DATASHEET!E730=0,"",DATASHEET!E730)</f>
        <v>SS</v>
      </c>
      <c r="G725" s="9">
        <f>IF(DATASHEET!F730=0,"",DATASHEET!F730)</f>
        <v>42107</v>
      </c>
      <c r="H725" s="6">
        <f>IF(DATASHEET!G730=0,"",DATASHEET!G730)</f>
        <v>42.417999999999999</v>
      </c>
      <c r="I725" s="6">
        <f>IF(DATASHEET!H730=0,"",DATASHEET!H730)</f>
        <v>4.0640000000000001</v>
      </c>
      <c r="J725" s="9">
        <f>IF(DATASHEET!I730=0,"",DATASHEET!I730)</f>
        <v>42117</v>
      </c>
      <c r="K725" s="6" t="str">
        <f>IF(DATASHEET!J730=0,"",DATASHEET!J730)</f>
        <v/>
      </c>
      <c r="L725" s="6" t="str">
        <f>IF(DATASHEET!K730=0,"",DATASHEET!K730)</f>
        <v/>
      </c>
      <c r="M725" s="6" t="str">
        <f>IF(DATASHEET!L730=0,"",DATASHEET!L730)</f>
        <v/>
      </c>
      <c r="N725" s="10">
        <f t="shared" si="190"/>
        <v>10</v>
      </c>
      <c r="O725" s="8">
        <f t="shared" si="181"/>
        <v>42.417999999999999</v>
      </c>
      <c r="P725" s="8">
        <f t="shared" si="182"/>
        <v>0</v>
      </c>
      <c r="Q725" s="8">
        <v>1</v>
      </c>
      <c r="R725" s="8">
        <f t="shared" si="183"/>
        <v>0</v>
      </c>
      <c r="S725" s="8">
        <f t="shared" si="184"/>
        <v>0</v>
      </c>
      <c r="T725" s="9">
        <f>IF(DATASHEET!M730=0,"",DATASHEET!M730)</f>
        <v>42157</v>
      </c>
      <c r="U725" s="6" t="str">
        <f>IF(DATASHEET!N730=0,"",DATASHEET!N730)</f>
        <v/>
      </c>
      <c r="V725" s="6" t="str">
        <f>IF(DATASHEET!O730=0,"",DATASHEET!O730)</f>
        <v/>
      </c>
      <c r="W725" s="6">
        <f>IF(DATASHEET!Q730=0,"",DATASHEET!Q730)</f>
        <v>51.308</v>
      </c>
      <c r="X725" s="10">
        <f t="shared" si="185"/>
        <v>50</v>
      </c>
      <c r="Y725" s="8">
        <f t="shared" si="186"/>
        <v>51.308</v>
      </c>
      <c r="Z725" s="8">
        <f t="shared" si="187"/>
        <v>0</v>
      </c>
      <c r="AA725" s="8">
        <v>1</v>
      </c>
      <c r="AB725" s="8">
        <f t="shared" si="188"/>
        <v>0</v>
      </c>
      <c r="AC725" s="8">
        <f t="shared" si="189"/>
        <v>0</v>
      </c>
      <c r="AD725" s="9">
        <f>IF(DATASHEET!R726=0,"",DATASHEET!R726)</f>
        <v>42233</v>
      </c>
      <c r="AE725" s="6" t="str">
        <f>IF(DATASHEET!S730=0,"",DATASHEET!S730)</f>
        <v/>
      </c>
      <c r="AF725" s="6" t="str">
        <f>IF(DATASHEET!T730=0,"",DATASHEET!T730)</f>
        <v/>
      </c>
      <c r="AG725" s="6">
        <f>IF(DATASHEET!V730=0,"",DATASHEET!V730)</f>
        <v>68</v>
      </c>
      <c r="AH725" s="67">
        <f t="shared" si="191"/>
        <v>126</v>
      </c>
      <c r="AI725" s="67">
        <f t="shared" si="192"/>
        <v>68</v>
      </c>
      <c r="AJ725" s="67">
        <f t="shared" si="193"/>
        <v>0</v>
      </c>
      <c r="AK725" s="67">
        <v>1</v>
      </c>
      <c r="AL725" s="67">
        <f t="shared" si="194"/>
        <v>0</v>
      </c>
      <c r="AM725" s="67">
        <f t="shared" si="195"/>
        <v>0</v>
      </c>
      <c r="AN725" s="6" t="str">
        <f>IF(DATASHEET!X730=0,"",DATASHEET!X730)</f>
        <v/>
      </c>
      <c r="AO725" s="6" t="str">
        <f>IF(DATASHEET!Y730=0,"",DATASHEET!Y730)</f>
        <v/>
      </c>
      <c r="AP725" s="6" t="str">
        <f>IF(DATASHEET!Z730=0,"",DATASHEET!Z730)</f>
        <v/>
      </c>
      <c r="AQ725" s="6" t="str">
        <f>IF(DATASHEET!AA730=0,"",DATASHEET!AA730)</f>
        <v/>
      </c>
      <c r="AR725" s="6" t="str">
        <f>IF(DATASHEET!AB730=0,"",DATASHEET!AB730)</f>
        <v/>
      </c>
      <c r="AS725" s="6" t="str">
        <f>IF(DATASHEET!AC730=0,"",DATASHEET!AC730)</f>
        <v/>
      </c>
      <c r="AT725" s="6" t="str">
        <f>IF(DATASHEET!AD730=0,"",DATASHEET!AD730)</f>
        <v/>
      </c>
      <c r="AU725" s="6" t="str">
        <f>IF(DATASHEET!AE730=0,"",DATASHEET!AE730)</f>
        <v/>
      </c>
    </row>
    <row r="726" spans="1:47" ht="15" customHeight="1">
      <c r="A726" s="6" t="str">
        <f>IF(DATASHEET!A731=0,"",DATASHEET!A731)</f>
        <v>NOVELLI</v>
      </c>
      <c r="B726" s="6" t="str">
        <f>IF(DATASHEET!B731=0,"",DATASHEET!B731)</f>
        <v>B</v>
      </c>
      <c r="C726" s="6" t="str">
        <f>IF(DATASHEET!C731=0,"",DATASHEET!C731)</f>
        <v>SS CTRL</v>
      </c>
      <c r="D726" s="8" t="str">
        <f t="shared" si="180"/>
        <v>SS CTRL</v>
      </c>
      <c r="E726" s="6">
        <f>IF(DATASHEET!D731=0,"",DATASHEET!D731)</f>
        <v>8</v>
      </c>
      <c r="F726" s="6" t="str">
        <f>IF(DATASHEET!E731=0,"",DATASHEET!E731)</f>
        <v>SS</v>
      </c>
      <c r="G726" s="9">
        <f>IF(DATASHEET!F731=0,"",DATASHEET!F731)</f>
        <v>42107</v>
      </c>
      <c r="H726" s="6">
        <f>IF(DATASHEET!G731=0,"",DATASHEET!G731)</f>
        <v>39.116</v>
      </c>
      <c r="I726" s="6">
        <f>IF(DATASHEET!H731=0,"",DATASHEET!H731)</f>
        <v>3.556</v>
      </c>
      <c r="J726" s="9">
        <f>IF(DATASHEET!I731=0,"",DATASHEET!I731)</f>
        <v>42117</v>
      </c>
      <c r="K726" s="6" t="str">
        <f>IF(DATASHEET!J731=0,"",DATASHEET!J731)</f>
        <v/>
      </c>
      <c r="L726" s="6" t="str">
        <f>IF(DATASHEET!K731=0,"",DATASHEET!K731)</f>
        <v/>
      </c>
      <c r="M726" s="6" t="str">
        <f>IF(DATASHEET!L731=0,"",DATASHEET!L731)</f>
        <v/>
      </c>
      <c r="N726" s="10">
        <f t="shared" si="190"/>
        <v>10</v>
      </c>
      <c r="O726" s="8">
        <f t="shared" si="181"/>
        <v>39.116</v>
      </c>
      <c r="P726" s="8">
        <f t="shared" si="182"/>
        <v>0</v>
      </c>
      <c r="Q726" s="8">
        <v>1</v>
      </c>
      <c r="R726" s="8">
        <f t="shared" si="183"/>
        <v>0</v>
      </c>
      <c r="S726" s="8">
        <f t="shared" si="184"/>
        <v>0</v>
      </c>
      <c r="T726" s="9">
        <f>IF(DATASHEET!M731=0,"",DATASHEET!M731)</f>
        <v>42157</v>
      </c>
      <c r="U726" s="6" t="str">
        <f>IF(DATASHEET!N731=0,"",DATASHEET!N731)</f>
        <v/>
      </c>
      <c r="V726" s="6" t="str">
        <f>IF(DATASHEET!O731=0,"",DATASHEET!O731)</f>
        <v/>
      </c>
      <c r="W726" s="6">
        <f>IF(DATASHEET!Q731=0,"",DATASHEET!Q731)</f>
        <v>46.99</v>
      </c>
      <c r="X726" s="10">
        <f t="shared" si="185"/>
        <v>50</v>
      </c>
      <c r="Y726" s="8">
        <f t="shared" si="186"/>
        <v>46.99</v>
      </c>
      <c r="Z726" s="8">
        <f t="shared" si="187"/>
        <v>0</v>
      </c>
      <c r="AA726" s="8">
        <v>1</v>
      </c>
      <c r="AB726" s="8">
        <f t="shared" si="188"/>
        <v>0</v>
      </c>
      <c r="AC726" s="8">
        <f t="shared" si="189"/>
        <v>0</v>
      </c>
      <c r="AD726" s="9">
        <f>IF(DATASHEET!R727=0,"",DATASHEET!R727)</f>
        <v>42233</v>
      </c>
      <c r="AE726" s="6" t="str">
        <f>IF(DATASHEET!S731=0,"",DATASHEET!S731)</f>
        <v/>
      </c>
      <c r="AF726" s="6" t="str">
        <f>IF(DATASHEET!T731=0,"",DATASHEET!T731)</f>
        <v/>
      </c>
      <c r="AG726" s="6">
        <f>IF(DATASHEET!V731=0,"",DATASHEET!V731)</f>
        <v>68</v>
      </c>
      <c r="AH726" s="67">
        <f t="shared" si="191"/>
        <v>126</v>
      </c>
      <c r="AI726" s="67">
        <f t="shared" si="192"/>
        <v>68</v>
      </c>
      <c r="AJ726" s="67">
        <f t="shared" si="193"/>
        <v>0</v>
      </c>
      <c r="AK726" s="67">
        <v>1</v>
      </c>
      <c r="AL726" s="67">
        <f t="shared" si="194"/>
        <v>0</v>
      </c>
      <c r="AM726" s="67">
        <f t="shared" si="195"/>
        <v>0</v>
      </c>
      <c r="AN726" s="6" t="str">
        <f>IF(DATASHEET!X731=0,"",DATASHEET!X731)</f>
        <v/>
      </c>
      <c r="AO726" s="6" t="str">
        <f>IF(DATASHEET!Y731=0,"",DATASHEET!Y731)</f>
        <v/>
      </c>
      <c r="AP726" s="6" t="str">
        <f>IF(DATASHEET!Z731=0,"",DATASHEET!Z731)</f>
        <v/>
      </c>
      <c r="AQ726" s="6" t="str">
        <f>IF(DATASHEET!AA731=0,"",DATASHEET!AA731)</f>
        <v/>
      </c>
      <c r="AR726" s="6" t="str">
        <f>IF(DATASHEET!AB731=0,"",DATASHEET!AB731)</f>
        <v/>
      </c>
      <c r="AS726" s="6" t="str">
        <f>IF(DATASHEET!AC731=0,"",DATASHEET!AC731)</f>
        <v/>
      </c>
      <c r="AT726" s="6" t="str">
        <f>IF(DATASHEET!AD731=0,"",DATASHEET!AD731)</f>
        <v/>
      </c>
      <c r="AU726" s="6" t="str">
        <f>IF(DATASHEET!AE731=0,"",DATASHEET!AE731)</f>
        <v/>
      </c>
    </row>
    <row r="727" spans="1:47" ht="15" customHeight="1">
      <c r="A727" s="6" t="str">
        <f>IF(DATASHEET!A732=0,"",DATASHEET!A732)</f>
        <v>NOVELLI</v>
      </c>
      <c r="B727" s="6" t="str">
        <f>IF(DATASHEET!B732=0,"",DATASHEET!B732)</f>
        <v>B</v>
      </c>
      <c r="C727" s="6" t="str">
        <f>IF(DATASHEET!C732=0,"",DATASHEET!C732)</f>
        <v>SS CTRL</v>
      </c>
      <c r="D727" s="8" t="str">
        <f t="shared" si="180"/>
        <v>SS CTRL</v>
      </c>
      <c r="E727" s="6">
        <f>IF(DATASHEET!D732=0,"",DATASHEET!D732)</f>
        <v>9</v>
      </c>
      <c r="F727" s="6" t="str">
        <f>IF(DATASHEET!E732=0,"",DATASHEET!E732)</f>
        <v>SS</v>
      </c>
      <c r="G727" s="9">
        <f>IF(DATASHEET!F732=0,"",DATASHEET!F732)</f>
        <v>42107</v>
      </c>
      <c r="H727" s="6">
        <f>IF(DATASHEET!G732=0,"",DATASHEET!G732)</f>
        <v>38.607999999999997</v>
      </c>
      <c r="I727" s="6">
        <f>IF(DATASHEET!H732=0,"",DATASHEET!H732)</f>
        <v>3.556</v>
      </c>
      <c r="J727" s="9">
        <f>IF(DATASHEET!I732=0,"",DATASHEET!I732)</f>
        <v>42117</v>
      </c>
      <c r="K727" s="6" t="str">
        <f>IF(DATASHEET!J732=0,"",DATASHEET!J732)</f>
        <v/>
      </c>
      <c r="L727" s="6" t="str">
        <f>IF(DATASHEET!K732=0,"",DATASHEET!K732)</f>
        <v/>
      </c>
      <c r="M727" s="6" t="str">
        <f>IF(DATASHEET!L732=0,"",DATASHEET!L732)</f>
        <v/>
      </c>
      <c r="N727" s="10">
        <f t="shared" si="190"/>
        <v>10</v>
      </c>
      <c r="O727" s="8">
        <f t="shared" si="181"/>
        <v>38.607999999999997</v>
      </c>
      <c r="P727" s="8">
        <f t="shared" si="182"/>
        <v>0</v>
      </c>
      <c r="Q727" s="8">
        <v>1</v>
      </c>
      <c r="R727" s="8">
        <f t="shared" si="183"/>
        <v>0</v>
      </c>
      <c r="S727" s="8">
        <f t="shared" si="184"/>
        <v>0</v>
      </c>
      <c r="T727" s="9">
        <f>IF(DATASHEET!M732=0,"",DATASHEET!M732)</f>
        <v>42157</v>
      </c>
      <c r="U727" s="6" t="str">
        <f>IF(DATASHEET!N732=0,"",DATASHEET!N732)</f>
        <v/>
      </c>
      <c r="V727" s="6" t="str">
        <f>IF(DATASHEET!O732=0,"",DATASHEET!O732)</f>
        <v/>
      </c>
      <c r="W727" s="6">
        <f>IF(DATASHEET!Q732=0,"",DATASHEET!Q732)</f>
        <v>46.735999999999997</v>
      </c>
      <c r="X727" s="10">
        <f t="shared" si="185"/>
        <v>50</v>
      </c>
      <c r="Y727" s="8">
        <f t="shared" si="186"/>
        <v>46.735999999999997</v>
      </c>
      <c r="Z727" s="8">
        <f t="shared" si="187"/>
        <v>0</v>
      </c>
      <c r="AA727" s="8">
        <v>1</v>
      </c>
      <c r="AB727" s="8">
        <f t="shared" si="188"/>
        <v>0</v>
      </c>
      <c r="AC727" s="8">
        <f t="shared" si="189"/>
        <v>0</v>
      </c>
      <c r="AD727" s="9">
        <f>IF(DATASHEET!R728=0,"",DATASHEET!R728)</f>
        <v>42233</v>
      </c>
      <c r="AE727" s="6" t="str">
        <f>IF(DATASHEET!S732=0,"",DATASHEET!S732)</f>
        <v/>
      </c>
      <c r="AF727" s="6" t="str">
        <f>IF(DATASHEET!T732=0,"",DATASHEET!T732)</f>
        <v/>
      </c>
      <c r="AG727" s="6">
        <f>IF(DATASHEET!V732=0,"",DATASHEET!V732)</f>
        <v>62</v>
      </c>
      <c r="AH727" s="67">
        <f t="shared" si="191"/>
        <v>126</v>
      </c>
      <c r="AI727" s="67">
        <f t="shared" si="192"/>
        <v>62</v>
      </c>
      <c r="AJ727" s="67">
        <f t="shared" si="193"/>
        <v>0</v>
      </c>
      <c r="AK727" s="67">
        <v>1</v>
      </c>
      <c r="AL727" s="67">
        <f t="shared" si="194"/>
        <v>0</v>
      </c>
      <c r="AM727" s="67">
        <f t="shared" si="195"/>
        <v>0</v>
      </c>
      <c r="AN727" s="6" t="str">
        <f>IF(DATASHEET!X732=0,"",DATASHEET!X732)</f>
        <v/>
      </c>
      <c r="AO727" s="6" t="str">
        <f>IF(DATASHEET!Y732=0,"",DATASHEET!Y732)</f>
        <v/>
      </c>
      <c r="AP727" s="6" t="str">
        <f>IF(DATASHEET!Z732=0,"",DATASHEET!Z732)</f>
        <v/>
      </c>
      <c r="AQ727" s="6" t="str">
        <f>IF(DATASHEET!AA732=0,"",DATASHEET!AA732)</f>
        <v/>
      </c>
      <c r="AR727" s="6" t="str">
        <f>IF(DATASHEET!AB732=0,"",DATASHEET!AB732)</f>
        <v/>
      </c>
      <c r="AS727" s="6" t="str">
        <f>IF(DATASHEET!AC732=0,"",DATASHEET!AC732)</f>
        <v/>
      </c>
      <c r="AT727" s="6" t="str">
        <f>IF(DATASHEET!AD732=0,"",DATASHEET!AD732)</f>
        <v/>
      </c>
      <c r="AU727" s="6" t="str">
        <f>IF(DATASHEET!AE732=0,"",DATASHEET!AE732)</f>
        <v/>
      </c>
    </row>
    <row r="728" spans="1:47" ht="15" customHeight="1">
      <c r="A728" s="6" t="str">
        <f>IF(DATASHEET!A733=0,"",DATASHEET!A733)</f>
        <v>NOVELLI</v>
      </c>
      <c r="B728" s="6" t="str">
        <f>IF(DATASHEET!B733=0,"",DATASHEET!B733)</f>
        <v>B</v>
      </c>
      <c r="C728" s="6" t="str">
        <f>IF(DATASHEET!C733=0,"",DATASHEET!C733)</f>
        <v>SS CTRL</v>
      </c>
      <c r="D728" s="8" t="str">
        <f t="shared" si="180"/>
        <v>SS CTRL</v>
      </c>
      <c r="E728" s="6">
        <f>IF(DATASHEET!D733=0,"",DATASHEET!D733)</f>
        <v>10</v>
      </c>
      <c r="F728" s="6" t="str">
        <f>IF(DATASHEET!E733=0,"",DATASHEET!E733)</f>
        <v>SS</v>
      </c>
      <c r="G728" s="9">
        <f>IF(DATASHEET!F733=0,"",DATASHEET!F733)</f>
        <v>42107</v>
      </c>
      <c r="H728" s="6">
        <f>IF(DATASHEET!G733=0,"",DATASHEET!G733)</f>
        <v>42.164000000000001</v>
      </c>
      <c r="I728" s="6">
        <f>IF(DATASHEET!H733=0,"",DATASHEET!H733)</f>
        <v>4.0640000000000001</v>
      </c>
      <c r="J728" s="9">
        <f>IF(DATASHEET!I733=0,"",DATASHEET!I733)</f>
        <v>42117</v>
      </c>
      <c r="K728" s="6" t="str">
        <f>IF(DATASHEET!J733=0,"",DATASHEET!J733)</f>
        <v/>
      </c>
      <c r="L728" s="6" t="str">
        <f>IF(DATASHEET!K733=0,"",DATASHEET!K733)</f>
        <v/>
      </c>
      <c r="M728" s="6" t="str">
        <f>IF(DATASHEET!L733=0,"",DATASHEET!L733)</f>
        <v/>
      </c>
      <c r="N728" s="10">
        <f t="shared" si="190"/>
        <v>10</v>
      </c>
      <c r="O728" s="8">
        <f t="shared" si="181"/>
        <v>42.164000000000001</v>
      </c>
      <c r="P728" s="8">
        <f t="shared" si="182"/>
        <v>0</v>
      </c>
      <c r="Q728" s="8">
        <v>1</v>
      </c>
      <c r="R728" s="8">
        <f t="shared" si="183"/>
        <v>0</v>
      </c>
      <c r="S728" s="8">
        <f t="shared" si="184"/>
        <v>0</v>
      </c>
      <c r="T728" s="9">
        <f>IF(DATASHEET!M733=0,"",DATASHEET!M733)</f>
        <v>42157</v>
      </c>
      <c r="U728" s="6" t="str">
        <f>IF(DATASHEET!N733=0,"",DATASHEET!N733)</f>
        <v/>
      </c>
      <c r="V728" s="6" t="str">
        <f>IF(DATASHEET!O733=0,"",DATASHEET!O733)</f>
        <v/>
      </c>
      <c r="W728" s="6">
        <f>IF(DATASHEET!Q733=0,"",DATASHEET!Q733)</f>
        <v>53.594000000000001</v>
      </c>
      <c r="X728" s="10">
        <f t="shared" si="185"/>
        <v>50</v>
      </c>
      <c r="Y728" s="8">
        <f t="shared" si="186"/>
        <v>53.594000000000001</v>
      </c>
      <c r="Z728" s="8">
        <f t="shared" si="187"/>
        <v>0</v>
      </c>
      <c r="AA728" s="8">
        <v>1</v>
      </c>
      <c r="AB728" s="8">
        <f t="shared" si="188"/>
        <v>0</v>
      </c>
      <c r="AC728" s="8">
        <f t="shared" si="189"/>
        <v>0</v>
      </c>
      <c r="AD728" s="9">
        <f>IF(DATASHEET!R729=0,"",DATASHEET!R729)</f>
        <v>42233</v>
      </c>
      <c r="AE728" s="6" t="str">
        <f>IF(DATASHEET!S733=0,"",DATASHEET!S733)</f>
        <v/>
      </c>
      <c r="AF728" s="6" t="str">
        <f>IF(DATASHEET!T733=0,"",DATASHEET!T733)</f>
        <v/>
      </c>
      <c r="AG728" s="6">
        <f>IF(DATASHEET!V733=0,"",DATASHEET!V733)</f>
        <v>71</v>
      </c>
      <c r="AH728" s="67">
        <f t="shared" si="191"/>
        <v>126</v>
      </c>
      <c r="AI728" s="67">
        <f t="shared" si="192"/>
        <v>71</v>
      </c>
      <c r="AJ728" s="67">
        <f t="shared" si="193"/>
        <v>0</v>
      </c>
      <c r="AK728" s="67">
        <v>1</v>
      </c>
      <c r="AL728" s="67">
        <f t="shared" si="194"/>
        <v>0</v>
      </c>
      <c r="AM728" s="67">
        <f t="shared" si="195"/>
        <v>0</v>
      </c>
      <c r="AN728" s="6" t="str">
        <f>IF(DATASHEET!X733=0,"",DATASHEET!X733)</f>
        <v/>
      </c>
      <c r="AO728" s="6" t="str">
        <f>IF(DATASHEET!Y733=0,"",DATASHEET!Y733)</f>
        <v/>
      </c>
      <c r="AP728" s="6" t="str">
        <f>IF(DATASHEET!Z733=0,"",DATASHEET!Z733)</f>
        <v/>
      </c>
      <c r="AQ728" s="6" t="str">
        <f>IF(DATASHEET!AA733=0,"",DATASHEET!AA733)</f>
        <v/>
      </c>
      <c r="AR728" s="6" t="str">
        <f>IF(DATASHEET!AB733=0,"",DATASHEET!AB733)</f>
        <v/>
      </c>
      <c r="AS728" s="6" t="str">
        <f>IF(DATASHEET!AC733=0,"",DATASHEET!AC733)</f>
        <v/>
      </c>
      <c r="AT728" s="6" t="str">
        <f>IF(DATASHEET!AD733=0,"",DATASHEET!AD733)</f>
        <v/>
      </c>
      <c r="AU728" s="6" t="str">
        <f>IF(DATASHEET!AE733=0,"",DATASHEET!AE733)</f>
        <v/>
      </c>
    </row>
    <row r="729" spans="1:47" ht="15" customHeight="1">
      <c r="A729" s="6" t="str">
        <f>IF(DATASHEET!A734=0,"",DATASHEET!A734)</f>
        <v>NOVELLI</v>
      </c>
      <c r="B729" s="6" t="str">
        <f>IF(DATASHEET!B734=0,"",DATASHEET!B734)</f>
        <v>B</v>
      </c>
      <c r="C729" s="6" t="str">
        <f>IF(DATASHEET!C734=0,"",DATASHEET!C734)</f>
        <v>SS CTRL</v>
      </c>
      <c r="D729" s="8" t="str">
        <f t="shared" si="180"/>
        <v>SS CTRL</v>
      </c>
      <c r="E729" s="6">
        <f>IF(DATASHEET!D734=0,"",DATASHEET!D734)</f>
        <v>11</v>
      </c>
      <c r="F729" s="6" t="str">
        <f>IF(DATASHEET!E734=0,"",DATASHEET!E734)</f>
        <v>SS</v>
      </c>
      <c r="G729" s="9">
        <f>IF(DATASHEET!F734=0,"",DATASHEET!F734)</f>
        <v>42107</v>
      </c>
      <c r="H729" s="6">
        <f>IF(DATASHEET!G734=0,"",DATASHEET!G734)</f>
        <v>37.083999999999996</v>
      </c>
      <c r="I729" s="6">
        <f>IF(DATASHEET!H734=0,"",DATASHEET!H734)</f>
        <v>4.3180000000000005</v>
      </c>
      <c r="J729" s="9">
        <f>IF(DATASHEET!I734=0,"",DATASHEET!I734)</f>
        <v>42117</v>
      </c>
      <c r="K729" s="6" t="str">
        <f>IF(DATASHEET!J734=0,"",DATASHEET!J734)</f>
        <v/>
      </c>
      <c r="L729" s="6" t="str">
        <f>IF(DATASHEET!K734=0,"",DATASHEET!K734)</f>
        <v/>
      </c>
      <c r="M729" s="6" t="str">
        <f>IF(DATASHEET!L734=0,"",DATASHEET!L734)</f>
        <v/>
      </c>
      <c r="N729" s="10">
        <f t="shared" si="190"/>
        <v>10</v>
      </c>
      <c r="O729" s="8">
        <f t="shared" si="181"/>
        <v>37.083999999999996</v>
      </c>
      <c r="P729" s="8">
        <f t="shared" si="182"/>
        <v>0</v>
      </c>
      <c r="Q729" s="8">
        <v>1</v>
      </c>
      <c r="R729" s="8">
        <f t="shared" si="183"/>
        <v>0</v>
      </c>
      <c r="S729" s="8">
        <f t="shared" si="184"/>
        <v>0</v>
      </c>
      <c r="T729" s="9">
        <f>IF(DATASHEET!M734=0,"",DATASHEET!M734)</f>
        <v>42157</v>
      </c>
      <c r="U729" s="6" t="str">
        <f>IF(DATASHEET!N734=0,"",DATASHEET!N734)</f>
        <v/>
      </c>
      <c r="V729" s="6" t="str">
        <f>IF(DATASHEET!O734=0,"",DATASHEET!O734)</f>
        <v/>
      </c>
      <c r="W729" s="6">
        <f>IF(DATASHEET!Q734=0,"",DATASHEET!Q734)</f>
        <v>44.195999999999998</v>
      </c>
      <c r="X729" s="10">
        <f t="shared" si="185"/>
        <v>50</v>
      </c>
      <c r="Y729" s="8">
        <f t="shared" si="186"/>
        <v>44.195999999999998</v>
      </c>
      <c r="Z729" s="8">
        <f t="shared" si="187"/>
        <v>0</v>
      </c>
      <c r="AA729" s="8">
        <v>1</v>
      </c>
      <c r="AB729" s="8">
        <f t="shared" si="188"/>
        <v>0</v>
      </c>
      <c r="AC729" s="8">
        <f t="shared" si="189"/>
        <v>0</v>
      </c>
      <c r="AD729" s="9">
        <f>IF(DATASHEET!R730=0,"",DATASHEET!R730)</f>
        <v>42233</v>
      </c>
      <c r="AE729" s="6" t="str">
        <f>IF(DATASHEET!S734=0,"",DATASHEET!S734)</f>
        <v/>
      </c>
      <c r="AF729" s="6" t="str">
        <f>IF(DATASHEET!T734=0,"",DATASHEET!T734)</f>
        <v/>
      </c>
      <c r="AG729" s="6">
        <f>IF(DATASHEET!V734=0,"",DATASHEET!V734)</f>
        <v>63</v>
      </c>
      <c r="AH729" s="67">
        <f t="shared" si="191"/>
        <v>126</v>
      </c>
      <c r="AI729" s="67">
        <f t="shared" si="192"/>
        <v>63</v>
      </c>
      <c r="AJ729" s="67">
        <f t="shared" si="193"/>
        <v>0</v>
      </c>
      <c r="AK729" s="67">
        <v>1</v>
      </c>
      <c r="AL729" s="67">
        <f t="shared" si="194"/>
        <v>0</v>
      </c>
      <c r="AM729" s="67">
        <f t="shared" si="195"/>
        <v>0</v>
      </c>
      <c r="AN729" s="6" t="str">
        <f>IF(DATASHEET!X734=0,"",DATASHEET!X734)</f>
        <v/>
      </c>
      <c r="AO729" s="6" t="str">
        <f>IF(DATASHEET!Y734=0,"",DATASHEET!Y734)</f>
        <v/>
      </c>
      <c r="AP729" s="6" t="str">
        <f>IF(DATASHEET!Z734=0,"",DATASHEET!Z734)</f>
        <v/>
      </c>
      <c r="AQ729" s="6" t="str">
        <f>IF(DATASHEET!AA734=0,"",DATASHEET!AA734)</f>
        <v/>
      </c>
      <c r="AR729" s="6" t="str">
        <f>IF(DATASHEET!AB734=0,"",DATASHEET!AB734)</f>
        <v/>
      </c>
      <c r="AS729" s="6" t="str">
        <f>IF(DATASHEET!AC734=0,"",DATASHEET!AC734)</f>
        <v/>
      </c>
      <c r="AT729" s="6" t="str">
        <f>IF(DATASHEET!AD734=0,"",DATASHEET!AD734)</f>
        <v/>
      </c>
      <c r="AU729" s="6" t="str">
        <f>IF(DATASHEET!AE734=0,"",DATASHEET!AE734)</f>
        <v/>
      </c>
    </row>
    <row r="730" spans="1:47" ht="15" customHeight="1">
      <c r="A730" s="6" t="str">
        <f>IF(DATASHEET!A735=0,"",DATASHEET!A735)</f>
        <v>NOVELLI</v>
      </c>
      <c r="B730" s="6" t="str">
        <f>IF(DATASHEET!B735=0,"",DATASHEET!B735)</f>
        <v>B</v>
      </c>
      <c r="C730" s="6" t="str">
        <f>IF(DATASHEET!C735=0,"",DATASHEET!C735)</f>
        <v>SS CTRL</v>
      </c>
      <c r="D730" s="8" t="str">
        <f t="shared" si="180"/>
        <v>SS CTRL</v>
      </c>
      <c r="E730" s="6">
        <f>IF(DATASHEET!D735=0,"",DATASHEET!D735)</f>
        <v>12</v>
      </c>
      <c r="F730" s="6" t="str">
        <f>IF(DATASHEET!E735=0,"",DATASHEET!E735)</f>
        <v>SS</v>
      </c>
      <c r="G730" s="9">
        <f>IF(DATASHEET!F735=0,"",DATASHEET!F735)</f>
        <v>42107</v>
      </c>
      <c r="H730" s="6">
        <f>IF(DATASHEET!G735=0,"",DATASHEET!G735)</f>
        <v>45.72</v>
      </c>
      <c r="I730" s="6">
        <f>IF(DATASHEET!H735=0,"",DATASHEET!H735)</f>
        <v>4.8259999999999996</v>
      </c>
      <c r="J730" s="9">
        <f>IF(DATASHEET!I735=0,"",DATASHEET!I735)</f>
        <v>42117</v>
      </c>
      <c r="K730" s="6" t="str">
        <f>IF(DATASHEET!J735=0,"",DATASHEET!J735)</f>
        <v/>
      </c>
      <c r="L730" s="6" t="str">
        <f>IF(DATASHEET!K735=0,"",DATASHEET!K735)</f>
        <v/>
      </c>
      <c r="M730" s="6" t="str">
        <f>IF(DATASHEET!L735=0,"",DATASHEET!L735)</f>
        <v/>
      </c>
      <c r="N730" s="10">
        <f t="shared" si="190"/>
        <v>10</v>
      </c>
      <c r="O730" s="8">
        <f t="shared" si="181"/>
        <v>45.72</v>
      </c>
      <c r="P730" s="8">
        <f t="shared" si="182"/>
        <v>0</v>
      </c>
      <c r="Q730" s="8">
        <v>1</v>
      </c>
      <c r="R730" s="8">
        <f t="shared" si="183"/>
        <v>0</v>
      </c>
      <c r="S730" s="8">
        <f t="shared" si="184"/>
        <v>0</v>
      </c>
      <c r="T730" s="9">
        <f>IF(DATASHEET!M735=0,"",DATASHEET!M735)</f>
        <v>42157</v>
      </c>
      <c r="U730" s="6" t="str">
        <f>IF(DATASHEET!N735=0,"",DATASHEET!N735)</f>
        <v/>
      </c>
      <c r="V730" s="6" t="str">
        <f>IF(DATASHEET!O735=0,"",DATASHEET!O735)</f>
        <v/>
      </c>
      <c r="W730" s="6">
        <f>IF(DATASHEET!Q735=0,"",DATASHEET!Q735)</f>
        <v>58.165999999999997</v>
      </c>
      <c r="X730" s="10">
        <f t="shared" si="185"/>
        <v>50</v>
      </c>
      <c r="Y730" s="8">
        <f t="shared" si="186"/>
        <v>58.165999999999997</v>
      </c>
      <c r="Z730" s="8">
        <f t="shared" si="187"/>
        <v>0</v>
      </c>
      <c r="AA730" s="8">
        <v>1</v>
      </c>
      <c r="AB730" s="8">
        <f t="shared" si="188"/>
        <v>0</v>
      </c>
      <c r="AC730" s="8">
        <f t="shared" si="189"/>
        <v>0</v>
      </c>
      <c r="AD730" s="9">
        <f>IF(DATASHEET!R731=0,"",DATASHEET!R731)</f>
        <v>42233</v>
      </c>
      <c r="AE730" s="6" t="str">
        <f>IF(DATASHEET!S735=0,"",DATASHEET!S735)</f>
        <v/>
      </c>
      <c r="AF730" s="6" t="str">
        <f>IF(DATASHEET!T735=0,"",DATASHEET!T735)</f>
        <v/>
      </c>
      <c r="AG730" s="6">
        <f>IF(DATASHEET!V735=0,"",DATASHEET!V735)</f>
        <v>75</v>
      </c>
      <c r="AH730" s="67">
        <f t="shared" si="191"/>
        <v>126</v>
      </c>
      <c r="AI730" s="67">
        <f t="shared" si="192"/>
        <v>75</v>
      </c>
      <c r="AJ730" s="67">
        <f t="shared" si="193"/>
        <v>0</v>
      </c>
      <c r="AK730" s="67">
        <v>1</v>
      </c>
      <c r="AL730" s="67">
        <f t="shared" si="194"/>
        <v>0</v>
      </c>
      <c r="AM730" s="67">
        <f t="shared" si="195"/>
        <v>0</v>
      </c>
      <c r="AN730" s="6" t="str">
        <f>IF(DATASHEET!X735=0,"",DATASHEET!X735)</f>
        <v/>
      </c>
      <c r="AO730" s="6" t="str">
        <f>IF(DATASHEET!Y735=0,"",DATASHEET!Y735)</f>
        <v/>
      </c>
      <c r="AP730" s="6" t="str">
        <f>IF(DATASHEET!Z735=0,"",DATASHEET!Z735)</f>
        <v/>
      </c>
      <c r="AQ730" s="6" t="str">
        <f>IF(DATASHEET!AA735=0,"",DATASHEET!AA735)</f>
        <v/>
      </c>
      <c r="AR730" s="6" t="str">
        <f>IF(DATASHEET!AB735=0,"",DATASHEET!AB735)</f>
        <v/>
      </c>
      <c r="AS730" s="6" t="str">
        <f>IF(DATASHEET!AC735=0,"",DATASHEET!AC735)</f>
        <v/>
      </c>
      <c r="AT730" s="6" t="str">
        <f>IF(DATASHEET!AD735=0,"",DATASHEET!AD735)</f>
        <v/>
      </c>
      <c r="AU730" s="6" t="str">
        <f>IF(DATASHEET!AE735=0,"",DATASHEET!AE735)</f>
        <v/>
      </c>
    </row>
    <row r="731" spans="1:47" ht="15" customHeight="1">
      <c r="A731" s="6" t="str">
        <f>IF(DATASHEET!A736=0,"",DATASHEET!A736)</f>
        <v>NOVELLI</v>
      </c>
      <c r="B731" s="6" t="str">
        <f>IF(DATASHEET!B736=0,"",DATASHEET!B736)</f>
        <v>B</v>
      </c>
      <c r="C731" s="6" t="str">
        <f>IF(DATASHEET!C736=0,"",DATASHEET!C736)</f>
        <v>SS CTRL</v>
      </c>
      <c r="D731" s="8" t="str">
        <f t="shared" si="180"/>
        <v>SS CTRL</v>
      </c>
      <c r="E731" s="6">
        <f>IF(DATASHEET!D736=0,"",DATASHEET!D736)</f>
        <v>13</v>
      </c>
      <c r="F731" s="6" t="str">
        <f>IF(DATASHEET!E736=0,"",DATASHEET!E736)</f>
        <v>SS</v>
      </c>
      <c r="G731" s="9">
        <f>IF(DATASHEET!F736=0,"",DATASHEET!F736)</f>
        <v>42107</v>
      </c>
      <c r="H731" s="6">
        <f>IF(DATASHEET!G736=0,"",DATASHEET!G736)</f>
        <v>33.020000000000003</v>
      </c>
      <c r="I731" s="6">
        <f>IF(DATASHEET!H736=0,"",DATASHEET!H736)</f>
        <v>3.8099999999999996</v>
      </c>
      <c r="J731" s="9">
        <f>IF(DATASHEET!I736=0,"",DATASHEET!I736)</f>
        <v>42117</v>
      </c>
      <c r="K731" s="6" t="str">
        <f>IF(DATASHEET!J736=0,"",DATASHEET!J736)</f>
        <v/>
      </c>
      <c r="L731" s="6" t="str">
        <f>IF(DATASHEET!K736=0,"",DATASHEET!K736)</f>
        <v/>
      </c>
      <c r="M731" s="6" t="str">
        <f>IF(DATASHEET!L736=0,"",DATASHEET!L736)</f>
        <v/>
      </c>
      <c r="N731" s="10">
        <f t="shared" si="190"/>
        <v>10</v>
      </c>
      <c r="O731" s="8">
        <f t="shared" si="181"/>
        <v>33.020000000000003</v>
      </c>
      <c r="P731" s="8">
        <f t="shared" si="182"/>
        <v>0</v>
      </c>
      <c r="Q731" s="8">
        <v>1</v>
      </c>
      <c r="R731" s="8">
        <f t="shared" si="183"/>
        <v>0</v>
      </c>
      <c r="S731" s="8">
        <f t="shared" si="184"/>
        <v>0</v>
      </c>
      <c r="T731" s="9">
        <f>IF(DATASHEET!M736=0,"",DATASHEET!M736)</f>
        <v>42157</v>
      </c>
      <c r="U731" s="6" t="str">
        <f>IF(DATASHEET!N736=0,"",DATASHEET!N736)</f>
        <v/>
      </c>
      <c r="V731" s="6" t="str">
        <f>IF(DATASHEET!O736=0,"",DATASHEET!O736)</f>
        <v/>
      </c>
      <c r="W731" s="6">
        <f>IF(DATASHEET!Q736=0,"",DATASHEET!Q736)</f>
        <v>45.72</v>
      </c>
      <c r="X731" s="10">
        <f t="shared" si="185"/>
        <v>50</v>
      </c>
      <c r="Y731" s="8">
        <f t="shared" si="186"/>
        <v>45.72</v>
      </c>
      <c r="Z731" s="8">
        <f t="shared" si="187"/>
        <v>0</v>
      </c>
      <c r="AA731" s="8">
        <v>1</v>
      </c>
      <c r="AB731" s="8">
        <f t="shared" si="188"/>
        <v>0</v>
      </c>
      <c r="AC731" s="8">
        <f t="shared" si="189"/>
        <v>0</v>
      </c>
      <c r="AD731" s="9">
        <f>IF(DATASHEET!R732=0,"",DATASHEET!R732)</f>
        <v>42233</v>
      </c>
      <c r="AE731" s="6" t="str">
        <f>IF(DATASHEET!S736=0,"",DATASHEET!S736)</f>
        <v/>
      </c>
      <c r="AF731" s="6" t="str">
        <f>IF(DATASHEET!T736=0,"",DATASHEET!T736)</f>
        <v/>
      </c>
      <c r="AG731" s="6">
        <f>IF(DATASHEET!V736=0,"",DATASHEET!V736)</f>
        <v>65</v>
      </c>
      <c r="AH731" s="67">
        <f t="shared" si="191"/>
        <v>126</v>
      </c>
      <c r="AI731" s="67">
        <f t="shared" si="192"/>
        <v>65</v>
      </c>
      <c r="AJ731" s="67">
        <f t="shared" si="193"/>
        <v>0</v>
      </c>
      <c r="AK731" s="67">
        <v>1</v>
      </c>
      <c r="AL731" s="67">
        <f t="shared" si="194"/>
        <v>0</v>
      </c>
      <c r="AM731" s="67">
        <f t="shared" si="195"/>
        <v>0</v>
      </c>
      <c r="AN731" s="6" t="str">
        <f>IF(DATASHEET!X736=0,"",DATASHEET!X736)</f>
        <v/>
      </c>
      <c r="AO731" s="6" t="str">
        <f>IF(DATASHEET!Y736=0,"",DATASHEET!Y736)</f>
        <v/>
      </c>
      <c r="AP731" s="6" t="str">
        <f>IF(DATASHEET!Z736=0,"",DATASHEET!Z736)</f>
        <v/>
      </c>
      <c r="AQ731" s="6" t="str">
        <f>IF(DATASHEET!AA736=0,"",DATASHEET!AA736)</f>
        <v/>
      </c>
      <c r="AR731" s="6" t="str">
        <f>IF(DATASHEET!AB736=0,"",DATASHEET!AB736)</f>
        <v/>
      </c>
      <c r="AS731" s="6" t="str">
        <f>IF(DATASHEET!AC736=0,"",DATASHEET!AC736)</f>
        <v/>
      </c>
      <c r="AT731" s="6" t="str">
        <f>IF(DATASHEET!AD736=0,"",DATASHEET!AD736)</f>
        <v/>
      </c>
      <c r="AU731" s="6" t="str">
        <f>IF(DATASHEET!AE736=0,"",DATASHEET!AE736)</f>
        <v/>
      </c>
    </row>
    <row r="732" spans="1:47" ht="15" customHeight="1">
      <c r="A732" s="6" t="str">
        <f>IF(DATASHEET!A737=0,"",DATASHEET!A737)</f>
        <v>NOVELLI</v>
      </c>
      <c r="B732" s="6" t="str">
        <f>IF(DATASHEET!B737=0,"",DATASHEET!B737)</f>
        <v>B</v>
      </c>
      <c r="C732" s="6" t="str">
        <f>IF(DATASHEET!C737=0,"",DATASHEET!C737)</f>
        <v>SS CTRL</v>
      </c>
      <c r="D732" s="8" t="str">
        <f t="shared" si="180"/>
        <v>SS CTRL</v>
      </c>
      <c r="E732" s="6">
        <f>IF(DATASHEET!D737=0,"",DATASHEET!D737)</f>
        <v>14</v>
      </c>
      <c r="F732" s="6" t="str">
        <f>IF(DATASHEET!E737=0,"",DATASHEET!E737)</f>
        <v>SS</v>
      </c>
      <c r="G732" s="9">
        <f>IF(DATASHEET!F737=0,"",DATASHEET!F737)</f>
        <v>42107</v>
      </c>
      <c r="H732" s="6">
        <f>IF(DATASHEET!G737=0,"",DATASHEET!G737)</f>
        <v>49.275999999999996</v>
      </c>
      <c r="I732" s="6">
        <f>IF(DATASHEET!H737=0,"",DATASHEET!H737)</f>
        <v>4.3180000000000005</v>
      </c>
      <c r="J732" s="9">
        <f>IF(DATASHEET!I737=0,"",DATASHEET!I737)</f>
        <v>42117</v>
      </c>
      <c r="K732" s="6" t="str">
        <f>IF(DATASHEET!J737=0,"",DATASHEET!J737)</f>
        <v/>
      </c>
      <c r="L732" s="6" t="str">
        <f>IF(DATASHEET!K737=0,"",DATASHEET!K737)</f>
        <v/>
      </c>
      <c r="M732" s="6" t="str">
        <f>IF(DATASHEET!L737=0,"",DATASHEET!L737)</f>
        <v/>
      </c>
      <c r="N732" s="10">
        <f t="shared" si="190"/>
        <v>10</v>
      </c>
      <c r="O732" s="8">
        <f t="shared" si="181"/>
        <v>49.275999999999996</v>
      </c>
      <c r="P732" s="8">
        <f t="shared" si="182"/>
        <v>0</v>
      </c>
      <c r="Q732" s="8">
        <v>1</v>
      </c>
      <c r="R732" s="8">
        <f t="shared" si="183"/>
        <v>0</v>
      </c>
      <c r="S732" s="8">
        <f t="shared" si="184"/>
        <v>0</v>
      </c>
      <c r="T732" s="9">
        <f>IF(DATASHEET!M737=0,"",DATASHEET!M737)</f>
        <v>42157</v>
      </c>
      <c r="U732" s="6" t="str">
        <f>IF(DATASHEET!N737=0,"",DATASHEET!N737)</f>
        <v/>
      </c>
      <c r="V732" s="6" t="str">
        <f>IF(DATASHEET!O737=0,"",DATASHEET!O737)</f>
        <v/>
      </c>
      <c r="W732" s="6">
        <f>IF(DATASHEET!Q737=0,"",DATASHEET!Q737)</f>
        <v>58.674000000000007</v>
      </c>
      <c r="X732" s="10">
        <f t="shared" si="185"/>
        <v>50</v>
      </c>
      <c r="Y732" s="8">
        <f t="shared" si="186"/>
        <v>58.674000000000007</v>
      </c>
      <c r="Z732" s="8">
        <f t="shared" si="187"/>
        <v>0</v>
      </c>
      <c r="AA732" s="8">
        <v>1</v>
      </c>
      <c r="AB732" s="8">
        <f t="shared" si="188"/>
        <v>0</v>
      </c>
      <c r="AC732" s="8">
        <f t="shared" si="189"/>
        <v>0</v>
      </c>
      <c r="AD732" s="9">
        <f>IF(DATASHEET!R733=0,"",DATASHEET!R733)</f>
        <v>42233</v>
      </c>
      <c r="AE732" s="6" t="str">
        <f>IF(DATASHEET!S737=0,"",DATASHEET!S737)</f>
        <v/>
      </c>
      <c r="AF732" s="6" t="str">
        <f>IF(DATASHEET!T737=0,"",DATASHEET!T737)</f>
        <v/>
      </c>
      <c r="AG732" s="6">
        <f>IF(DATASHEET!V737=0,"",DATASHEET!V737)</f>
        <v>80</v>
      </c>
      <c r="AH732" s="67">
        <f t="shared" si="191"/>
        <v>126</v>
      </c>
      <c r="AI732" s="67">
        <f t="shared" si="192"/>
        <v>80</v>
      </c>
      <c r="AJ732" s="67">
        <f t="shared" si="193"/>
        <v>0</v>
      </c>
      <c r="AK732" s="67">
        <v>1</v>
      </c>
      <c r="AL732" s="67">
        <f t="shared" si="194"/>
        <v>0</v>
      </c>
      <c r="AM732" s="67">
        <f t="shared" si="195"/>
        <v>0</v>
      </c>
      <c r="AN732" s="6" t="str">
        <f>IF(DATASHEET!X737=0,"",DATASHEET!X737)</f>
        <v/>
      </c>
      <c r="AO732" s="6" t="str">
        <f>IF(DATASHEET!Y737=0,"",DATASHEET!Y737)</f>
        <v/>
      </c>
      <c r="AP732" s="6" t="str">
        <f>IF(DATASHEET!Z737=0,"",DATASHEET!Z737)</f>
        <v/>
      </c>
      <c r="AQ732" s="6" t="str">
        <f>IF(DATASHEET!AA737=0,"",DATASHEET!AA737)</f>
        <v/>
      </c>
      <c r="AR732" s="6" t="str">
        <f>IF(DATASHEET!AB737=0,"",DATASHEET!AB737)</f>
        <v/>
      </c>
      <c r="AS732" s="6" t="str">
        <f>IF(DATASHEET!AC737=0,"",DATASHEET!AC737)</f>
        <v/>
      </c>
      <c r="AT732" s="6" t="str">
        <f>IF(DATASHEET!AD737=0,"",DATASHEET!AD737)</f>
        <v/>
      </c>
      <c r="AU732" s="6" t="str">
        <f>IF(DATASHEET!AE737=0,"",DATASHEET!AE737)</f>
        <v/>
      </c>
    </row>
    <row r="733" spans="1:47" ht="15" customHeight="1">
      <c r="A733" s="6" t="str">
        <f>IF(DATASHEET!A738=0,"",DATASHEET!A738)</f>
        <v>NOVELLI</v>
      </c>
      <c r="B733" s="6" t="str">
        <f>IF(DATASHEET!B738=0,"",DATASHEET!B738)</f>
        <v>B</v>
      </c>
      <c r="C733" s="6" t="str">
        <f>IF(DATASHEET!C738=0,"",DATASHEET!C738)</f>
        <v>SS CTRL</v>
      </c>
      <c r="D733" s="8" t="str">
        <f t="shared" si="180"/>
        <v>SS CTRL</v>
      </c>
      <c r="E733" s="6">
        <f>IF(DATASHEET!D738=0,"",DATASHEET!D738)</f>
        <v>15</v>
      </c>
      <c r="F733" s="6" t="str">
        <f>IF(DATASHEET!E738=0,"",DATASHEET!E738)</f>
        <v>SS</v>
      </c>
      <c r="G733" s="9">
        <f>IF(DATASHEET!F738=0,"",DATASHEET!F738)</f>
        <v>42107</v>
      </c>
      <c r="H733" s="6">
        <f>IF(DATASHEET!G738=0,"",DATASHEET!G738)</f>
        <v>40.894000000000005</v>
      </c>
      <c r="I733" s="6">
        <f>IF(DATASHEET!H738=0,"",DATASHEET!H738)</f>
        <v>4.3180000000000005</v>
      </c>
      <c r="J733" s="9">
        <f>IF(DATASHEET!I738=0,"",DATASHEET!I738)</f>
        <v>42117</v>
      </c>
      <c r="K733" s="6" t="str">
        <f>IF(DATASHEET!J738=0,"",DATASHEET!J738)</f>
        <v/>
      </c>
      <c r="L733" s="6" t="str">
        <f>IF(DATASHEET!K738=0,"",DATASHEET!K738)</f>
        <v/>
      </c>
      <c r="M733" s="6" t="str">
        <f>IF(DATASHEET!L738=0,"",DATASHEET!L738)</f>
        <v/>
      </c>
      <c r="N733" s="10">
        <f t="shared" si="190"/>
        <v>10</v>
      </c>
      <c r="O733" s="8">
        <f t="shared" si="181"/>
        <v>40.894000000000005</v>
      </c>
      <c r="P733" s="8">
        <f t="shared" si="182"/>
        <v>0</v>
      </c>
      <c r="Q733" s="8">
        <v>1</v>
      </c>
      <c r="R733" s="8">
        <f t="shared" si="183"/>
        <v>0</v>
      </c>
      <c r="S733" s="8">
        <f t="shared" si="184"/>
        <v>0</v>
      </c>
      <c r="T733" s="9">
        <f>IF(DATASHEET!M738=0,"",DATASHEET!M738)</f>
        <v>42157</v>
      </c>
      <c r="U733" s="6" t="str">
        <f>IF(DATASHEET!N738=0,"",DATASHEET!N738)</f>
        <v/>
      </c>
      <c r="V733" s="6" t="str">
        <f>IF(DATASHEET!O738=0,"",DATASHEET!O738)</f>
        <v/>
      </c>
      <c r="W733" s="6">
        <f>IF(DATASHEET!Q738=0,"",DATASHEET!Q738)</f>
        <v>49.784000000000006</v>
      </c>
      <c r="X733" s="10">
        <f t="shared" si="185"/>
        <v>50</v>
      </c>
      <c r="Y733" s="8">
        <f t="shared" si="186"/>
        <v>49.784000000000006</v>
      </c>
      <c r="Z733" s="8">
        <f t="shared" si="187"/>
        <v>0</v>
      </c>
      <c r="AA733" s="8">
        <v>1</v>
      </c>
      <c r="AB733" s="8">
        <f t="shared" si="188"/>
        <v>0</v>
      </c>
      <c r="AC733" s="8">
        <f t="shared" si="189"/>
        <v>0</v>
      </c>
      <c r="AD733" s="9">
        <f>IF(DATASHEET!R734=0,"",DATASHEET!R734)</f>
        <v>42233</v>
      </c>
      <c r="AE733" s="6" t="str">
        <f>IF(DATASHEET!S738=0,"",DATASHEET!S738)</f>
        <v/>
      </c>
      <c r="AF733" s="6" t="str">
        <f>IF(DATASHEET!T738=0,"",DATASHEET!T738)</f>
        <v/>
      </c>
      <c r="AG733" s="6">
        <f>IF(DATASHEET!V738=0,"",DATASHEET!V738)</f>
        <v>71</v>
      </c>
      <c r="AH733" s="67">
        <f t="shared" si="191"/>
        <v>126</v>
      </c>
      <c r="AI733" s="67">
        <f t="shared" si="192"/>
        <v>71</v>
      </c>
      <c r="AJ733" s="67">
        <f t="shared" si="193"/>
        <v>0</v>
      </c>
      <c r="AK733" s="67">
        <v>1</v>
      </c>
      <c r="AL733" s="67">
        <f t="shared" si="194"/>
        <v>0</v>
      </c>
      <c r="AM733" s="67">
        <f t="shared" si="195"/>
        <v>0</v>
      </c>
      <c r="AN733" s="6" t="str">
        <f>IF(DATASHEET!X738=0,"",DATASHEET!X738)</f>
        <v/>
      </c>
      <c r="AO733" s="6" t="str">
        <f>IF(DATASHEET!Y738=0,"",DATASHEET!Y738)</f>
        <v/>
      </c>
      <c r="AP733" s="6" t="str">
        <f>IF(DATASHEET!Z738=0,"",DATASHEET!Z738)</f>
        <v/>
      </c>
      <c r="AQ733" s="6" t="str">
        <f>IF(DATASHEET!AA738=0,"",DATASHEET!AA738)</f>
        <v/>
      </c>
      <c r="AR733" s="6" t="str">
        <f>IF(DATASHEET!AB738=0,"",DATASHEET!AB738)</f>
        <v/>
      </c>
      <c r="AS733" s="6" t="str">
        <f>IF(DATASHEET!AC738=0,"",DATASHEET!AC738)</f>
        <v/>
      </c>
      <c r="AT733" s="6" t="str">
        <f>IF(DATASHEET!AD738=0,"",DATASHEET!AD738)</f>
        <v/>
      </c>
      <c r="AU733" s="6" t="str">
        <f>IF(DATASHEET!AE738=0,"",DATASHEET!AE738)</f>
        <v/>
      </c>
    </row>
    <row r="734" spans="1:47" ht="15" customHeight="1">
      <c r="A734" s="6" t="str">
        <f>IF(DATASHEET!A739=0,"",DATASHEET!A739)</f>
        <v>NOVELLI</v>
      </c>
      <c r="B734" s="6" t="str">
        <f>IF(DATASHEET!B739=0,"",DATASHEET!B739)</f>
        <v>B</v>
      </c>
      <c r="C734" s="6" t="str">
        <f>IF(DATASHEET!C739=0,"",DATASHEET!C739)</f>
        <v>SS CTRL</v>
      </c>
      <c r="D734" s="8" t="str">
        <f t="shared" si="180"/>
        <v>SS CTRL</v>
      </c>
      <c r="E734" s="6">
        <f>IF(DATASHEET!D739=0,"",DATASHEET!D739)</f>
        <v>16</v>
      </c>
      <c r="F734" s="6" t="str">
        <f>IF(DATASHEET!E739=0,"",DATASHEET!E739)</f>
        <v>SS</v>
      </c>
      <c r="G734" s="9">
        <f>IF(DATASHEET!F739=0,"",DATASHEET!F739)</f>
        <v>42107</v>
      </c>
      <c r="H734" s="6">
        <f>IF(DATASHEET!G739=0,"",DATASHEET!G739)</f>
        <v>35.56</v>
      </c>
      <c r="I734" s="6">
        <f>IF(DATASHEET!H739=0,"",DATASHEET!H739)</f>
        <v>3.8099999999999996</v>
      </c>
      <c r="J734" s="9">
        <f>IF(DATASHEET!I739=0,"",DATASHEET!I739)</f>
        <v>42117</v>
      </c>
      <c r="K734" s="6" t="str">
        <f>IF(DATASHEET!J739=0,"",DATASHEET!J739)</f>
        <v/>
      </c>
      <c r="L734" s="6" t="str">
        <f>IF(DATASHEET!K739=0,"",DATASHEET!K739)</f>
        <v/>
      </c>
      <c r="M734" s="6" t="str">
        <f>IF(DATASHEET!L739=0,"",DATASHEET!L739)</f>
        <v/>
      </c>
      <c r="N734" s="10">
        <f t="shared" si="190"/>
        <v>10</v>
      </c>
      <c r="O734" s="8">
        <f t="shared" si="181"/>
        <v>35.56</v>
      </c>
      <c r="P734" s="8">
        <f t="shared" si="182"/>
        <v>0</v>
      </c>
      <c r="Q734" s="8">
        <v>1</v>
      </c>
      <c r="R734" s="8">
        <f t="shared" si="183"/>
        <v>0</v>
      </c>
      <c r="S734" s="8">
        <f t="shared" si="184"/>
        <v>0</v>
      </c>
      <c r="T734" s="9">
        <f>IF(DATASHEET!M739=0,"",DATASHEET!M739)</f>
        <v>42157</v>
      </c>
      <c r="U734" s="6" t="str">
        <f>IF(DATASHEET!N739=0,"",DATASHEET!N739)</f>
        <v/>
      </c>
      <c r="V734" s="6" t="str">
        <f>IF(DATASHEET!O739=0,"",DATASHEET!O739)</f>
        <v/>
      </c>
      <c r="W734" s="6">
        <f>IF(DATASHEET!Q739=0,"",DATASHEET!Q739)</f>
        <v>47.752000000000002</v>
      </c>
      <c r="X734" s="10">
        <f t="shared" si="185"/>
        <v>50</v>
      </c>
      <c r="Y734" s="8">
        <f t="shared" si="186"/>
        <v>47.752000000000002</v>
      </c>
      <c r="Z734" s="8">
        <f t="shared" si="187"/>
        <v>0</v>
      </c>
      <c r="AA734" s="8">
        <v>1</v>
      </c>
      <c r="AB734" s="8">
        <f t="shared" si="188"/>
        <v>0</v>
      </c>
      <c r="AC734" s="8">
        <f t="shared" si="189"/>
        <v>0</v>
      </c>
      <c r="AD734" s="9">
        <f>IF(DATASHEET!R735=0,"",DATASHEET!R735)</f>
        <v>42233</v>
      </c>
      <c r="AE734" s="6" t="str">
        <f>IF(DATASHEET!S739=0,"",DATASHEET!S739)</f>
        <v/>
      </c>
      <c r="AF734" s="6" t="str">
        <f>IF(DATASHEET!T739=0,"",DATASHEET!T739)</f>
        <v/>
      </c>
      <c r="AG734" s="6">
        <f>IF(DATASHEET!V739=0,"",DATASHEET!V739)</f>
        <v>71</v>
      </c>
      <c r="AH734" s="67">
        <f t="shared" si="191"/>
        <v>126</v>
      </c>
      <c r="AI734" s="67">
        <f t="shared" si="192"/>
        <v>71</v>
      </c>
      <c r="AJ734" s="67">
        <f t="shared" si="193"/>
        <v>0</v>
      </c>
      <c r="AK734" s="67">
        <v>1</v>
      </c>
      <c r="AL734" s="67">
        <f t="shared" si="194"/>
        <v>0</v>
      </c>
      <c r="AM734" s="67">
        <f t="shared" si="195"/>
        <v>0</v>
      </c>
      <c r="AN734" s="6" t="str">
        <f>IF(DATASHEET!X739=0,"",DATASHEET!X739)</f>
        <v/>
      </c>
      <c r="AO734" s="6" t="str">
        <f>IF(DATASHEET!Y739=0,"",DATASHEET!Y739)</f>
        <v/>
      </c>
      <c r="AP734" s="6" t="str">
        <f>IF(DATASHEET!Z739=0,"",DATASHEET!Z739)</f>
        <v/>
      </c>
      <c r="AQ734" s="6" t="str">
        <f>IF(DATASHEET!AA739=0,"",DATASHEET!AA739)</f>
        <v/>
      </c>
      <c r="AR734" s="6" t="str">
        <f>IF(DATASHEET!AB739=0,"",DATASHEET!AB739)</f>
        <v/>
      </c>
      <c r="AS734" s="6" t="str">
        <f>IF(DATASHEET!AC739=0,"",DATASHEET!AC739)</f>
        <v/>
      </c>
      <c r="AT734" s="6" t="str">
        <f>IF(DATASHEET!AD739=0,"",DATASHEET!AD739)</f>
        <v/>
      </c>
      <c r="AU734" s="6" t="str">
        <f>IF(DATASHEET!AE739=0,"",DATASHEET!AE739)</f>
        <v/>
      </c>
    </row>
    <row r="735" spans="1:47" ht="15" customHeight="1">
      <c r="A735" s="6" t="str">
        <f>IF(DATASHEET!A744=0,"",DATASHEET!A744)</f>
        <v>NOVELLI</v>
      </c>
      <c r="B735" s="6" t="str">
        <f>IF(DATASHEET!B744=0,"",DATASHEET!B744)</f>
        <v>C</v>
      </c>
      <c r="C735" s="6" t="str">
        <f>IF(DATASHEET!C744=0,"",DATASHEET!C744)</f>
        <v>VEXAR</v>
      </c>
      <c r="D735" s="8" t="str">
        <f t="shared" si="180"/>
        <v>VEXAR</v>
      </c>
      <c r="E735" s="6">
        <f>IF(DATASHEET!D744=0,"",DATASHEET!D744)</f>
        <v>1</v>
      </c>
      <c r="F735" s="6" t="str">
        <f>IF(DATASHEET!E744=0,"",DATASHEET!E744)</f>
        <v>WRC</v>
      </c>
      <c r="G735" s="9">
        <f>IF(DATASHEET!F744=0,"",DATASHEET!F744)</f>
        <v>42107</v>
      </c>
      <c r="H735" s="6">
        <f>IF(DATASHEET!G744=0,"",DATASHEET!G744)</f>
        <v>53.594000000000001</v>
      </c>
      <c r="I735" s="6">
        <f>IF(DATASHEET!H744=0,"",DATASHEET!H744)</f>
        <v>5.5880000000000001</v>
      </c>
      <c r="J735" s="9">
        <f>IF(DATASHEET!I744=0,"",DATASHEET!I744)</f>
        <v>42117</v>
      </c>
      <c r="K735" s="6" t="str">
        <f>IF(DATASHEET!J744=0,"",DATASHEET!J744)</f>
        <v/>
      </c>
      <c r="L735" s="6" t="str">
        <f>IF(DATASHEET!K744=0,"",DATASHEET!K744)</f>
        <v/>
      </c>
      <c r="M735" s="6" t="str">
        <f>IF(DATASHEET!L744=0,"",DATASHEET!L744)</f>
        <v/>
      </c>
      <c r="N735" s="10">
        <f t="shared" si="190"/>
        <v>10</v>
      </c>
      <c r="O735" s="8">
        <f t="shared" si="181"/>
        <v>53.594000000000001</v>
      </c>
      <c r="P735" s="8">
        <f t="shared" si="182"/>
        <v>0</v>
      </c>
      <c r="Q735" s="8">
        <v>1</v>
      </c>
      <c r="R735" s="8">
        <f t="shared" si="183"/>
        <v>0</v>
      </c>
      <c r="S735" s="8">
        <f t="shared" si="184"/>
        <v>0</v>
      </c>
      <c r="T735" s="9">
        <f>IF(DATASHEET!M744=0,"",DATASHEET!M744)</f>
        <v>42157</v>
      </c>
      <c r="U735" s="6" t="str">
        <f>IF(DATASHEET!N744=0,"",DATASHEET!N744)</f>
        <v/>
      </c>
      <c r="V735" s="6" t="str">
        <f>IF(DATASHEET!O744=0,"",DATASHEET!O744)</f>
        <v/>
      </c>
      <c r="W735" s="6">
        <f>IF(DATASHEET!Q744=0,"",DATASHEET!Q744)</f>
        <v>66.294000000000011</v>
      </c>
      <c r="X735" s="10">
        <f t="shared" si="185"/>
        <v>50</v>
      </c>
      <c r="Y735" s="8">
        <f t="shared" si="186"/>
        <v>66.294000000000011</v>
      </c>
      <c r="Z735" s="8">
        <f t="shared" si="187"/>
        <v>0</v>
      </c>
      <c r="AA735" s="8">
        <v>1</v>
      </c>
      <c r="AB735" s="8">
        <f t="shared" si="188"/>
        <v>0</v>
      </c>
      <c r="AC735" s="8">
        <f t="shared" si="189"/>
        <v>0</v>
      </c>
      <c r="AD735" s="9">
        <f>IF(DATASHEET!R736=0,"",DATASHEET!R736)</f>
        <v>42233</v>
      </c>
      <c r="AE735" s="6" t="str">
        <f>IF(DATASHEET!S744=0,"",DATASHEET!S744)</f>
        <v/>
      </c>
      <c r="AF735" s="6" t="str">
        <f>IF(DATASHEET!T744=0,"",DATASHEET!T744)</f>
        <v/>
      </c>
      <c r="AG735" s="6">
        <f>IF(DATASHEET!V744=0,"",DATASHEET!V744)</f>
        <v>76</v>
      </c>
      <c r="AH735" s="67">
        <f t="shared" si="191"/>
        <v>126</v>
      </c>
      <c r="AI735" s="67">
        <f t="shared" si="192"/>
        <v>76</v>
      </c>
      <c r="AJ735" s="67">
        <f t="shared" si="193"/>
        <v>0</v>
      </c>
      <c r="AK735" s="67">
        <v>1</v>
      </c>
      <c r="AL735" s="67">
        <f t="shared" si="194"/>
        <v>0</v>
      </c>
      <c r="AM735" s="67">
        <f t="shared" si="195"/>
        <v>0</v>
      </c>
      <c r="AN735" s="6" t="str">
        <f>IF(DATASHEET!X744=0,"",DATASHEET!X744)</f>
        <v/>
      </c>
      <c r="AO735" s="6" t="str">
        <f>IF(DATASHEET!Y744=0,"",DATASHEET!Y744)</f>
        <v/>
      </c>
      <c r="AP735" s="6" t="str">
        <f>IF(DATASHEET!Z744=0,"",DATASHEET!Z744)</f>
        <v/>
      </c>
      <c r="AQ735" s="6" t="str">
        <f>IF(DATASHEET!AA744=0,"",DATASHEET!AA744)</f>
        <v/>
      </c>
      <c r="AR735" s="6" t="str">
        <f>IF(DATASHEET!AB744=0,"",DATASHEET!AB744)</f>
        <v/>
      </c>
      <c r="AS735" s="6" t="str">
        <f>IF(DATASHEET!AC744=0,"",DATASHEET!AC744)</f>
        <v/>
      </c>
      <c r="AT735" s="6" t="str">
        <f>IF(DATASHEET!AD744=0,"",DATASHEET!AD744)</f>
        <v/>
      </c>
      <c r="AU735" s="6" t="str">
        <f>IF(DATASHEET!AE744=0,"",DATASHEET!AE744)</f>
        <v/>
      </c>
    </row>
    <row r="736" spans="1:47" ht="15" customHeight="1">
      <c r="A736" s="6" t="str">
        <f>IF(DATASHEET!A745=0,"",DATASHEET!A745)</f>
        <v>NOVELLI</v>
      </c>
      <c r="B736" s="6" t="str">
        <f>IF(DATASHEET!B745=0,"",DATASHEET!B745)</f>
        <v>C</v>
      </c>
      <c r="C736" s="6" t="str">
        <f>IF(DATASHEET!C745=0,"",DATASHEET!C745)</f>
        <v>VEXAR</v>
      </c>
      <c r="D736" s="8" t="str">
        <f t="shared" si="180"/>
        <v>VEXAR</v>
      </c>
      <c r="E736" s="6">
        <f>IF(DATASHEET!D745=0,"",DATASHEET!D745)</f>
        <v>2</v>
      </c>
      <c r="F736" s="6" t="str">
        <f>IF(DATASHEET!E745=0,"",DATASHEET!E745)</f>
        <v>WRC</v>
      </c>
      <c r="G736" s="9">
        <f>IF(DATASHEET!F745=0,"",DATASHEET!F745)</f>
        <v>42107</v>
      </c>
      <c r="H736" s="6">
        <f>IF(DATASHEET!G745=0,"",DATASHEET!G745)</f>
        <v>16.510000000000002</v>
      </c>
      <c r="I736" s="6">
        <f>IF(DATASHEET!H745=0,"",DATASHEET!H745)</f>
        <v>2.2859999999999996</v>
      </c>
      <c r="J736" s="9">
        <f>IF(DATASHEET!I745=0,"",DATASHEET!I745)</f>
        <v>42117</v>
      </c>
      <c r="K736" s="6" t="str">
        <f>IF(DATASHEET!J745=0,"",DATASHEET!J745)</f>
        <v/>
      </c>
      <c r="L736" s="6" t="str">
        <f>IF(DATASHEET!K745=0,"",DATASHEET!K745)</f>
        <v/>
      </c>
      <c r="M736" s="6" t="str">
        <f>IF(DATASHEET!L745=0,"",DATASHEET!L745)</f>
        <v/>
      </c>
      <c r="N736" s="10">
        <f t="shared" si="190"/>
        <v>10</v>
      </c>
      <c r="O736" s="8">
        <f t="shared" si="181"/>
        <v>16.510000000000002</v>
      </c>
      <c r="P736" s="8">
        <f t="shared" si="182"/>
        <v>0</v>
      </c>
      <c r="Q736" s="8">
        <v>1</v>
      </c>
      <c r="R736" s="8">
        <f t="shared" si="183"/>
        <v>0</v>
      </c>
      <c r="S736" s="8">
        <f t="shared" si="184"/>
        <v>0</v>
      </c>
      <c r="T736" s="9">
        <f>IF(DATASHEET!M745=0,"",DATASHEET!M745)</f>
        <v>42157</v>
      </c>
      <c r="U736" s="6" t="str">
        <f>IF(DATASHEET!N745=0,"",DATASHEET!N745)</f>
        <v/>
      </c>
      <c r="V736" s="6" t="str">
        <f>IF(DATASHEET!O745=0,"",DATASHEET!O745)</f>
        <v/>
      </c>
      <c r="W736" s="6">
        <f>IF(DATASHEET!Q745=0,"",DATASHEET!Q745)</f>
        <v>21.336000000000002</v>
      </c>
      <c r="X736" s="10">
        <f t="shared" si="185"/>
        <v>50</v>
      </c>
      <c r="Y736" s="8">
        <f t="shared" si="186"/>
        <v>21.336000000000002</v>
      </c>
      <c r="Z736" s="8">
        <f t="shared" si="187"/>
        <v>0</v>
      </c>
      <c r="AA736" s="8">
        <v>1</v>
      </c>
      <c r="AB736" s="8">
        <f t="shared" si="188"/>
        <v>0</v>
      </c>
      <c r="AC736" s="8">
        <f t="shared" si="189"/>
        <v>0</v>
      </c>
      <c r="AD736" s="9">
        <f>IF(DATASHEET!R737=0,"",DATASHEET!R737)</f>
        <v>42233</v>
      </c>
      <c r="AE736" s="6" t="str">
        <f>IF(DATASHEET!S745=0,"",DATASHEET!S745)</f>
        <v/>
      </c>
      <c r="AF736" s="6" t="str">
        <f>IF(DATASHEET!T745=0,"",DATASHEET!T745)</f>
        <v/>
      </c>
      <c r="AG736" s="6">
        <f>IF(DATASHEET!V745=0,"",DATASHEET!V745)</f>
        <v>19</v>
      </c>
      <c r="AH736" s="67">
        <f t="shared" si="191"/>
        <v>126</v>
      </c>
      <c r="AI736" s="67">
        <f t="shared" si="192"/>
        <v>19</v>
      </c>
      <c r="AJ736" s="67">
        <f t="shared" si="193"/>
        <v>0</v>
      </c>
      <c r="AK736" s="67">
        <v>1</v>
      </c>
      <c r="AL736" s="67">
        <f t="shared" si="194"/>
        <v>0</v>
      </c>
      <c r="AM736" s="67">
        <f t="shared" si="195"/>
        <v>0</v>
      </c>
      <c r="AN736" s="6" t="str">
        <f>IF(DATASHEET!X745=0,"",DATASHEET!X745)</f>
        <v/>
      </c>
      <c r="AO736" s="6" t="str">
        <f>IF(DATASHEET!Y745=0,"",DATASHEET!Y745)</f>
        <v/>
      </c>
      <c r="AP736" s="6" t="str">
        <f>IF(DATASHEET!Z745=0,"",DATASHEET!Z745)</f>
        <v/>
      </c>
      <c r="AQ736" s="6" t="str">
        <f>IF(DATASHEET!AA745=0,"",DATASHEET!AA745)</f>
        <v/>
      </c>
      <c r="AR736" s="6" t="str">
        <f>IF(DATASHEET!AB745=0,"",DATASHEET!AB745)</f>
        <v/>
      </c>
      <c r="AS736" s="6" t="str">
        <f>IF(DATASHEET!AC745=0,"",DATASHEET!AC745)</f>
        <v/>
      </c>
      <c r="AT736" s="6" t="str">
        <f>IF(DATASHEET!AD745=0,"",DATASHEET!AD745)</f>
        <v/>
      </c>
      <c r="AU736" s="6" t="str">
        <f>IF(DATASHEET!AE745=0,"",DATASHEET!AE745)</f>
        <v/>
      </c>
    </row>
    <row r="737" spans="1:47" ht="15" customHeight="1">
      <c r="A737" s="6" t="str">
        <f>IF(DATASHEET!A746=0,"",DATASHEET!A746)</f>
        <v>NOVELLI</v>
      </c>
      <c r="B737" s="6" t="str">
        <f>IF(DATASHEET!B746=0,"",DATASHEET!B746)</f>
        <v>C</v>
      </c>
      <c r="C737" s="6" t="str">
        <f>IF(DATASHEET!C746=0,"",DATASHEET!C746)</f>
        <v>VEXAR</v>
      </c>
      <c r="D737" s="8" t="str">
        <f t="shared" si="180"/>
        <v>VEXAR</v>
      </c>
      <c r="E737" s="6">
        <f>IF(DATASHEET!D746=0,"",DATASHEET!D746)</f>
        <v>3</v>
      </c>
      <c r="F737" s="6" t="str">
        <f>IF(DATASHEET!E746=0,"",DATASHEET!E746)</f>
        <v>WRC</v>
      </c>
      <c r="G737" s="9">
        <f>IF(DATASHEET!F746=0,"",DATASHEET!F746)</f>
        <v>42107</v>
      </c>
      <c r="H737" s="6">
        <f>IF(DATASHEET!G746=0,"",DATASHEET!G746)</f>
        <v>18.796000000000003</v>
      </c>
      <c r="I737" s="6">
        <f>IF(DATASHEET!H746=0,"",DATASHEET!H746)</f>
        <v>1.5239999999999998</v>
      </c>
      <c r="J737" s="9">
        <f>IF(DATASHEET!I746=0,"",DATASHEET!I746)</f>
        <v>42117</v>
      </c>
      <c r="K737" s="6" t="str">
        <f>IF(DATASHEET!J746=0,"",DATASHEET!J746)</f>
        <v/>
      </c>
      <c r="L737" s="6" t="str">
        <f>IF(DATASHEET!K746=0,"",DATASHEET!K746)</f>
        <v/>
      </c>
      <c r="M737" s="6" t="str">
        <f>IF(DATASHEET!L746=0,"",DATASHEET!L746)</f>
        <v/>
      </c>
      <c r="N737" s="10">
        <f t="shared" si="190"/>
        <v>10</v>
      </c>
      <c r="O737" s="8">
        <f t="shared" si="181"/>
        <v>18.796000000000003</v>
      </c>
      <c r="P737" s="8">
        <f t="shared" si="182"/>
        <v>0</v>
      </c>
      <c r="Q737" s="8">
        <v>1</v>
      </c>
      <c r="R737" s="8">
        <f t="shared" si="183"/>
        <v>0</v>
      </c>
      <c r="S737" s="8">
        <f t="shared" si="184"/>
        <v>0</v>
      </c>
      <c r="T737" s="9">
        <f>IF(DATASHEET!M746=0,"",DATASHEET!M746)</f>
        <v>42157</v>
      </c>
      <c r="U737" s="6" t="str">
        <f>IF(DATASHEET!N746=0,"",DATASHEET!N746)</f>
        <v/>
      </c>
      <c r="V737" s="6" t="str">
        <f>IF(DATASHEET!O746=0,"",DATASHEET!O746)</f>
        <v>Y</v>
      </c>
      <c r="W737" s="6">
        <f>IF(DATASHEET!Q746=0,"",DATASHEET!Q746)</f>
        <v>20.32</v>
      </c>
      <c r="X737" s="10">
        <f t="shared" si="185"/>
        <v>50</v>
      </c>
      <c r="Y737" s="8">
        <f t="shared" si="186"/>
        <v>20.32</v>
      </c>
      <c r="Z737" s="8">
        <f t="shared" si="187"/>
        <v>0</v>
      </c>
      <c r="AA737" s="8">
        <v>1</v>
      </c>
      <c r="AB737" s="8">
        <f t="shared" si="188"/>
        <v>0</v>
      </c>
      <c r="AC737" s="8">
        <f t="shared" si="189"/>
        <v>1</v>
      </c>
      <c r="AD737" s="9">
        <f>IF(DATASHEET!R738=0,"",DATASHEET!R738)</f>
        <v>42233</v>
      </c>
      <c r="AE737" s="6" t="str">
        <f>IF(DATASHEET!S746=0,"",DATASHEET!S746)</f>
        <v/>
      </c>
      <c r="AF737" s="6" t="str">
        <f>IF(DATASHEET!T746=0,"",DATASHEET!T746)</f>
        <v>Y</v>
      </c>
      <c r="AG737" s="6" t="str">
        <f>IF(DATASHEET!V746=0,"",DATASHEET!V746)</f>
        <v/>
      </c>
      <c r="AH737" s="67">
        <f t="shared" si="191"/>
        <v>126</v>
      </c>
      <c r="AI737" s="67" t="str">
        <f t="shared" si="192"/>
        <v/>
      </c>
      <c r="AJ737" s="67"/>
      <c r="AK737" s="67">
        <v>1</v>
      </c>
      <c r="AL737" s="67">
        <f t="shared" si="194"/>
        <v>0</v>
      </c>
      <c r="AM737" s="67">
        <f t="shared" si="195"/>
        <v>1</v>
      </c>
      <c r="AN737" s="6" t="str">
        <f>IF(DATASHEET!X746=0,"",DATASHEET!X746)</f>
        <v/>
      </c>
      <c r="AO737" s="6" t="str">
        <f>IF(DATASHEET!Y746=0,"",DATASHEET!Y746)</f>
        <v/>
      </c>
      <c r="AP737" s="6" t="str">
        <f>IF(DATASHEET!Z746=0,"",DATASHEET!Z746)</f>
        <v/>
      </c>
      <c r="AQ737" s="6" t="str">
        <f>IF(DATASHEET!AA746=0,"",DATASHEET!AA746)</f>
        <v/>
      </c>
      <c r="AR737" s="6" t="str">
        <f>IF(DATASHEET!AB746=0,"",DATASHEET!AB746)</f>
        <v/>
      </c>
      <c r="AS737" s="6" t="str">
        <f>IF(DATASHEET!AC746=0,"",DATASHEET!AC746)</f>
        <v/>
      </c>
      <c r="AT737" s="6" t="str">
        <f>IF(DATASHEET!AD746=0,"",DATASHEET!AD746)</f>
        <v/>
      </c>
      <c r="AU737" s="6" t="str">
        <f>IF(DATASHEET!AE746=0,"",DATASHEET!AE746)</f>
        <v/>
      </c>
    </row>
    <row r="738" spans="1:47" ht="15" customHeight="1">
      <c r="A738" s="6" t="str">
        <f>IF(DATASHEET!A747=0,"",DATASHEET!A747)</f>
        <v>NOVELLI</v>
      </c>
      <c r="B738" s="6" t="str">
        <f>IF(DATASHEET!B747=0,"",DATASHEET!B747)</f>
        <v>C</v>
      </c>
      <c r="C738" s="6" t="str">
        <f>IF(DATASHEET!C747=0,"",DATASHEET!C747)</f>
        <v>VEXAR</v>
      </c>
      <c r="D738" s="8" t="str">
        <f t="shared" si="180"/>
        <v>VEXAR</v>
      </c>
      <c r="E738" s="6">
        <f>IF(DATASHEET!D747=0,"",DATASHEET!D747)</f>
        <v>4</v>
      </c>
      <c r="F738" s="6" t="str">
        <f>IF(DATASHEET!E747=0,"",DATASHEET!E747)</f>
        <v>WRC</v>
      </c>
      <c r="G738" s="9">
        <f>IF(DATASHEET!F747=0,"",DATASHEET!F747)</f>
        <v>42107</v>
      </c>
      <c r="H738" s="6">
        <f>IF(DATASHEET!G747=0,"",DATASHEET!G747)</f>
        <v>18.288</v>
      </c>
      <c r="I738" s="6">
        <f>IF(DATASHEET!H747=0,"",DATASHEET!H747)</f>
        <v>1.778</v>
      </c>
      <c r="J738" s="9">
        <f>IF(DATASHEET!I747=0,"",DATASHEET!I747)</f>
        <v>42117</v>
      </c>
      <c r="K738" s="6" t="str">
        <f>IF(DATASHEET!J747=0,"",DATASHEET!J747)</f>
        <v/>
      </c>
      <c r="L738" s="6" t="str">
        <f>IF(DATASHEET!K747=0,"",DATASHEET!K747)</f>
        <v/>
      </c>
      <c r="M738" s="6" t="str">
        <f>IF(DATASHEET!L747=0,"",DATASHEET!L747)</f>
        <v/>
      </c>
      <c r="N738" s="10">
        <f t="shared" si="190"/>
        <v>10</v>
      </c>
      <c r="O738" s="8">
        <f t="shared" si="181"/>
        <v>18.288</v>
      </c>
      <c r="P738" s="8">
        <f t="shared" si="182"/>
        <v>0</v>
      </c>
      <c r="Q738" s="8">
        <v>1</v>
      </c>
      <c r="R738" s="8">
        <f t="shared" si="183"/>
        <v>0</v>
      </c>
      <c r="S738" s="8">
        <f t="shared" si="184"/>
        <v>0</v>
      </c>
      <c r="T738" s="9">
        <f>IF(DATASHEET!M747=0,"",DATASHEET!M747)</f>
        <v>42157</v>
      </c>
      <c r="U738" s="6" t="str">
        <f>IF(DATASHEET!N747=0,"",DATASHEET!N747)</f>
        <v/>
      </c>
      <c r="V738" s="6" t="str">
        <f>IF(DATASHEET!O747=0,"",DATASHEET!O747)</f>
        <v>Y</v>
      </c>
      <c r="W738" s="6">
        <f>IF(DATASHEET!Q747=0,"",DATASHEET!Q747)</f>
        <v>19.812000000000001</v>
      </c>
      <c r="X738" s="10">
        <f t="shared" si="185"/>
        <v>50</v>
      </c>
      <c r="Y738" s="8">
        <f t="shared" si="186"/>
        <v>19.812000000000001</v>
      </c>
      <c r="Z738" s="8">
        <f t="shared" si="187"/>
        <v>0</v>
      </c>
      <c r="AA738" s="8">
        <v>1</v>
      </c>
      <c r="AB738" s="8">
        <f t="shared" si="188"/>
        <v>0</v>
      </c>
      <c r="AC738" s="8">
        <f t="shared" si="189"/>
        <v>1</v>
      </c>
      <c r="AD738" s="9">
        <f>IF(DATASHEET!R739=0,"",DATASHEET!R739)</f>
        <v>42233</v>
      </c>
      <c r="AE738" s="6" t="str">
        <f>IF(DATASHEET!S747=0,"",DATASHEET!S747)</f>
        <v/>
      </c>
      <c r="AF738" s="6" t="str">
        <f>IF(DATASHEET!T747=0,"",DATASHEET!T747)</f>
        <v>Y</v>
      </c>
      <c r="AG738" s="6" t="str">
        <f>IF(DATASHEET!V747=0,"",DATASHEET!V747)</f>
        <v/>
      </c>
      <c r="AH738" s="67">
        <f t="shared" si="191"/>
        <v>126</v>
      </c>
      <c r="AI738" s="67" t="str">
        <f t="shared" si="192"/>
        <v/>
      </c>
      <c r="AJ738" s="67"/>
      <c r="AK738" s="67">
        <v>1</v>
      </c>
      <c r="AL738" s="67">
        <f t="shared" si="194"/>
        <v>0</v>
      </c>
      <c r="AM738" s="67">
        <f t="shared" si="195"/>
        <v>1</v>
      </c>
      <c r="AN738" s="6" t="str">
        <f>IF(DATASHEET!X747=0,"",DATASHEET!X747)</f>
        <v/>
      </c>
      <c r="AO738" s="6" t="str">
        <f>IF(DATASHEET!Y747=0,"",DATASHEET!Y747)</f>
        <v/>
      </c>
      <c r="AP738" s="6" t="str">
        <f>IF(DATASHEET!Z747=0,"",DATASHEET!Z747)</f>
        <v/>
      </c>
      <c r="AQ738" s="6" t="str">
        <f>IF(DATASHEET!AA747=0,"",DATASHEET!AA747)</f>
        <v/>
      </c>
      <c r="AR738" s="6" t="str">
        <f>IF(DATASHEET!AB747=0,"",DATASHEET!AB747)</f>
        <v/>
      </c>
      <c r="AS738" s="6" t="str">
        <f>IF(DATASHEET!AC747=0,"",DATASHEET!AC747)</f>
        <v/>
      </c>
      <c r="AT738" s="6" t="str">
        <f>IF(DATASHEET!AD747=0,"",DATASHEET!AD747)</f>
        <v/>
      </c>
      <c r="AU738" s="6" t="str">
        <f>IF(DATASHEET!AE747=0,"",DATASHEET!AE747)</f>
        <v/>
      </c>
    </row>
    <row r="739" spans="1:47" ht="15" customHeight="1">
      <c r="A739" s="6" t="str">
        <f>IF(DATASHEET!A748=0,"",DATASHEET!A748)</f>
        <v>NOVELLI</v>
      </c>
      <c r="B739" s="6" t="str">
        <f>IF(DATASHEET!B748=0,"",DATASHEET!B748)</f>
        <v>C</v>
      </c>
      <c r="C739" s="6" t="str">
        <f>IF(DATASHEET!C748=0,"",DATASHEET!C748)</f>
        <v>VEXAR</v>
      </c>
      <c r="D739" s="8" t="str">
        <f t="shared" si="180"/>
        <v>VEXAR</v>
      </c>
      <c r="E739" s="6">
        <f>IF(DATASHEET!D748=0,"",DATASHEET!D748)</f>
        <v>5</v>
      </c>
      <c r="F739" s="6" t="str">
        <f>IF(DATASHEET!E748=0,"",DATASHEET!E748)</f>
        <v>WRC</v>
      </c>
      <c r="G739" s="9">
        <f>IF(DATASHEET!F748=0,"",DATASHEET!F748)</f>
        <v>42107</v>
      </c>
      <c r="H739" s="6">
        <f>IF(DATASHEET!G748=0,"",DATASHEET!G748)</f>
        <v>29.718</v>
      </c>
      <c r="I739" s="6">
        <f>IF(DATASHEET!H748=0,"",DATASHEET!H748)</f>
        <v>3.302</v>
      </c>
      <c r="J739" s="9">
        <f>IF(DATASHEET!I748=0,"",DATASHEET!I748)</f>
        <v>42117</v>
      </c>
      <c r="K739" s="6" t="str">
        <f>IF(DATASHEET!J748=0,"",DATASHEET!J748)</f>
        <v/>
      </c>
      <c r="L739" s="6" t="str">
        <f>IF(DATASHEET!K748=0,"",DATASHEET!K748)</f>
        <v/>
      </c>
      <c r="M739" s="6" t="str">
        <f>IF(DATASHEET!L748=0,"",DATASHEET!L748)</f>
        <v/>
      </c>
      <c r="N739" s="10">
        <f t="shared" si="190"/>
        <v>10</v>
      </c>
      <c r="O739" s="8">
        <f t="shared" si="181"/>
        <v>29.718</v>
      </c>
      <c r="P739" s="8">
        <f t="shared" si="182"/>
        <v>0</v>
      </c>
      <c r="Q739" s="8">
        <v>1</v>
      </c>
      <c r="R739" s="8">
        <f t="shared" si="183"/>
        <v>0</v>
      </c>
      <c r="S739" s="8">
        <f t="shared" si="184"/>
        <v>0</v>
      </c>
      <c r="T739" s="9">
        <f>IF(DATASHEET!M748=0,"",DATASHEET!M748)</f>
        <v>42157</v>
      </c>
      <c r="U739" s="6" t="str">
        <f>IF(DATASHEET!N748=0,"",DATASHEET!N748)</f>
        <v/>
      </c>
      <c r="V739" s="6" t="str">
        <f>IF(DATASHEET!O748=0,"",DATASHEET!O748)</f>
        <v/>
      </c>
      <c r="W739" s="6">
        <f>IF(DATASHEET!Q748=0,"",DATASHEET!Q748)</f>
        <v>36.067999999999998</v>
      </c>
      <c r="X739" s="10">
        <f t="shared" si="185"/>
        <v>50</v>
      </c>
      <c r="Y739" s="8">
        <f t="shared" si="186"/>
        <v>36.067999999999998</v>
      </c>
      <c r="Z739" s="8">
        <f t="shared" si="187"/>
        <v>0</v>
      </c>
      <c r="AA739" s="8">
        <v>1</v>
      </c>
      <c r="AB739" s="8">
        <f t="shared" si="188"/>
        <v>0</v>
      </c>
      <c r="AC739" s="8">
        <f t="shared" si="189"/>
        <v>0</v>
      </c>
      <c r="AD739" s="9">
        <f>IF(DATASHEET!R740=0,"",DATASHEET!R740)</f>
        <v>42233</v>
      </c>
      <c r="AE739" s="6" t="str">
        <f>IF(DATASHEET!S748=0,"",DATASHEET!S748)</f>
        <v/>
      </c>
      <c r="AF739" s="6" t="str">
        <f>IF(DATASHEET!T748=0,"",DATASHEET!T748)</f>
        <v/>
      </c>
      <c r="AG739" s="6">
        <f>IF(DATASHEET!V748=0,"",DATASHEET!V748)</f>
        <v>43</v>
      </c>
      <c r="AH739" s="67">
        <f t="shared" si="191"/>
        <v>126</v>
      </c>
      <c r="AI739" s="67">
        <f t="shared" si="192"/>
        <v>43</v>
      </c>
      <c r="AJ739" s="67">
        <f t="shared" si="193"/>
        <v>0</v>
      </c>
      <c r="AK739" s="67">
        <v>1</v>
      </c>
      <c r="AL739" s="67">
        <f t="shared" si="194"/>
        <v>0</v>
      </c>
      <c r="AM739" s="67">
        <f t="shared" si="195"/>
        <v>0</v>
      </c>
      <c r="AN739" s="6" t="str">
        <f>IF(DATASHEET!X748=0,"",DATASHEET!X748)</f>
        <v/>
      </c>
      <c r="AO739" s="6" t="str">
        <f>IF(DATASHEET!Y748=0,"",DATASHEET!Y748)</f>
        <v/>
      </c>
      <c r="AP739" s="6" t="str">
        <f>IF(DATASHEET!Z748=0,"",DATASHEET!Z748)</f>
        <v/>
      </c>
      <c r="AQ739" s="6" t="str">
        <f>IF(DATASHEET!AA748=0,"",DATASHEET!AA748)</f>
        <v/>
      </c>
      <c r="AR739" s="6" t="str">
        <f>IF(DATASHEET!AB748=0,"",DATASHEET!AB748)</f>
        <v/>
      </c>
      <c r="AS739" s="6" t="str">
        <f>IF(DATASHEET!AC748=0,"",DATASHEET!AC748)</f>
        <v/>
      </c>
      <c r="AT739" s="6" t="str">
        <f>IF(DATASHEET!AD748=0,"",DATASHEET!AD748)</f>
        <v/>
      </c>
      <c r="AU739" s="6" t="str">
        <f>IF(DATASHEET!AE748=0,"",DATASHEET!AE748)</f>
        <v/>
      </c>
    </row>
    <row r="740" spans="1:47" ht="15" customHeight="1">
      <c r="A740" s="6" t="str">
        <f>IF(DATASHEET!A749=0,"",DATASHEET!A749)</f>
        <v>NOVELLI</v>
      </c>
      <c r="B740" s="6" t="str">
        <f>IF(DATASHEET!B749=0,"",DATASHEET!B749)</f>
        <v>C</v>
      </c>
      <c r="C740" s="6" t="str">
        <f>IF(DATASHEET!C749=0,"",DATASHEET!C749)</f>
        <v>VEXAR</v>
      </c>
      <c r="D740" s="8" t="str">
        <f t="shared" si="180"/>
        <v>VEXAR</v>
      </c>
      <c r="E740" s="6">
        <f>IF(DATASHEET!D749=0,"",DATASHEET!D749)</f>
        <v>6</v>
      </c>
      <c r="F740" s="6" t="str">
        <f>IF(DATASHEET!E749=0,"",DATASHEET!E749)</f>
        <v>WRC</v>
      </c>
      <c r="G740" s="9">
        <f>IF(DATASHEET!F749=0,"",DATASHEET!F749)</f>
        <v>42107</v>
      </c>
      <c r="H740" s="6">
        <f>IF(DATASHEET!G749=0,"",DATASHEET!G749)</f>
        <v>22.097999999999999</v>
      </c>
      <c r="I740" s="6">
        <f>IF(DATASHEET!H749=0,"",DATASHEET!H749)</f>
        <v>2.794</v>
      </c>
      <c r="J740" s="9">
        <f>IF(DATASHEET!I749=0,"",DATASHEET!I749)</f>
        <v>42117</v>
      </c>
      <c r="K740" s="6" t="str">
        <f>IF(DATASHEET!J749=0,"",DATASHEET!J749)</f>
        <v/>
      </c>
      <c r="L740" s="6" t="str">
        <f>IF(DATASHEET!K749=0,"",DATASHEET!K749)</f>
        <v/>
      </c>
      <c r="M740" s="6" t="str">
        <f>IF(DATASHEET!L749=0,"",DATASHEET!L749)</f>
        <v/>
      </c>
      <c r="N740" s="10">
        <f t="shared" si="190"/>
        <v>10</v>
      </c>
      <c r="O740" s="8">
        <f t="shared" si="181"/>
        <v>22.097999999999999</v>
      </c>
      <c r="P740" s="8">
        <f t="shared" si="182"/>
        <v>0</v>
      </c>
      <c r="Q740" s="8">
        <v>1</v>
      </c>
      <c r="R740" s="8">
        <f t="shared" si="183"/>
        <v>0</v>
      </c>
      <c r="S740" s="8">
        <f t="shared" si="184"/>
        <v>0</v>
      </c>
      <c r="T740" s="9">
        <f>IF(DATASHEET!M749=0,"",DATASHEET!M749)</f>
        <v>42157</v>
      </c>
      <c r="U740" s="6" t="str">
        <f>IF(DATASHEET!N749=0,"",DATASHEET!N749)</f>
        <v/>
      </c>
      <c r="V740" s="6" t="str">
        <f>IF(DATASHEET!O749=0,"",DATASHEET!O749)</f>
        <v>Y</v>
      </c>
      <c r="W740" s="6">
        <f>IF(DATASHEET!Q749=0,"",DATASHEET!Q749)</f>
        <v>22.86</v>
      </c>
      <c r="X740" s="10">
        <f t="shared" si="185"/>
        <v>50</v>
      </c>
      <c r="Y740" s="8">
        <f t="shared" si="186"/>
        <v>22.86</v>
      </c>
      <c r="Z740" s="8">
        <f t="shared" si="187"/>
        <v>0</v>
      </c>
      <c r="AA740" s="8">
        <v>1</v>
      </c>
      <c r="AB740" s="8">
        <f t="shared" si="188"/>
        <v>0</v>
      </c>
      <c r="AC740" s="8">
        <f t="shared" si="189"/>
        <v>1</v>
      </c>
      <c r="AD740" s="9">
        <f>IF(DATASHEET!R741=0,"",DATASHEET!R741)</f>
        <v>42233</v>
      </c>
      <c r="AE740" s="6" t="str">
        <f>IF(DATASHEET!S749=0,"",DATASHEET!S749)</f>
        <v/>
      </c>
      <c r="AF740" s="6" t="str">
        <f>IF(DATASHEET!T749=0,"",DATASHEET!T749)</f>
        <v>Y</v>
      </c>
      <c r="AG740" s="6" t="str">
        <f>IF(DATASHEET!V749=0,"",DATASHEET!V749)</f>
        <v/>
      </c>
      <c r="AH740" s="67">
        <f t="shared" si="191"/>
        <v>126</v>
      </c>
      <c r="AI740" s="67" t="str">
        <f t="shared" si="192"/>
        <v/>
      </c>
      <c r="AJ740" s="67"/>
      <c r="AK740" s="67">
        <v>1</v>
      </c>
      <c r="AL740" s="67">
        <f t="shared" si="194"/>
        <v>0</v>
      </c>
      <c r="AM740" s="67">
        <f t="shared" si="195"/>
        <v>1</v>
      </c>
      <c r="AN740" s="6" t="str">
        <f>IF(DATASHEET!X749=0,"",DATASHEET!X749)</f>
        <v/>
      </c>
      <c r="AO740" s="6" t="str">
        <f>IF(DATASHEET!Y749=0,"",DATASHEET!Y749)</f>
        <v/>
      </c>
      <c r="AP740" s="6" t="str">
        <f>IF(DATASHEET!Z749=0,"",DATASHEET!Z749)</f>
        <v/>
      </c>
      <c r="AQ740" s="6" t="str">
        <f>IF(DATASHEET!AA749=0,"",DATASHEET!AA749)</f>
        <v/>
      </c>
      <c r="AR740" s="6" t="str">
        <f>IF(DATASHEET!AB749=0,"",DATASHEET!AB749)</f>
        <v/>
      </c>
      <c r="AS740" s="6" t="str">
        <f>IF(DATASHEET!AC749=0,"",DATASHEET!AC749)</f>
        <v/>
      </c>
      <c r="AT740" s="6" t="str">
        <f>IF(DATASHEET!AD749=0,"",DATASHEET!AD749)</f>
        <v/>
      </c>
      <c r="AU740" s="6" t="str">
        <f>IF(DATASHEET!AE749=0,"",DATASHEET!AE749)</f>
        <v/>
      </c>
    </row>
    <row r="741" spans="1:47" ht="15" customHeight="1">
      <c r="A741" s="6" t="str">
        <f>IF(DATASHEET!A750=0,"",DATASHEET!A750)</f>
        <v>NOVELLI</v>
      </c>
      <c r="B741" s="6" t="str">
        <f>IF(DATASHEET!B750=0,"",DATASHEET!B750)</f>
        <v>C</v>
      </c>
      <c r="C741" s="6" t="str">
        <f>IF(DATASHEET!C750=0,"",DATASHEET!C750)</f>
        <v>VEXAR</v>
      </c>
      <c r="D741" s="8" t="str">
        <f t="shared" si="180"/>
        <v>VEXAR</v>
      </c>
      <c r="E741" s="6">
        <f>IF(DATASHEET!D750=0,"",DATASHEET!D750)</f>
        <v>7</v>
      </c>
      <c r="F741" s="6" t="str">
        <f>IF(DATASHEET!E750=0,"",DATASHEET!E750)</f>
        <v>WRC</v>
      </c>
      <c r="G741" s="9">
        <f>IF(DATASHEET!F750=0,"",DATASHEET!F750)</f>
        <v>42107</v>
      </c>
      <c r="H741" s="6">
        <f>IF(DATASHEET!G750=0,"",DATASHEET!G750)</f>
        <v>28.193999999999999</v>
      </c>
      <c r="I741" s="6">
        <f>IF(DATASHEET!H750=0,"",DATASHEET!H750)</f>
        <v>2.2859999999999996</v>
      </c>
      <c r="J741" s="9">
        <f>IF(DATASHEET!I750=0,"",DATASHEET!I750)</f>
        <v>42117</v>
      </c>
      <c r="K741" s="6" t="str">
        <f>IF(DATASHEET!J750=0,"",DATASHEET!J750)</f>
        <v/>
      </c>
      <c r="L741" s="6" t="str">
        <f>IF(DATASHEET!K750=0,"",DATASHEET!K750)</f>
        <v/>
      </c>
      <c r="M741" s="6" t="str">
        <f>IF(DATASHEET!L750=0,"",DATASHEET!L750)</f>
        <v/>
      </c>
      <c r="N741" s="10">
        <f t="shared" si="190"/>
        <v>10</v>
      </c>
      <c r="O741" s="8">
        <f t="shared" si="181"/>
        <v>28.193999999999999</v>
      </c>
      <c r="P741" s="8">
        <f t="shared" si="182"/>
        <v>0</v>
      </c>
      <c r="Q741" s="8">
        <v>1</v>
      </c>
      <c r="R741" s="8">
        <f t="shared" si="183"/>
        <v>0</v>
      </c>
      <c r="S741" s="8">
        <f t="shared" si="184"/>
        <v>0</v>
      </c>
      <c r="T741" s="9">
        <f>IF(DATASHEET!M750=0,"",DATASHEET!M750)</f>
        <v>42157</v>
      </c>
      <c r="U741" s="6" t="str">
        <f>IF(DATASHEET!N750=0,"",DATASHEET!N750)</f>
        <v/>
      </c>
      <c r="V741" s="6" t="str">
        <f>IF(DATASHEET!O750=0,"",DATASHEET!O750)</f>
        <v/>
      </c>
      <c r="W741" s="6">
        <f>IF(DATASHEET!Q750=0,"",DATASHEET!Q750)</f>
        <v>29.972000000000001</v>
      </c>
      <c r="X741" s="10">
        <f t="shared" si="185"/>
        <v>50</v>
      </c>
      <c r="Y741" s="8">
        <f t="shared" si="186"/>
        <v>29.972000000000001</v>
      </c>
      <c r="Z741" s="8">
        <f t="shared" si="187"/>
        <v>0</v>
      </c>
      <c r="AA741" s="8">
        <v>1</v>
      </c>
      <c r="AB741" s="8">
        <f t="shared" si="188"/>
        <v>0</v>
      </c>
      <c r="AC741" s="8">
        <f t="shared" si="189"/>
        <v>0</v>
      </c>
      <c r="AD741" s="9">
        <f>IF(DATASHEET!R742=0,"",DATASHEET!R742)</f>
        <v>42233</v>
      </c>
      <c r="AE741" s="6" t="str">
        <f>IF(DATASHEET!S750=0,"",DATASHEET!S750)</f>
        <v/>
      </c>
      <c r="AF741" s="6" t="str">
        <f>IF(DATASHEET!T750=0,"",DATASHEET!T750)</f>
        <v/>
      </c>
      <c r="AG741" s="6">
        <f>IF(DATASHEET!V750=0,"",DATASHEET!V750)</f>
        <v>40</v>
      </c>
      <c r="AH741" s="67">
        <f t="shared" si="191"/>
        <v>126</v>
      </c>
      <c r="AI741" s="67">
        <f t="shared" si="192"/>
        <v>40</v>
      </c>
      <c r="AJ741" s="67">
        <f t="shared" si="193"/>
        <v>0</v>
      </c>
      <c r="AK741" s="67">
        <v>1</v>
      </c>
      <c r="AL741" s="67">
        <f t="shared" si="194"/>
        <v>0</v>
      </c>
      <c r="AM741" s="67">
        <f t="shared" si="195"/>
        <v>0</v>
      </c>
      <c r="AN741" s="6" t="str">
        <f>IF(DATASHEET!X750=0,"",DATASHEET!X750)</f>
        <v/>
      </c>
      <c r="AO741" s="6" t="str">
        <f>IF(DATASHEET!Y750=0,"",DATASHEET!Y750)</f>
        <v/>
      </c>
      <c r="AP741" s="6" t="str">
        <f>IF(DATASHEET!Z750=0,"",DATASHEET!Z750)</f>
        <v/>
      </c>
      <c r="AQ741" s="6" t="str">
        <f>IF(DATASHEET!AA750=0,"",DATASHEET!AA750)</f>
        <v/>
      </c>
      <c r="AR741" s="6" t="str">
        <f>IF(DATASHEET!AB750=0,"",DATASHEET!AB750)</f>
        <v/>
      </c>
      <c r="AS741" s="6" t="str">
        <f>IF(DATASHEET!AC750=0,"",DATASHEET!AC750)</f>
        <v/>
      </c>
      <c r="AT741" s="6" t="str">
        <f>IF(DATASHEET!AD750=0,"",DATASHEET!AD750)</f>
        <v/>
      </c>
      <c r="AU741" s="6" t="str">
        <f>IF(DATASHEET!AE750=0,"",DATASHEET!AE750)</f>
        <v/>
      </c>
    </row>
    <row r="742" spans="1:47" ht="15" customHeight="1">
      <c r="A742" s="6" t="str">
        <f>IF(DATASHEET!A751=0,"",DATASHEET!A751)</f>
        <v>NOVELLI</v>
      </c>
      <c r="B742" s="6" t="str">
        <f>IF(DATASHEET!B751=0,"",DATASHEET!B751)</f>
        <v>C</v>
      </c>
      <c r="C742" s="6" t="str">
        <f>IF(DATASHEET!C751=0,"",DATASHEET!C751)</f>
        <v>VEXAR</v>
      </c>
      <c r="D742" s="8" t="str">
        <f t="shared" si="180"/>
        <v>VEXAR</v>
      </c>
      <c r="E742" s="6">
        <f>IF(DATASHEET!D751=0,"",DATASHEET!D751)</f>
        <v>8</v>
      </c>
      <c r="F742" s="6" t="str">
        <f>IF(DATASHEET!E751=0,"",DATASHEET!E751)</f>
        <v>WRC</v>
      </c>
      <c r="G742" s="9">
        <f>IF(DATASHEET!F751=0,"",DATASHEET!F751)</f>
        <v>42107</v>
      </c>
      <c r="H742" s="6">
        <f>IF(DATASHEET!G751=0,"",DATASHEET!G751)</f>
        <v>29.21</v>
      </c>
      <c r="I742" s="6">
        <f>IF(DATASHEET!H751=0,"",DATASHEET!H751)</f>
        <v>4.5719999999999992</v>
      </c>
      <c r="J742" s="9">
        <f>IF(DATASHEET!I751=0,"",DATASHEET!I751)</f>
        <v>42117</v>
      </c>
      <c r="K742" s="6" t="str">
        <f>IF(DATASHEET!J751=0,"",DATASHEET!J751)</f>
        <v/>
      </c>
      <c r="L742" s="6" t="str">
        <f>IF(DATASHEET!K751=0,"",DATASHEET!K751)</f>
        <v/>
      </c>
      <c r="M742" s="6" t="str">
        <f>IF(DATASHEET!L751=0,"",DATASHEET!L751)</f>
        <v/>
      </c>
      <c r="N742" s="10">
        <f t="shared" si="190"/>
        <v>10</v>
      </c>
      <c r="O742" s="8">
        <f t="shared" si="181"/>
        <v>29.21</v>
      </c>
      <c r="P742" s="8">
        <f t="shared" si="182"/>
        <v>0</v>
      </c>
      <c r="Q742" s="8">
        <v>1</v>
      </c>
      <c r="R742" s="8">
        <f t="shared" si="183"/>
        <v>0</v>
      </c>
      <c r="S742" s="8">
        <f t="shared" si="184"/>
        <v>0</v>
      </c>
      <c r="T742" s="9">
        <f>IF(DATASHEET!M751=0,"",DATASHEET!M751)</f>
        <v>42157</v>
      </c>
      <c r="U742" s="6" t="str">
        <f>IF(DATASHEET!N751=0,"",DATASHEET!N751)</f>
        <v/>
      </c>
      <c r="V742" s="6" t="str">
        <f>IF(DATASHEET!O751=0,"",DATASHEET!O751)</f>
        <v/>
      </c>
      <c r="W742" s="6">
        <f>IF(DATASHEET!Q751=0,"",DATASHEET!Q751)</f>
        <v>30.733999999999998</v>
      </c>
      <c r="X742" s="10">
        <f t="shared" si="185"/>
        <v>50</v>
      </c>
      <c r="Y742" s="8">
        <f t="shared" si="186"/>
        <v>30.733999999999998</v>
      </c>
      <c r="Z742" s="8">
        <f t="shared" si="187"/>
        <v>0</v>
      </c>
      <c r="AA742" s="8">
        <v>1</v>
      </c>
      <c r="AB742" s="8">
        <f t="shared" si="188"/>
        <v>0</v>
      </c>
      <c r="AC742" s="8">
        <f t="shared" si="189"/>
        <v>0</v>
      </c>
      <c r="AD742" s="9">
        <f>IF(DATASHEET!R743=0,"",DATASHEET!R743)</f>
        <v>42233</v>
      </c>
      <c r="AE742" s="6" t="str">
        <f>IF(DATASHEET!S751=0,"",DATASHEET!S751)</f>
        <v/>
      </c>
      <c r="AF742" s="6" t="str">
        <f>IF(DATASHEET!T751=0,"",DATASHEET!T751)</f>
        <v/>
      </c>
      <c r="AG742" s="6">
        <f>IF(DATASHEET!V751=0,"",DATASHEET!V751)</f>
        <v>37</v>
      </c>
      <c r="AH742" s="67">
        <f t="shared" si="191"/>
        <v>126</v>
      </c>
      <c r="AI742" s="67">
        <f t="shared" si="192"/>
        <v>37</v>
      </c>
      <c r="AJ742" s="67">
        <f t="shared" si="193"/>
        <v>0</v>
      </c>
      <c r="AK742" s="67">
        <v>1</v>
      </c>
      <c r="AL742" s="67">
        <f t="shared" si="194"/>
        <v>0</v>
      </c>
      <c r="AM742" s="67">
        <f t="shared" si="195"/>
        <v>0</v>
      </c>
      <c r="AN742" s="6" t="str">
        <f>IF(DATASHEET!X751=0,"",DATASHEET!X751)</f>
        <v/>
      </c>
      <c r="AO742" s="6" t="str">
        <f>IF(DATASHEET!Y751=0,"",DATASHEET!Y751)</f>
        <v/>
      </c>
      <c r="AP742" s="6" t="str">
        <f>IF(DATASHEET!Z751=0,"",DATASHEET!Z751)</f>
        <v/>
      </c>
      <c r="AQ742" s="6" t="str">
        <f>IF(DATASHEET!AA751=0,"",DATASHEET!AA751)</f>
        <v/>
      </c>
      <c r="AR742" s="6" t="str">
        <f>IF(DATASHEET!AB751=0,"",DATASHEET!AB751)</f>
        <v/>
      </c>
      <c r="AS742" s="6" t="str">
        <f>IF(DATASHEET!AC751=0,"",DATASHEET!AC751)</f>
        <v/>
      </c>
      <c r="AT742" s="6" t="str">
        <f>IF(DATASHEET!AD751=0,"",DATASHEET!AD751)</f>
        <v/>
      </c>
      <c r="AU742" s="6" t="str">
        <f>IF(DATASHEET!AE751=0,"",DATASHEET!AE751)</f>
        <v/>
      </c>
    </row>
    <row r="743" spans="1:47" ht="15" customHeight="1">
      <c r="A743" s="6" t="str">
        <f>IF(DATASHEET!A752=0,"",DATASHEET!A752)</f>
        <v>NOVELLI</v>
      </c>
      <c r="B743" s="6" t="str">
        <f>IF(DATASHEET!B752=0,"",DATASHEET!B752)</f>
        <v>C</v>
      </c>
      <c r="C743" s="6" t="str">
        <f>IF(DATASHEET!C752=0,"",DATASHEET!C752)</f>
        <v>VEXAR</v>
      </c>
      <c r="D743" s="8" t="str">
        <f t="shared" si="180"/>
        <v>VEXAR</v>
      </c>
      <c r="E743" s="6">
        <f>IF(DATASHEET!D752=0,"",DATASHEET!D752)</f>
        <v>9</v>
      </c>
      <c r="F743" s="6" t="str">
        <f>IF(DATASHEET!E752=0,"",DATASHEET!E752)</f>
        <v>WRC</v>
      </c>
      <c r="G743" s="9">
        <f>IF(DATASHEET!F752=0,"",DATASHEET!F752)</f>
        <v>42107</v>
      </c>
      <c r="H743" s="6">
        <f>IF(DATASHEET!G752=0,"",DATASHEET!G752)</f>
        <v>35.814</v>
      </c>
      <c r="I743" s="6">
        <f>IF(DATASHEET!H752=0,"",DATASHEET!H752)</f>
        <v>3.0479999999999996</v>
      </c>
      <c r="J743" s="9">
        <f>IF(DATASHEET!I752=0,"",DATASHEET!I752)</f>
        <v>42117</v>
      </c>
      <c r="K743" s="6" t="str">
        <f>IF(DATASHEET!J752=0,"",DATASHEET!J752)</f>
        <v/>
      </c>
      <c r="L743" s="6" t="str">
        <f>IF(DATASHEET!K752=0,"",DATASHEET!K752)</f>
        <v/>
      </c>
      <c r="M743" s="6" t="str">
        <f>IF(DATASHEET!L752=0,"",DATASHEET!L752)</f>
        <v/>
      </c>
      <c r="N743" s="10">
        <f t="shared" si="190"/>
        <v>10</v>
      </c>
      <c r="O743" s="8">
        <f t="shared" si="181"/>
        <v>35.814</v>
      </c>
      <c r="P743" s="8">
        <f t="shared" si="182"/>
        <v>0</v>
      </c>
      <c r="Q743" s="8">
        <v>1</v>
      </c>
      <c r="R743" s="8">
        <f t="shared" si="183"/>
        <v>0</v>
      </c>
      <c r="S743" s="8">
        <f t="shared" si="184"/>
        <v>0</v>
      </c>
      <c r="T743" s="9">
        <f>IF(DATASHEET!M752=0,"",DATASHEET!M752)</f>
        <v>42157</v>
      </c>
      <c r="U743" s="6" t="str">
        <f>IF(DATASHEET!N752=0,"",DATASHEET!N752)</f>
        <v/>
      </c>
      <c r="V743" s="6" t="str">
        <f>IF(DATASHEET!O752=0,"",DATASHEET!O752)</f>
        <v/>
      </c>
      <c r="W743" s="6">
        <f>IF(DATASHEET!Q752=0,"",DATASHEET!Q752)</f>
        <v>41.147999999999996</v>
      </c>
      <c r="X743" s="10">
        <f t="shared" si="185"/>
        <v>50</v>
      </c>
      <c r="Y743" s="8">
        <f t="shared" si="186"/>
        <v>41.147999999999996</v>
      </c>
      <c r="Z743" s="8">
        <f t="shared" si="187"/>
        <v>0</v>
      </c>
      <c r="AA743" s="8">
        <v>1</v>
      </c>
      <c r="AB743" s="8">
        <f t="shared" si="188"/>
        <v>0</v>
      </c>
      <c r="AC743" s="8">
        <f t="shared" si="189"/>
        <v>0</v>
      </c>
      <c r="AD743" s="9">
        <f>IF(DATASHEET!R744=0,"",DATASHEET!R744)</f>
        <v>42233</v>
      </c>
      <c r="AE743" s="6" t="str">
        <f>IF(DATASHEET!S752=0,"",DATASHEET!S752)</f>
        <v/>
      </c>
      <c r="AF743" s="6" t="str">
        <f>IF(DATASHEET!T752=0,"",DATASHEET!T752)</f>
        <v/>
      </c>
      <c r="AG743" s="6">
        <f>IF(DATASHEET!V752=0,"",DATASHEET!V752)</f>
        <v>48</v>
      </c>
      <c r="AH743" s="67">
        <f t="shared" si="191"/>
        <v>126</v>
      </c>
      <c r="AI743" s="67">
        <f t="shared" si="192"/>
        <v>48</v>
      </c>
      <c r="AJ743" s="67">
        <f t="shared" si="193"/>
        <v>0</v>
      </c>
      <c r="AK743" s="67">
        <v>1</v>
      </c>
      <c r="AL743" s="67">
        <f t="shared" si="194"/>
        <v>0</v>
      </c>
      <c r="AM743" s="67">
        <f t="shared" si="195"/>
        <v>0</v>
      </c>
      <c r="AN743" s="6" t="str">
        <f>IF(DATASHEET!X752=0,"",DATASHEET!X752)</f>
        <v/>
      </c>
      <c r="AO743" s="6" t="str">
        <f>IF(DATASHEET!Y752=0,"",DATASHEET!Y752)</f>
        <v/>
      </c>
      <c r="AP743" s="6" t="str">
        <f>IF(DATASHEET!Z752=0,"",DATASHEET!Z752)</f>
        <v/>
      </c>
      <c r="AQ743" s="6" t="str">
        <f>IF(DATASHEET!AA752=0,"",DATASHEET!AA752)</f>
        <v/>
      </c>
      <c r="AR743" s="6" t="str">
        <f>IF(DATASHEET!AB752=0,"",DATASHEET!AB752)</f>
        <v/>
      </c>
      <c r="AS743" s="6" t="str">
        <f>IF(DATASHEET!AC752=0,"",DATASHEET!AC752)</f>
        <v/>
      </c>
      <c r="AT743" s="6" t="str">
        <f>IF(DATASHEET!AD752=0,"",DATASHEET!AD752)</f>
        <v/>
      </c>
      <c r="AU743" s="6" t="str">
        <f>IF(DATASHEET!AE752=0,"",DATASHEET!AE752)</f>
        <v/>
      </c>
    </row>
    <row r="744" spans="1:47" ht="15" customHeight="1">
      <c r="A744" s="6" t="str">
        <f>IF(DATASHEET!A753=0,"",DATASHEET!A753)</f>
        <v>NOVELLI</v>
      </c>
      <c r="B744" s="6" t="str">
        <f>IF(DATASHEET!B753=0,"",DATASHEET!B753)</f>
        <v>C</v>
      </c>
      <c r="C744" s="6" t="str">
        <f>IF(DATASHEET!C753=0,"",DATASHEET!C753)</f>
        <v>VEXAR</v>
      </c>
      <c r="D744" s="8" t="str">
        <f t="shared" si="180"/>
        <v>VEXAR</v>
      </c>
      <c r="E744" s="6">
        <f>IF(DATASHEET!D753=0,"",DATASHEET!D753)</f>
        <v>10</v>
      </c>
      <c r="F744" s="6" t="str">
        <f>IF(DATASHEET!E753=0,"",DATASHEET!E753)</f>
        <v>WRC</v>
      </c>
      <c r="G744" s="9">
        <f>IF(DATASHEET!F753=0,"",DATASHEET!F753)</f>
        <v>42107</v>
      </c>
      <c r="H744" s="6">
        <f>IF(DATASHEET!G753=0,"",DATASHEET!G753)</f>
        <v>26.923999999999999</v>
      </c>
      <c r="I744" s="6">
        <f>IF(DATASHEET!H753=0,"",DATASHEET!H753)</f>
        <v>3.556</v>
      </c>
      <c r="J744" s="9">
        <f>IF(DATASHEET!I753=0,"",DATASHEET!I753)</f>
        <v>42117</v>
      </c>
      <c r="K744" s="6" t="str">
        <f>IF(DATASHEET!J753=0,"",DATASHEET!J753)</f>
        <v/>
      </c>
      <c r="L744" s="6" t="str">
        <f>IF(DATASHEET!K753=0,"",DATASHEET!K753)</f>
        <v/>
      </c>
      <c r="M744" s="6" t="str">
        <f>IF(DATASHEET!L753=0,"",DATASHEET!L753)</f>
        <v/>
      </c>
      <c r="N744" s="10">
        <f t="shared" si="190"/>
        <v>10</v>
      </c>
      <c r="O744" s="8">
        <f t="shared" si="181"/>
        <v>26.923999999999999</v>
      </c>
      <c r="P744" s="8">
        <f t="shared" si="182"/>
        <v>0</v>
      </c>
      <c r="Q744" s="8">
        <v>1</v>
      </c>
      <c r="R744" s="8">
        <f t="shared" si="183"/>
        <v>0</v>
      </c>
      <c r="S744" s="8">
        <f t="shared" si="184"/>
        <v>0</v>
      </c>
      <c r="T744" s="9">
        <f>IF(DATASHEET!M753=0,"",DATASHEET!M753)</f>
        <v>42157</v>
      </c>
      <c r="U744" s="6" t="str">
        <f>IF(DATASHEET!N753=0,"",DATASHEET!N753)</f>
        <v/>
      </c>
      <c r="V744" s="6" t="str">
        <f>IF(DATASHEET!O753=0,"",DATASHEET!O753)</f>
        <v/>
      </c>
      <c r="W744" s="6">
        <f>IF(DATASHEET!Q753=0,"",DATASHEET!Q753)</f>
        <v>30.226000000000003</v>
      </c>
      <c r="X744" s="10">
        <f t="shared" si="185"/>
        <v>50</v>
      </c>
      <c r="Y744" s="8">
        <f t="shared" si="186"/>
        <v>30.226000000000003</v>
      </c>
      <c r="Z744" s="8">
        <f t="shared" si="187"/>
        <v>0</v>
      </c>
      <c r="AA744" s="8">
        <v>1</v>
      </c>
      <c r="AB744" s="8">
        <f t="shared" si="188"/>
        <v>0</v>
      </c>
      <c r="AC744" s="8">
        <f t="shared" si="189"/>
        <v>0</v>
      </c>
      <c r="AD744" s="9">
        <f>IF(DATASHEET!R745=0,"",DATASHEET!R745)</f>
        <v>42233</v>
      </c>
      <c r="AE744" s="6" t="str">
        <f>IF(DATASHEET!S753=0,"",DATASHEET!S753)</f>
        <v/>
      </c>
      <c r="AF744" s="6" t="str">
        <f>IF(DATASHEET!T753=0,"",DATASHEET!T753)</f>
        <v/>
      </c>
      <c r="AG744" s="6">
        <f>IF(DATASHEET!V753=0,"",DATASHEET!V753)</f>
        <v>37</v>
      </c>
      <c r="AH744" s="67">
        <f t="shared" si="191"/>
        <v>126</v>
      </c>
      <c r="AI744" s="67">
        <f t="shared" si="192"/>
        <v>37</v>
      </c>
      <c r="AJ744" s="67">
        <f t="shared" si="193"/>
        <v>0</v>
      </c>
      <c r="AK744" s="67">
        <v>1</v>
      </c>
      <c r="AL744" s="67">
        <f t="shared" si="194"/>
        <v>0</v>
      </c>
      <c r="AM744" s="67">
        <f t="shared" si="195"/>
        <v>0</v>
      </c>
      <c r="AN744" s="6" t="str">
        <f>IF(DATASHEET!X753=0,"",DATASHEET!X753)</f>
        <v/>
      </c>
      <c r="AO744" s="6" t="str">
        <f>IF(DATASHEET!Y753=0,"",DATASHEET!Y753)</f>
        <v/>
      </c>
      <c r="AP744" s="6" t="str">
        <f>IF(DATASHEET!Z753=0,"",DATASHEET!Z753)</f>
        <v/>
      </c>
      <c r="AQ744" s="6" t="str">
        <f>IF(DATASHEET!AA753=0,"",DATASHEET!AA753)</f>
        <v/>
      </c>
      <c r="AR744" s="6" t="str">
        <f>IF(DATASHEET!AB753=0,"",DATASHEET!AB753)</f>
        <v/>
      </c>
      <c r="AS744" s="6" t="str">
        <f>IF(DATASHEET!AC753=0,"",DATASHEET!AC753)</f>
        <v/>
      </c>
      <c r="AT744" s="6" t="str">
        <f>IF(DATASHEET!AD753=0,"",DATASHEET!AD753)</f>
        <v/>
      </c>
      <c r="AU744" s="6" t="str">
        <f>IF(DATASHEET!AE753=0,"",DATASHEET!AE753)</f>
        <v/>
      </c>
    </row>
    <row r="745" spans="1:47" ht="15" customHeight="1">
      <c r="A745" s="6" t="str">
        <f>IF(DATASHEET!A754=0,"",DATASHEET!A754)</f>
        <v>NOVELLI</v>
      </c>
      <c r="B745" s="6" t="str">
        <f>IF(DATASHEET!B754=0,"",DATASHEET!B754)</f>
        <v>C</v>
      </c>
      <c r="C745" s="6" t="str">
        <f>IF(DATASHEET!C754=0,"",DATASHEET!C754)</f>
        <v>VEXAR</v>
      </c>
      <c r="D745" s="8" t="str">
        <f t="shared" si="180"/>
        <v>VEXAR</v>
      </c>
      <c r="E745" s="6">
        <f>IF(DATASHEET!D754=0,"",DATASHEET!D754)</f>
        <v>11</v>
      </c>
      <c r="F745" s="6" t="str">
        <f>IF(DATASHEET!E754=0,"",DATASHEET!E754)</f>
        <v>WRC</v>
      </c>
      <c r="G745" s="9">
        <f>IF(DATASHEET!F754=0,"",DATASHEET!F754)</f>
        <v>42107</v>
      </c>
      <c r="H745" s="6">
        <f>IF(DATASHEET!G754=0,"",DATASHEET!G754)</f>
        <v>27.177999999999997</v>
      </c>
      <c r="I745" s="6">
        <f>IF(DATASHEET!H754=0,"",DATASHEET!H754)</f>
        <v>2.794</v>
      </c>
      <c r="J745" s="9">
        <f>IF(DATASHEET!I754=0,"",DATASHEET!I754)</f>
        <v>42117</v>
      </c>
      <c r="K745" s="6" t="str">
        <f>IF(DATASHEET!J754=0,"",DATASHEET!J754)</f>
        <v/>
      </c>
      <c r="L745" s="6" t="str">
        <f>IF(DATASHEET!K754=0,"",DATASHEET!K754)</f>
        <v/>
      </c>
      <c r="M745" s="6" t="str">
        <f>IF(DATASHEET!L754=0,"",DATASHEET!L754)</f>
        <v/>
      </c>
      <c r="N745" s="10">
        <f t="shared" si="190"/>
        <v>10</v>
      </c>
      <c r="O745" s="8">
        <f t="shared" si="181"/>
        <v>27.177999999999997</v>
      </c>
      <c r="P745" s="8">
        <f t="shared" si="182"/>
        <v>0</v>
      </c>
      <c r="Q745" s="8">
        <v>1</v>
      </c>
      <c r="R745" s="8">
        <f t="shared" si="183"/>
        <v>0</v>
      </c>
      <c r="S745" s="8">
        <f t="shared" si="184"/>
        <v>0</v>
      </c>
      <c r="T745" s="9">
        <f>IF(DATASHEET!M754=0,"",DATASHEET!M754)</f>
        <v>42157</v>
      </c>
      <c r="U745" s="6" t="str">
        <f>IF(DATASHEET!N754=0,"",DATASHEET!N754)</f>
        <v/>
      </c>
      <c r="V745" s="6" t="str">
        <f>IF(DATASHEET!O754=0,"",DATASHEET!O754)</f>
        <v/>
      </c>
      <c r="W745" s="6">
        <f>IF(DATASHEET!Q754=0,"",DATASHEET!Q754)</f>
        <v>33.274000000000001</v>
      </c>
      <c r="X745" s="10">
        <f t="shared" si="185"/>
        <v>50</v>
      </c>
      <c r="Y745" s="8">
        <f t="shared" si="186"/>
        <v>33.274000000000001</v>
      </c>
      <c r="Z745" s="8">
        <f t="shared" si="187"/>
        <v>0</v>
      </c>
      <c r="AA745" s="8">
        <v>1</v>
      </c>
      <c r="AB745" s="8">
        <f t="shared" si="188"/>
        <v>0</v>
      </c>
      <c r="AC745" s="8">
        <f t="shared" si="189"/>
        <v>0</v>
      </c>
      <c r="AD745" s="9">
        <f>IF(DATASHEET!R746=0,"",DATASHEET!R746)</f>
        <v>42233</v>
      </c>
      <c r="AE745" s="6" t="str">
        <f>IF(DATASHEET!S754=0,"",DATASHEET!S754)</f>
        <v/>
      </c>
      <c r="AF745" s="6" t="str">
        <f>IF(DATASHEET!T754=0,"",DATASHEET!T754)</f>
        <v/>
      </c>
      <c r="AG745" s="6">
        <f>IF(DATASHEET!V754=0,"",DATASHEET!V754)</f>
        <v>36</v>
      </c>
      <c r="AH745" s="67">
        <f t="shared" si="191"/>
        <v>126</v>
      </c>
      <c r="AI745" s="67">
        <f t="shared" si="192"/>
        <v>36</v>
      </c>
      <c r="AJ745" s="67">
        <f t="shared" si="193"/>
        <v>0</v>
      </c>
      <c r="AK745" s="67">
        <v>1</v>
      </c>
      <c r="AL745" s="67">
        <f t="shared" si="194"/>
        <v>0</v>
      </c>
      <c r="AM745" s="67">
        <f t="shared" si="195"/>
        <v>0</v>
      </c>
      <c r="AN745" s="6" t="str">
        <f>IF(DATASHEET!X754=0,"",DATASHEET!X754)</f>
        <v/>
      </c>
      <c r="AO745" s="6" t="str">
        <f>IF(DATASHEET!Y754=0,"",DATASHEET!Y754)</f>
        <v/>
      </c>
      <c r="AP745" s="6" t="str">
        <f>IF(DATASHEET!Z754=0,"",DATASHEET!Z754)</f>
        <v/>
      </c>
      <c r="AQ745" s="6" t="str">
        <f>IF(DATASHEET!AA754=0,"",DATASHEET!AA754)</f>
        <v/>
      </c>
      <c r="AR745" s="6" t="str">
        <f>IF(DATASHEET!AB754=0,"",DATASHEET!AB754)</f>
        <v/>
      </c>
      <c r="AS745" s="6" t="str">
        <f>IF(DATASHEET!AC754=0,"",DATASHEET!AC754)</f>
        <v/>
      </c>
      <c r="AT745" s="6" t="str">
        <f>IF(DATASHEET!AD754=0,"",DATASHEET!AD754)</f>
        <v/>
      </c>
      <c r="AU745" s="6" t="str">
        <f>IF(DATASHEET!AE754=0,"",DATASHEET!AE754)</f>
        <v/>
      </c>
    </row>
    <row r="746" spans="1:47" ht="15" customHeight="1">
      <c r="A746" s="6" t="str">
        <f>IF(DATASHEET!A755=0,"",DATASHEET!A755)</f>
        <v>NOVELLI</v>
      </c>
      <c r="B746" s="6" t="str">
        <f>IF(DATASHEET!B755=0,"",DATASHEET!B755)</f>
        <v>C</v>
      </c>
      <c r="C746" s="6" t="str">
        <f>IF(DATASHEET!C755=0,"",DATASHEET!C755)</f>
        <v>VEXAR</v>
      </c>
      <c r="D746" s="8" t="str">
        <f t="shared" si="180"/>
        <v>VEXAR</v>
      </c>
      <c r="E746" s="6">
        <f>IF(DATASHEET!D755=0,"",DATASHEET!D755)</f>
        <v>12</v>
      </c>
      <c r="F746" s="6" t="str">
        <f>IF(DATASHEET!E755=0,"",DATASHEET!E755)</f>
        <v>WRC</v>
      </c>
      <c r="G746" s="9">
        <f>IF(DATASHEET!F755=0,"",DATASHEET!F755)</f>
        <v>42107</v>
      </c>
      <c r="H746" s="6">
        <f>IF(DATASHEET!G755=0,"",DATASHEET!G755)</f>
        <v>31.242000000000001</v>
      </c>
      <c r="I746" s="6">
        <f>IF(DATASHEET!H755=0,"",DATASHEET!H755)</f>
        <v>3.556</v>
      </c>
      <c r="J746" s="9">
        <f>IF(DATASHEET!I755=0,"",DATASHEET!I755)</f>
        <v>42117</v>
      </c>
      <c r="K746" s="6" t="str">
        <f>IF(DATASHEET!J755=0,"",DATASHEET!J755)</f>
        <v/>
      </c>
      <c r="L746" s="6" t="str">
        <f>IF(DATASHEET!K755=0,"",DATASHEET!K755)</f>
        <v/>
      </c>
      <c r="M746" s="6" t="str">
        <f>IF(DATASHEET!L755=0,"",DATASHEET!L755)</f>
        <v/>
      </c>
      <c r="N746" s="10">
        <f t="shared" si="190"/>
        <v>10</v>
      </c>
      <c r="O746" s="8">
        <f t="shared" si="181"/>
        <v>31.242000000000001</v>
      </c>
      <c r="P746" s="8">
        <f t="shared" si="182"/>
        <v>0</v>
      </c>
      <c r="Q746" s="8">
        <v>1</v>
      </c>
      <c r="R746" s="8">
        <f t="shared" si="183"/>
        <v>0</v>
      </c>
      <c r="S746" s="8">
        <f t="shared" si="184"/>
        <v>0</v>
      </c>
      <c r="T746" s="9">
        <f>IF(DATASHEET!M755=0,"",DATASHEET!M755)</f>
        <v>42157</v>
      </c>
      <c r="U746" s="6" t="str">
        <f>IF(DATASHEET!N755=0,"",DATASHEET!N755)</f>
        <v/>
      </c>
      <c r="V746" s="6" t="str">
        <f>IF(DATASHEET!O755=0,"",DATASHEET!O755)</f>
        <v/>
      </c>
      <c r="W746" s="6">
        <f>IF(DATASHEET!Q755=0,"",DATASHEET!Q755)</f>
        <v>33.527999999999999</v>
      </c>
      <c r="X746" s="10">
        <f t="shared" si="185"/>
        <v>50</v>
      </c>
      <c r="Y746" s="8">
        <f t="shared" si="186"/>
        <v>33.527999999999999</v>
      </c>
      <c r="Z746" s="8">
        <f t="shared" si="187"/>
        <v>0</v>
      </c>
      <c r="AA746" s="8">
        <v>1</v>
      </c>
      <c r="AB746" s="8">
        <f t="shared" si="188"/>
        <v>0</v>
      </c>
      <c r="AC746" s="8">
        <f t="shared" si="189"/>
        <v>0</v>
      </c>
      <c r="AD746" s="9">
        <f>IF(DATASHEET!R747=0,"",DATASHEET!R747)</f>
        <v>42233</v>
      </c>
      <c r="AE746" s="6" t="str">
        <f>IF(DATASHEET!S755=0,"",DATASHEET!S755)</f>
        <v/>
      </c>
      <c r="AF746" s="6" t="str">
        <f>IF(DATASHEET!T755=0,"",DATASHEET!T755)</f>
        <v/>
      </c>
      <c r="AG746" s="6">
        <f>IF(DATASHEET!V755=0,"",DATASHEET!V755)</f>
        <v>33</v>
      </c>
      <c r="AH746" s="67">
        <f t="shared" si="191"/>
        <v>126</v>
      </c>
      <c r="AI746" s="67">
        <f t="shared" si="192"/>
        <v>33</v>
      </c>
      <c r="AJ746" s="67">
        <f t="shared" si="193"/>
        <v>0</v>
      </c>
      <c r="AK746" s="67">
        <v>1</v>
      </c>
      <c r="AL746" s="67">
        <f t="shared" si="194"/>
        <v>0</v>
      </c>
      <c r="AM746" s="67">
        <f t="shared" si="195"/>
        <v>0</v>
      </c>
      <c r="AN746" s="6" t="str">
        <f>IF(DATASHEET!X755=0,"",DATASHEET!X755)</f>
        <v/>
      </c>
      <c r="AO746" s="6" t="str">
        <f>IF(DATASHEET!Y755=0,"",DATASHEET!Y755)</f>
        <v/>
      </c>
      <c r="AP746" s="6" t="str">
        <f>IF(DATASHEET!Z755=0,"",DATASHEET!Z755)</f>
        <v/>
      </c>
      <c r="AQ746" s="6" t="str">
        <f>IF(DATASHEET!AA755=0,"",DATASHEET!AA755)</f>
        <v/>
      </c>
      <c r="AR746" s="6" t="str">
        <f>IF(DATASHEET!AB755=0,"",DATASHEET!AB755)</f>
        <v/>
      </c>
      <c r="AS746" s="6" t="str">
        <f>IF(DATASHEET!AC755=0,"",DATASHEET!AC755)</f>
        <v/>
      </c>
      <c r="AT746" s="6" t="str">
        <f>IF(DATASHEET!AD755=0,"",DATASHEET!AD755)</f>
        <v/>
      </c>
      <c r="AU746" s="6" t="str">
        <f>IF(DATASHEET!AE755=0,"",DATASHEET!AE755)</f>
        <v/>
      </c>
    </row>
    <row r="747" spans="1:47" ht="15" customHeight="1">
      <c r="A747" s="6" t="str">
        <f>IF(DATASHEET!A756=0,"",DATASHEET!A756)</f>
        <v>NOVELLI</v>
      </c>
      <c r="B747" s="6" t="str">
        <f>IF(DATASHEET!B756=0,"",DATASHEET!B756)</f>
        <v>C</v>
      </c>
      <c r="C747" s="6" t="str">
        <f>IF(DATASHEET!C756=0,"",DATASHEET!C756)</f>
        <v>VEXAR</v>
      </c>
      <c r="D747" s="8" t="str">
        <f t="shared" si="180"/>
        <v>VEXAR</v>
      </c>
      <c r="E747" s="6">
        <f>IF(DATASHEET!D756=0,"",DATASHEET!D756)</f>
        <v>13</v>
      </c>
      <c r="F747" s="6" t="str">
        <f>IF(DATASHEET!E756=0,"",DATASHEET!E756)</f>
        <v>WRC</v>
      </c>
      <c r="G747" s="9">
        <f>IF(DATASHEET!F756=0,"",DATASHEET!F756)</f>
        <v>42107</v>
      </c>
      <c r="H747" s="6">
        <f>IF(DATASHEET!G756=0,"",DATASHEET!G756)</f>
        <v>25.4</v>
      </c>
      <c r="I747" s="6">
        <f>IF(DATASHEET!H756=0,"",DATASHEET!H756)</f>
        <v>5.3339999999999996</v>
      </c>
      <c r="J747" s="9">
        <f>IF(DATASHEET!I756=0,"",DATASHEET!I756)</f>
        <v>42117</v>
      </c>
      <c r="K747" s="6" t="str">
        <f>IF(DATASHEET!J756=0,"",DATASHEET!J756)</f>
        <v/>
      </c>
      <c r="L747" s="6" t="str">
        <f>IF(DATASHEET!K756=0,"",DATASHEET!K756)</f>
        <v/>
      </c>
      <c r="M747" s="6" t="str">
        <f>IF(DATASHEET!L756=0,"",DATASHEET!L756)</f>
        <v/>
      </c>
      <c r="N747" s="10">
        <f t="shared" si="190"/>
        <v>10</v>
      </c>
      <c r="O747" s="8">
        <f t="shared" si="181"/>
        <v>25.4</v>
      </c>
      <c r="P747" s="8">
        <f t="shared" si="182"/>
        <v>0</v>
      </c>
      <c r="Q747" s="8">
        <v>1</v>
      </c>
      <c r="R747" s="8">
        <f t="shared" si="183"/>
        <v>0</v>
      </c>
      <c r="S747" s="8">
        <f t="shared" si="184"/>
        <v>0</v>
      </c>
      <c r="T747" s="9">
        <f>IF(DATASHEET!M756=0,"",DATASHEET!M756)</f>
        <v>42157</v>
      </c>
      <c r="U747" s="6" t="str">
        <f>IF(DATASHEET!N756=0,"",DATASHEET!N756)</f>
        <v/>
      </c>
      <c r="V747" s="6" t="str">
        <f>IF(DATASHEET!O756=0,"",DATASHEET!O756)</f>
        <v>Y</v>
      </c>
      <c r="W747" s="6">
        <f>IF(DATASHEET!Q756=0,"",DATASHEET!Q756)</f>
        <v>26.67</v>
      </c>
      <c r="X747" s="10">
        <f t="shared" si="185"/>
        <v>50</v>
      </c>
      <c r="Y747" s="8">
        <f t="shared" si="186"/>
        <v>26.67</v>
      </c>
      <c r="Z747" s="8">
        <f t="shared" si="187"/>
        <v>0</v>
      </c>
      <c r="AA747" s="8">
        <v>1</v>
      </c>
      <c r="AB747" s="8">
        <f t="shared" si="188"/>
        <v>0</v>
      </c>
      <c r="AC747" s="8">
        <f t="shared" si="189"/>
        <v>1</v>
      </c>
      <c r="AD747" s="9">
        <f>IF(DATASHEET!R748=0,"",DATASHEET!R748)</f>
        <v>42233</v>
      </c>
      <c r="AE747" s="6" t="str">
        <f>IF(DATASHEET!S756=0,"",DATASHEET!S756)</f>
        <v/>
      </c>
      <c r="AF747" s="6" t="str">
        <f>IF(DATASHEET!T756=0,"",DATASHEET!T756)</f>
        <v>Y</v>
      </c>
      <c r="AG747" s="6" t="str">
        <f>IF(DATASHEET!V756=0,"",DATASHEET!V756)</f>
        <v/>
      </c>
      <c r="AH747" s="67">
        <f t="shared" si="191"/>
        <v>126</v>
      </c>
      <c r="AI747" s="67" t="str">
        <f t="shared" si="192"/>
        <v/>
      </c>
      <c r="AJ747" s="67"/>
      <c r="AK747" s="67">
        <v>1</v>
      </c>
      <c r="AL747" s="67">
        <f t="shared" si="194"/>
        <v>0</v>
      </c>
      <c r="AM747" s="67">
        <f t="shared" si="195"/>
        <v>1</v>
      </c>
      <c r="AN747" s="6" t="str">
        <f>IF(DATASHEET!X756=0,"",DATASHEET!X756)</f>
        <v/>
      </c>
      <c r="AO747" s="6" t="str">
        <f>IF(DATASHEET!Y756=0,"",DATASHEET!Y756)</f>
        <v/>
      </c>
      <c r="AP747" s="6" t="str">
        <f>IF(DATASHEET!Z756=0,"",DATASHEET!Z756)</f>
        <v/>
      </c>
      <c r="AQ747" s="6" t="str">
        <f>IF(DATASHEET!AA756=0,"",DATASHEET!AA756)</f>
        <v/>
      </c>
      <c r="AR747" s="6" t="str">
        <f>IF(DATASHEET!AB756=0,"",DATASHEET!AB756)</f>
        <v/>
      </c>
      <c r="AS747" s="6" t="str">
        <f>IF(DATASHEET!AC756=0,"",DATASHEET!AC756)</f>
        <v/>
      </c>
      <c r="AT747" s="6" t="str">
        <f>IF(DATASHEET!AD756=0,"",DATASHEET!AD756)</f>
        <v/>
      </c>
      <c r="AU747" s="6" t="str">
        <f>IF(DATASHEET!AE756=0,"",DATASHEET!AE756)</f>
        <v/>
      </c>
    </row>
    <row r="748" spans="1:47" ht="15" customHeight="1">
      <c r="A748" s="6" t="str">
        <f>IF(DATASHEET!A757=0,"",DATASHEET!A757)</f>
        <v>NOVELLI</v>
      </c>
      <c r="B748" s="6" t="str">
        <f>IF(DATASHEET!B757=0,"",DATASHEET!B757)</f>
        <v>C</v>
      </c>
      <c r="C748" s="6" t="str">
        <f>IF(DATASHEET!C757=0,"",DATASHEET!C757)</f>
        <v>VEXAR</v>
      </c>
      <c r="D748" s="8" t="str">
        <f t="shared" si="180"/>
        <v>VEXAR</v>
      </c>
      <c r="E748" s="6">
        <f>IF(DATASHEET!D757=0,"",DATASHEET!D757)</f>
        <v>14</v>
      </c>
      <c r="F748" s="6" t="str">
        <f>IF(DATASHEET!E757=0,"",DATASHEET!E757)</f>
        <v>WRC</v>
      </c>
      <c r="G748" s="9">
        <f>IF(DATASHEET!F757=0,"",DATASHEET!F757)</f>
        <v>42107</v>
      </c>
      <c r="H748" s="6">
        <f>IF(DATASHEET!G757=0,"",DATASHEET!G757)</f>
        <v>20.827999999999999</v>
      </c>
      <c r="I748" s="6">
        <f>IF(DATASHEET!H757=0,"",DATASHEET!H757)</f>
        <v>2.2859999999999996</v>
      </c>
      <c r="J748" s="9">
        <f>IF(DATASHEET!I757=0,"",DATASHEET!I757)</f>
        <v>42117</v>
      </c>
      <c r="K748" s="6" t="str">
        <f>IF(DATASHEET!J757=0,"",DATASHEET!J757)</f>
        <v/>
      </c>
      <c r="L748" s="6" t="str">
        <f>IF(DATASHEET!K757=0,"",DATASHEET!K757)</f>
        <v/>
      </c>
      <c r="M748" s="6" t="str">
        <f>IF(DATASHEET!L757=0,"",DATASHEET!L757)</f>
        <v/>
      </c>
      <c r="N748" s="10">
        <f t="shared" si="190"/>
        <v>10</v>
      </c>
      <c r="O748" s="8">
        <f t="shared" si="181"/>
        <v>20.827999999999999</v>
      </c>
      <c r="P748" s="8">
        <f t="shared" si="182"/>
        <v>0</v>
      </c>
      <c r="Q748" s="8">
        <v>1</v>
      </c>
      <c r="R748" s="8">
        <f t="shared" si="183"/>
        <v>0</v>
      </c>
      <c r="S748" s="8">
        <f t="shared" si="184"/>
        <v>0</v>
      </c>
      <c r="T748" s="9">
        <f>IF(DATASHEET!M757=0,"",DATASHEET!M757)</f>
        <v>42157</v>
      </c>
      <c r="U748" s="6" t="str">
        <f>IF(DATASHEET!N757=0,"",DATASHEET!N757)</f>
        <v/>
      </c>
      <c r="V748" s="6" t="str">
        <f>IF(DATASHEET!O757=0,"",DATASHEET!O757)</f>
        <v/>
      </c>
      <c r="W748" s="6">
        <f>IF(DATASHEET!Q757=0,"",DATASHEET!Q757)</f>
        <v>25.907999999999998</v>
      </c>
      <c r="X748" s="10">
        <f t="shared" si="185"/>
        <v>50</v>
      </c>
      <c r="Y748" s="8">
        <f t="shared" si="186"/>
        <v>25.907999999999998</v>
      </c>
      <c r="Z748" s="8">
        <f t="shared" si="187"/>
        <v>0</v>
      </c>
      <c r="AA748" s="8">
        <v>1</v>
      </c>
      <c r="AB748" s="8">
        <f t="shared" si="188"/>
        <v>0</v>
      </c>
      <c r="AC748" s="8">
        <f t="shared" si="189"/>
        <v>0</v>
      </c>
      <c r="AD748" s="9">
        <f>IF(DATASHEET!R749=0,"",DATASHEET!R749)</f>
        <v>42233</v>
      </c>
      <c r="AE748" s="6" t="str">
        <f>IF(DATASHEET!S757=0,"",DATASHEET!S757)</f>
        <v/>
      </c>
      <c r="AF748" s="6" t="str">
        <f>IF(DATASHEET!T757=0,"",DATASHEET!T757)</f>
        <v/>
      </c>
      <c r="AG748" s="6">
        <f>IF(DATASHEET!V757=0,"",DATASHEET!V757)</f>
        <v>43</v>
      </c>
      <c r="AH748" s="67">
        <f t="shared" si="191"/>
        <v>126</v>
      </c>
      <c r="AI748" s="67">
        <f t="shared" si="192"/>
        <v>43</v>
      </c>
      <c r="AJ748" s="67">
        <f t="shared" si="193"/>
        <v>0</v>
      </c>
      <c r="AK748" s="67">
        <v>1</v>
      </c>
      <c r="AL748" s="67">
        <f t="shared" si="194"/>
        <v>0</v>
      </c>
      <c r="AM748" s="67">
        <f t="shared" si="195"/>
        <v>0</v>
      </c>
      <c r="AN748" s="6" t="str">
        <f>IF(DATASHEET!X757=0,"",DATASHEET!X757)</f>
        <v/>
      </c>
      <c r="AO748" s="6" t="str">
        <f>IF(DATASHEET!Y757=0,"",DATASHEET!Y757)</f>
        <v/>
      </c>
      <c r="AP748" s="6" t="str">
        <f>IF(DATASHEET!Z757=0,"",DATASHEET!Z757)</f>
        <v/>
      </c>
      <c r="AQ748" s="6" t="str">
        <f>IF(DATASHEET!AA757=0,"",DATASHEET!AA757)</f>
        <v/>
      </c>
      <c r="AR748" s="6" t="str">
        <f>IF(DATASHEET!AB757=0,"",DATASHEET!AB757)</f>
        <v/>
      </c>
      <c r="AS748" s="6" t="str">
        <f>IF(DATASHEET!AC757=0,"",DATASHEET!AC757)</f>
        <v/>
      </c>
      <c r="AT748" s="6" t="str">
        <f>IF(DATASHEET!AD757=0,"",DATASHEET!AD757)</f>
        <v/>
      </c>
      <c r="AU748" s="6" t="str">
        <f>IF(DATASHEET!AE757=0,"",DATASHEET!AE757)</f>
        <v/>
      </c>
    </row>
    <row r="749" spans="1:47" ht="15" customHeight="1">
      <c r="A749" s="6" t="str">
        <f>IF(DATASHEET!A758=0,"",DATASHEET!A758)</f>
        <v>NOVELLI</v>
      </c>
      <c r="B749" s="6" t="str">
        <f>IF(DATASHEET!B758=0,"",DATASHEET!B758)</f>
        <v>C</v>
      </c>
      <c r="C749" s="6" t="str">
        <f>IF(DATASHEET!C758=0,"",DATASHEET!C758)</f>
        <v>VEXAR</v>
      </c>
      <c r="D749" s="8" t="str">
        <f t="shared" si="180"/>
        <v>VEXAR</v>
      </c>
      <c r="E749" s="6">
        <f>IF(DATASHEET!D758=0,"",DATASHEET!D758)</f>
        <v>15</v>
      </c>
      <c r="F749" s="6" t="str">
        <f>IF(DATASHEET!E758=0,"",DATASHEET!E758)</f>
        <v>WRC</v>
      </c>
      <c r="G749" s="9">
        <f>IF(DATASHEET!F758=0,"",DATASHEET!F758)</f>
        <v>42107</v>
      </c>
      <c r="H749" s="6">
        <f>IF(DATASHEET!G758=0,"",DATASHEET!G758)</f>
        <v>21.59</v>
      </c>
      <c r="I749" s="6">
        <f>IF(DATASHEET!H758=0,"",DATASHEET!H758)</f>
        <v>3.0479999999999996</v>
      </c>
      <c r="J749" s="9">
        <f>IF(DATASHEET!I758=0,"",DATASHEET!I758)</f>
        <v>42117</v>
      </c>
      <c r="K749" s="6" t="str">
        <f>IF(DATASHEET!J758=0,"",DATASHEET!J758)</f>
        <v/>
      </c>
      <c r="L749" s="6" t="str">
        <f>IF(DATASHEET!K758=0,"",DATASHEET!K758)</f>
        <v/>
      </c>
      <c r="M749" s="6" t="str">
        <f>IF(DATASHEET!L758=0,"",DATASHEET!L758)</f>
        <v/>
      </c>
      <c r="N749" s="10">
        <f t="shared" si="190"/>
        <v>10</v>
      </c>
      <c r="O749" s="8">
        <f t="shared" si="181"/>
        <v>21.59</v>
      </c>
      <c r="P749" s="8">
        <f t="shared" si="182"/>
        <v>0</v>
      </c>
      <c r="Q749" s="8">
        <v>1</v>
      </c>
      <c r="R749" s="8">
        <f t="shared" si="183"/>
        <v>0</v>
      </c>
      <c r="S749" s="8">
        <f t="shared" si="184"/>
        <v>0</v>
      </c>
      <c r="T749" s="9">
        <f>IF(DATASHEET!M758=0,"",DATASHEET!M758)</f>
        <v>42157</v>
      </c>
      <c r="U749" s="6" t="str">
        <f>IF(DATASHEET!N758=0,"",DATASHEET!N758)</f>
        <v/>
      </c>
      <c r="V749" s="6" t="str">
        <f>IF(DATASHEET!O758=0,"",DATASHEET!O758)</f>
        <v/>
      </c>
      <c r="W749" s="6">
        <f>IF(DATASHEET!Q758=0,"",DATASHEET!Q758)</f>
        <v>26.67</v>
      </c>
      <c r="X749" s="10">
        <f t="shared" si="185"/>
        <v>50</v>
      </c>
      <c r="Y749" s="8">
        <f t="shared" si="186"/>
        <v>26.67</v>
      </c>
      <c r="Z749" s="8">
        <f t="shared" si="187"/>
        <v>0</v>
      </c>
      <c r="AA749" s="8">
        <v>1</v>
      </c>
      <c r="AB749" s="8">
        <f t="shared" si="188"/>
        <v>0</v>
      </c>
      <c r="AC749" s="8">
        <f t="shared" si="189"/>
        <v>0</v>
      </c>
      <c r="AD749" s="9">
        <f>IF(DATASHEET!R750=0,"",DATASHEET!R750)</f>
        <v>42233</v>
      </c>
      <c r="AE749" s="6" t="str">
        <f>IF(DATASHEET!S758=0,"",DATASHEET!S758)</f>
        <v/>
      </c>
      <c r="AF749" s="6" t="str">
        <f>IF(DATASHEET!T758=0,"",DATASHEET!T758)</f>
        <v/>
      </c>
      <c r="AG749" s="6">
        <f>IF(DATASHEET!V758=0,"",DATASHEET!V758)</f>
        <v>33</v>
      </c>
      <c r="AH749" s="67">
        <f t="shared" si="191"/>
        <v>126</v>
      </c>
      <c r="AI749" s="67">
        <f t="shared" si="192"/>
        <v>33</v>
      </c>
      <c r="AJ749" s="67">
        <f t="shared" si="193"/>
        <v>0</v>
      </c>
      <c r="AK749" s="67">
        <v>1</v>
      </c>
      <c r="AL749" s="67">
        <f t="shared" si="194"/>
        <v>0</v>
      </c>
      <c r="AM749" s="67">
        <f t="shared" si="195"/>
        <v>0</v>
      </c>
      <c r="AN749" s="6" t="str">
        <f>IF(DATASHEET!X758=0,"",DATASHEET!X758)</f>
        <v/>
      </c>
      <c r="AO749" s="6" t="str">
        <f>IF(DATASHEET!Y758=0,"",DATASHEET!Y758)</f>
        <v/>
      </c>
      <c r="AP749" s="6" t="str">
        <f>IF(DATASHEET!Z758=0,"",DATASHEET!Z758)</f>
        <v/>
      </c>
      <c r="AQ749" s="6" t="str">
        <f>IF(DATASHEET!AA758=0,"",DATASHEET!AA758)</f>
        <v/>
      </c>
      <c r="AR749" s="6" t="str">
        <f>IF(DATASHEET!AB758=0,"",DATASHEET!AB758)</f>
        <v/>
      </c>
      <c r="AS749" s="6" t="str">
        <f>IF(DATASHEET!AC758=0,"",DATASHEET!AC758)</f>
        <v/>
      </c>
      <c r="AT749" s="6" t="str">
        <f>IF(DATASHEET!AD758=0,"",DATASHEET!AD758)</f>
        <v/>
      </c>
      <c r="AU749" s="6" t="str">
        <f>IF(DATASHEET!AE758=0,"",DATASHEET!AE758)</f>
        <v/>
      </c>
    </row>
    <row r="750" spans="1:47" ht="15" customHeight="1">
      <c r="A750" s="6" t="str">
        <f>IF(DATASHEET!A759=0,"",DATASHEET!A759)</f>
        <v>NOVELLI</v>
      </c>
      <c r="B750" s="6" t="str">
        <f>IF(DATASHEET!B759=0,"",DATASHEET!B759)</f>
        <v>C</v>
      </c>
      <c r="C750" s="6" t="str">
        <f>IF(DATASHEET!C759=0,"",DATASHEET!C759)</f>
        <v>VEXAR</v>
      </c>
      <c r="D750" s="8" t="str">
        <f t="shared" si="180"/>
        <v>VEXAR</v>
      </c>
      <c r="E750" s="6">
        <f>IF(DATASHEET!D759=0,"",DATASHEET!D759)</f>
        <v>16</v>
      </c>
      <c r="F750" s="6" t="str">
        <f>IF(DATASHEET!E759=0,"",DATASHEET!E759)</f>
        <v>WRC</v>
      </c>
      <c r="G750" s="9">
        <f>IF(DATASHEET!F759=0,"",DATASHEET!F759)</f>
        <v>42107</v>
      </c>
      <c r="H750" s="6">
        <f>IF(DATASHEET!G759=0,"",DATASHEET!G759)</f>
        <v>33.274000000000001</v>
      </c>
      <c r="I750" s="6">
        <f>IF(DATASHEET!H759=0,"",DATASHEET!H759)</f>
        <v>4.0640000000000001</v>
      </c>
      <c r="J750" s="9">
        <f>IF(DATASHEET!I759=0,"",DATASHEET!I759)</f>
        <v>42117</v>
      </c>
      <c r="K750" s="6" t="str">
        <f>IF(DATASHEET!J759=0,"",DATASHEET!J759)</f>
        <v/>
      </c>
      <c r="L750" s="6" t="str">
        <f>IF(DATASHEET!K759=0,"",DATASHEET!K759)</f>
        <v/>
      </c>
      <c r="M750" s="6" t="str">
        <f>IF(DATASHEET!L759=0,"",DATASHEET!L759)</f>
        <v/>
      </c>
      <c r="N750" s="10">
        <f t="shared" si="190"/>
        <v>10</v>
      </c>
      <c r="O750" s="8">
        <f t="shared" si="181"/>
        <v>33.274000000000001</v>
      </c>
      <c r="P750" s="8">
        <f t="shared" si="182"/>
        <v>0</v>
      </c>
      <c r="Q750" s="8">
        <v>1</v>
      </c>
      <c r="R750" s="8">
        <f t="shared" si="183"/>
        <v>0</v>
      </c>
      <c r="S750" s="8">
        <f t="shared" si="184"/>
        <v>0</v>
      </c>
      <c r="T750" s="9">
        <f>IF(DATASHEET!M759=0,"",DATASHEET!M759)</f>
        <v>42157</v>
      </c>
      <c r="U750" s="6" t="str">
        <f>IF(DATASHEET!N759=0,"",DATASHEET!N759)</f>
        <v/>
      </c>
      <c r="V750" s="6" t="str">
        <f>IF(DATASHEET!O759=0,"",DATASHEET!O759)</f>
        <v/>
      </c>
      <c r="W750" s="6">
        <f>IF(DATASHEET!Q759=0,"",DATASHEET!Q759)</f>
        <v>40.894000000000005</v>
      </c>
      <c r="X750" s="10">
        <f t="shared" si="185"/>
        <v>50</v>
      </c>
      <c r="Y750" s="8">
        <f t="shared" si="186"/>
        <v>40.894000000000005</v>
      </c>
      <c r="Z750" s="8">
        <f t="shared" si="187"/>
        <v>0</v>
      </c>
      <c r="AA750" s="8">
        <v>1</v>
      </c>
      <c r="AB750" s="8">
        <f t="shared" si="188"/>
        <v>0</v>
      </c>
      <c r="AC750" s="8">
        <f t="shared" si="189"/>
        <v>0</v>
      </c>
      <c r="AD750" s="9">
        <f>IF(DATASHEET!R751=0,"",DATASHEET!R751)</f>
        <v>42233</v>
      </c>
      <c r="AE750" s="6" t="str">
        <f>IF(DATASHEET!S759=0,"",DATASHEET!S759)</f>
        <v/>
      </c>
      <c r="AF750" s="6" t="str">
        <f>IF(DATASHEET!T759=0,"",DATASHEET!T759)</f>
        <v/>
      </c>
      <c r="AG750" s="6">
        <f>IF(DATASHEET!V759=0,"",DATASHEET!V759)</f>
        <v>58</v>
      </c>
      <c r="AH750" s="67">
        <f t="shared" si="191"/>
        <v>126</v>
      </c>
      <c r="AI750" s="67">
        <f t="shared" si="192"/>
        <v>58</v>
      </c>
      <c r="AJ750" s="67">
        <f t="shared" si="193"/>
        <v>0</v>
      </c>
      <c r="AK750" s="67">
        <v>1</v>
      </c>
      <c r="AL750" s="67">
        <f t="shared" si="194"/>
        <v>0</v>
      </c>
      <c r="AM750" s="67">
        <f t="shared" si="195"/>
        <v>0</v>
      </c>
      <c r="AN750" s="6" t="str">
        <f>IF(DATASHEET!X759=0,"",DATASHEET!X759)</f>
        <v/>
      </c>
      <c r="AO750" s="6" t="str">
        <f>IF(DATASHEET!Y759=0,"",DATASHEET!Y759)</f>
        <v/>
      </c>
      <c r="AP750" s="6" t="str">
        <f>IF(DATASHEET!Z759=0,"",DATASHEET!Z759)</f>
        <v/>
      </c>
      <c r="AQ750" s="6" t="str">
        <f>IF(DATASHEET!AA759=0,"",DATASHEET!AA759)</f>
        <v/>
      </c>
      <c r="AR750" s="6" t="str">
        <f>IF(DATASHEET!AB759=0,"",DATASHEET!AB759)</f>
        <v/>
      </c>
      <c r="AS750" s="6" t="str">
        <f>IF(DATASHEET!AC759=0,"",DATASHEET!AC759)</f>
        <v/>
      </c>
      <c r="AT750" s="6" t="str">
        <f>IF(DATASHEET!AD759=0,"",DATASHEET!AD759)</f>
        <v/>
      </c>
      <c r="AU750" s="6" t="str">
        <f>IF(DATASHEET!AE759=0,"",DATASHEET!AE759)</f>
        <v/>
      </c>
    </row>
    <row r="751" spans="1:47" ht="15" customHeight="1">
      <c r="A751" s="6" t="str">
        <f>IF(DATASHEET!A764=0,"",DATASHEET!A764)</f>
        <v>NOVELLI</v>
      </c>
      <c r="B751" s="6" t="str">
        <f>IF(DATASHEET!B764=0,"",DATASHEET!B764)</f>
        <v>D</v>
      </c>
      <c r="C751" s="6" t="str">
        <f>IF(DATASHEET!C764=0,"",DATASHEET!C764)</f>
        <v>PLANTSKYDD</v>
      </c>
      <c r="D751" s="8" t="str">
        <f t="shared" si="180"/>
        <v>PLANTSKYDD</v>
      </c>
      <c r="E751" s="6">
        <f>IF(DATASHEET!D764=0,"",DATASHEET!D764)</f>
        <v>1</v>
      </c>
      <c r="F751" s="6" t="str">
        <f>IF(DATASHEET!E764=0,"",DATASHEET!E764)</f>
        <v>WRC</v>
      </c>
      <c r="G751" s="9">
        <f>IF(DATASHEET!F764=0,"",DATASHEET!F764)</f>
        <v>42107</v>
      </c>
      <c r="H751" s="6">
        <f>IF(DATASHEET!G764=0,"",DATASHEET!G764)</f>
        <v>13.462</v>
      </c>
      <c r="I751" s="6">
        <f>IF(DATASHEET!H764=0,"",DATASHEET!H764)</f>
        <v>1.778</v>
      </c>
      <c r="J751" s="9">
        <f>IF(DATASHEET!I764=0,"",DATASHEET!I764)</f>
        <v>42117</v>
      </c>
      <c r="K751" s="6" t="str">
        <f>IF(DATASHEET!J764=0,"",DATASHEET!J764)</f>
        <v/>
      </c>
      <c r="L751" s="6" t="str">
        <f>IF(DATASHEET!K764=0,"",DATASHEET!K764)</f>
        <v/>
      </c>
      <c r="M751" s="6" t="str">
        <f>IF(DATASHEET!L764=0,"",DATASHEET!L764)</f>
        <v/>
      </c>
      <c r="N751" s="10">
        <f t="shared" si="190"/>
        <v>10</v>
      </c>
      <c r="O751" s="8">
        <f t="shared" si="181"/>
        <v>13.462</v>
      </c>
      <c r="P751" s="8">
        <f t="shared" si="182"/>
        <v>0</v>
      </c>
      <c r="Q751" s="8">
        <v>1</v>
      </c>
      <c r="R751" s="8">
        <f t="shared" si="183"/>
        <v>0</v>
      </c>
      <c r="S751" s="8">
        <f t="shared" si="184"/>
        <v>0</v>
      </c>
      <c r="T751" s="9">
        <f>IF(DATASHEET!M764=0,"",DATASHEET!M764)</f>
        <v>42157</v>
      </c>
      <c r="U751" s="6" t="str">
        <f>IF(DATASHEET!N764=0,"",DATASHEET!N764)</f>
        <v/>
      </c>
      <c r="V751" s="6" t="str">
        <f>IF(DATASHEET!O764=0,"",DATASHEET!O764)</f>
        <v>Y</v>
      </c>
      <c r="W751" s="6">
        <f>IF(DATASHEET!Q764=0,"",DATASHEET!Q764)</f>
        <v>13.97</v>
      </c>
      <c r="X751" s="10">
        <f t="shared" si="185"/>
        <v>50</v>
      </c>
      <c r="Y751" s="8">
        <f t="shared" si="186"/>
        <v>13.97</v>
      </c>
      <c r="Z751" s="8">
        <f t="shared" si="187"/>
        <v>0</v>
      </c>
      <c r="AA751" s="8">
        <v>1</v>
      </c>
      <c r="AB751" s="8">
        <f t="shared" si="188"/>
        <v>0</v>
      </c>
      <c r="AC751" s="8">
        <f t="shared" si="189"/>
        <v>1</v>
      </c>
      <c r="AD751" s="9">
        <f>IF(DATASHEET!R752=0,"",DATASHEET!R752)</f>
        <v>42233</v>
      </c>
      <c r="AE751" s="6" t="str">
        <f>IF(DATASHEET!S764=0,"",DATASHEET!S764)</f>
        <v/>
      </c>
      <c r="AF751" s="6" t="str">
        <f>IF(DATASHEET!T764=0,"",DATASHEET!T764)</f>
        <v>Y</v>
      </c>
      <c r="AG751" s="6" t="str">
        <f>IF(DATASHEET!V764=0,"",DATASHEET!V764)</f>
        <v/>
      </c>
      <c r="AH751" s="67">
        <f t="shared" si="191"/>
        <v>126</v>
      </c>
      <c r="AI751" s="67" t="str">
        <f t="shared" si="192"/>
        <v/>
      </c>
      <c r="AJ751" s="67"/>
      <c r="AK751" s="67">
        <v>1</v>
      </c>
      <c r="AL751" s="67">
        <f t="shared" si="194"/>
        <v>0</v>
      </c>
      <c r="AM751" s="67">
        <f t="shared" si="195"/>
        <v>1</v>
      </c>
      <c r="AN751" s="6" t="str">
        <f>IF(DATASHEET!X764=0,"",DATASHEET!X764)</f>
        <v/>
      </c>
      <c r="AO751" s="6" t="str">
        <f>IF(DATASHEET!Y764=0,"",DATASHEET!Y764)</f>
        <v/>
      </c>
      <c r="AP751" s="6" t="str">
        <f>IF(DATASHEET!Z764=0,"",DATASHEET!Z764)</f>
        <v/>
      </c>
      <c r="AQ751" s="6" t="str">
        <f>IF(DATASHEET!AA764=0,"",DATASHEET!AA764)</f>
        <v/>
      </c>
      <c r="AR751" s="6" t="str">
        <f>IF(DATASHEET!AB764=0,"",DATASHEET!AB764)</f>
        <v/>
      </c>
      <c r="AS751" s="6" t="str">
        <f>IF(DATASHEET!AC764=0,"",DATASHEET!AC764)</f>
        <v/>
      </c>
      <c r="AT751" s="6" t="str">
        <f>IF(DATASHEET!AD764=0,"",DATASHEET!AD764)</f>
        <v/>
      </c>
      <c r="AU751" s="6" t="str">
        <f>IF(DATASHEET!AE764=0,"",DATASHEET!AE764)</f>
        <v/>
      </c>
    </row>
    <row r="752" spans="1:47" ht="15" customHeight="1">
      <c r="A752" s="6" t="str">
        <f>IF(DATASHEET!A765=0,"",DATASHEET!A765)</f>
        <v>NOVELLI</v>
      </c>
      <c r="B752" s="6" t="str">
        <f>IF(DATASHEET!B765=0,"",DATASHEET!B765)</f>
        <v>D</v>
      </c>
      <c r="C752" s="6" t="str">
        <f>IF(DATASHEET!C765=0,"",DATASHEET!C765)</f>
        <v>PLANTSKYDD</v>
      </c>
      <c r="D752" s="8" t="str">
        <f t="shared" si="180"/>
        <v>PLANTSKYDD</v>
      </c>
      <c r="E752" s="6">
        <f>IF(DATASHEET!D765=0,"",DATASHEET!D765)</f>
        <v>2</v>
      </c>
      <c r="F752" s="6" t="str">
        <f>IF(DATASHEET!E765=0,"",DATASHEET!E765)</f>
        <v>WRC</v>
      </c>
      <c r="G752" s="9">
        <f>IF(DATASHEET!F765=0,"",DATASHEET!F765)</f>
        <v>42107</v>
      </c>
      <c r="H752" s="6">
        <f>IF(DATASHEET!G765=0,"",DATASHEET!G765)</f>
        <v>10.16</v>
      </c>
      <c r="I752" s="6">
        <f>IF(DATASHEET!H765=0,"",DATASHEET!H765)</f>
        <v>2.794</v>
      </c>
      <c r="J752" s="9">
        <f>IF(DATASHEET!I765=0,"",DATASHEET!I765)</f>
        <v>42117</v>
      </c>
      <c r="K752" s="6" t="str">
        <f>IF(DATASHEET!J765=0,"",DATASHEET!J765)</f>
        <v/>
      </c>
      <c r="L752" s="6" t="str">
        <f>IF(DATASHEET!K765=0,"",DATASHEET!K765)</f>
        <v/>
      </c>
      <c r="M752" s="6" t="str">
        <f>IF(DATASHEET!L765=0,"",DATASHEET!L765)</f>
        <v/>
      </c>
      <c r="N752" s="10">
        <f t="shared" si="190"/>
        <v>10</v>
      </c>
      <c r="O752" s="8">
        <f t="shared" si="181"/>
        <v>10.16</v>
      </c>
      <c r="P752" s="8">
        <f t="shared" si="182"/>
        <v>0</v>
      </c>
      <c r="Q752" s="8">
        <v>1</v>
      </c>
      <c r="R752" s="8">
        <f t="shared" si="183"/>
        <v>0</v>
      </c>
      <c r="S752" s="8">
        <f t="shared" si="184"/>
        <v>0</v>
      </c>
      <c r="T752" s="9">
        <f>IF(DATASHEET!M765=0,"",DATASHEET!M765)</f>
        <v>42157</v>
      </c>
      <c r="U752" s="6" t="str">
        <f>IF(DATASHEET!N765=0,"",DATASHEET!N765)</f>
        <v/>
      </c>
      <c r="V752" s="6" t="str">
        <f>IF(DATASHEET!O765=0,"",DATASHEET!O765)</f>
        <v/>
      </c>
      <c r="W752" s="6">
        <f>IF(DATASHEET!Q765=0,"",DATASHEET!Q765)</f>
        <v>10.668000000000001</v>
      </c>
      <c r="X752" s="10">
        <f t="shared" si="185"/>
        <v>50</v>
      </c>
      <c r="Y752" s="8">
        <f t="shared" si="186"/>
        <v>10.668000000000001</v>
      </c>
      <c r="Z752" s="8">
        <f t="shared" si="187"/>
        <v>0</v>
      </c>
      <c r="AA752" s="8">
        <v>1</v>
      </c>
      <c r="AB752" s="8">
        <f t="shared" si="188"/>
        <v>0</v>
      </c>
      <c r="AC752" s="8">
        <f t="shared" si="189"/>
        <v>0</v>
      </c>
      <c r="AD752" s="9">
        <f>IF(DATASHEET!R753=0,"",DATASHEET!R753)</f>
        <v>42233</v>
      </c>
      <c r="AE752" s="6" t="str">
        <f>IF(DATASHEET!S765=0,"",DATASHEET!S765)</f>
        <v/>
      </c>
      <c r="AF752" s="6" t="str">
        <f>IF(DATASHEET!T765=0,"",DATASHEET!T765)</f>
        <v/>
      </c>
      <c r="AG752" s="6" t="str">
        <f>IF(DATASHEET!V765=0,"",DATASHEET!V765)</f>
        <v>16</v>
      </c>
      <c r="AH752" s="67">
        <f t="shared" si="191"/>
        <v>126</v>
      </c>
      <c r="AI752" s="67" t="str">
        <f t="shared" si="192"/>
        <v>16</v>
      </c>
      <c r="AJ752" s="67">
        <f t="shared" si="193"/>
        <v>0</v>
      </c>
      <c r="AK752" s="67">
        <v>1</v>
      </c>
      <c r="AL752" s="67">
        <f t="shared" si="194"/>
        <v>0</v>
      </c>
      <c r="AM752" s="67">
        <f t="shared" si="195"/>
        <v>0</v>
      </c>
      <c r="AN752" s="6" t="str">
        <f>IF(DATASHEET!X765=0,"",DATASHEET!X765)</f>
        <v/>
      </c>
      <c r="AO752" s="6" t="str">
        <f>IF(DATASHEET!Y765=0,"",DATASHEET!Y765)</f>
        <v/>
      </c>
      <c r="AP752" s="6" t="str">
        <f>IF(DATASHEET!Z765=0,"",DATASHEET!Z765)</f>
        <v/>
      </c>
      <c r="AQ752" s="6" t="str">
        <f>IF(DATASHEET!AA765=0,"",DATASHEET!AA765)</f>
        <v/>
      </c>
      <c r="AR752" s="6" t="str">
        <f>IF(DATASHEET!AB765=0,"",DATASHEET!AB765)</f>
        <v/>
      </c>
      <c r="AS752" s="6" t="str">
        <f>IF(DATASHEET!AC765=0,"",DATASHEET!AC765)</f>
        <v/>
      </c>
      <c r="AT752" s="6" t="str">
        <f>IF(DATASHEET!AD765=0,"",DATASHEET!AD765)</f>
        <v/>
      </c>
      <c r="AU752" s="6" t="str">
        <f>IF(DATASHEET!AE765=0,"",DATASHEET!AE765)</f>
        <v/>
      </c>
    </row>
    <row r="753" spans="1:47" ht="15" customHeight="1">
      <c r="A753" s="6" t="str">
        <f>IF(DATASHEET!A766=0,"",DATASHEET!A766)</f>
        <v>NOVELLI</v>
      </c>
      <c r="B753" s="6" t="str">
        <f>IF(DATASHEET!B766=0,"",DATASHEET!B766)</f>
        <v>D</v>
      </c>
      <c r="C753" s="6" t="str">
        <f>IF(DATASHEET!C766=0,"",DATASHEET!C766)</f>
        <v>PLANTSKYDD</v>
      </c>
      <c r="D753" s="8" t="str">
        <f t="shared" si="180"/>
        <v>PLANTSKYDD</v>
      </c>
      <c r="E753" s="6">
        <f>IF(DATASHEET!D766=0,"",DATASHEET!D766)</f>
        <v>3</v>
      </c>
      <c r="F753" s="6" t="str">
        <f>IF(DATASHEET!E766=0,"",DATASHEET!E766)</f>
        <v>WRC</v>
      </c>
      <c r="G753" s="9">
        <f>IF(DATASHEET!F766=0,"",DATASHEET!F766)</f>
        <v>42107</v>
      </c>
      <c r="H753" s="6">
        <f>IF(DATASHEET!G766=0,"",DATASHEET!G766)</f>
        <v>26.416</v>
      </c>
      <c r="I753" s="6">
        <f>IF(DATASHEET!H766=0,"",DATASHEET!H766)</f>
        <v>2.794</v>
      </c>
      <c r="J753" s="9">
        <f>IF(DATASHEET!I766=0,"",DATASHEET!I766)</f>
        <v>42117</v>
      </c>
      <c r="K753" s="6" t="str">
        <f>IF(DATASHEET!J766=0,"",DATASHEET!J766)</f>
        <v/>
      </c>
      <c r="L753" s="6" t="str">
        <f>IF(DATASHEET!K766=0,"",DATASHEET!K766)</f>
        <v/>
      </c>
      <c r="M753" s="6" t="str">
        <f>IF(DATASHEET!L766=0,"",DATASHEET!L766)</f>
        <v/>
      </c>
      <c r="N753" s="10">
        <f t="shared" si="190"/>
        <v>10</v>
      </c>
      <c r="O753" s="8">
        <f t="shared" si="181"/>
        <v>26.416</v>
      </c>
      <c r="P753" s="8">
        <f t="shared" si="182"/>
        <v>0</v>
      </c>
      <c r="Q753" s="8">
        <v>1</v>
      </c>
      <c r="R753" s="8">
        <f t="shared" si="183"/>
        <v>0</v>
      </c>
      <c r="S753" s="8">
        <f t="shared" si="184"/>
        <v>0</v>
      </c>
      <c r="T753" s="9">
        <f>IF(DATASHEET!M766=0,"",DATASHEET!M766)</f>
        <v>42157</v>
      </c>
      <c r="U753" s="6" t="str">
        <f>IF(DATASHEET!N766=0,"",DATASHEET!N766)</f>
        <v/>
      </c>
      <c r="V753" s="6" t="str">
        <f>IF(DATASHEET!O766=0,"",DATASHEET!O766)</f>
        <v/>
      </c>
      <c r="W753" s="6">
        <f>IF(DATASHEET!Q766=0,"",DATASHEET!Q766)</f>
        <v>30.988</v>
      </c>
      <c r="X753" s="10">
        <f t="shared" si="185"/>
        <v>50</v>
      </c>
      <c r="Y753" s="8">
        <f t="shared" si="186"/>
        <v>30.988</v>
      </c>
      <c r="Z753" s="8">
        <f t="shared" si="187"/>
        <v>0</v>
      </c>
      <c r="AA753" s="8">
        <v>1</v>
      </c>
      <c r="AB753" s="8">
        <f t="shared" si="188"/>
        <v>0</v>
      </c>
      <c r="AC753" s="8">
        <f t="shared" si="189"/>
        <v>0</v>
      </c>
      <c r="AD753" s="9">
        <f>IF(DATASHEET!R754=0,"",DATASHEET!R754)</f>
        <v>42233</v>
      </c>
      <c r="AE753" s="6" t="str">
        <f>IF(DATASHEET!S766=0,"",DATASHEET!S766)</f>
        <v/>
      </c>
      <c r="AF753" s="6" t="str">
        <f>IF(DATASHEET!T766=0,"",DATASHEET!T766)</f>
        <v/>
      </c>
      <c r="AG753" s="6">
        <f>IF(DATASHEET!V766=0,"",DATASHEET!V766)</f>
        <v>39</v>
      </c>
      <c r="AH753" s="67">
        <f t="shared" si="191"/>
        <v>126</v>
      </c>
      <c r="AI753" s="67">
        <f t="shared" si="192"/>
        <v>39</v>
      </c>
      <c r="AJ753" s="67">
        <f t="shared" si="193"/>
        <v>0</v>
      </c>
      <c r="AK753" s="67">
        <v>1</v>
      </c>
      <c r="AL753" s="67">
        <f t="shared" si="194"/>
        <v>0</v>
      </c>
      <c r="AM753" s="67">
        <f t="shared" si="195"/>
        <v>0</v>
      </c>
      <c r="AN753" s="6" t="str">
        <f>IF(DATASHEET!X766=0,"",DATASHEET!X766)</f>
        <v/>
      </c>
      <c r="AO753" s="6" t="str">
        <f>IF(DATASHEET!Y766=0,"",DATASHEET!Y766)</f>
        <v/>
      </c>
      <c r="AP753" s="6" t="str">
        <f>IF(DATASHEET!Z766=0,"",DATASHEET!Z766)</f>
        <v/>
      </c>
      <c r="AQ753" s="6" t="str">
        <f>IF(DATASHEET!AA766=0,"",DATASHEET!AA766)</f>
        <v/>
      </c>
      <c r="AR753" s="6" t="str">
        <f>IF(DATASHEET!AB766=0,"",DATASHEET!AB766)</f>
        <v/>
      </c>
      <c r="AS753" s="6" t="str">
        <f>IF(DATASHEET!AC766=0,"",DATASHEET!AC766)</f>
        <v/>
      </c>
      <c r="AT753" s="6" t="str">
        <f>IF(DATASHEET!AD766=0,"",DATASHEET!AD766)</f>
        <v/>
      </c>
      <c r="AU753" s="6" t="str">
        <f>IF(DATASHEET!AE766=0,"",DATASHEET!AE766)</f>
        <v/>
      </c>
    </row>
    <row r="754" spans="1:47" ht="15" customHeight="1">
      <c r="A754" s="6" t="str">
        <f>IF(DATASHEET!A767=0,"",DATASHEET!A767)</f>
        <v>NOVELLI</v>
      </c>
      <c r="B754" s="6" t="str">
        <f>IF(DATASHEET!B767=0,"",DATASHEET!B767)</f>
        <v>D</v>
      </c>
      <c r="C754" s="6" t="str">
        <f>IF(DATASHEET!C767=0,"",DATASHEET!C767)</f>
        <v>PLANTSKYDD</v>
      </c>
      <c r="D754" s="8" t="str">
        <f t="shared" si="180"/>
        <v>PLANTSKYDD</v>
      </c>
      <c r="E754" s="6">
        <f>IF(DATASHEET!D767=0,"",DATASHEET!D767)</f>
        <v>4</v>
      </c>
      <c r="F754" s="6" t="str">
        <f>IF(DATASHEET!E767=0,"",DATASHEET!E767)</f>
        <v>WRC</v>
      </c>
      <c r="G754" s="9">
        <f>IF(DATASHEET!F767=0,"",DATASHEET!F767)</f>
        <v>42107</v>
      </c>
      <c r="H754" s="6">
        <f>IF(DATASHEET!G767=0,"",DATASHEET!G767)</f>
        <v>25.654</v>
      </c>
      <c r="I754" s="6">
        <f>IF(DATASHEET!H767=0,"",DATASHEET!H767)</f>
        <v>2.54</v>
      </c>
      <c r="J754" s="9">
        <f>IF(DATASHEET!I767=0,"",DATASHEET!I767)</f>
        <v>42117</v>
      </c>
      <c r="K754" s="6" t="str">
        <f>IF(DATASHEET!J767=0,"",DATASHEET!J767)</f>
        <v/>
      </c>
      <c r="L754" s="6" t="str">
        <f>IF(DATASHEET!K767=0,"",DATASHEET!K767)</f>
        <v/>
      </c>
      <c r="M754" s="6" t="str">
        <f>IF(DATASHEET!L767=0,"",DATASHEET!L767)</f>
        <v/>
      </c>
      <c r="N754" s="10">
        <f t="shared" si="190"/>
        <v>10</v>
      </c>
      <c r="O754" s="8">
        <f t="shared" si="181"/>
        <v>25.654</v>
      </c>
      <c r="P754" s="8">
        <f t="shared" si="182"/>
        <v>0</v>
      </c>
      <c r="Q754" s="8">
        <v>1</v>
      </c>
      <c r="R754" s="8">
        <f t="shared" si="183"/>
        <v>0</v>
      </c>
      <c r="S754" s="8">
        <f t="shared" si="184"/>
        <v>0</v>
      </c>
      <c r="T754" s="9">
        <f>IF(DATASHEET!M767=0,"",DATASHEET!M767)</f>
        <v>42157</v>
      </c>
      <c r="U754" s="6" t="str">
        <f>IF(DATASHEET!N767=0,"",DATASHEET!N767)</f>
        <v/>
      </c>
      <c r="V754" s="6" t="str">
        <f>IF(DATASHEET!O767=0,"",DATASHEET!O767)</f>
        <v/>
      </c>
      <c r="W754" s="6">
        <f>IF(DATASHEET!Q767=0,"",DATASHEET!Q767)</f>
        <v>32.765999999999998</v>
      </c>
      <c r="X754" s="10">
        <f t="shared" si="185"/>
        <v>50</v>
      </c>
      <c r="Y754" s="8">
        <f t="shared" si="186"/>
        <v>32.765999999999998</v>
      </c>
      <c r="Z754" s="8">
        <f t="shared" si="187"/>
        <v>0</v>
      </c>
      <c r="AA754" s="8">
        <v>1</v>
      </c>
      <c r="AB754" s="8">
        <f t="shared" si="188"/>
        <v>0</v>
      </c>
      <c r="AC754" s="8">
        <f t="shared" si="189"/>
        <v>0</v>
      </c>
      <c r="AD754" s="9">
        <f>IF(DATASHEET!R755=0,"",DATASHEET!R755)</f>
        <v>42233</v>
      </c>
      <c r="AE754" s="6" t="str">
        <f>IF(DATASHEET!S767=0,"",DATASHEET!S767)</f>
        <v/>
      </c>
      <c r="AF754" s="6" t="str">
        <f>IF(DATASHEET!T767=0,"",DATASHEET!T767)</f>
        <v/>
      </c>
      <c r="AG754" s="6">
        <f>IF(DATASHEET!V767=0,"",DATASHEET!V767)</f>
        <v>43</v>
      </c>
      <c r="AH754" s="67">
        <f t="shared" si="191"/>
        <v>126</v>
      </c>
      <c r="AI754" s="67">
        <f t="shared" si="192"/>
        <v>43</v>
      </c>
      <c r="AJ754" s="67">
        <f t="shared" si="193"/>
        <v>0</v>
      </c>
      <c r="AK754" s="67">
        <v>1</v>
      </c>
      <c r="AL754" s="67">
        <f t="shared" si="194"/>
        <v>0</v>
      </c>
      <c r="AM754" s="67">
        <f t="shared" si="195"/>
        <v>0</v>
      </c>
      <c r="AN754" s="6" t="str">
        <f>IF(DATASHEET!X767=0,"",DATASHEET!X767)</f>
        <v/>
      </c>
      <c r="AO754" s="6" t="str">
        <f>IF(DATASHEET!Y767=0,"",DATASHEET!Y767)</f>
        <v/>
      </c>
      <c r="AP754" s="6" t="str">
        <f>IF(DATASHEET!Z767=0,"",DATASHEET!Z767)</f>
        <v/>
      </c>
      <c r="AQ754" s="6" t="str">
        <f>IF(DATASHEET!AA767=0,"",DATASHEET!AA767)</f>
        <v/>
      </c>
      <c r="AR754" s="6" t="str">
        <f>IF(DATASHEET!AB767=0,"",DATASHEET!AB767)</f>
        <v/>
      </c>
      <c r="AS754" s="6" t="str">
        <f>IF(DATASHEET!AC767=0,"",DATASHEET!AC767)</f>
        <v/>
      </c>
      <c r="AT754" s="6" t="str">
        <f>IF(DATASHEET!AD767=0,"",DATASHEET!AD767)</f>
        <v/>
      </c>
      <c r="AU754" s="6" t="str">
        <f>IF(DATASHEET!AE767=0,"",DATASHEET!AE767)</f>
        <v/>
      </c>
    </row>
    <row r="755" spans="1:47" ht="15" customHeight="1">
      <c r="A755" s="6" t="str">
        <f>IF(DATASHEET!A768=0,"",DATASHEET!A768)</f>
        <v>NOVELLI</v>
      </c>
      <c r="B755" s="6" t="str">
        <f>IF(DATASHEET!B768=0,"",DATASHEET!B768)</f>
        <v>D</v>
      </c>
      <c r="C755" s="6" t="str">
        <f>IF(DATASHEET!C768=0,"",DATASHEET!C768)</f>
        <v>PLANTSKYDD</v>
      </c>
      <c r="D755" s="8" t="str">
        <f t="shared" si="180"/>
        <v>PLANTSKYDD</v>
      </c>
      <c r="E755" s="6">
        <f>IF(DATASHEET!D768=0,"",DATASHEET!D768)</f>
        <v>5</v>
      </c>
      <c r="F755" s="6" t="str">
        <f>IF(DATASHEET!E768=0,"",DATASHEET!E768)</f>
        <v>WRC</v>
      </c>
      <c r="G755" s="9">
        <f>IF(DATASHEET!F768=0,"",DATASHEET!F768)</f>
        <v>42107</v>
      </c>
      <c r="H755" s="6">
        <f>IF(DATASHEET!G768=0,"",DATASHEET!G768)</f>
        <v>33.527999999999999</v>
      </c>
      <c r="I755" s="6">
        <f>IF(DATASHEET!H768=0,"",DATASHEET!H768)</f>
        <v>3.302</v>
      </c>
      <c r="J755" s="9">
        <f>IF(DATASHEET!I768=0,"",DATASHEET!I768)</f>
        <v>42117</v>
      </c>
      <c r="K755" s="6" t="str">
        <f>IF(DATASHEET!J768=0,"",DATASHEET!J768)</f>
        <v/>
      </c>
      <c r="L755" s="6" t="str">
        <f>IF(DATASHEET!K768=0,"",DATASHEET!K768)</f>
        <v/>
      </c>
      <c r="M755" s="6" t="str">
        <f>IF(DATASHEET!L768=0,"",DATASHEET!L768)</f>
        <v/>
      </c>
      <c r="N755" s="10">
        <f t="shared" si="190"/>
        <v>10</v>
      </c>
      <c r="O755" s="8">
        <f t="shared" si="181"/>
        <v>33.527999999999999</v>
      </c>
      <c r="P755" s="8">
        <f t="shared" si="182"/>
        <v>0</v>
      </c>
      <c r="Q755" s="8">
        <v>1</v>
      </c>
      <c r="R755" s="8">
        <f t="shared" si="183"/>
        <v>0</v>
      </c>
      <c r="S755" s="8">
        <f t="shared" si="184"/>
        <v>0</v>
      </c>
      <c r="T755" s="9">
        <f>IF(DATASHEET!M768=0,"",DATASHEET!M768)</f>
        <v>42157</v>
      </c>
      <c r="U755" s="6" t="str">
        <f>IF(DATASHEET!N768=0,"",DATASHEET!N768)</f>
        <v/>
      </c>
      <c r="V755" s="6" t="str">
        <f>IF(DATASHEET!O768=0,"",DATASHEET!O768)</f>
        <v/>
      </c>
      <c r="W755" s="6">
        <f>IF(DATASHEET!Q768=0,"",DATASHEET!Q768)</f>
        <v>46.735999999999997</v>
      </c>
      <c r="X755" s="10">
        <f t="shared" si="185"/>
        <v>50</v>
      </c>
      <c r="Y755" s="8">
        <f t="shared" si="186"/>
        <v>46.735999999999997</v>
      </c>
      <c r="Z755" s="8">
        <f t="shared" si="187"/>
        <v>0</v>
      </c>
      <c r="AA755" s="8">
        <v>1</v>
      </c>
      <c r="AB755" s="8">
        <f t="shared" si="188"/>
        <v>0</v>
      </c>
      <c r="AC755" s="8">
        <f t="shared" si="189"/>
        <v>0</v>
      </c>
      <c r="AD755" s="9">
        <f>IF(DATASHEET!R756=0,"",DATASHEET!R756)</f>
        <v>42233</v>
      </c>
      <c r="AE755" s="6" t="str">
        <f>IF(DATASHEET!S768=0,"",DATASHEET!S768)</f>
        <v>Y</v>
      </c>
      <c r="AF755" s="6" t="str">
        <f>IF(DATASHEET!T768=0,"",DATASHEET!T768)</f>
        <v/>
      </c>
      <c r="AG755" s="6">
        <f>IF(DATASHEET!V768=0,"",DATASHEET!V768)</f>
        <v>46</v>
      </c>
      <c r="AH755" s="67">
        <f t="shared" si="191"/>
        <v>126</v>
      </c>
      <c r="AI755" s="67">
        <f t="shared" si="192"/>
        <v>46</v>
      </c>
      <c r="AJ755" s="67">
        <f t="shared" si="193"/>
        <v>0.7359999999999971</v>
      </c>
      <c r="AK755" s="67">
        <v>1</v>
      </c>
      <c r="AL755" s="67">
        <f t="shared" si="194"/>
        <v>1</v>
      </c>
      <c r="AM755" s="67">
        <f t="shared" si="195"/>
        <v>0</v>
      </c>
      <c r="AN755" s="6" t="str">
        <f>IF(DATASHEET!X768=0,"",DATASHEET!X768)</f>
        <v/>
      </c>
      <c r="AO755" s="6" t="str">
        <f>IF(DATASHEET!Y768=0,"",DATASHEET!Y768)</f>
        <v/>
      </c>
      <c r="AP755" s="6" t="str">
        <f>IF(DATASHEET!Z768=0,"",DATASHEET!Z768)</f>
        <v/>
      </c>
      <c r="AQ755" s="6" t="str">
        <f>IF(DATASHEET!AA768=0,"",DATASHEET!AA768)</f>
        <v/>
      </c>
      <c r="AR755" s="6" t="str">
        <f>IF(DATASHEET!AB768=0,"",DATASHEET!AB768)</f>
        <v/>
      </c>
      <c r="AS755" s="6" t="str">
        <f>IF(DATASHEET!AC768=0,"",DATASHEET!AC768)</f>
        <v/>
      </c>
      <c r="AT755" s="6" t="str">
        <f>IF(DATASHEET!AD768=0,"",DATASHEET!AD768)</f>
        <v/>
      </c>
      <c r="AU755" s="6" t="str">
        <f>IF(DATASHEET!AE768=0,"",DATASHEET!AE768)</f>
        <v/>
      </c>
    </row>
    <row r="756" spans="1:47" ht="15" customHeight="1">
      <c r="A756" s="6" t="str">
        <f>IF(DATASHEET!A769=0,"",DATASHEET!A769)</f>
        <v>NOVELLI</v>
      </c>
      <c r="B756" s="6" t="str">
        <f>IF(DATASHEET!B769=0,"",DATASHEET!B769)</f>
        <v>D</v>
      </c>
      <c r="C756" s="6" t="str">
        <f>IF(DATASHEET!C769=0,"",DATASHEET!C769)</f>
        <v>PLANTSKYDD</v>
      </c>
      <c r="D756" s="8" t="str">
        <f t="shared" si="180"/>
        <v>PLANTSKYDD</v>
      </c>
      <c r="E756" s="6">
        <f>IF(DATASHEET!D769=0,"",DATASHEET!D769)</f>
        <v>6</v>
      </c>
      <c r="F756" s="6" t="str">
        <f>IF(DATASHEET!E769=0,"",DATASHEET!E769)</f>
        <v>WRC</v>
      </c>
      <c r="G756" s="9">
        <f>IF(DATASHEET!F769=0,"",DATASHEET!F769)</f>
        <v>42107</v>
      </c>
      <c r="H756" s="6">
        <f>IF(DATASHEET!G769=0,"",DATASHEET!G769)</f>
        <v>24.637999999999998</v>
      </c>
      <c r="I756" s="6">
        <f>IF(DATASHEET!H769=0,"",DATASHEET!H769)</f>
        <v>2.2859999999999996</v>
      </c>
      <c r="J756" s="9">
        <f>IF(DATASHEET!I769=0,"",DATASHEET!I769)</f>
        <v>42117</v>
      </c>
      <c r="K756" s="6" t="str">
        <f>IF(DATASHEET!J769=0,"",DATASHEET!J769)</f>
        <v/>
      </c>
      <c r="L756" s="6" t="str">
        <f>IF(DATASHEET!K769=0,"",DATASHEET!K769)</f>
        <v/>
      </c>
      <c r="M756" s="6" t="str">
        <f>IF(DATASHEET!L769=0,"",DATASHEET!L769)</f>
        <v/>
      </c>
      <c r="N756" s="10">
        <f t="shared" si="190"/>
        <v>10</v>
      </c>
      <c r="O756" s="8">
        <f t="shared" si="181"/>
        <v>24.637999999999998</v>
      </c>
      <c r="P756" s="8">
        <f t="shared" si="182"/>
        <v>0</v>
      </c>
      <c r="Q756" s="8">
        <v>1</v>
      </c>
      <c r="R756" s="8">
        <f t="shared" si="183"/>
        <v>0</v>
      </c>
      <c r="S756" s="8">
        <f t="shared" si="184"/>
        <v>0</v>
      </c>
      <c r="T756" s="9">
        <f>IF(DATASHEET!M769=0,"",DATASHEET!M769)</f>
        <v>42157</v>
      </c>
      <c r="U756" s="6" t="str">
        <f>IF(DATASHEET!N769=0,"",DATASHEET!N769)</f>
        <v/>
      </c>
      <c r="V756" s="6" t="str">
        <f>IF(DATASHEET!O769=0,"",DATASHEET!O769)</f>
        <v/>
      </c>
      <c r="W756" s="6">
        <f>IF(DATASHEET!Q769=0,"",DATASHEET!Q769)</f>
        <v>29.21</v>
      </c>
      <c r="X756" s="10">
        <f t="shared" si="185"/>
        <v>50</v>
      </c>
      <c r="Y756" s="8">
        <f t="shared" si="186"/>
        <v>29.21</v>
      </c>
      <c r="Z756" s="8">
        <f t="shared" si="187"/>
        <v>0</v>
      </c>
      <c r="AA756" s="8">
        <v>1</v>
      </c>
      <c r="AB756" s="8">
        <f t="shared" si="188"/>
        <v>0</v>
      </c>
      <c r="AC756" s="8">
        <f t="shared" si="189"/>
        <v>0</v>
      </c>
      <c r="AD756" s="9">
        <f>IF(DATASHEET!R757=0,"",DATASHEET!R757)</f>
        <v>42233</v>
      </c>
      <c r="AE756" s="6" t="str">
        <f>IF(DATASHEET!S769=0,"",DATASHEET!S769)</f>
        <v/>
      </c>
      <c r="AF756" s="6" t="str">
        <f>IF(DATASHEET!T769=0,"",DATASHEET!T769)</f>
        <v/>
      </c>
      <c r="AG756" s="6" t="str">
        <f>IF(DATASHEET!V769=0,"",DATASHEET!V769)</f>
        <v>32</v>
      </c>
      <c r="AH756" s="67">
        <f t="shared" si="191"/>
        <v>126</v>
      </c>
      <c r="AI756" s="67" t="str">
        <f t="shared" si="192"/>
        <v>32</v>
      </c>
      <c r="AJ756" s="67">
        <f t="shared" si="193"/>
        <v>0</v>
      </c>
      <c r="AK756" s="67">
        <v>1</v>
      </c>
      <c r="AL756" s="67">
        <f t="shared" si="194"/>
        <v>0</v>
      </c>
      <c r="AM756" s="67">
        <f t="shared" si="195"/>
        <v>0</v>
      </c>
      <c r="AN756" s="6" t="str">
        <f>IF(DATASHEET!X769=0,"",DATASHEET!X769)</f>
        <v/>
      </c>
      <c r="AO756" s="6" t="str">
        <f>IF(DATASHEET!Y769=0,"",DATASHEET!Y769)</f>
        <v/>
      </c>
      <c r="AP756" s="6" t="str">
        <f>IF(DATASHEET!Z769=0,"",DATASHEET!Z769)</f>
        <v/>
      </c>
      <c r="AQ756" s="6" t="str">
        <f>IF(DATASHEET!AA769=0,"",DATASHEET!AA769)</f>
        <v/>
      </c>
      <c r="AR756" s="6" t="str">
        <f>IF(DATASHEET!AB769=0,"",DATASHEET!AB769)</f>
        <v/>
      </c>
      <c r="AS756" s="6" t="str">
        <f>IF(DATASHEET!AC769=0,"",DATASHEET!AC769)</f>
        <v/>
      </c>
      <c r="AT756" s="6" t="str">
        <f>IF(DATASHEET!AD769=0,"",DATASHEET!AD769)</f>
        <v/>
      </c>
      <c r="AU756" s="6" t="str">
        <f>IF(DATASHEET!AE769=0,"",DATASHEET!AE769)</f>
        <v/>
      </c>
    </row>
    <row r="757" spans="1:47" ht="15" customHeight="1">
      <c r="A757" s="6" t="str">
        <f>IF(DATASHEET!A770=0,"",DATASHEET!A770)</f>
        <v>NOVELLI</v>
      </c>
      <c r="B757" s="6" t="str">
        <f>IF(DATASHEET!B770=0,"",DATASHEET!B770)</f>
        <v>D</v>
      </c>
      <c r="C757" s="6" t="str">
        <f>IF(DATASHEET!C770=0,"",DATASHEET!C770)</f>
        <v>PLANTSKYDD</v>
      </c>
      <c r="D757" s="8" t="str">
        <f t="shared" si="180"/>
        <v>PLANTSKYDD</v>
      </c>
      <c r="E757" s="6">
        <f>IF(DATASHEET!D770=0,"",DATASHEET!D770)</f>
        <v>7</v>
      </c>
      <c r="F757" s="6" t="str">
        <f>IF(DATASHEET!E770=0,"",DATASHEET!E770)</f>
        <v>WRC</v>
      </c>
      <c r="G757" s="9">
        <f>IF(DATASHEET!F770=0,"",DATASHEET!F770)</f>
        <v>42107</v>
      </c>
      <c r="H757" s="6">
        <f>IF(DATASHEET!G770=0,"",DATASHEET!G770)</f>
        <v>21.59</v>
      </c>
      <c r="I757" s="6">
        <f>IF(DATASHEET!H770=0,"",DATASHEET!H770)</f>
        <v>2.794</v>
      </c>
      <c r="J757" s="9">
        <f>IF(DATASHEET!I770=0,"",DATASHEET!I770)</f>
        <v>42117</v>
      </c>
      <c r="K757" s="6" t="str">
        <f>IF(DATASHEET!J770=0,"",DATASHEET!J770)</f>
        <v/>
      </c>
      <c r="L757" s="6" t="str">
        <f>IF(DATASHEET!K770=0,"",DATASHEET!K770)</f>
        <v/>
      </c>
      <c r="M757" s="6" t="str">
        <f>IF(DATASHEET!L770=0,"",DATASHEET!L770)</f>
        <v/>
      </c>
      <c r="N757" s="10">
        <f t="shared" si="190"/>
        <v>10</v>
      </c>
      <c r="O757" s="8">
        <f t="shared" si="181"/>
        <v>21.59</v>
      </c>
      <c r="P757" s="8">
        <f t="shared" si="182"/>
        <v>0</v>
      </c>
      <c r="Q757" s="8">
        <v>1</v>
      </c>
      <c r="R757" s="8">
        <f t="shared" si="183"/>
        <v>0</v>
      </c>
      <c r="S757" s="8">
        <f t="shared" si="184"/>
        <v>0</v>
      </c>
      <c r="T757" s="9">
        <f>IF(DATASHEET!M770=0,"",DATASHEET!M770)</f>
        <v>42157</v>
      </c>
      <c r="U757" s="6" t="str">
        <f>IF(DATASHEET!N770=0,"",DATASHEET!N770)</f>
        <v/>
      </c>
      <c r="V757" s="6" t="str">
        <f>IF(DATASHEET!O770=0,"",DATASHEET!O770)</f>
        <v/>
      </c>
      <c r="W757" s="6">
        <f>IF(DATASHEET!Q770=0,"",DATASHEET!Q770)</f>
        <v>29.972000000000001</v>
      </c>
      <c r="X757" s="10">
        <f t="shared" si="185"/>
        <v>50</v>
      </c>
      <c r="Y757" s="8">
        <f t="shared" si="186"/>
        <v>29.972000000000001</v>
      </c>
      <c r="Z757" s="8">
        <f t="shared" si="187"/>
        <v>0</v>
      </c>
      <c r="AA757" s="8">
        <v>1</v>
      </c>
      <c r="AB757" s="8">
        <f t="shared" si="188"/>
        <v>0</v>
      </c>
      <c r="AC757" s="8">
        <f t="shared" si="189"/>
        <v>0</v>
      </c>
      <c r="AD757" s="9">
        <f>IF(DATASHEET!R758=0,"",DATASHEET!R758)</f>
        <v>42233</v>
      </c>
      <c r="AE757" s="6" t="str">
        <f>IF(DATASHEET!S770=0,"",DATASHEET!S770)</f>
        <v>Y</v>
      </c>
      <c r="AF757" s="6" t="str">
        <f>IF(DATASHEET!T770=0,"",DATASHEET!T770)</f>
        <v/>
      </c>
      <c r="AG757" s="6" t="str">
        <f>IF(DATASHEET!V770=0,"",DATASHEET!V770)</f>
        <v>32</v>
      </c>
      <c r="AH757" s="67">
        <f t="shared" si="191"/>
        <v>126</v>
      </c>
      <c r="AI757" s="67" t="str">
        <f t="shared" si="192"/>
        <v>32</v>
      </c>
      <c r="AJ757" s="67">
        <f t="shared" si="193"/>
        <v>0</v>
      </c>
      <c r="AK757" s="67">
        <v>1</v>
      </c>
      <c r="AL757" s="67">
        <f t="shared" si="194"/>
        <v>1</v>
      </c>
      <c r="AM757" s="67">
        <f t="shared" si="195"/>
        <v>0</v>
      </c>
      <c r="AN757" s="6" t="str">
        <f>IF(DATASHEET!X770=0,"",DATASHEET!X770)</f>
        <v/>
      </c>
      <c r="AO757" s="6" t="str">
        <f>IF(DATASHEET!Y770=0,"",DATASHEET!Y770)</f>
        <v/>
      </c>
      <c r="AP757" s="6" t="str">
        <f>IF(DATASHEET!Z770=0,"",DATASHEET!Z770)</f>
        <v/>
      </c>
      <c r="AQ757" s="6" t="str">
        <f>IF(DATASHEET!AA770=0,"",DATASHEET!AA770)</f>
        <v/>
      </c>
      <c r="AR757" s="6" t="str">
        <f>IF(DATASHEET!AB770=0,"",DATASHEET!AB770)</f>
        <v/>
      </c>
      <c r="AS757" s="6" t="str">
        <f>IF(DATASHEET!AC770=0,"",DATASHEET!AC770)</f>
        <v/>
      </c>
      <c r="AT757" s="6" t="str">
        <f>IF(DATASHEET!AD770=0,"",DATASHEET!AD770)</f>
        <v/>
      </c>
      <c r="AU757" s="6" t="str">
        <f>IF(DATASHEET!AE770=0,"",DATASHEET!AE770)</f>
        <v/>
      </c>
    </row>
    <row r="758" spans="1:47" ht="15" customHeight="1">
      <c r="A758" s="6" t="str">
        <f>IF(DATASHEET!A771=0,"",DATASHEET!A771)</f>
        <v>NOVELLI</v>
      </c>
      <c r="B758" s="6" t="str">
        <f>IF(DATASHEET!B771=0,"",DATASHEET!B771)</f>
        <v>D</v>
      </c>
      <c r="C758" s="6" t="str">
        <f>IF(DATASHEET!C771=0,"",DATASHEET!C771)</f>
        <v>PLANTSKYDD</v>
      </c>
      <c r="D758" s="8" t="str">
        <f t="shared" si="180"/>
        <v>PLANTSKYDD</v>
      </c>
      <c r="E758" s="6">
        <f>IF(DATASHEET!D771=0,"",DATASHEET!D771)</f>
        <v>8</v>
      </c>
      <c r="F758" s="6" t="str">
        <f>IF(DATASHEET!E771=0,"",DATASHEET!E771)</f>
        <v>WRC</v>
      </c>
      <c r="G758" s="9">
        <f>IF(DATASHEET!F771=0,"",DATASHEET!F771)</f>
        <v>42107</v>
      </c>
      <c r="H758" s="6">
        <f>IF(DATASHEET!G771=0,"",DATASHEET!G771)</f>
        <v>18.796000000000003</v>
      </c>
      <c r="I758" s="6">
        <f>IF(DATASHEET!H771=0,"",DATASHEET!H771)</f>
        <v>2.2859999999999996</v>
      </c>
      <c r="J758" s="9">
        <f>IF(DATASHEET!I771=0,"",DATASHEET!I771)</f>
        <v>42117</v>
      </c>
      <c r="K758" s="6" t="str">
        <f>IF(DATASHEET!J771=0,"",DATASHEET!J771)</f>
        <v/>
      </c>
      <c r="L758" s="6" t="str">
        <f>IF(DATASHEET!K771=0,"",DATASHEET!K771)</f>
        <v/>
      </c>
      <c r="M758" s="6" t="str">
        <f>IF(DATASHEET!L771=0,"",DATASHEET!L771)</f>
        <v/>
      </c>
      <c r="N758" s="10">
        <f t="shared" si="190"/>
        <v>10</v>
      </c>
      <c r="O758" s="8">
        <f t="shared" si="181"/>
        <v>18.796000000000003</v>
      </c>
      <c r="P758" s="8">
        <f t="shared" si="182"/>
        <v>0</v>
      </c>
      <c r="Q758" s="8">
        <v>1</v>
      </c>
      <c r="R758" s="8">
        <f t="shared" si="183"/>
        <v>0</v>
      </c>
      <c r="S758" s="8">
        <f t="shared" si="184"/>
        <v>0</v>
      </c>
      <c r="T758" s="9">
        <f>IF(DATASHEET!M771=0,"",DATASHEET!M771)</f>
        <v>42157</v>
      </c>
      <c r="U758" s="6" t="str">
        <f>IF(DATASHEET!N771=0,"",DATASHEET!N771)</f>
        <v/>
      </c>
      <c r="V758" s="6" t="str">
        <f>IF(DATASHEET!O771=0,"",DATASHEET!O771)</f>
        <v/>
      </c>
      <c r="W758" s="6">
        <f>IF(DATASHEET!Q771=0,"",DATASHEET!Q771)</f>
        <v>22.352000000000004</v>
      </c>
      <c r="X758" s="10">
        <f t="shared" si="185"/>
        <v>50</v>
      </c>
      <c r="Y758" s="8">
        <f t="shared" si="186"/>
        <v>22.352000000000004</v>
      </c>
      <c r="Z758" s="8">
        <f t="shared" si="187"/>
        <v>0</v>
      </c>
      <c r="AA758" s="8">
        <v>1</v>
      </c>
      <c r="AB758" s="8">
        <f t="shared" si="188"/>
        <v>0</v>
      </c>
      <c r="AC758" s="8">
        <f t="shared" si="189"/>
        <v>0</v>
      </c>
      <c r="AD758" s="9">
        <f>IF(DATASHEET!R759=0,"",DATASHEET!R759)</f>
        <v>42233</v>
      </c>
      <c r="AE758" s="6" t="str">
        <f>IF(DATASHEET!S771=0,"",DATASHEET!S771)</f>
        <v/>
      </c>
      <c r="AF758" s="6" t="str">
        <f>IF(DATASHEET!T771=0,"",DATASHEET!T771)</f>
        <v/>
      </c>
      <c r="AG758" s="6" t="str">
        <f>IF(DATASHEET!V771=0,"",DATASHEET!V771)</f>
        <v>23</v>
      </c>
      <c r="AH758" s="67">
        <f t="shared" si="191"/>
        <v>126</v>
      </c>
      <c r="AI758" s="67" t="str">
        <f t="shared" si="192"/>
        <v>23</v>
      </c>
      <c r="AJ758" s="67">
        <f t="shared" si="193"/>
        <v>0</v>
      </c>
      <c r="AK758" s="67">
        <v>1</v>
      </c>
      <c r="AL758" s="67">
        <f t="shared" si="194"/>
        <v>0</v>
      </c>
      <c r="AM758" s="67">
        <f t="shared" si="195"/>
        <v>0</v>
      </c>
      <c r="AN758" s="6" t="str">
        <f>IF(DATASHEET!X771=0,"",DATASHEET!X771)</f>
        <v/>
      </c>
      <c r="AO758" s="6" t="str">
        <f>IF(DATASHEET!Y771=0,"",DATASHEET!Y771)</f>
        <v/>
      </c>
      <c r="AP758" s="6" t="str">
        <f>IF(DATASHEET!Z771=0,"",DATASHEET!Z771)</f>
        <v/>
      </c>
      <c r="AQ758" s="6" t="str">
        <f>IF(DATASHEET!AA771=0,"",DATASHEET!AA771)</f>
        <v/>
      </c>
      <c r="AR758" s="6" t="str">
        <f>IF(DATASHEET!AB771=0,"",DATASHEET!AB771)</f>
        <v/>
      </c>
      <c r="AS758" s="6" t="str">
        <f>IF(DATASHEET!AC771=0,"",DATASHEET!AC771)</f>
        <v/>
      </c>
      <c r="AT758" s="6" t="str">
        <f>IF(DATASHEET!AD771=0,"",DATASHEET!AD771)</f>
        <v/>
      </c>
      <c r="AU758" s="6" t="str">
        <f>IF(DATASHEET!AE771=0,"",DATASHEET!AE771)</f>
        <v/>
      </c>
    </row>
    <row r="759" spans="1:47" ht="15" customHeight="1">
      <c r="A759" s="6" t="str">
        <f>IF(DATASHEET!A772=0,"",DATASHEET!A772)</f>
        <v>NOVELLI</v>
      </c>
      <c r="B759" s="6" t="str">
        <f>IF(DATASHEET!B772=0,"",DATASHEET!B772)</f>
        <v>D</v>
      </c>
      <c r="C759" s="6" t="str">
        <f>IF(DATASHEET!C772=0,"",DATASHEET!C772)</f>
        <v>PLANTSKYDD</v>
      </c>
      <c r="D759" s="8" t="str">
        <f t="shared" si="180"/>
        <v>PLANTSKYDD</v>
      </c>
      <c r="E759" s="6">
        <f>IF(DATASHEET!D772=0,"",DATASHEET!D772)</f>
        <v>9</v>
      </c>
      <c r="F759" s="6" t="str">
        <f>IF(DATASHEET!E772=0,"",DATASHEET!E772)</f>
        <v>WRC</v>
      </c>
      <c r="G759" s="9">
        <f>IF(DATASHEET!F772=0,"",DATASHEET!F772)</f>
        <v>42107</v>
      </c>
      <c r="H759" s="6">
        <f>IF(DATASHEET!G772=0,"",DATASHEET!G772)</f>
        <v>20.573999999999998</v>
      </c>
      <c r="I759" s="6">
        <f>IF(DATASHEET!H772=0,"",DATASHEET!H772)</f>
        <v>3.302</v>
      </c>
      <c r="J759" s="9">
        <f>IF(DATASHEET!I772=0,"",DATASHEET!I772)</f>
        <v>42117</v>
      </c>
      <c r="K759" s="6" t="str">
        <f>IF(DATASHEET!J772=0,"",DATASHEET!J772)</f>
        <v/>
      </c>
      <c r="L759" s="6" t="str">
        <f>IF(DATASHEET!K772=0,"",DATASHEET!K772)</f>
        <v/>
      </c>
      <c r="M759" s="6" t="str">
        <f>IF(DATASHEET!L772=0,"",DATASHEET!L772)</f>
        <v/>
      </c>
      <c r="N759" s="10">
        <f t="shared" si="190"/>
        <v>10</v>
      </c>
      <c r="O759" s="8">
        <f t="shared" si="181"/>
        <v>20.573999999999998</v>
      </c>
      <c r="P759" s="8">
        <f t="shared" si="182"/>
        <v>0</v>
      </c>
      <c r="Q759" s="8">
        <v>1</v>
      </c>
      <c r="R759" s="8">
        <f t="shared" si="183"/>
        <v>0</v>
      </c>
      <c r="S759" s="8">
        <f t="shared" si="184"/>
        <v>0</v>
      </c>
      <c r="T759" s="9">
        <f>IF(DATASHEET!M772=0,"",DATASHEET!M772)</f>
        <v>42157</v>
      </c>
      <c r="U759" s="6" t="str">
        <f>IF(DATASHEET!N772=0,"",DATASHEET!N772)</f>
        <v/>
      </c>
      <c r="V759" s="6" t="str">
        <f>IF(DATASHEET!O772=0,"",DATASHEET!O772)</f>
        <v/>
      </c>
      <c r="W759" s="6">
        <f>IF(DATASHEET!Q772=0,"",DATASHEET!Q772)</f>
        <v>28.193999999999999</v>
      </c>
      <c r="X759" s="10">
        <f t="shared" si="185"/>
        <v>50</v>
      </c>
      <c r="Y759" s="8">
        <f t="shared" si="186"/>
        <v>28.193999999999999</v>
      </c>
      <c r="Z759" s="8">
        <f t="shared" si="187"/>
        <v>0</v>
      </c>
      <c r="AA759" s="8">
        <v>1</v>
      </c>
      <c r="AB759" s="8">
        <f t="shared" si="188"/>
        <v>0</v>
      </c>
      <c r="AC759" s="8">
        <f t="shared" si="189"/>
        <v>0</v>
      </c>
      <c r="AD759" s="9">
        <f>IF(DATASHEET!R760=0,"",DATASHEET!R760)</f>
        <v>42233</v>
      </c>
      <c r="AE759" s="6" t="str">
        <f>IF(DATASHEET!S772=0,"",DATASHEET!S772)</f>
        <v/>
      </c>
      <c r="AF759" s="6" t="str">
        <f>IF(DATASHEET!T772=0,"",DATASHEET!T772)</f>
        <v/>
      </c>
      <c r="AG759" s="6" t="str">
        <f>IF(DATASHEET!V772=0,"",DATASHEET!V772)</f>
        <v>32</v>
      </c>
      <c r="AH759" s="67">
        <f t="shared" si="191"/>
        <v>126</v>
      </c>
      <c r="AI759" s="67" t="str">
        <f t="shared" si="192"/>
        <v>32</v>
      </c>
      <c r="AJ759" s="67">
        <f t="shared" si="193"/>
        <v>0</v>
      </c>
      <c r="AK759" s="67">
        <v>1</v>
      </c>
      <c r="AL759" s="67">
        <f t="shared" si="194"/>
        <v>0</v>
      </c>
      <c r="AM759" s="67">
        <f t="shared" si="195"/>
        <v>0</v>
      </c>
      <c r="AN759" s="6" t="str">
        <f>IF(DATASHEET!X772=0,"",DATASHEET!X772)</f>
        <v/>
      </c>
      <c r="AO759" s="6" t="str">
        <f>IF(DATASHEET!Y772=0,"",DATASHEET!Y772)</f>
        <v/>
      </c>
      <c r="AP759" s="6" t="str">
        <f>IF(DATASHEET!Z772=0,"",DATASHEET!Z772)</f>
        <v/>
      </c>
      <c r="AQ759" s="6" t="str">
        <f>IF(DATASHEET!AA772=0,"",DATASHEET!AA772)</f>
        <v/>
      </c>
      <c r="AR759" s="6" t="str">
        <f>IF(DATASHEET!AB772=0,"",DATASHEET!AB772)</f>
        <v/>
      </c>
      <c r="AS759" s="6" t="str">
        <f>IF(DATASHEET!AC772=0,"",DATASHEET!AC772)</f>
        <v/>
      </c>
      <c r="AT759" s="6" t="str">
        <f>IF(DATASHEET!AD772=0,"",DATASHEET!AD772)</f>
        <v/>
      </c>
      <c r="AU759" s="6" t="str">
        <f>IF(DATASHEET!AE772=0,"",DATASHEET!AE772)</f>
        <v/>
      </c>
    </row>
    <row r="760" spans="1:47" ht="15" customHeight="1">
      <c r="A760" s="6" t="str">
        <f>IF(DATASHEET!A773=0,"",DATASHEET!A773)</f>
        <v>NOVELLI</v>
      </c>
      <c r="B760" s="6" t="str">
        <f>IF(DATASHEET!B773=0,"",DATASHEET!B773)</f>
        <v>D</v>
      </c>
      <c r="C760" s="6" t="str">
        <f>IF(DATASHEET!C773=0,"",DATASHEET!C773)</f>
        <v>PLANTSKYDD</v>
      </c>
      <c r="D760" s="8" t="str">
        <f t="shared" si="180"/>
        <v>PLANTSKYDD</v>
      </c>
      <c r="E760" s="6">
        <f>IF(DATASHEET!D773=0,"",DATASHEET!D773)</f>
        <v>10</v>
      </c>
      <c r="F760" s="6" t="str">
        <f>IF(DATASHEET!E773=0,"",DATASHEET!E773)</f>
        <v>WRC</v>
      </c>
      <c r="G760" s="9">
        <f>IF(DATASHEET!F773=0,"",DATASHEET!F773)</f>
        <v>42107</v>
      </c>
      <c r="H760" s="6">
        <f>IF(DATASHEET!G773=0,"",DATASHEET!G773)</f>
        <v>21.843999999999998</v>
      </c>
      <c r="I760" s="6">
        <f>IF(DATASHEET!H773=0,"",DATASHEET!H773)</f>
        <v>4.0640000000000001</v>
      </c>
      <c r="J760" s="9">
        <f>IF(DATASHEET!I773=0,"",DATASHEET!I773)</f>
        <v>42117</v>
      </c>
      <c r="K760" s="6" t="str">
        <f>IF(DATASHEET!J773=0,"",DATASHEET!J773)</f>
        <v/>
      </c>
      <c r="L760" s="6" t="str">
        <f>IF(DATASHEET!K773=0,"",DATASHEET!K773)</f>
        <v/>
      </c>
      <c r="M760" s="6" t="str">
        <f>IF(DATASHEET!L773=0,"",DATASHEET!L773)</f>
        <v/>
      </c>
      <c r="N760" s="10">
        <f t="shared" si="190"/>
        <v>10</v>
      </c>
      <c r="O760" s="8">
        <f t="shared" si="181"/>
        <v>21.843999999999998</v>
      </c>
      <c r="P760" s="8">
        <f t="shared" si="182"/>
        <v>0</v>
      </c>
      <c r="Q760" s="8">
        <v>1</v>
      </c>
      <c r="R760" s="8">
        <f t="shared" si="183"/>
        <v>0</v>
      </c>
      <c r="S760" s="8">
        <f t="shared" si="184"/>
        <v>0</v>
      </c>
      <c r="T760" s="9">
        <f>IF(DATASHEET!M773=0,"",DATASHEET!M773)</f>
        <v>42157</v>
      </c>
      <c r="U760" s="6" t="str">
        <f>IF(DATASHEET!N773=0,"",DATASHEET!N773)</f>
        <v/>
      </c>
      <c r="V760" s="6" t="str">
        <f>IF(DATASHEET!O773=0,"",DATASHEET!O773)</f>
        <v/>
      </c>
      <c r="W760" s="6">
        <f>IF(DATASHEET!Q773=0,"",DATASHEET!Q773)</f>
        <v>28.447999999999997</v>
      </c>
      <c r="X760" s="10">
        <f t="shared" si="185"/>
        <v>50</v>
      </c>
      <c r="Y760" s="8">
        <f t="shared" si="186"/>
        <v>28.447999999999997</v>
      </c>
      <c r="Z760" s="8">
        <f t="shared" si="187"/>
        <v>0</v>
      </c>
      <c r="AA760" s="8">
        <v>1</v>
      </c>
      <c r="AB760" s="8">
        <f t="shared" si="188"/>
        <v>0</v>
      </c>
      <c r="AC760" s="8">
        <f t="shared" si="189"/>
        <v>0</v>
      </c>
      <c r="AD760" s="9">
        <f>IF(DATASHEET!R761=0,"",DATASHEET!R761)</f>
        <v>42233</v>
      </c>
      <c r="AE760" s="6" t="str">
        <f>IF(DATASHEET!S773=0,"",DATASHEET!S773)</f>
        <v/>
      </c>
      <c r="AF760" s="6" t="str">
        <f>IF(DATASHEET!T773=0,"",DATASHEET!T773)</f>
        <v/>
      </c>
      <c r="AG760" s="6" t="str">
        <f>IF(DATASHEET!V773=0,"",DATASHEET!V773)</f>
        <v>33</v>
      </c>
      <c r="AH760" s="67">
        <f t="shared" si="191"/>
        <v>126</v>
      </c>
      <c r="AI760" s="67" t="str">
        <f t="shared" si="192"/>
        <v>33</v>
      </c>
      <c r="AJ760" s="67">
        <f t="shared" si="193"/>
        <v>0</v>
      </c>
      <c r="AK760" s="67">
        <v>1</v>
      </c>
      <c r="AL760" s="67">
        <f t="shared" si="194"/>
        <v>0</v>
      </c>
      <c r="AM760" s="67">
        <f t="shared" si="195"/>
        <v>0</v>
      </c>
      <c r="AN760" s="6" t="str">
        <f>IF(DATASHEET!X773=0,"",DATASHEET!X773)</f>
        <v/>
      </c>
      <c r="AO760" s="6" t="str">
        <f>IF(DATASHEET!Y773=0,"",DATASHEET!Y773)</f>
        <v/>
      </c>
      <c r="AP760" s="6" t="str">
        <f>IF(DATASHEET!Z773=0,"",DATASHEET!Z773)</f>
        <v/>
      </c>
      <c r="AQ760" s="6" t="str">
        <f>IF(DATASHEET!AA773=0,"",DATASHEET!AA773)</f>
        <v/>
      </c>
      <c r="AR760" s="6" t="str">
        <f>IF(DATASHEET!AB773=0,"",DATASHEET!AB773)</f>
        <v/>
      </c>
      <c r="AS760" s="6" t="str">
        <f>IF(DATASHEET!AC773=0,"",DATASHEET!AC773)</f>
        <v/>
      </c>
      <c r="AT760" s="6" t="str">
        <f>IF(DATASHEET!AD773=0,"",DATASHEET!AD773)</f>
        <v/>
      </c>
      <c r="AU760" s="6" t="str">
        <f>IF(DATASHEET!AE773=0,"",DATASHEET!AE773)</f>
        <v/>
      </c>
    </row>
    <row r="761" spans="1:47" ht="15" customHeight="1">
      <c r="A761" s="6" t="str">
        <f>IF(DATASHEET!A774=0,"",DATASHEET!A774)</f>
        <v>NOVELLI</v>
      </c>
      <c r="B761" s="6" t="str">
        <f>IF(DATASHEET!B774=0,"",DATASHEET!B774)</f>
        <v>D</v>
      </c>
      <c r="C761" s="6" t="str">
        <f>IF(DATASHEET!C774=0,"",DATASHEET!C774)</f>
        <v>PLANTSKYDD</v>
      </c>
      <c r="D761" s="8" t="str">
        <f t="shared" si="180"/>
        <v>PLANTSKYDD</v>
      </c>
      <c r="E761" s="6">
        <f>IF(DATASHEET!D774=0,"",DATASHEET!D774)</f>
        <v>11</v>
      </c>
      <c r="F761" s="6" t="str">
        <f>IF(DATASHEET!E774=0,"",DATASHEET!E774)</f>
        <v>WRC</v>
      </c>
      <c r="G761" s="9">
        <f>IF(DATASHEET!F774=0,"",DATASHEET!F774)</f>
        <v>42107</v>
      </c>
      <c r="H761" s="6">
        <f>IF(DATASHEET!G774=0,"",DATASHEET!G774)</f>
        <v>28.447999999999997</v>
      </c>
      <c r="I761" s="6">
        <f>IF(DATASHEET!H774=0,"",DATASHEET!H774)</f>
        <v>2.794</v>
      </c>
      <c r="J761" s="9">
        <f>IF(DATASHEET!I774=0,"",DATASHEET!I774)</f>
        <v>42117</v>
      </c>
      <c r="K761" s="6" t="str">
        <f>IF(DATASHEET!J774=0,"",DATASHEET!J774)</f>
        <v/>
      </c>
      <c r="L761" s="6" t="str">
        <f>IF(DATASHEET!K774=0,"",DATASHEET!K774)</f>
        <v/>
      </c>
      <c r="M761" s="6" t="str">
        <f>IF(DATASHEET!L774=0,"",DATASHEET!L774)</f>
        <v/>
      </c>
      <c r="N761" s="10">
        <f t="shared" si="190"/>
        <v>10</v>
      </c>
      <c r="O761" s="8">
        <f t="shared" si="181"/>
        <v>28.447999999999997</v>
      </c>
      <c r="P761" s="8">
        <f t="shared" si="182"/>
        <v>0</v>
      </c>
      <c r="Q761" s="8">
        <v>1</v>
      </c>
      <c r="R761" s="8">
        <f t="shared" si="183"/>
        <v>0</v>
      </c>
      <c r="S761" s="8">
        <f t="shared" si="184"/>
        <v>0</v>
      </c>
      <c r="T761" s="9">
        <f>IF(DATASHEET!M774=0,"",DATASHEET!M774)</f>
        <v>42157</v>
      </c>
      <c r="U761" s="6" t="str">
        <f>IF(DATASHEET!N774=0,"",DATASHEET!N774)</f>
        <v/>
      </c>
      <c r="V761" s="6" t="str">
        <f>IF(DATASHEET!O774=0,"",DATASHEET!O774)</f>
        <v/>
      </c>
      <c r="W761" s="6">
        <f>IF(DATASHEET!Q774=0,"",DATASHEET!Q774)</f>
        <v>38.353999999999999</v>
      </c>
      <c r="X761" s="10">
        <f t="shared" si="185"/>
        <v>50</v>
      </c>
      <c r="Y761" s="8">
        <f t="shared" si="186"/>
        <v>38.353999999999999</v>
      </c>
      <c r="Z761" s="8">
        <f t="shared" si="187"/>
        <v>0</v>
      </c>
      <c r="AA761" s="8">
        <v>1</v>
      </c>
      <c r="AB761" s="8">
        <f t="shared" si="188"/>
        <v>0</v>
      </c>
      <c r="AC761" s="8">
        <f t="shared" si="189"/>
        <v>0</v>
      </c>
      <c r="AD761" s="9">
        <f>IF(DATASHEET!R762=0,"",DATASHEET!R762)</f>
        <v>42233</v>
      </c>
      <c r="AE761" s="6" t="str">
        <f>IF(DATASHEET!S774=0,"",DATASHEET!S774)</f>
        <v/>
      </c>
      <c r="AF761" s="6" t="str">
        <f>IF(DATASHEET!T774=0,"",DATASHEET!T774)</f>
        <v/>
      </c>
      <c r="AG761" s="6" t="str">
        <f>IF(DATASHEET!V774=0,"",DATASHEET!V774)</f>
        <v>51</v>
      </c>
      <c r="AH761" s="67">
        <f t="shared" si="191"/>
        <v>126</v>
      </c>
      <c r="AI761" s="67" t="str">
        <f t="shared" si="192"/>
        <v>51</v>
      </c>
      <c r="AJ761" s="67">
        <f t="shared" si="193"/>
        <v>0</v>
      </c>
      <c r="AK761" s="67">
        <v>1</v>
      </c>
      <c r="AL761" s="67">
        <f t="shared" si="194"/>
        <v>0</v>
      </c>
      <c r="AM761" s="67">
        <f t="shared" si="195"/>
        <v>0</v>
      </c>
      <c r="AN761" s="6" t="str">
        <f>IF(DATASHEET!X774=0,"",DATASHEET!X774)</f>
        <v/>
      </c>
      <c r="AO761" s="6" t="str">
        <f>IF(DATASHEET!Y774=0,"",DATASHEET!Y774)</f>
        <v/>
      </c>
      <c r="AP761" s="6" t="str">
        <f>IF(DATASHEET!Z774=0,"",DATASHEET!Z774)</f>
        <v/>
      </c>
      <c r="AQ761" s="6" t="str">
        <f>IF(DATASHEET!AA774=0,"",DATASHEET!AA774)</f>
        <v/>
      </c>
      <c r="AR761" s="6" t="str">
        <f>IF(DATASHEET!AB774=0,"",DATASHEET!AB774)</f>
        <v/>
      </c>
      <c r="AS761" s="6" t="str">
        <f>IF(DATASHEET!AC774=0,"",DATASHEET!AC774)</f>
        <v/>
      </c>
      <c r="AT761" s="6" t="str">
        <f>IF(DATASHEET!AD774=0,"",DATASHEET!AD774)</f>
        <v/>
      </c>
      <c r="AU761" s="6" t="str">
        <f>IF(DATASHEET!AE774=0,"",DATASHEET!AE774)</f>
        <v/>
      </c>
    </row>
    <row r="762" spans="1:47" ht="15" customHeight="1">
      <c r="A762" s="6" t="str">
        <f>IF(DATASHEET!A775=0,"",DATASHEET!A775)</f>
        <v>NOVELLI</v>
      </c>
      <c r="B762" s="6" t="str">
        <f>IF(DATASHEET!B775=0,"",DATASHEET!B775)</f>
        <v>D</v>
      </c>
      <c r="C762" s="6" t="str">
        <f>IF(DATASHEET!C775=0,"",DATASHEET!C775)</f>
        <v>PLANTSKYDD</v>
      </c>
      <c r="D762" s="8" t="str">
        <f t="shared" si="180"/>
        <v>PLANTSKYDD</v>
      </c>
      <c r="E762" s="6">
        <f>IF(DATASHEET!D775=0,"",DATASHEET!D775)</f>
        <v>12</v>
      </c>
      <c r="F762" s="6" t="str">
        <f>IF(DATASHEET!E775=0,"",DATASHEET!E775)</f>
        <v>WRC</v>
      </c>
      <c r="G762" s="9">
        <f>IF(DATASHEET!F775=0,"",DATASHEET!F775)</f>
        <v>42107</v>
      </c>
      <c r="H762" s="6">
        <f>IF(DATASHEET!G775=0,"",DATASHEET!G775)</f>
        <v>21.336000000000002</v>
      </c>
      <c r="I762" s="6">
        <f>IF(DATASHEET!H775=0,"",DATASHEET!H775)</f>
        <v>3.556</v>
      </c>
      <c r="J762" s="9">
        <f>IF(DATASHEET!I775=0,"",DATASHEET!I775)</f>
        <v>42117</v>
      </c>
      <c r="K762" s="6" t="str">
        <f>IF(DATASHEET!J775=0,"",DATASHEET!J775)</f>
        <v/>
      </c>
      <c r="L762" s="6" t="str">
        <f>IF(DATASHEET!K775=0,"",DATASHEET!K775)</f>
        <v/>
      </c>
      <c r="M762" s="6" t="str">
        <f>IF(DATASHEET!L775=0,"",DATASHEET!L775)</f>
        <v/>
      </c>
      <c r="N762" s="10">
        <f t="shared" si="190"/>
        <v>10</v>
      </c>
      <c r="O762" s="8">
        <f t="shared" si="181"/>
        <v>21.336000000000002</v>
      </c>
      <c r="P762" s="8">
        <f t="shared" si="182"/>
        <v>0</v>
      </c>
      <c r="Q762" s="8">
        <v>1</v>
      </c>
      <c r="R762" s="8">
        <f t="shared" si="183"/>
        <v>0</v>
      </c>
      <c r="S762" s="8">
        <f t="shared" si="184"/>
        <v>0</v>
      </c>
      <c r="T762" s="9">
        <f>IF(DATASHEET!M775=0,"",DATASHEET!M775)</f>
        <v>42157</v>
      </c>
      <c r="U762" s="6" t="str">
        <f>IF(DATASHEET!N775=0,"",DATASHEET!N775)</f>
        <v/>
      </c>
      <c r="V762" s="6" t="str">
        <f>IF(DATASHEET!O775=0,"",DATASHEET!O775)</f>
        <v/>
      </c>
      <c r="W762" s="6">
        <f>IF(DATASHEET!Q775=0,"",DATASHEET!Q775)</f>
        <v>30.733999999999998</v>
      </c>
      <c r="X762" s="10">
        <f t="shared" si="185"/>
        <v>50</v>
      </c>
      <c r="Y762" s="8">
        <f t="shared" si="186"/>
        <v>30.733999999999998</v>
      </c>
      <c r="Z762" s="8">
        <f t="shared" si="187"/>
        <v>0</v>
      </c>
      <c r="AA762" s="8">
        <v>1</v>
      </c>
      <c r="AB762" s="8">
        <f t="shared" si="188"/>
        <v>0</v>
      </c>
      <c r="AC762" s="8">
        <f t="shared" si="189"/>
        <v>0</v>
      </c>
      <c r="AD762" s="9">
        <f>IF(DATASHEET!R763=0,"",DATASHEET!R763)</f>
        <v>42233</v>
      </c>
      <c r="AE762" s="6" t="str">
        <f>IF(DATASHEET!S775=0,"",DATASHEET!S775)</f>
        <v/>
      </c>
      <c r="AF762" s="6" t="str">
        <f>IF(DATASHEET!T775=0,"",DATASHEET!T775)</f>
        <v/>
      </c>
      <c r="AG762" s="6" t="str">
        <f>IF(DATASHEET!V775=0,"",DATASHEET!V775)</f>
        <v>45</v>
      </c>
      <c r="AH762" s="67">
        <f t="shared" si="191"/>
        <v>126</v>
      </c>
      <c r="AI762" s="67" t="str">
        <f t="shared" si="192"/>
        <v>45</v>
      </c>
      <c r="AJ762" s="67">
        <f t="shared" si="193"/>
        <v>0</v>
      </c>
      <c r="AK762" s="67">
        <v>1</v>
      </c>
      <c r="AL762" s="67">
        <f t="shared" si="194"/>
        <v>0</v>
      </c>
      <c r="AM762" s="67">
        <f t="shared" si="195"/>
        <v>0</v>
      </c>
      <c r="AN762" s="6" t="str">
        <f>IF(DATASHEET!X775=0,"",DATASHEET!X775)</f>
        <v/>
      </c>
      <c r="AO762" s="6" t="str">
        <f>IF(DATASHEET!Y775=0,"",DATASHEET!Y775)</f>
        <v/>
      </c>
      <c r="AP762" s="6" t="str">
        <f>IF(DATASHEET!Z775=0,"",DATASHEET!Z775)</f>
        <v/>
      </c>
      <c r="AQ762" s="6" t="str">
        <f>IF(DATASHEET!AA775=0,"",DATASHEET!AA775)</f>
        <v/>
      </c>
      <c r="AR762" s="6" t="str">
        <f>IF(DATASHEET!AB775=0,"",DATASHEET!AB775)</f>
        <v/>
      </c>
      <c r="AS762" s="6" t="str">
        <f>IF(DATASHEET!AC775=0,"",DATASHEET!AC775)</f>
        <v/>
      </c>
      <c r="AT762" s="6" t="str">
        <f>IF(DATASHEET!AD775=0,"",DATASHEET!AD775)</f>
        <v/>
      </c>
      <c r="AU762" s="6" t="str">
        <f>IF(DATASHEET!AE775=0,"",DATASHEET!AE775)</f>
        <v/>
      </c>
    </row>
    <row r="763" spans="1:47" ht="15" customHeight="1">
      <c r="A763" s="6" t="str">
        <f>IF(DATASHEET!A776=0,"",DATASHEET!A776)</f>
        <v>NOVELLI</v>
      </c>
      <c r="B763" s="6" t="str">
        <f>IF(DATASHEET!B776=0,"",DATASHEET!B776)</f>
        <v>D</v>
      </c>
      <c r="C763" s="6" t="str">
        <f>IF(DATASHEET!C776=0,"",DATASHEET!C776)</f>
        <v>PLANTSKYDD</v>
      </c>
      <c r="D763" s="8" t="str">
        <f t="shared" si="180"/>
        <v>PLANTSKYDD</v>
      </c>
      <c r="E763" s="6">
        <f>IF(DATASHEET!D776=0,"",DATASHEET!D776)</f>
        <v>13</v>
      </c>
      <c r="F763" s="6" t="str">
        <f>IF(DATASHEET!E776=0,"",DATASHEET!E776)</f>
        <v>WRC</v>
      </c>
      <c r="G763" s="9">
        <f>IF(DATASHEET!F776=0,"",DATASHEET!F776)</f>
        <v>42107</v>
      </c>
      <c r="H763" s="6">
        <f>IF(DATASHEET!G776=0,"",DATASHEET!G776)</f>
        <v>21.843999999999998</v>
      </c>
      <c r="I763" s="6">
        <f>IF(DATASHEET!H776=0,"",DATASHEET!H776)</f>
        <v>2.2859999999999996</v>
      </c>
      <c r="J763" s="9">
        <f>IF(DATASHEET!I776=0,"",DATASHEET!I776)</f>
        <v>42117</v>
      </c>
      <c r="K763" s="6" t="str">
        <f>IF(DATASHEET!J776=0,"",DATASHEET!J776)</f>
        <v/>
      </c>
      <c r="L763" s="6" t="str">
        <f>IF(DATASHEET!K776=0,"",DATASHEET!K776)</f>
        <v/>
      </c>
      <c r="M763" s="6" t="str">
        <f>IF(DATASHEET!L776=0,"",DATASHEET!L776)</f>
        <v/>
      </c>
      <c r="N763" s="10">
        <f t="shared" si="190"/>
        <v>10</v>
      </c>
      <c r="O763" s="8">
        <f t="shared" si="181"/>
        <v>21.843999999999998</v>
      </c>
      <c r="P763" s="8">
        <f t="shared" si="182"/>
        <v>0</v>
      </c>
      <c r="Q763" s="8">
        <v>1</v>
      </c>
      <c r="R763" s="8">
        <f t="shared" si="183"/>
        <v>0</v>
      </c>
      <c r="S763" s="8">
        <f t="shared" si="184"/>
        <v>0</v>
      </c>
      <c r="T763" s="9">
        <f>IF(DATASHEET!M776=0,"",DATASHEET!M776)</f>
        <v>42157</v>
      </c>
      <c r="U763" s="6" t="str">
        <f>IF(DATASHEET!N776=0,"",DATASHEET!N776)</f>
        <v/>
      </c>
      <c r="V763" s="6" t="str">
        <f>IF(DATASHEET!O776=0,"",DATASHEET!O776)</f>
        <v/>
      </c>
      <c r="W763" s="6">
        <f>IF(DATASHEET!Q776=0,"",DATASHEET!Q776)</f>
        <v>27.686</v>
      </c>
      <c r="X763" s="10">
        <f t="shared" si="185"/>
        <v>50</v>
      </c>
      <c r="Y763" s="8">
        <f t="shared" si="186"/>
        <v>27.686</v>
      </c>
      <c r="Z763" s="8">
        <f t="shared" si="187"/>
        <v>0</v>
      </c>
      <c r="AA763" s="8">
        <v>1</v>
      </c>
      <c r="AB763" s="8">
        <f t="shared" si="188"/>
        <v>0</v>
      </c>
      <c r="AC763" s="8">
        <f t="shared" si="189"/>
        <v>0</v>
      </c>
      <c r="AD763" s="9">
        <f>IF(DATASHEET!R764=0,"",DATASHEET!R764)</f>
        <v>42233</v>
      </c>
      <c r="AE763" s="6" t="str">
        <f>IF(DATASHEET!S776=0,"",DATASHEET!S776)</f>
        <v/>
      </c>
      <c r="AF763" s="6" t="str">
        <f>IF(DATASHEET!T776=0,"",DATASHEET!T776)</f>
        <v/>
      </c>
      <c r="AG763" s="6" t="str">
        <f>IF(DATASHEET!V776=0,"",DATASHEET!V776)</f>
        <v>40</v>
      </c>
      <c r="AH763" s="67">
        <f t="shared" si="191"/>
        <v>126</v>
      </c>
      <c r="AI763" s="67" t="str">
        <f t="shared" si="192"/>
        <v>40</v>
      </c>
      <c r="AJ763" s="67">
        <f t="shared" si="193"/>
        <v>0</v>
      </c>
      <c r="AK763" s="67">
        <v>1</v>
      </c>
      <c r="AL763" s="67">
        <f t="shared" si="194"/>
        <v>0</v>
      </c>
      <c r="AM763" s="67">
        <f t="shared" si="195"/>
        <v>0</v>
      </c>
      <c r="AN763" s="6" t="str">
        <f>IF(DATASHEET!X776=0,"",DATASHEET!X776)</f>
        <v/>
      </c>
      <c r="AO763" s="6" t="str">
        <f>IF(DATASHEET!Y776=0,"",DATASHEET!Y776)</f>
        <v/>
      </c>
      <c r="AP763" s="6" t="str">
        <f>IF(DATASHEET!Z776=0,"",DATASHEET!Z776)</f>
        <v/>
      </c>
      <c r="AQ763" s="6" t="str">
        <f>IF(DATASHEET!AA776=0,"",DATASHEET!AA776)</f>
        <v/>
      </c>
      <c r="AR763" s="6" t="str">
        <f>IF(DATASHEET!AB776=0,"",DATASHEET!AB776)</f>
        <v/>
      </c>
      <c r="AS763" s="6" t="str">
        <f>IF(DATASHEET!AC776=0,"",DATASHEET!AC776)</f>
        <v/>
      </c>
      <c r="AT763" s="6" t="str">
        <f>IF(DATASHEET!AD776=0,"",DATASHEET!AD776)</f>
        <v/>
      </c>
      <c r="AU763" s="6" t="str">
        <f>IF(DATASHEET!AE776=0,"",DATASHEET!AE776)</f>
        <v/>
      </c>
    </row>
    <row r="764" spans="1:47" ht="15" customHeight="1">
      <c r="A764" s="6" t="str">
        <f>IF(DATASHEET!A777=0,"",DATASHEET!A777)</f>
        <v>NOVELLI</v>
      </c>
      <c r="B764" s="6" t="str">
        <f>IF(DATASHEET!B777=0,"",DATASHEET!B777)</f>
        <v>D</v>
      </c>
      <c r="C764" s="6" t="str">
        <f>IF(DATASHEET!C777=0,"",DATASHEET!C777)</f>
        <v>PLANTSKYDD</v>
      </c>
      <c r="D764" s="8" t="str">
        <f t="shared" si="180"/>
        <v>PLANTSKYDD</v>
      </c>
      <c r="E764" s="6">
        <f>IF(DATASHEET!D777=0,"",DATASHEET!D777)</f>
        <v>14</v>
      </c>
      <c r="F764" s="6" t="str">
        <f>IF(DATASHEET!E777=0,"",DATASHEET!E777)</f>
        <v>WRC</v>
      </c>
      <c r="G764" s="9">
        <f>IF(DATASHEET!F777=0,"",DATASHEET!F777)</f>
        <v>42107</v>
      </c>
      <c r="H764" s="6">
        <f>IF(DATASHEET!G777=0,"",DATASHEET!G777)</f>
        <v>23.622000000000003</v>
      </c>
      <c r="I764" s="6">
        <f>IF(DATASHEET!H777=0,"",DATASHEET!H777)</f>
        <v>3.0479999999999996</v>
      </c>
      <c r="J764" s="9">
        <f>IF(DATASHEET!I777=0,"",DATASHEET!I777)</f>
        <v>42117</v>
      </c>
      <c r="K764" s="6" t="str">
        <f>IF(DATASHEET!J777=0,"",DATASHEET!J777)</f>
        <v/>
      </c>
      <c r="L764" s="6" t="str">
        <f>IF(DATASHEET!K777=0,"",DATASHEET!K777)</f>
        <v/>
      </c>
      <c r="M764" s="6" t="str">
        <f>IF(DATASHEET!L777=0,"",DATASHEET!L777)</f>
        <v/>
      </c>
      <c r="N764" s="10">
        <f t="shared" si="190"/>
        <v>10</v>
      </c>
      <c r="O764" s="8">
        <f t="shared" si="181"/>
        <v>23.622000000000003</v>
      </c>
      <c r="P764" s="8">
        <f t="shared" si="182"/>
        <v>0</v>
      </c>
      <c r="Q764" s="8">
        <v>1</v>
      </c>
      <c r="R764" s="8">
        <f t="shared" si="183"/>
        <v>0</v>
      </c>
      <c r="S764" s="8">
        <f t="shared" si="184"/>
        <v>0</v>
      </c>
      <c r="T764" s="9">
        <f>IF(DATASHEET!M777=0,"",DATASHEET!M777)</f>
        <v>42157</v>
      </c>
      <c r="U764" s="6" t="str">
        <f>IF(DATASHEET!N777=0,"",DATASHEET!N777)</f>
        <v/>
      </c>
      <c r="V764" s="6" t="str">
        <f>IF(DATASHEET!O777=0,"",DATASHEET!O777)</f>
        <v/>
      </c>
      <c r="W764" s="6">
        <f>IF(DATASHEET!Q777=0,"",DATASHEET!Q777)</f>
        <v>36.067999999999998</v>
      </c>
      <c r="X764" s="10">
        <f t="shared" si="185"/>
        <v>50</v>
      </c>
      <c r="Y764" s="8">
        <f t="shared" si="186"/>
        <v>36.067999999999998</v>
      </c>
      <c r="Z764" s="8">
        <f t="shared" si="187"/>
        <v>0</v>
      </c>
      <c r="AA764" s="8">
        <v>1</v>
      </c>
      <c r="AB764" s="8">
        <f t="shared" si="188"/>
        <v>0</v>
      </c>
      <c r="AC764" s="8">
        <f t="shared" si="189"/>
        <v>0</v>
      </c>
      <c r="AD764" s="9">
        <f>IF(DATASHEET!R765=0,"",DATASHEET!R765)</f>
        <v>42233</v>
      </c>
      <c r="AE764" s="6" t="str">
        <f>IF(DATASHEET!S777=0,"",DATASHEET!S777)</f>
        <v/>
      </c>
      <c r="AF764" s="6" t="str">
        <f>IF(DATASHEET!T777=0,"",DATASHEET!T777)</f>
        <v/>
      </c>
      <c r="AG764" s="6" t="str">
        <f>IF(DATASHEET!V777=0,"",DATASHEET!V777)</f>
        <v>53</v>
      </c>
      <c r="AH764" s="67">
        <f t="shared" si="191"/>
        <v>126</v>
      </c>
      <c r="AI764" s="67" t="str">
        <f t="shared" si="192"/>
        <v>53</v>
      </c>
      <c r="AJ764" s="67">
        <f t="shared" si="193"/>
        <v>0</v>
      </c>
      <c r="AK764" s="67">
        <v>1</v>
      </c>
      <c r="AL764" s="67">
        <f t="shared" si="194"/>
        <v>0</v>
      </c>
      <c r="AM764" s="67">
        <f t="shared" si="195"/>
        <v>0</v>
      </c>
      <c r="AN764" s="6" t="str">
        <f>IF(DATASHEET!X777=0,"",DATASHEET!X777)</f>
        <v/>
      </c>
      <c r="AO764" s="6" t="str">
        <f>IF(DATASHEET!Y777=0,"",DATASHEET!Y777)</f>
        <v/>
      </c>
      <c r="AP764" s="6" t="str">
        <f>IF(DATASHEET!Z777=0,"",DATASHEET!Z777)</f>
        <v/>
      </c>
      <c r="AQ764" s="6" t="str">
        <f>IF(DATASHEET!AA777=0,"",DATASHEET!AA777)</f>
        <v/>
      </c>
      <c r="AR764" s="6" t="str">
        <f>IF(DATASHEET!AB777=0,"",DATASHEET!AB777)</f>
        <v/>
      </c>
      <c r="AS764" s="6" t="str">
        <f>IF(DATASHEET!AC777=0,"",DATASHEET!AC777)</f>
        <v/>
      </c>
      <c r="AT764" s="6" t="str">
        <f>IF(DATASHEET!AD777=0,"",DATASHEET!AD777)</f>
        <v/>
      </c>
      <c r="AU764" s="6" t="str">
        <f>IF(DATASHEET!AE777=0,"",DATASHEET!AE777)</f>
        <v/>
      </c>
    </row>
    <row r="765" spans="1:47" ht="15" customHeight="1">
      <c r="A765" s="6" t="str">
        <f>IF(DATASHEET!A778=0,"",DATASHEET!A778)</f>
        <v>NOVELLI</v>
      </c>
      <c r="B765" s="6" t="str">
        <f>IF(DATASHEET!B778=0,"",DATASHEET!B778)</f>
        <v>D</v>
      </c>
      <c r="C765" s="6" t="str">
        <f>IF(DATASHEET!C778=0,"",DATASHEET!C778)</f>
        <v>PLANTSKYDD</v>
      </c>
      <c r="D765" s="8" t="str">
        <f t="shared" si="180"/>
        <v>PLANTSKYDD</v>
      </c>
      <c r="E765" s="6">
        <f>IF(DATASHEET!D778=0,"",DATASHEET!D778)</f>
        <v>15</v>
      </c>
      <c r="F765" s="6" t="str">
        <f>IF(DATASHEET!E778=0,"",DATASHEET!E778)</f>
        <v>WRC</v>
      </c>
      <c r="G765" s="9">
        <f>IF(DATASHEET!F778=0,"",DATASHEET!F778)</f>
        <v>42107</v>
      </c>
      <c r="H765" s="6">
        <f>IF(DATASHEET!G778=0,"",DATASHEET!G778)</f>
        <v>20.827999999999999</v>
      </c>
      <c r="I765" s="6">
        <f>IF(DATASHEET!H778=0,"",DATASHEET!H778)</f>
        <v>2.54</v>
      </c>
      <c r="J765" s="9">
        <f>IF(DATASHEET!I778=0,"",DATASHEET!I778)</f>
        <v>42117</v>
      </c>
      <c r="K765" s="6" t="str">
        <f>IF(DATASHEET!J778=0,"",DATASHEET!J778)</f>
        <v/>
      </c>
      <c r="L765" s="6" t="str">
        <f>IF(DATASHEET!K778=0,"",DATASHEET!K778)</f>
        <v/>
      </c>
      <c r="M765" s="6" t="str">
        <f>IF(DATASHEET!L778=0,"",DATASHEET!L778)</f>
        <v/>
      </c>
      <c r="N765" s="10">
        <f t="shared" si="190"/>
        <v>10</v>
      </c>
      <c r="O765" s="8">
        <f t="shared" si="181"/>
        <v>20.827999999999999</v>
      </c>
      <c r="P765" s="8">
        <f t="shared" si="182"/>
        <v>0</v>
      </c>
      <c r="Q765" s="8">
        <v>1</v>
      </c>
      <c r="R765" s="8">
        <f t="shared" si="183"/>
        <v>0</v>
      </c>
      <c r="S765" s="8">
        <f t="shared" si="184"/>
        <v>0</v>
      </c>
      <c r="T765" s="9">
        <f>IF(DATASHEET!M778=0,"",DATASHEET!M778)</f>
        <v>42157</v>
      </c>
      <c r="U765" s="6" t="str">
        <f>IF(DATASHEET!N778=0,"",DATASHEET!N778)</f>
        <v/>
      </c>
      <c r="V765" s="6" t="str">
        <f>IF(DATASHEET!O778=0,"",DATASHEET!O778)</f>
        <v/>
      </c>
      <c r="W765" s="6">
        <f>IF(DATASHEET!Q778=0,"",DATASHEET!Q778)</f>
        <v>29.21</v>
      </c>
      <c r="X765" s="10">
        <f t="shared" si="185"/>
        <v>50</v>
      </c>
      <c r="Y765" s="8">
        <f t="shared" si="186"/>
        <v>29.21</v>
      </c>
      <c r="Z765" s="8">
        <f t="shared" si="187"/>
        <v>0</v>
      </c>
      <c r="AA765" s="8">
        <v>1</v>
      </c>
      <c r="AB765" s="8">
        <f t="shared" si="188"/>
        <v>0</v>
      </c>
      <c r="AC765" s="8">
        <f t="shared" si="189"/>
        <v>0</v>
      </c>
      <c r="AD765" s="9">
        <f>IF(DATASHEET!R766=0,"",DATASHEET!R766)</f>
        <v>42233</v>
      </c>
      <c r="AE765" s="6" t="str">
        <f>IF(DATASHEET!S778=0,"",DATASHEET!S778)</f>
        <v/>
      </c>
      <c r="AF765" s="6" t="str">
        <f>IF(DATASHEET!T778=0,"",DATASHEET!T778)</f>
        <v>Y</v>
      </c>
      <c r="AG765" s="6" t="str">
        <f>IF(DATASHEET!V778=0,"",DATASHEET!V778)</f>
        <v>41</v>
      </c>
      <c r="AH765" s="67">
        <f t="shared" si="191"/>
        <v>126</v>
      </c>
      <c r="AI765" s="67" t="str">
        <f t="shared" si="192"/>
        <v>41</v>
      </c>
      <c r="AJ765" s="67">
        <f t="shared" si="193"/>
        <v>0</v>
      </c>
      <c r="AK765" s="67">
        <v>1</v>
      </c>
      <c r="AL765" s="67">
        <f t="shared" si="194"/>
        <v>0</v>
      </c>
      <c r="AM765" s="67">
        <f t="shared" si="195"/>
        <v>1</v>
      </c>
      <c r="AN765" s="6" t="str">
        <f>IF(DATASHEET!X778=0,"",DATASHEET!X778)</f>
        <v/>
      </c>
      <c r="AO765" s="6" t="str">
        <f>IF(DATASHEET!Y778=0,"",DATASHEET!Y778)</f>
        <v/>
      </c>
      <c r="AP765" s="6" t="str">
        <f>IF(DATASHEET!Z778=0,"",DATASHEET!Z778)</f>
        <v/>
      </c>
      <c r="AQ765" s="6" t="str">
        <f>IF(DATASHEET!AA778=0,"",DATASHEET!AA778)</f>
        <v/>
      </c>
      <c r="AR765" s="6" t="str">
        <f>IF(DATASHEET!AB778=0,"",DATASHEET!AB778)</f>
        <v/>
      </c>
      <c r="AS765" s="6" t="str">
        <f>IF(DATASHEET!AC778=0,"",DATASHEET!AC778)</f>
        <v/>
      </c>
      <c r="AT765" s="6" t="str">
        <f>IF(DATASHEET!AD778=0,"",DATASHEET!AD778)</f>
        <v/>
      </c>
      <c r="AU765" s="6" t="str">
        <f>IF(DATASHEET!AE778=0,"",DATASHEET!AE778)</f>
        <v/>
      </c>
    </row>
    <row r="766" spans="1:47" ht="15" customHeight="1">
      <c r="A766" s="6" t="str">
        <f>IF(DATASHEET!A784=0,"",DATASHEET!A784)</f>
        <v>NOVELLI</v>
      </c>
      <c r="B766" s="6" t="str">
        <f>IF(DATASHEET!B784=0,"",DATASHEET!B784)</f>
        <v>E</v>
      </c>
      <c r="C766" s="6" t="str">
        <f>IF(DATASHEET!C784=0,"",DATASHEET!C784)</f>
        <v>CO-PLANTING</v>
      </c>
      <c r="D766" s="8" t="str">
        <f t="shared" si="180"/>
        <v>CO-PLANTING WRC</v>
      </c>
      <c r="E766" s="6">
        <f>IF(DATASHEET!D784=0,"",DATASHEET!D784)</f>
        <v>1</v>
      </c>
      <c r="F766" s="6" t="str">
        <f>IF(DATASHEET!E784=0,"",DATASHEET!E784)</f>
        <v>WRC</v>
      </c>
      <c r="G766" s="9">
        <f>IF(DATASHEET!F784=0,"",DATASHEET!F784)</f>
        <v>42107</v>
      </c>
      <c r="H766" s="6">
        <f>IF(DATASHEET!G784=0,"",DATASHEET!G784)</f>
        <v>32.003999999999998</v>
      </c>
      <c r="I766" s="6">
        <f>IF(DATASHEET!H784=0,"",DATASHEET!H784)</f>
        <v>3.556</v>
      </c>
      <c r="J766" s="9">
        <f>IF(DATASHEET!I784=0,"",DATASHEET!I784)</f>
        <v>42117</v>
      </c>
      <c r="K766" s="6" t="str">
        <f>IF(DATASHEET!J784=0,"",DATASHEET!J784)</f>
        <v/>
      </c>
      <c r="L766" s="6" t="str">
        <f>IF(DATASHEET!K784=0,"",DATASHEET!K784)</f>
        <v/>
      </c>
      <c r="M766" s="6" t="str">
        <f>IF(DATASHEET!L784=0,"",DATASHEET!L784)</f>
        <v/>
      </c>
      <c r="N766" s="10">
        <f t="shared" si="190"/>
        <v>10</v>
      </c>
      <c r="O766" s="8">
        <f t="shared" si="181"/>
        <v>32.003999999999998</v>
      </c>
      <c r="P766" s="8">
        <f t="shared" si="182"/>
        <v>0</v>
      </c>
      <c r="Q766" s="8">
        <v>1</v>
      </c>
      <c r="R766" s="8">
        <f t="shared" si="183"/>
        <v>0</v>
      </c>
      <c r="S766" s="8">
        <f t="shared" si="184"/>
        <v>0</v>
      </c>
      <c r="T766" s="9">
        <f>IF(DATASHEET!M784=0,"",DATASHEET!M784)</f>
        <v>42157</v>
      </c>
      <c r="U766" s="6" t="str">
        <f>IF(DATASHEET!N784=0,"",DATASHEET!N784)</f>
        <v/>
      </c>
      <c r="V766" s="6" t="str">
        <f>IF(DATASHEET!O784=0,"",DATASHEET!O784)</f>
        <v/>
      </c>
      <c r="W766" s="6">
        <f>IF(DATASHEET!Q784=0,"",DATASHEET!Q784)</f>
        <v>30.733999999999998</v>
      </c>
      <c r="X766" s="10">
        <f t="shared" si="185"/>
        <v>50</v>
      </c>
      <c r="Y766" s="8">
        <f t="shared" si="186"/>
        <v>30.733999999999998</v>
      </c>
      <c r="Z766" s="8">
        <f t="shared" si="187"/>
        <v>0</v>
      </c>
      <c r="AA766" s="8">
        <v>1</v>
      </c>
      <c r="AB766" s="8">
        <f t="shared" si="188"/>
        <v>0</v>
      </c>
      <c r="AC766" s="8">
        <f t="shared" si="189"/>
        <v>0</v>
      </c>
      <c r="AD766" s="9">
        <f>IF(DATASHEET!R767=0,"",DATASHEET!R767)</f>
        <v>42233</v>
      </c>
      <c r="AE766" s="6" t="str">
        <f>IF(DATASHEET!S784=0,"",DATASHEET!S784)</f>
        <v/>
      </c>
      <c r="AF766" s="6" t="str">
        <f>IF(DATASHEET!T784=0,"",DATASHEET!T784)</f>
        <v/>
      </c>
      <c r="AG766" s="6">
        <f>IF(DATASHEET!V784=0,"",DATASHEET!V784)</f>
        <v>41</v>
      </c>
      <c r="AH766" s="67">
        <f t="shared" si="191"/>
        <v>126</v>
      </c>
      <c r="AI766" s="67">
        <f t="shared" si="192"/>
        <v>41</v>
      </c>
      <c r="AJ766" s="67">
        <f t="shared" si="193"/>
        <v>0</v>
      </c>
      <c r="AK766" s="67">
        <v>1</v>
      </c>
      <c r="AL766" s="67">
        <f t="shared" si="194"/>
        <v>0</v>
      </c>
      <c r="AM766" s="67">
        <f t="shared" si="195"/>
        <v>0</v>
      </c>
      <c r="AN766" s="6" t="str">
        <f>IF(DATASHEET!X784=0,"",DATASHEET!X784)</f>
        <v/>
      </c>
      <c r="AO766" s="6" t="str">
        <f>IF(DATASHEET!Y784=0,"",DATASHEET!Y784)</f>
        <v/>
      </c>
      <c r="AP766" s="6" t="str">
        <f>IF(DATASHEET!Z784=0,"",DATASHEET!Z784)</f>
        <v/>
      </c>
      <c r="AQ766" s="6" t="str">
        <f>IF(DATASHEET!AA784=0,"",DATASHEET!AA784)</f>
        <v/>
      </c>
      <c r="AR766" s="6" t="str">
        <f>IF(DATASHEET!AB784=0,"",DATASHEET!AB784)</f>
        <v/>
      </c>
      <c r="AS766" s="6" t="str">
        <f>IF(DATASHEET!AC784=0,"",DATASHEET!AC784)</f>
        <v/>
      </c>
      <c r="AT766" s="6" t="str">
        <f>IF(DATASHEET!AD784=0,"",DATASHEET!AD784)</f>
        <v/>
      </c>
      <c r="AU766" s="6" t="str">
        <f>IF(DATASHEET!AE784=0,"",DATASHEET!AE784)</f>
        <v/>
      </c>
    </row>
    <row r="767" spans="1:47" ht="15" customHeight="1">
      <c r="A767" s="6" t="str">
        <f>IF(DATASHEET!A785=0,"",DATASHEET!A785)</f>
        <v>NOVELLI</v>
      </c>
      <c r="B767" s="6" t="str">
        <f>IF(DATASHEET!B785=0,"",DATASHEET!B785)</f>
        <v>E</v>
      </c>
      <c r="C767" s="6" t="str">
        <f>IF(DATASHEET!C785=0,"",DATASHEET!C785)</f>
        <v>CO-PLANTING</v>
      </c>
      <c r="D767" s="8" t="str">
        <f t="shared" si="180"/>
        <v>CO-PLANTING WRC</v>
      </c>
      <c r="E767" s="6">
        <f>IF(DATASHEET!D785=0,"",DATASHEET!D785)</f>
        <v>2</v>
      </c>
      <c r="F767" s="6" t="str">
        <f>IF(DATASHEET!E785=0,"",DATASHEET!E785)</f>
        <v>WRC</v>
      </c>
      <c r="G767" s="9">
        <f>IF(DATASHEET!F785=0,"",DATASHEET!F785)</f>
        <v>42107</v>
      </c>
      <c r="H767" s="6">
        <f>IF(DATASHEET!G785=0,"",DATASHEET!G785)</f>
        <v>48.26</v>
      </c>
      <c r="I767" s="6">
        <f>IF(DATASHEET!H785=0,"",DATASHEET!H785)</f>
        <v>3.0479999999999996</v>
      </c>
      <c r="J767" s="9">
        <f>IF(DATASHEET!I785=0,"",DATASHEET!I785)</f>
        <v>42117</v>
      </c>
      <c r="K767" s="6" t="str">
        <f>IF(DATASHEET!J785=0,"",DATASHEET!J785)</f>
        <v/>
      </c>
      <c r="L767" s="6" t="str">
        <f>IF(DATASHEET!K785=0,"",DATASHEET!K785)</f>
        <v/>
      </c>
      <c r="M767" s="6" t="str">
        <f>IF(DATASHEET!L785=0,"",DATASHEET!L785)</f>
        <v/>
      </c>
      <c r="N767" s="10">
        <f t="shared" si="190"/>
        <v>10</v>
      </c>
      <c r="O767" s="8">
        <f t="shared" si="181"/>
        <v>48.26</v>
      </c>
      <c r="P767" s="8">
        <f t="shared" si="182"/>
        <v>0</v>
      </c>
      <c r="Q767" s="8">
        <v>1</v>
      </c>
      <c r="R767" s="8">
        <f t="shared" si="183"/>
        <v>0</v>
      </c>
      <c r="S767" s="8">
        <f t="shared" si="184"/>
        <v>0</v>
      </c>
      <c r="T767" s="9">
        <f>IF(DATASHEET!M785=0,"",DATASHEET!M785)</f>
        <v>42157</v>
      </c>
      <c r="U767" s="6" t="str">
        <f>IF(DATASHEET!N785=0,"",DATASHEET!N785)</f>
        <v/>
      </c>
      <c r="V767" s="6" t="str">
        <f>IF(DATASHEET!O785=0,"",DATASHEET!O785)</f>
        <v/>
      </c>
      <c r="W767" s="6">
        <f>IF(DATASHEET!Q785=0,"",DATASHEET!Q785)</f>
        <v>23.114000000000001</v>
      </c>
      <c r="X767" s="10">
        <f t="shared" si="185"/>
        <v>50</v>
      </c>
      <c r="Y767" s="8">
        <f t="shared" si="186"/>
        <v>23.114000000000001</v>
      </c>
      <c r="Z767" s="8">
        <f t="shared" si="187"/>
        <v>0</v>
      </c>
      <c r="AA767" s="8">
        <v>1</v>
      </c>
      <c r="AB767" s="8">
        <f t="shared" si="188"/>
        <v>0</v>
      </c>
      <c r="AC767" s="8">
        <f t="shared" si="189"/>
        <v>0</v>
      </c>
      <c r="AD767" s="9">
        <f>IF(DATASHEET!R768=0,"",DATASHEET!R768)</f>
        <v>42233</v>
      </c>
      <c r="AE767" s="6" t="str">
        <f>IF(DATASHEET!S785=0,"",DATASHEET!S785)</f>
        <v/>
      </c>
      <c r="AF767" s="6" t="str">
        <f>IF(DATASHEET!T785=0,"",DATASHEET!T785)</f>
        <v/>
      </c>
      <c r="AG767" s="6">
        <f>IF(DATASHEET!V785=0,"",DATASHEET!V785)</f>
        <v>22</v>
      </c>
      <c r="AH767" s="67">
        <f t="shared" si="191"/>
        <v>126</v>
      </c>
      <c r="AI767" s="67">
        <f t="shared" si="192"/>
        <v>22</v>
      </c>
      <c r="AJ767" s="67">
        <f t="shared" si="193"/>
        <v>0</v>
      </c>
      <c r="AK767" s="67">
        <v>1</v>
      </c>
      <c r="AL767" s="67">
        <f t="shared" si="194"/>
        <v>0</v>
      </c>
      <c r="AM767" s="67">
        <f t="shared" si="195"/>
        <v>0</v>
      </c>
      <c r="AN767" s="6" t="str">
        <f>IF(DATASHEET!X785=0,"",DATASHEET!X785)</f>
        <v/>
      </c>
      <c r="AO767" s="6" t="str">
        <f>IF(DATASHEET!Y785=0,"",DATASHEET!Y785)</f>
        <v/>
      </c>
      <c r="AP767" s="6" t="str">
        <f>IF(DATASHEET!Z785=0,"",DATASHEET!Z785)</f>
        <v/>
      </c>
      <c r="AQ767" s="6" t="str">
        <f>IF(DATASHEET!AA785=0,"",DATASHEET!AA785)</f>
        <v/>
      </c>
      <c r="AR767" s="6" t="str">
        <f>IF(DATASHEET!AB785=0,"",DATASHEET!AB785)</f>
        <v/>
      </c>
      <c r="AS767" s="6" t="str">
        <f>IF(DATASHEET!AC785=0,"",DATASHEET!AC785)</f>
        <v/>
      </c>
      <c r="AT767" s="6" t="str">
        <f>IF(DATASHEET!AD785=0,"",DATASHEET!AD785)</f>
        <v/>
      </c>
      <c r="AU767" s="6" t="str">
        <f>IF(DATASHEET!AE785=0,"",DATASHEET!AE785)</f>
        <v/>
      </c>
    </row>
    <row r="768" spans="1:47" ht="15" customHeight="1">
      <c r="A768" s="6" t="str">
        <f>IF(DATASHEET!A786=0,"",DATASHEET!A786)</f>
        <v>NOVELLI</v>
      </c>
      <c r="B768" s="6" t="str">
        <f>IF(DATASHEET!B786=0,"",DATASHEET!B786)</f>
        <v>E</v>
      </c>
      <c r="C768" s="6" t="str">
        <f>IF(DATASHEET!C786=0,"",DATASHEET!C786)</f>
        <v>CO-PLANTING</v>
      </c>
      <c r="D768" s="8" t="str">
        <f t="shared" si="180"/>
        <v>CO-PLANTING WRC</v>
      </c>
      <c r="E768" s="6">
        <f>IF(DATASHEET!D786=0,"",DATASHEET!D786)</f>
        <v>3</v>
      </c>
      <c r="F768" s="6" t="str">
        <f>IF(DATASHEET!E786=0,"",DATASHEET!E786)</f>
        <v>WRC</v>
      </c>
      <c r="G768" s="9">
        <f>IF(DATASHEET!F786=0,"",DATASHEET!F786)</f>
        <v>42107</v>
      </c>
      <c r="H768" s="6">
        <f>IF(DATASHEET!G786=0,"",DATASHEET!G786)</f>
        <v>19.303999999999998</v>
      </c>
      <c r="I768" s="6">
        <f>IF(DATASHEET!H786=0,"",DATASHEET!H786)</f>
        <v>3.556</v>
      </c>
      <c r="J768" s="9">
        <f>IF(DATASHEET!I786=0,"",DATASHEET!I786)</f>
        <v>42117</v>
      </c>
      <c r="K768" s="6" t="str">
        <f>IF(DATASHEET!J786=0,"",DATASHEET!J786)</f>
        <v/>
      </c>
      <c r="L768" s="6" t="str">
        <f>IF(DATASHEET!K786=0,"",DATASHEET!K786)</f>
        <v/>
      </c>
      <c r="M768" s="6" t="str">
        <f>IF(DATASHEET!L786=0,"",DATASHEET!L786)</f>
        <v/>
      </c>
      <c r="N768" s="10">
        <f t="shared" si="190"/>
        <v>10</v>
      </c>
      <c r="O768" s="8">
        <f t="shared" si="181"/>
        <v>19.303999999999998</v>
      </c>
      <c r="P768" s="8">
        <f t="shared" si="182"/>
        <v>0</v>
      </c>
      <c r="Q768" s="8">
        <v>1</v>
      </c>
      <c r="R768" s="8">
        <f t="shared" si="183"/>
        <v>0</v>
      </c>
      <c r="S768" s="8">
        <f t="shared" si="184"/>
        <v>0</v>
      </c>
      <c r="T768" s="9">
        <f>IF(DATASHEET!M786=0,"",DATASHEET!M786)</f>
        <v>42157</v>
      </c>
      <c r="U768" s="6" t="str">
        <f>IF(DATASHEET!N786=0,"",DATASHEET!N786)</f>
        <v/>
      </c>
      <c r="V768" s="6" t="str">
        <f>IF(DATASHEET!O786=0,"",DATASHEET!O786)</f>
        <v>Y</v>
      </c>
      <c r="W768" s="6">
        <f>IF(DATASHEET!Q786=0,"",DATASHEET!Q786)</f>
        <v>20.066000000000003</v>
      </c>
      <c r="X768" s="10">
        <f t="shared" si="185"/>
        <v>50</v>
      </c>
      <c r="Y768" s="8">
        <f t="shared" si="186"/>
        <v>20.066000000000003</v>
      </c>
      <c r="Z768" s="8">
        <f t="shared" si="187"/>
        <v>0</v>
      </c>
      <c r="AA768" s="8">
        <v>1</v>
      </c>
      <c r="AB768" s="8">
        <f t="shared" si="188"/>
        <v>0</v>
      </c>
      <c r="AC768" s="8">
        <f t="shared" si="189"/>
        <v>1</v>
      </c>
      <c r="AD768" s="9">
        <f>IF(DATASHEET!R769=0,"",DATASHEET!R769)</f>
        <v>42233</v>
      </c>
      <c r="AE768" s="6" t="str">
        <f>IF(DATASHEET!S786=0,"",DATASHEET!S786)</f>
        <v/>
      </c>
      <c r="AF768" s="6" t="str">
        <f>IF(DATASHEET!T786=0,"",DATASHEET!T786)</f>
        <v>Y</v>
      </c>
      <c r="AG768" s="6" t="str">
        <f>IF(DATASHEET!V786=0,"",DATASHEET!V786)</f>
        <v/>
      </c>
      <c r="AH768" s="67">
        <f t="shared" si="191"/>
        <v>126</v>
      </c>
      <c r="AI768" s="67" t="str">
        <f t="shared" si="192"/>
        <v/>
      </c>
      <c r="AJ768" s="67"/>
      <c r="AK768" s="67">
        <v>1</v>
      </c>
      <c r="AL768" s="67">
        <f t="shared" si="194"/>
        <v>0</v>
      </c>
      <c r="AM768" s="67">
        <f t="shared" si="195"/>
        <v>1</v>
      </c>
      <c r="AN768" s="6" t="str">
        <f>IF(DATASHEET!X786=0,"",DATASHEET!X786)</f>
        <v/>
      </c>
      <c r="AO768" s="6" t="str">
        <f>IF(DATASHEET!Y786=0,"",DATASHEET!Y786)</f>
        <v/>
      </c>
      <c r="AP768" s="6" t="str">
        <f>IF(DATASHEET!Z786=0,"",DATASHEET!Z786)</f>
        <v/>
      </c>
      <c r="AQ768" s="6" t="str">
        <f>IF(DATASHEET!AA786=0,"",DATASHEET!AA786)</f>
        <v/>
      </c>
      <c r="AR768" s="6" t="str">
        <f>IF(DATASHEET!AB786=0,"",DATASHEET!AB786)</f>
        <v/>
      </c>
      <c r="AS768" s="6" t="str">
        <f>IF(DATASHEET!AC786=0,"",DATASHEET!AC786)</f>
        <v/>
      </c>
      <c r="AT768" s="6" t="str">
        <f>IF(DATASHEET!AD786=0,"",DATASHEET!AD786)</f>
        <v/>
      </c>
      <c r="AU768" s="6" t="str">
        <f>IF(DATASHEET!AE786=0,"",DATASHEET!AE786)</f>
        <v/>
      </c>
    </row>
    <row r="769" spans="1:47" ht="15" customHeight="1">
      <c r="A769" s="6" t="str">
        <f>IF(DATASHEET!A787=0,"",DATASHEET!A787)</f>
        <v>NOVELLI</v>
      </c>
      <c r="B769" s="6" t="str">
        <f>IF(DATASHEET!B787=0,"",DATASHEET!B787)</f>
        <v>E</v>
      </c>
      <c r="C769" s="6" t="str">
        <f>IF(DATASHEET!C787=0,"",DATASHEET!C787)</f>
        <v>CO-PLANTING</v>
      </c>
      <c r="D769" s="8" t="str">
        <f t="shared" si="180"/>
        <v>CO-PLANTING WRC</v>
      </c>
      <c r="E769" s="6">
        <f>IF(DATASHEET!D787=0,"",DATASHEET!D787)</f>
        <v>4</v>
      </c>
      <c r="F769" s="6" t="str">
        <f>IF(DATASHEET!E787=0,"",DATASHEET!E787)</f>
        <v>WRC</v>
      </c>
      <c r="G769" s="9">
        <f>IF(DATASHEET!F787=0,"",DATASHEET!F787)</f>
        <v>42107</v>
      </c>
      <c r="H769" s="6">
        <f>IF(DATASHEET!G787=0,"",DATASHEET!G787)</f>
        <v>17.78</v>
      </c>
      <c r="I769" s="6">
        <f>IF(DATASHEET!H787=0,"",DATASHEET!H787)</f>
        <v>2.2859999999999996</v>
      </c>
      <c r="J769" s="9">
        <f>IF(DATASHEET!I787=0,"",DATASHEET!I787)</f>
        <v>42117</v>
      </c>
      <c r="K769" s="6" t="str">
        <f>IF(DATASHEET!J787=0,"",DATASHEET!J787)</f>
        <v/>
      </c>
      <c r="L769" s="6" t="str">
        <f>IF(DATASHEET!K787=0,"",DATASHEET!K787)</f>
        <v/>
      </c>
      <c r="M769" s="6" t="str">
        <f>IF(DATASHEET!L787=0,"",DATASHEET!L787)</f>
        <v/>
      </c>
      <c r="N769" s="10">
        <f t="shared" si="190"/>
        <v>10</v>
      </c>
      <c r="O769" s="8">
        <f t="shared" si="181"/>
        <v>17.78</v>
      </c>
      <c r="P769" s="8">
        <f t="shared" si="182"/>
        <v>0</v>
      </c>
      <c r="Q769" s="8">
        <v>1</v>
      </c>
      <c r="R769" s="8">
        <f t="shared" si="183"/>
        <v>0</v>
      </c>
      <c r="S769" s="8">
        <f t="shared" si="184"/>
        <v>0</v>
      </c>
      <c r="T769" s="9">
        <f>IF(DATASHEET!M787=0,"",DATASHEET!M787)</f>
        <v>42157</v>
      </c>
      <c r="U769" s="6" t="str">
        <f>IF(DATASHEET!N787=0,"",DATASHEET!N787)</f>
        <v/>
      </c>
      <c r="V769" s="6" t="str">
        <f>IF(DATASHEET!O787=0,"",DATASHEET!O787)</f>
        <v>Y</v>
      </c>
      <c r="W769" s="6">
        <f>IF(DATASHEET!Q787=0,"",DATASHEET!Q787)</f>
        <v>12.953999999999999</v>
      </c>
      <c r="X769" s="10">
        <f t="shared" si="185"/>
        <v>50</v>
      </c>
      <c r="Y769" s="8">
        <f t="shared" si="186"/>
        <v>12.953999999999999</v>
      </c>
      <c r="Z769" s="8">
        <f t="shared" si="187"/>
        <v>0</v>
      </c>
      <c r="AA769" s="8">
        <v>1</v>
      </c>
      <c r="AB769" s="8">
        <f t="shared" si="188"/>
        <v>0</v>
      </c>
      <c r="AC769" s="8">
        <f t="shared" si="189"/>
        <v>1</v>
      </c>
      <c r="AD769" s="9">
        <f>IF(DATASHEET!R770=0,"",DATASHEET!R770)</f>
        <v>42233</v>
      </c>
      <c r="AE769" s="6" t="str">
        <f>IF(DATASHEET!S787=0,"",DATASHEET!S787)</f>
        <v/>
      </c>
      <c r="AF769" s="6" t="str">
        <f>IF(DATASHEET!T787=0,"",DATASHEET!T787)</f>
        <v>Y</v>
      </c>
      <c r="AG769" s="6" t="str">
        <f>IF(DATASHEET!V787=0,"",DATASHEET!V787)</f>
        <v/>
      </c>
      <c r="AH769" s="67">
        <f t="shared" si="191"/>
        <v>126</v>
      </c>
      <c r="AI769" s="67" t="str">
        <f t="shared" si="192"/>
        <v/>
      </c>
      <c r="AJ769" s="67"/>
      <c r="AK769" s="67">
        <v>1</v>
      </c>
      <c r="AL769" s="67">
        <f t="shared" si="194"/>
        <v>0</v>
      </c>
      <c r="AM769" s="67">
        <f t="shared" si="195"/>
        <v>1</v>
      </c>
      <c r="AN769" s="6" t="str">
        <f>IF(DATASHEET!X787=0,"",DATASHEET!X787)</f>
        <v/>
      </c>
      <c r="AO769" s="6" t="str">
        <f>IF(DATASHEET!Y787=0,"",DATASHEET!Y787)</f>
        <v/>
      </c>
      <c r="AP769" s="6" t="str">
        <f>IF(DATASHEET!Z787=0,"",DATASHEET!Z787)</f>
        <v/>
      </c>
      <c r="AQ769" s="6" t="str">
        <f>IF(DATASHEET!AA787=0,"",DATASHEET!AA787)</f>
        <v/>
      </c>
      <c r="AR769" s="6" t="str">
        <f>IF(DATASHEET!AB787=0,"",DATASHEET!AB787)</f>
        <v/>
      </c>
      <c r="AS769" s="6" t="str">
        <f>IF(DATASHEET!AC787=0,"",DATASHEET!AC787)</f>
        <v/>
      </c>
      <c r="AT769" s="6" t="str">
        <f>IF(DATASHEET!AD787=0,"",DATASHEET!AD787)</f>
        <v/>
      </c>
      <c r="AU769" s="6" t="str">
        <f>IF(DATASHEET!AE787=0,"",DATASHEET!AE787)</f>
        <v/>
      </c>
    </row>
    <row r="770" spans="1:47" ht="15" customHeight="1">
      <c r="A770" s="6" t="str">
        <f>IF(DATASHEET!A788=0,"",DATASHEET!A788)</f>
        <v>NOVELLI</v>
      </c>
      <c r="B770" s="6" t="str">
        <f>IF(DATASHEET!B788=0,"",DATASHEET!B788)</f>
        <v>E</v>
      </c>
      <c r="C770" s="6" t="str">
        <f>IF(DATASHEET!C788=0,"",DATASHEET!C788)</f>
        <v>CO-PLANTING</v>
      </c>
      <c r="D770" s="8" t="str">
        <f t="shared" si="180"/>
        <v>CO-PLANTING WRC</v>
      </c>
      <c r="E770" s="6">
        <f>IF(DATASHEET!D788=0,"",DATASHEET!D788)</f>
        <v>5</v>
      </c>
      <c r="F770" s="6" t="str">
        <f>IF(DATASHEET!E788=0,"",DATASHEET!E788)</f>
        <v>WRC</v>
      </c>
      <c r="G770" s="9">
        <f>IF(DATASHEET!F788=0,"",DATASHEET!F788)</f>
        <v>42107</v>
      </c>
      <c r="H770" s="6">
        <f>IF(DATASHEET!G788=0,"",DATASHEET!G788)</f>
        <v>31.496000000000002</v>
      </c>
      <c r="I770" s="6">
        <f>IF(DATASHEET!H788=0,"",DATASHEET!H788)</f>
        <v>3.302</v>
      </c>
      <c r="J770" s="9">
        <f>IF(DATASHEET!I788=0,"",DATASHEET!I788)</f>
        <v>42117</v>
      </c>
      <c r="K770" s="6" t="str">
        <f>IF(DATASHEET!J788=0,"",DATASHEET!J788)</f>
        <v/>
      </c>
      <c r="L770" s="6" t="str">
        <f>IF(DATASHEET!K788=0,"",DATASHEET!K788)</f>
        <v/>
      </c>
      <c r="M770" s="6" t="str">
        <f>IF(DATASHEET!L788=0,"",DATASHEET!L788)</f>
        <v/>
      </c>
      <c r="N770" s="10">
        <f t="shared" si="190"/>
        <v>10</v>
      </c>
      <c r="O770" s="8">
        <f t="shared" si="181"/>
        <v>31.496000000000002</v>
      </c>
      <c r="P770" s="8">
        <f t="shared" si="182"/>
        <v>0</v>
      </c>
      <c r="Q770" s="8">
        <v>1</v>
      </c>
      <c r="R770" s="8">
        <f t="shared" si="183"/>
        <v>0</v>
      </c>
      <c r="S770" s="8">
        <f t="shared" si="184"/>
        <v>0</v>
      </c>
      <c r="T770" s="9">
        <f>IF(DATASHEET!M788=0,"",DATASHEET!M788)</f>
        <v>42157</v>
      </c>
      <c r="U770" s="6" t="str">
        <f>IF(DATASHEET!N788=0,"",DATASHEET!N788)</f>
        <v>Y</v>
      </c>
      <c r="V770" s="6" t="str">
        <f>IF(DATASHEET!O788=0,"",DATASHEET!O788)</f>
        <v/>
      </c>
      <c r="W770" s="6">
        <f>IF(DATASHEET!Q788=0,"",DATASHEET!Q788)</f>
        <v>26.416</v>
      </c>
      <c r="X770" s="10">
        <f t="shared" si="185"/>
        <v>50</v>
      </c>
      <c r="Y770" s="8">
        <f t="shared" si="186"/>
        <v>26.416</v>
      </c>
      <c r="Z770" s="8">
        <f t="shared" si="187"/>
        <v>5.0800000000000018</v>
      </c>
      <c r="AA770" s="8">
        <v>1</v>
      </c>
      <c r="AB770" s="8">
        <f t="shared" si="188"/>
        <v>1</v>
      </c>
      <c r="AC770" s="8">
        <f t="shared" si="189"/>
        <v>0</v>
      </c>
      <c r="AD770" s="9">
        <f>IF(DATASHEET!R771=0,"",DATASHEET!R771)</f>
        <v>42233</v>
      </c>
      <c r="AE770" s="6" t="str">
        <f>IF(DATASHEET!S788=0,"",DATASHEET!S788)</f>
        <v>Y</v>
      </c>
      <c r="AF770" s="6" t="str">
        <f>IF(DATASHEET!T788=0,"",DATASHEET!T788)</f>
        <v/>
      </c>
      <c r="AG770" s="6">
        <f>IF(DATASHEET!V788=0,"",DATASHEET!V788)</f>
        <v>33</v>
      </c>
      <c r="AH770" s="67">
        <f t="shared" si="191"/>
        <v>126</v>
      </c>
      <c r="AI770" s="67">
        <f t="shared" si="192"/>
        <v>33</v>
      </c>
      <c r="AJ770" s="67">
        <f t="shared" si="193"/>
        <v>0</v>
      </c>
      <c r="AK770" s="67">
        <v>1</v>
      </c>
      <c r="AL770" s="67">
        <f t="shared" si="194"/>
        <v>1</v>
      </c>
      <c r="AM770" s="67">
        <f t="shared" si="195"/>
        <v>0</v>
      </c>
      <c r="AN770" s="6" t="str">
        <f>IF(DATASHEET!X788=0,"",DATASHEET!X788)</f>
        <v/>
      </c>
      <c r="AO770" s="6" t="str">
        <f>IF(DATASHEET!Y788=0,"",DATASHEET!Y788)</f>
        <v/>
      </c>
      <c r="AP770" s="6" t="str">
        <f>IF(DATASHEET!Z788=0,"",DATASHEET!Z788)</f>
        <v/>
      </c>
      <c r="AQ770" s="6" t="str">
        <f>IF(DATASHEET!AA788=0,"",DATASHEET!AA788)</f>
        <v/>
      </c>
      <c r="AR770" s="6" t="str">
        <f>IF(DATASHEET!AB788=0,"",DATASHEET!AB788)</f>
        <v/>
      </c>
      <c r="AS770" s="6" t="str">
        <f>IF(DATASHEET!AC788=0,"",DATASHEET!AC788)</f>
        <v/>
      </c>
      <c r="AT770" s="6" t="str">
        <f>IF(DATASHEET!AD788=0,"",DATASHEET!AD788)</f>
        <v/>
      </c>
      <c r="AU770" s="6" t="str">
        <f>IF(DATASHEET!AE788=0,"",DATASHEET!AE788)</f>
        <v/>
      </c>
    </row>
    <row r="771" spans="1:47" ht="15" customHeight="1">
      <c r="A771" s="6" t="str">
        <f>IF(DATASHEET!A789=0,"",DATASHEET!A789)</f>
        <v>NOVELLI</v>
      </c>
      <c r="B771" s="6" t="str">
        <f>IF(DATASHEET!B789=0,"",DATASHEET!B789)</f>
        <v>E</v>
      </c>
      <c r="C771" s="6" t="str">
        <f>IF(DATASHEET!C789=0,"",DATASHEET!C789)</f>
        <v>CO-PLANTING</v>
      </c>
      <c r="D771" s="8" t="str">
        <f t="shared" ref="D771:D814" si="196">IF(C771="CO-PLANTING",CONCATENATE(C771," ",F771),C771)</f>
        <v>CO-PLANTING WRC</v>
      </c>
      <c r="E771" s="6">
        <f>IF(DATASHEET!D789=0,"",DATASHEET!D789)</f>
        <v>6</v>
      </c>
      <c r="F771" s="6" t="str">
        <f>IF(DATASHEET!E789=0,"",DATASHEET!E789)</f>
        <v>WRC</v>
      </c>
      <c r="G771" s="9">
        <f>IF(DATASHEET!F789=0,"",DATASHEET!F789)</f>
        <v>42107</v>
      </c>
      <c r="H771" s="6">
        <f>IF(DATASHEET!G789=0,"",DATASHEET!G789)</f>
        <v>28.193999999999999</v>
      </c>
      <c r="I771" s="6">
        <f>IF(DATASHEET!H789=0,"",DATASHEET!H789)</f>
        <v>3.0479999999999996</v>
      </c>
      <c r="J771" s="9">
        <f>IF(DATASHEET!I789=0,"",DATASHEET!I789)</f>
        <v>42117</v>
      </c>
      <c r="K771" s="6" t="str">
        <f>IF(DATASHEET!J789=0,"",DATASHEET!J789)</f>
        <v/>
      </c>
      <c r="L771" s="6" t="str">
        <f>IF(DATASHEET!K789=0,"",DATASHEET!K789)</f>
        <v/>
      </c>
      <c r="M771" s="6" t="str">
        <f>IF(DATASHEET!L789=0,"",DATASHEET!L789)</f>
        <v/>
      </c>
      <c r="N771" s="10">
        <f t="shared" si="190"/>
        <v>10</v>
      </c>
      <c r="O771" s="8">
        <f t="shared" ref="O771:O814" si="197">IF(M771="",$H771,M771)</f>
        <v>28.193999999999999</v>
      </c>
      <c r="P771" s="8">
        <f t="shared" ref="P771:P814" si="198">IF(ISERROR($H771-M771),0,ABS($H771-M771))</f>
        <v>0</v>
      </c>
      <c r="Q771" s="8">
        <v>1</v>
      </c>
      <c r="R771" s="8">
        <f t="shared" ref="R771:R814" si="199">IF(K771="Y",1,0)</f>
        <v>0</v>
      </c>
      <c r="S771" s="8">
        <f t="shared" ref="S771:S814" si="200">IF(L771="Y",1,0)</f>
        <v>0</v>
      </c>
      <c r="T771" s="9">
        <f>IF(DATASHEET!M789=0,"",DATASHEET!M789)</f>
        <v>42157</v>
      </c>
      <c r="U771" s="6" t="str">
        <f>IF(DATASHEET!N789=0,"",DATASHEET!N789)</f>
        <v/>
      </c>
      <c r="V771" s="6" t="str">
        <f>IF(DATASHEET!O789=0,"",DATASHEET!O789)</f>
        <v/>
      </c>
      <c r="W771" s="6">
        <f>IF(DATASHEET!Q789=0,"",DATASHEET!Q789)</f>
        <v>35.56</v>
      </c>
      <c r="X771" s="10">
        <f t="shared" ref="X771:X812" si="201">T771-$G771</f>
        <v>50</v>
      </c>
      <c r="Y771" s="8">
        <f t="shared" ref="Y771:Y814" si="202">W771</f>
        <v>35.56</v>
      </c>
      <c r="Z771" s="8">
        <f t="shared" ref="Z771:Z814" si="203">IF(AND($H771-W771&gt;0,U771="Y"),ABS($H771-W771),0)</f>
        <v>0</v>
      </c>
      <c r="AA771" s="8">
        <v>1</v>
      </c>
      <c r="AB771" s="8">
        <f t="shared" ref="AB771:AB814" si="204">IF(U771="Y",1,0)</f>
        <v>0</v>
      </c>
      <c r="AC771" s="8">
        <f t="shared" ref="AC771:AC814" si="205">IF(V771="Y",1,0)</f>
        <v>0</v>
      </c>
      <c r="AD771" s="9">
        <f>IF(DATASHEET!R772=0,"",DATASHEET!R772)</f>
        <v>42233</v>
      </c>
      <c r="AE771" s="6" t="str">
        <f>IF(DATASHEET!S789=0,"",DATASHEET!S789)</f>
        <v/>
      </c>
      <c r="AF771" s="6" t="str">
        <f>IF(DATASHEET!T789=0,"",DATASHEET!T789)</f>
        <v/>
      </c>
      <c r="AG771" s="6">
        <f>IF(DATASHEET!V789=0,"",DATASHEET!V789)</f>
        <v>42</v>
      </c>
      <c r="AH771" s="67">
        <f t="shared" si="191"/>
        <v>126</v>
      </c>
      <c r="AI771" s="67">
        <f t="shared" si="192"/>
        <v>42</v>
      </c>
      <c r="AJ771" s="67">
        <f t="shared" si="193"/>
        <v>0</v>
      </c>
      <c r="AK771" s="67">
        <v>1</v>
      </c>
      <c r="AL771" s="67">
        <f t="shared" si="194"/>
        <v>0</v>
      </c>
      <c r="AM771" s="67">
        <f t="shared" si="195"/>
        <v>0</v>
      </c>
      <c r="AN771" s="6" t="str">
        <f>IF(DATASHEET!X789=0,"",DATASHEET!X789)</f>
        <v/>
      </c>
      <c r="AO771" s="6" t="str">
        <f>IF(DATASHEET!Y789=0,"",DATASHEET!Y789)</f>
        <v/>
      </c>
      <c r="AP771" s="6" t="str">
        <f>IF(DATASHEET!Z789=0,"",DATASHEET!Z789)</f>
        <v/>
      </c>
      <c r="AQ771" s="6" t="str">
        <f>IF(DATASHEET!AA789=0,"",DATASHEET!AA789)</f>
        <v/>
      </c>
      <c r="AR771" s="6" t="str">
        <f>IF(DATASHEET!AB789=0,"",DATASHEET!AB789)</f>
        <v/>
      </c>
      <c r="AS771" s="6" t="str">
        <f>IF(DATASHEET!AC789=0,"",DATASHEET!AC789)</f>
        <v/>
      </c>
      <c r="AT771" s="6" t="str">
        <f>IF(DATASHEET!AD789=0,"",DATASHEET!AD789)</f>
        <v/>
      </c>
      <c r="AU771" s="6" t="str">
        <f>IF(DATASHEET!AE789=0,"",DATASHEET!AE789)</f>
        <v/>
      </c>
    </row>
    <row r="772" spans="1:47" ht="15" customHeight="1">
      <c r="A772" s="6" t="str">
        <f>IF(DATASHEET!A790=0,"",DATASHEET!A790)</f>
        <v>NOVELLI</v>
      </c>
      <c r="B772" s="6" t="str">
        <f>IF(DATASHEET!B790=0,"",DATASHEET!B790)</f>
        <v>E</v>
      </c>
      <c r="C772" s="6" t="str">
        <f>IF(DATASHEET!C790=0,"",DATASHEET!C790)</f>
        <v>CO-PLANTING</v>
      </c>
      <c r="D772" s="8" t="str">
        <f t="shared" si="196"/>
        <v>CO-PLANTING WRC</v>
      </c>
      <c r="E772" s="6">
        <f>IF(DATASHEET!D790=0,"",DATASHEET!D790)</f>
        <v>7</v>
      </c>
      <c r="F772" s="6" t="str">
        <f>IF(DATASHEET!E790=0,"",DATASHEET!E790)</f>
        <v>WRC</v>
      </c>
      <c r="G772" s="9">
        <f>IF(DATASHEET!F790=0,"",DATASHEET!F790)</f>
        <v>42107</v>
      </c>
      <c r="H772" s="6">
        <f>IF(DATASHEET!G790=0,"",DATASHEET!G790)</f>
        <v>29.718</v>
      </c>
      <c r="I772" s="6">
        <f>IF(DATASHEET!H790=0,"",DATASHEET!H790)</f>
        <v>3.556</v>
      </c>
      <c r="J772" s="9">
        <f>IF(DATASHEET!I790=0,"",DATASHEET!I790)</f>
        <v>42117</v>
      </c>
      <c r="K772" s="6" t="str">
        <f>IF(DATASHEET!J790=0,"",DATASHEET!J790)</f>
        <v/>
      </c>
      <c r="L772" s="6" t="str">
        <f>IF(DATASHEET!K790=0,"",DATASHEET!K790)</f>
        <v/>
      </c>
      <c r="M772" s="6" t="str">
        <f>IF(DATASHEET!L790=0,"",DATASHEET!L790)</f>
        <v/>
      </c>
      <c r="N772" s="10">
        <f t="shared" ref="N772:N812" si="206">J772-G772</f>
        <v>10</v>
      </c>
      <c r="O772" s="8">
        <f t="shared" si="197"/>
        <v>29.718</v>
      </c>
      <c r="P772" s="8">
        <f t="shared" si="198"/>
        <v>0</v>
      </c>
      <c r="Q772" s="8">
        <v>1</v>
      </c>
      <c r="R772" s="8">
        <f t="shared" si="199"/>
        <v>0</v>
      </c>
      <c r="S772" s="8">
        <f t="shared" si="200"/>
        <v>0</v>
      </c>
      <c r="T772" s="9">
        <f>IF(DATASHEET!M790=0,"",DATASHEET!M790)</f>
        <v>42157</v>
      </c>
      <c r="U772" s="6" t="str">
        <f>IF(DATASHEET!N790=0,"",DATASHEET!N790)</f>
        <v/>
      </c>
      <c r="V772" s="6" t="str">
        <f>IF(DATASHEET!O790=0,"",DATASHEET!O790)</f>
        <v/>
      </c>
      <c r="W772" s="6">
        <f>IF(DATASHEET!Q790=0,"",DATASHEET!Q790)</f>
        <v>36.067999999999998</v>
      </c>
      <c r="X772" s="10">
        <f t="shared" si="201"/>
        <v>50</v>
      </c>
      <c r="Y772" s="8">
        <f t="shared" si="202"/>
        <v>36.067999999999998</v>
      </c>
      <c r="Z772" s="8">
        <f t="shared" si="203"/>
        <v>0</v>
      </c>
      <c r="AA772" s="8">
        <v>1</v>
      </c>
      <c r="AB772" s="8">
        <f t="shared" si="204"/>
        <v>0</v>
      </c>
      <c r="AC772" s="8">
        <f t="shared" si="205"/>
        <v>0</v>
      </c>
      <c r="AD772" s="9">
        <f>IF(DATASHEET!R773=0,"",DATASHEET!R773)</f>
        <v>42233</v>
      </c>
      <c r="AE772" s="6" t="str">
        <f>IF(DATASHEET!S790=0,"",DATASHEET!S790)</f>
        <v/>
      </c>
      <c r="AF772" s="6" t="str">
        <f>IF(DATASHEET!T790=0,"",DATASHEET!T790)</f>
        <v/>
      </c>
      <c r="AG772" s="6">
        <f>IF(DATASHEET!V790=0,"",DATASHEET!V790)</f>
        <v>39</v>
      </c>
      <c r="AH772" s="67">
        <f t="shared" ref="AH772:AH814" si="207">AD772-$G772</f>
        <v>126</v>
      </c>
      <c r="AI772" s="67">
        <f t="shared" ref="AI772:AI814" si="208">AG772</f>
        <v>39</v>
      </c>
      <c r="AJ772" s="67">
        <f t="shared" ref="AJ772:AJ814" si="209">IF(AND($W772-AG772&gt;0,AE772="Y"),ABS($W772-AG772),0)</f>
        <v>0</v>
      </c>
      <c r="AK772" s="67">
        <v>1</v>
      </c>
      <c r="AL772" s="67">
        <f t="shared" ref="AL772:AL814" si="210">IF(AE772="Y",1,0)</f>
        <v>0</v>
      </c>
      <c r="AM772" s="67">
        <f t="shared" ref="AM772:AM814" si="211">IF(AF772="Y",1,0)</f>
        <v>0</v>
      </c>
      <c r="AN772" s="6" t="str">
        <f>IF(DATASHEET!X790=0,"",DATASHEET!X790)</f>
        <v/>
      </c>
      <c r="AO772" s="6" t="str">
        <f>IF(DATASHEET!Y790=0,"",DATASHEET!Y790)</f>
        <v/>
      </c>
      <c r="AP772" s="6" t="str">
        <f>IF(DATASHEET!Z790=0,"",DATASHEET!Z790)</f>
        <v/>
      </c>
      <c r="AQ772" s="6" t="str">
        <f>IF(DATASHEET!AA790=0,"",DATASHEET!AA790)</f>
        <v/>
      </c>
      <c r="AR772" s="6" t="str">
        <f>IF(DATASHEET!AB790=0,"",DATASHEET!AB790)</f>
        <v/>
      </c>
      <c r="AS772" s="6" t="str">
        <f>IF(DATASHEET!AC790=0,"",DATASHEET!AC790)</f>
        <v/>
      </c>
      <c r="AT772" s="6" t="str">
        <f>IF(DATASHEET!AD790=0,"",DATASHEET!AD790)</f>
        <v/>
      </c>
      <c r="AU772" s="6" t="str">
        <f>IF(DATASHEET!AE790=0,"",DATASHEET!AE790)</f>
        <v/>
      </c>
    </row>
    <row r="773" spans="1:47" ht="15" customHeight="1">
      <c r="A773" s="6" t="str">
        <f>IF(DATASHEET!A791=0,"",DATASHEET!A791)</f>
        <v>NOVELLI</v>
      </c>
      <c r="B773" s="6" t="str">
        <f>IF(DATASHEET!B791=0,"",DATASHEET!B791)</f>
        <v>E</v>
      </c>
      <c r="C773" s="6" t="str">
        <f>IF(DATASHEET!C791=0,"",DATASHEET!C791)</f>
        <v>CO-PLANTING</v>
      </c>
      <c r="D773" s="8" t="str">
        <f t="shared" si="196"/>
        <v>CO-PLANTING WRC</v>
      </c>
      <c r="E773" s="6">
        <f>IF(DATASHEET!D791=0,"",DATASHEET!D791)</f>
        <v>8</v>
      </c>
      <c r="F773" s="6" t="str">
        <f>IF(DATASHEET!E791=0,"",DATASHEET!E791)</f>
        <v>WRC</v>
      </c>
      <c r="G773" s="9">
        <f>IF(DATASHEET!F791=0,"",DATASHEET!F791)</f>
        <v>42107</v>
      </c>
      <c r="H773" s="6">
        <f>IF(DATASHEET!G791=0,"",DATASHEET!G791)</f>
        <v>32.003999999999998</v>
      </c>
      <c r="I773" s="6">
        <f>IF(DATASHEET!H791=0,"",DATASHEET!H791)</f>
        <v>2.2859999999999996</v>
      </c>
      <c r="J773" s="9">
        <f>IF(DATASHEET!I791=0,"",DATASHEET!I791)</f>
        <v>42117</v>
      </c>
      <c r="K773" s="6" t="str">
        <f>IF(DATASHEET!J791=0,"",DATASHEET!J791)</f>
        <v>Y</v>
      </c>
      <c r="L773" s="6" t="str">
        <f>IF(DATASHEET!K791=0,"",DATASHEET!K791)</f>
        <v/>
      </c>
      <c r="M773" s="6">
        <f>IF(DATASHEET!L791=0,"",DATASHEET!L791)</f>
        <v>16.256</v>
      </c>
      <c r="N773" s="10">
        <f t="shared" si="206"/>
        <v>10</v>
      </c>
      <c r="O773" s="8">
        <f t="shared" si="197"/>
        <v>16.256</v>
      </c>
      <c r="P773" s="8">
        <f t="shared" si="198"/>
        <v>15.747999999999998</v>
      </c>
      <c r="Q773" s="8">
        <v>1</v>
      </c>
      <c r="R773" s="8">
        <f t="shared" si="199"/>
        <v>1</v>
      </c>
      <c r="S773" s="8">
        <f t="shared" si="200"/>
        <v>0</v>
      </c>
      <c r="T773" s="9">
        <f>IF(DATASHEET!M791=0,"",DATASHEET!M791)</f>
        <v>42157</v>
      </c>
      <c r="U773" s="6" t="str">
        <f>IF(DATASHEET!N791=0,"",DATASHEET!N791)</f>
        <v>Y</v>
      </c>
      <c r="V773" s="6" t="str">
        <f>IF(DATASHEET!O791=0,"",DATASHEET!O791)</f>
        <v/>
      </c>
      <c r="W773" s="6">
        <f>IF(DATASHEET!Q791=0,"",DATASHEET!Q791)</f>
        <v>30.48</v>
      </c>
      <c r="X773" s="10">
        <f t="shared" si="201"/>
        <v>50</v>
      </c>
      <c r="Y773" s="8">
        <f t="shared" si="202"/>
        <v>30.48</v>
      </c>
      <c r="Z773" s="8">
        <f t="shared" si="203"/>
        <v>1.5239999999999974</v>
      </c>
      <c r="AA773" s="8">
        <v>1</v>
      </c>
      <c r="AB773" s="8">
        <f t="shared" si="204"/>
        <v>1</v>
      </c>
      <c r="AC773" s="8">
        <f t="shared" si="205"/>
        <v>0</v>
      </c>
      <c r="AD773" s="9">
        <f>IF(DATASHEET!R774=0,"",DATASHEET!R774)</f>
        <v>42233</v>
      </c>
      <c r="AE773" s="6" t="str">
        <f>IF(DATASHEET!S791=0,"",DATASHEET!S791)</f>
        <v>Y</v>
      </c>
      <c r="AF773" s="6" t="str">
        <f>IF(DATASHEET!T791=0,"",DATASHEET!T791)</f>
        <v/>
      </c>
      <c r="AG773" s="6">
        <f>IF(DATASHEET!V791=0,"",DATASHEET!V791)</f>
        <v>35</v>
      </c>
      <c r="AH773" s="67">
        <f t="shared" si="207"/>
        <v>126</v>
      </c>
      <c r="AI773" s="67">
        <f t="shared" si="208"/>
        <v>35</v>
      </c>
      <c r="AJ773" s="67">
        <f t="shared" si="209"/>
        <v>0</v>
      </c>
      <c r="AK773" s="67">
        <v>1</v>
      </c>
      <c r="AL773" s="67">
        <f t="shared" si="210"/>
        <v>1</v>
      </c>
      <c r="AM773" s="67">
        <f t="shared" si="211"/>
        <v>0</v>
      </c>
      <c r="AN773" s="6" t="str">
        <f>IF(DATASHEET!X791=0,"",DATASHEET!X791)</f>
        <v/>
      </c>
      <c r="AO773" s="6" t="str">
        <f>IF(DATASHEET!Y791=0,"",DATASHEET!Y791)</f>
        <v/>
      </c>
      <c r="AP773" s="6" t="str">
        <f>IF(DATASHEET!Z791=0,"",DATASHEET!Z791)</f>
        <v/>
      </c>
      <c r="AQ773" s="6" t="str">
        <f>IF(DATASHEET!AA791=0,"",DATASHEET!AA791)</f>
        <v/>
      </c>
      <c r="AR773" s="6" t="str">
        <f>IF(DATASHEET!AB791=0,"",DATASHEET!AB791)</f>
        <v/>
      </c>
      <c r="AS773" s="6" t="str">
        <f>IF(DATASHEET!AC791=0,"",DATASHEET!AC791)</f>
        <v/>
      </c>
      <c r="AT773" s="6" t="str">
        <f>IF(DATASHEET!AD791=0,"",DATASHEET!AD791)</f>
        <v/>
      </c>
      <c r="AU773" s="6" t="str">
        <f>IF(DATASHEET!AE791=0,"",DATASHEET!AE791)</f>
        <v/>
      </c>
    </row>
    <row r="774" spans="1:47" ht="15" customHeight="1">
      <c r="A774" s="6" t="str">
        <f>IF(DATASHEET!A792=0,"",DATASHEET!A792)</f>
        <v>NOVELLI</v>
      </c>
      <c r="B774" s="6" t="str">
        <f>IF(DATASHEET!B792=0,"",DATASHEET!B792)</f>
        <v>E</v>
      </c>
      <c r="C774" s="6" t="str">
        <f>IF(DATASHEET!C792=0,"",DATASHEET!C792)</f>
        <v>CO-PLANTING</v>
      </c>
      <c r="D774" s="8" t="str">
        <f t="shared" si="196"/>
        <v>CO-PLANTING WRC</v>
      </c>
      <c r="E774" s="6">
        <f>IF(DATASHEET!D792=0,"",DATASHEET!D792)</f>
        <v>9</v>
      </c>
      <c r="F774" s="6" t="str">
        <f>IF(DATASHEET!E792=0,"",DATASHEET!E792)</f>
        <v>WRC</v>
      </c>
      <c r="G774" s="9">
        <f>IF(DATASHEET!F792=0,"",DATASHEET!F792)</f>
        <v>42107</v>
      </c>
      <c r="H774" s="6">
        <f>IF(DATASHEET!G792=0,"",DATASHEET!G792)</f>
        <v>29.718</v>
      </c>
      <c r="I774" s="6">
        <f>IF(DATASHEET!H792=0,"",DATASHEET!H792)</f>
        <v>4.8259999999999996</v>
      </c>
      <c r="J774" s="9">
        <f>IF(DATASHEET!I792=0,"",DATASHEET!I792)</f>
        <v>42117</v>
      </c>
      <c r="K774" s="6" t="str">
        <f>IF(DATASHEET!J792=0,"",DATASHEET!J792)</f>
        <v>Y</v>
      </c>
      <c r="L774" s="6" t="str">
        <f>IF(DATASHEET!K792=0,"",DATASHEET!K792)</f>
        <v/>
      </c>
      <c r="M774" s="6">
        <f>IF(DATASHEET!L792=0,"",DATASHEET!L792)</f>
        <v>20.573999999999998</v>
      </c>
      <c r="N774" s="10">
        <f t="shared" si="206"/>
        <v>10</v>
      </c>
      <c r="O774" s="8">
        <f t="shared" si="197"/>
        <v>20.573999999999998</v>
      </c>
      <c r="P774" s="8">
        <f t="shared" si="198"/>
        <v>9.1440000000000019</v>
      </c>
      <c r="Q774" s="8">
        <v>1</v>
      </c>
      <c r="R774" s="8">
        <f t="shared" si="199"/>
        <v>1</v>
      </c>
      <c r="S774" s="8">
        <f t="shared" si="200"/>
        <v>0</v>
      </c>
      <c r="T774" s="9">
        <f>IF(DATASHEET!M792=0,"",DATASHEET!M792)</f>
        <v>42157</v>
      </c>
      <c r="U774" s="6" t="str">
        <f>IF(DATASHEET!N792=0,"",DATASHEET!N792)</f>
        <v/>
      </c>
      <c r="V774" s="6" t="str">
        <f>IF(DATASHEET!O792=0,"",DATASHEET!O792)</f>
        <v>Y</v>
      </c>
      <c r="W774" s="6">
        <f>IF(DATASHEET!Q792=0,"",DATASHEET!Q792)</f>
        <v>25.654</v>
      </c>
      <c r="X774" s="10">
        <f t="shared" si="201"/>
        <v>50</v>
      </c>
      <c r="Y774" s="8">
        <f t="shared" si="202"/>
        <v>25.654</v>
      </c>
      <c r="Z774" s="8">
        <f t="shared" si="203"/>
        <v>0</v>
      </c>
      <c r="AA774" s="8">
        <v>1</v>
      </c>
      <c r="AB774" s="8">
        <f t="shared" si="204"/>
        <v>0</v>
      </c>
      <c r="AC774" s="8">
        <f t="shared" si="205"/>
        <v>1</v>
      </c>
      <c r="AD774" s="9">
        <f>IF(DATASHEET!R775=0,"",DATASHEET!R775)</f>
        <v>42233</v>
      </c>
      <c r="AE774" s="6" t="str">
        <f>IF(DATASHEET!S792=0,"",DATASHEET!S792)</f>
        <v/>
      </c>
      <c r="AF774" s="6" t="str">
        <f>IF(DATASHEET!T792=0,"",DATASHEET!T792)</f>
        <v>Y</v>
      </c>
      <c r="AG774" s="6" t="str">
        <f>IF(DATASHEET!V792=0,"",DATASHEET!V792)</f>
        <v/>
      </c>
      <c r="AH774" s="67">
        <f t="shared" si="207"/>
        <v>126</v>
      </c>
      <c r="AI774" s="67" t="str">
        <f t="shared" si="208"/>
        <v/>
      </c>
      <c r="AJ774" s="67"/>
      <c r="AK774" s="67">
        <v>1</v>
      </c>
      <c r="AL774" s="67">
        <f t="shared" si="210"/>
        <v>0</v>
      </c>
      <c r="AM774" s="67">
        <f t="shared" si="211"/>
        <v>1</v>
      </c>
      <c r="AN774" s="6" t="str">
        <f>IF(DATASHEET!X792=0,"",DATASHEET!X792)</f>
        <v/>
      </c>
      <c r="AO774" s="6" t="str">
        <f>IF(DATASHEET!Y792=0,"",DATASHEET!Y792)</f>
        <v/>
      </c>
      <c r="AP774" s="6" t="str">
        <f>IF(DATASHEET!Z792=0,"",DATASHEET!Z792)</f>
        <v/>
      </c>
      <c r="AQ774" s="6" t="str">
        <f>IF(DATASHEET!AA792=0,"",DATASHEET!AA792)</f>
        <v/>
      </c>
      <c r="AR774" s="6" t="str">
        <f>IF(DATASHEET!AB792=0,"",DATASHEET!AB792)</f>
        <v/>
      </c>
      <c r="AS774" s="6" t="str">
        <f>IF(DATASHEET!AC792=0,"",DATASHEET!AC792)</f>
        <v/>
      </c>
      <c r="AT774" s="6" t="str">
        <f>IF(DATASHEET!AD792=0,"",DATASHEET!AD792)</f>
        <v/>
      </c>
      <c r="AU774" s="6" t="str">
        <f>IF(DATASHEET!AE792=0,"",DATASHEET!AE792)</f>
        <v/>
      </c>
    </row>
    <row r="775" spans="1:47" ht="15" customHeight="1">
      <c r="A775" s="6" t="str">
        <f>IF(DATASHEET!A793=0,"",DATASHEET!A793)</f>
        <v>NOVELLI</v>
      </c>
      <c r="B775" s="6" t="str">
        <f>IF(DATASHEET!B793=0,"",DATASHEET!B793)</f>
        <v>E</v>
      </c>
      <c r="C775" s="6" t="str">
        <f>IF(DATASHEET!C793=0,"",DATASHEET!C793)</f>
        <v>CO-PLANTING</v>
      </c>
      <c r="D775" s="8" t="str">
        <f t="shared" si="196"/>
        <v>CO-PLANTING WRC</v>
      </c>
      <c r="E775" s="6">
        <f>IF(DATASHEET!D793=0,"",DATASHEET!D793)</f>
        <v>10</v>
      </c>
      <c r="F775" s="6" t="str">
        <f>IF(DATASHEET!E793=0,"",DATASHEET!E793)</f>
        <v>WRC</v>
      </c>
      <c r="G775" s="9">
        <f>IF(DATASHEET!F793=0,"",DATASHEET!F793)</f>
        <v>42107</v>
      </c>
      <c r="H775" s="6">
        <f>IF(DATASHEET!G793=0,"",DATASHEET!G793)</f>
        <v>28.956000000000003</v>
      </c>
      <c r="I775" s="6">
        <f>IF(DATASHEET!H793=0,"",DATASHEET!H793)</f>
        <v>2.54</v>
      </c>
      <c r="J775" s="9">
        <f>IF(DATASHEET!I793=0,"",DATASHEET!I793)</f>
        <v>42117</v>
      </c>
      <c r="K775" s="6" t="str">
        <f>IF(DATASHEET!J793=0,"",DATASHEET!J793)</f>
        <v>Y</v>
      </c>
      <c r="L775" s="6" t="str">
        <f>IF(DATASHEET!K793=0,"",DATASHEET!K793)</f>
        <v/>
      </c>
      <c r="M775" s="6">
        <f>IF(DATASHEET!L793=0,"",DATASHEET!L793)</f>
        <v>19.812000000000001</v>
      </c>
      <c r="N775" s="10">
        <f t="shared" si="206"/>
        <v>10</v>
      </c>
      <c r="O775" s="8">
        <f t="shared" si="197"/>
        <v>19.812000000000001</v>
      </c>
      <c r="P775" s="8">
        <f t="shared" si="198"/>
        <v>9.1440000000000019</v>
      </c>
      <c r="Q775" s="8">
        <v>1</v>
      </c>
      <c r="R775" s="8">
        <f t="shared" si="199"/>
        <v>1</v>
      </c>
      <c r="S775" s="8">
        <f t="shared" si="200"/>
        <v>0</v>
      </c>
      <c r="T775" s="9">
        <f>IF(DATASHEET!M793=0,"",DATASHEET!M793)</f>
        <v>42157</v>
      </c>
      <c r="U775" s="6" t="str">
        <f>IF(DATASHEET!N793=0,"",DATASHEET!N793)</f>
        <v>Y</v>
      </c>
      <c r="V775" s="6" t="str">
        <f>IF(DATASHEET!O793=0,"",DATASHEET!O793)</f>
        <v/>
      </c>
      <c r="W775" s="6">
        <f>IF(DATASHEET!Q793=0,"",DATASHEET!Q793)</f>
        <v>25.654</v>
      </c>
      <c r="X775" s="10">
        <f t="shared" si="201"/>
        <v>50</v>
      </c>
      <c r="Y775" s="8">
        <f t="shared" si="202"/>
        <v>25.654</v>
      </c>
      <c r="Z775" s="8">
        <f t="shared" si="203"/>
        <v>3.3020000000000032</v>
      </c>
      <c r="AA775" s="8">
        <v>1</v>
      </c>
      <c r="AB775" s="8">
        <f t="shared" si="204"/>
        <v>1</v>
      </c>
      <c r="AC775" s="8">
        <f t="shared" si="205"/>
        <v>0</v>
      </c>
      <c r="AD775" s="9">
        <f>IF(DATASHEET!R776=0,"",DATASHEET!R776)</f>
        <v>42233</v>
      </c>
      <c r="AE775" s="6" t="str">
        <f>IF(DATASHEET!S793=0,"",DATASHEET!S793)</f>
        <v>Y</v>
      </c>
      <c r="AF775" s="6" t="str">
        <f>IF(DATASHEET!T793=0,"",DATASHEET!T793)</f>
        <v>Y</v>
      </c>
      <c r="AG775" s="6">
        <f>IF(DATASHEET!V793=0,"",DATASHEET!V793)</f>
        <v>22</v>
      </c>
      <c r="AH775" s="67">
        <f t="shared" si="207"/>
        <v>126</v>
      </c>
      <c r="AI775" s="67">
        <f t="shared" si="208"/>
        <v>22</v>
      </c>
      <c r="AJ775" s="67">
        <f t="shared" si="209"/>
        <v>3.6539999999999999</v>
      </c>
      <c r="AK775" s="67">
        <v>1</v>
      </c>
      <c r="AL775" s="67">
        <f t="shared" si="210"/>
        <v>1</v>
      </c>
      <c r="AM775" s="67">
        <f t="shared" si="211"/>
        <v>1</v>
      </c>
      <c r="AN775" s="6" t="str">
        <f>IF(DATASHEET!X793=0,"",DATASHEET!X793)</f>
        <v/>
      </c>
      <c r="AO775" s="6" t="str">
        <f>IF(DATASHEET!Y793=0,"",DATASHEET!Y793)</f>
        <v/>
      </c>
      <c r="AP775" s="6" t="str">
        <f>IF(DATASHEET!Z793=0,"",DATASHEET!Z793)</f>
        <v/>
      </c>
      <c r="AQ775" s="6" t="str">
        <f>IF(DATASHEET!AA793=0,"",DATASHEET!AA793)</f>
        <v/>
      </c>
      <c r="AR775" s="6" t="str">
        <f>IF(DATASHEET!AB793=0,"",DATASHEET!AB793)</f>
        <v/>
      </c>
      <c r="AS775" s="6" t="str">
        <f>IF(DATASHEET!AC793=0,"",DATASHEET!AC793)</f>
        <v/>
      </c>
      <c r="AT775" s="6" t="str">
        <f>IF(DATASHEET!AD793=0,"",DATASHEET!AD793)</f>
        <v/>
      </c>
      <c r="AU775" s="6" t="str">
        <f>IF(DATASHEET!AE793=0,"",DATASHEET!AE793)</f>
        <v/>
      </c>
    </row>
    <row r="776" spans="1:47" ht="15" customHeight="1">
      <c r="A776" s="6" t="str">
        <f>IF(DATASHEET!A794=0,"",DATASHEET!A794)</f>
        <v>NOVELLI</v>
      </c>
      <c r="B776" s="6" t="str">
        <f>IF(DATASHEET!B794=0,"",DATASHEET!B794)</f>
        <v>E</v>
      </c>
      <c r="C776" s="6" t="str">
        <f>IF(DATASHEET!C794=0,"",DATASHEET!C794)</f>
        <v>CO-PLANTING</v>
      </c>
      <c r="D776" s="8" t="str">
        <f t="shared" si="196"/>
        <v>CO-PLANTING WRC</v>
      </c>
      <c r="E776" s="6">
        <f>IF(DATASHEET!D794=0,"",DATASHEET!D794)</f>
        <v>11</v>
      </c>
      <c r="F776" s="6" t="str">
        <f>IF(DATASHEET!E794=0,"",DATASHEET!E794)</f>
        <v>WRC</v>
      </c>
      <c r="G776" s="9">
        <f>IF(DATASHEET!F794=0,"",DATASHEET!F794)</f>
        <v>42107</v>
      </c>
      <c r="H776" s="6">
        <f>IF(DATASHEET!G794=0,"",DATASHEET!G794)</f>
        <v>24.384</v>
      </c>
      <c r="I776" s="6">
        <f>IF(DATASHEET!H794=0,"",DATASHEET!H794)</f>
        <v>2.54</v>
      </c>
      <c r="J776" s="9">
        <f>IF(DATASHEET!I794=0,"",DATASHEET!I794)</f>
        <v>42117</v>
      </c>
      <c r="K776" s="6" t="str">
        <f>IF(DATASHEET!J794=0,"",DATASHEET!J794)</f>
        <v>Y</v>
      </c>
      <c r="L776" s="6" t="str">
        <f>IF(DATASHEET!K794=0,"",DATASHEET!K794)</f>
        <v/>
      </c>
      <c r="M776" s="6">
        <f>IF(DATASHEET!L794=0,"",DATASHEET!L794)</f>
        <v>17.78</v>
      </c>
      <c r="N776" s="10">
        <f t="shared" si="206"/>
        <v>10</v>
      </c>
      <c r="O776" s="8">
        <f t="shared" si="197"/>
        <v>17.78</v>
      </c>
      <c r="P776" s="8">
        <f t="shared" si="198"/>
        <v>6.6039999999999992</v>
      </c>
      <c r="Q776" s="8">
        <v>1</v>
      </c>
      <c r="R776" s="8">
        <f t="shared" si="199"/>
        <v>1</v>
      </c>
      <c r="S776" s="8">
        <f t="shared" si="200"/>
        <v>0</v>
      </c>
      <c r="T776" s="9">
        <f>IF(DATASHEET!M794=0,"",DATASHEET!M794)</f>
        <v>42157</v>
      </c>
      <c r="U776" s="6" t="str">
        <f>IF(DATASHEET!N794=0,"",DATASHEET!N794)</f>
        <v>Y</v>
      </c>
      <c r="V776" s="6" t="str">
        <f>IF(DATASHEET!O794=0,"",DATASHEET!O794)</f>
        <v/>
      </c>
      <c r="W776" s="6">
        <f>IF(DATASHEET!Q794=0,"",DATASHEET!Q794)</f>
        <v>18.033999999999999</v>
      </c>
      <c r="X776" s="10">
        <f t="shared" si="201"/>
        <v>50</v>
      </c>
      <c r="Y776" s="8">
        <f t="shared" si="202"/>
        <v>18.033999999999999</v>
      </c>
      <c r="Z776" s="8">
        <f t="shared" si="203"/>
        <v>6.3500000000000014</v>
      </c>
      <c r="AA776" s="8">
        <v>1</v>
      </c>
      <c r="AB776" s="8">
        <f t="shared" si="204"/>
        <v>1</v>
      </c>
      <c r="AC776" s="8">
        <f t="shared" si="205"/>
        <v>0</v>
      </c>
      <c r="AD776" s="9">
        <f>IF(DATASHEET!R777=0,"",DATASHEET!R777)</f>
        <v>42233</v>
      </c>
      <c r="AE776" s="6" t="str">
        <f>IF(DATASHEET!S794=0,"",DATASHEET!S794)</f>
        <v>Y</v>
      </c>
      <c r="AF776" s="6" t="str">
        <f>IF(DATASHEET!T794=0,"",DATASHEET!T794)</f>
        <v/>
      </c>
      <c r="AG776" s="6">
        <f>IF(DATASHEET!V794=0,"",DATASHEET!V794)</f>
        <v>20</v>
      </c>
      <c r="AH776" s="67">
        <f t="shared" si="207"/>
        <v>126</v>
      </c>
      <c r="AI776" s="67">
        <f t="shared" si="208"/>
        <v>20</v>
      </c>
      <c r="AJ776" s="67">
        <f t="shared" si="209"/>
        <v>0</v>
      </c>
      <c r="AK776" s="67">
        <v>1</v>
      </c>
      <c r="AL776" s="67">
        <f t="shared" si="210"/>
        <v>1</v>
      </c>
      <c r="AM776" s="67">
        <f t="shared" si="211"/>
        <v>0</v>
      </c>
      <c r="AN776" s="6" t="str">
        <f>IF(DATASHEET!X794=0,"",DATASHEET!X794)</f>
        <v/>
      </c>
      <c r="AO776" s="6" t="str">
        <f>IF(DATASHEET!Y794=0,"",DATASHEET!Y794)</f>
        <v/>
      </c>
      <c r="AP776" s="6" t="str">
        <f>IF(DATASHEET!Z794=0,"",DATASHEET!Z794)</f>
        <v/>
      </c>
      <c r="AQ776" s="6" t="str">
        <f>IF(DATASHEET!AA794=0,"",DATASHEET!AA794)</f>
        <v/>
      </c>
      <c r="AR776" s="6" t="str">
        <f>IF(DATASHEET!AB794=0,"",DATASHEET!AB794)</f>
        <v/>
      </c>
      <c r="AS776" s="6" t="str">
        <f>IF(DATASHEET!AC794=0,"",DATASHEET!AC794)</f>
        <v/>
      </c>
      <c r="AT776" s="6" t="str">
        <f>IF(DATASHEET!AD794=0,"",DATASHEET!AD794)</f>
        <v/>
      </c>
      <c r="AU776" s="6" t="str">
        <f>IF(DATASHEET!AE794=0,"",DATASHEET!AE794)</f>
        <v/>
      </c>
    </row>
    <row r="777" spans="1:47" ht="15" customHeight="1">
      <c r="A777" s="6" t="str">
        <f>IF(DATASHEET!A795=0,"",DATASHEET!A795)</f>
        <v>NOVELLI</v>
      </c>
      <c r="B777" s="6" t="str">
        <f>IF(DATASHEET!B795=0,"",DATASHEET!B795)</f>
        <v>E</v>
      </c>
      <c r="C777" s="6" t="str">
        <f>IF(DATASHEET!C795=0,"",DATASHEET!C795)</f>
        <v>CO-PLANTING</v>
      </c>
      <c r="D777" s="8" t="str">
        <f t="shared" si="196"/>
        <v>CO-PLANTING WRC</v>
      </c>
      <c r="E777" s="6">
        <f>IF(DATASHEET!D795=0,"",DATASHEET!D795)</f>
        <v>12</v>
      </c>
      <c r="F777" s="6" t="str">
        <f>IF(DATASHEET!E795=0,"",DATASHEET!E795)</f>
        <v>WRC</v>
      </c>
      <c r="G777" s="9">
        <f>IF(DATASHEET!F795=0,"",DATASHEET!F795)</f>
        <v>42107</v>
      </c>
      <c r="H777" s="6">
        <f>IF(DATASHEET!G795=0,"",DATASHEET!G795)</f>
        <v>24.637999999999998</v>
      </c>
      <c r="I777" s="6">
        <f>IF(DATASHEET!H795=0,"",DATASHEET!H795)</f>
        <v>3.0479999999999996</v>
      </c>
      <c r="J777" s="9">
        <f>IF(DATASHEET!I795=0,"",DATASHEET!I795)</f>
        <v>42117</v>
      </c>
      <c r="K777" s="6" t="str">
        <f>IF(DATASHEET!J795=0,"",DATASHEET!J795)</f>
        <v/>
      </c>
      <c r="L777" s="6" t="str">
        <f>IF(DATASHEET!K795=0,"",DATASHEET!K795)</f>
        <v/>
      </c>
      <c r="M777" s="6" t="str">
        <f>IF(DATASHEET!L795=0,"",DATASHEET!L795)</f>
        <v/>
      </c>
      <c r="N777" s="10">
        <f t="shared" si="206"/>
        <v>10</v>
      </c>
      <c r="O777" s="8">
        <f t="shared" si="197"/>
        <v>24.637999999999998</v>
      </c>
      <c r="P777" s="8">
        <f t="shared" si="198"/>
        <v>0</v>
      </c>
      <c r="Q777" s="8">
        <v>1</v>
      </c>
      <c r="R777" s="8">
        <f t="shared" si="199"/>
        <v>0</v>
      </c>
      <c r="S777" s="8">
        <f t="shared" si="200"/>
        <v>0</v>
      </c>
      <c r="T777" s="9">
        <f>IF(DATASHEET!M795=0,"",DATASHEET!M795)</f>
        <v>42157</v>
      </c>
      <c r="U777" s="6" t="str">
        <f>IF(DATASHEET!N795=0,"",DATASHEET!N795)</f>
        <v/>
      </c>
      <c r="V777" s="6" t="str">
        <f>IF(DATASHEET!O795=0,"",DATASHEET!O795)</f>
        <v/>
      </c>
      <c r="W777" s="6">
        <f>IF(DATASHEET!Q795=0,"",DATASHEET!Q795)</f>
        <v>30.988</v>
      </c>
      <c r="X777" s="10">
        <f t="shared" si="201"/>
        <v>50</v>
      </c>
      <c r="Y777" s="8">
        <f t="shared" si="202"/>
        <v>30.988</v>
      </c>
      <c r="Z777" s="8">
        <f t="shared" si="203"/>
        <v>0</v>
      </c>
      <c r="AA777" s="8">
        <v>1</v>
      </c>
      <c r="AB777" s="8">
        <f t="shared" si="204"/>
        <v>0</v>
      </c>
      <c r="AC777" s="8">
        <f t="shared" si="205"/>
        <v>0</v>
      </c>
      <c r="AD777" s="9">
        <f>IF(DATASHEET!R778=0,"",DATASHEET!R778)</f>
        <v>42233</v>
      </c>
      <c r="AE777" s="6" t="str">
        <f>IF(DATASHEET!S795=0,"",DATASHEET!S795)</f>
        <v/>
      </c>
      <c r="AF777" s="6" t="str">
        <f>IF(DATASHEET!T795=0,"",DATASHEET!T795)</f>
        <v/>
      </c>
      <c r="AG777" s="6">
        <f>IF(DATASHEET!V795=0,"",DATASHEET!V795)</f>
        <v>37</v>
      </c>
      <c r="AH777" s="67">
        <f t="shared" si="207"/>
        <v>126</v>
      </c>
      <c r="AI777" s="67">
        <f t="shared" si="208"/>
        <v>37</v>
      </c>
      <c r="AJ777" s="67">
        <f t="shared" si="209"/>
        <v>0</v>
      </c>
      <c r="AK777" s="67">
        <v>1</v>
      </c>
      <c r="AL777" s="67">
        <f t="shared" si="210"/>
        <v>0</v>
      </c>
      <c r="AM777" s="67">
        <f t="shared" si="211"/>
        <v>0</v>
      </c>
      <c r="AN777" s="6" t="str">
        <f>IF(DATASHEET!X795=0,"",DATASHEET!X795)</f>
        <v/>
      </c>
      <c r="AO777" s="6" t="str">
        <f>IF(DATASHEET!Y795=0,"",DATASHEET!Y795)</f>
        <v/>
      </c>
      <c r="AP777" s="6" t="str">
        <f>IF(DATASHEET!Z795=0,"",DATASHEET!Z795)</f>
        <v/>
      </c>
      <c r="AQ777" s="6" t="str">
        <f>IF(DATASHEET!AA795=0,"",DATASHEET!AA795)</f>
        <v/>
      </c>
      <c r="AR777" s="6" t="str">
        <f>IF(DATASHEET!AB795=0,"",DATASHEET!AB795)</f>
        <v/>
      </c>
      <c r="AS777" s="6" t="str">
        <f>IF(DATASHEET!AC795=0,"",DATASHEET!AC795)</f>
        <v/>
      </c>
      <c r="AT777" s="6" t="str">
        <f>IF(DATASHEET!AD795=0,"",DATASHEET!AD795)</f>
        <v/>
      </c>
      <c r="AU777" s="6" t="str">
        <f>IF(DATASHEET!AE795=0,"",DATASHEET!AE795)</f>
        <v/>
      </c>
    </row>
    <row r="778" spans="1:47" ht="15" customHeight="1">
      <c r="A778" s="6" t="str">
        <f>IF(DATASHEET!A796=0,"",DATASHEET!A796)</f>
        <v>NOVELLI</v>
      </c>
      <c r="B778" s="6" t="str">
        <f>IF(DATASHEET!B796=0,"",DATASHEET!B796)</f>
        <v>E</v>
      </c>
      <c r="C778" s="6" t="str">
        <f>IF(DATASHEET!C796=0,"",DATASHEET!C796)</f>
        <v>CO-PLANTING</v>
      </c>
      <c r="D778" s="8" t="str">
        <f t="shared" si="196"/>
        <v>CO-PLANTING WRC</v>
      </c>
      <c r="E778" s="6">
        <f>IF(DATASHEET!D796=0,"",DATASHEET!D796)</f>
        <v>13</v>
      </c>
      <c r="F778" s="6" t="str">
        <f>IF(DATASHEET!E796=0,"",DATASHEET!E796)</f>
        <v>WRC</v>
      </c>
      <c r="G778" s="9">
        <f>IF(DATASHEET!F796=0,"",DATASHEET!F796)</f>
        <v>42107</v>
      </c>
      <c r="H778" s="6">
        <f>IF(DATASHEET!G796=0,"",DATASHEET!G796)</f>
        <v>14.478000000000002</v>
      </c>
      <c r="I778" s="6">
        <f>IF(DATASHEET!H796=0,"",DATASHEET!H796)</f>
        <v>2.2859999999999996</v>
      </c>
      <c r="J778" s="9">
        <f>IF(DATASHEET!I796=0,"",DATASHEET!I796)</f>
        <v>42117</v>
      </c>
      <c r="K778" s="6" t="str">
        <f>IF(DATASHEET!J796=0,"",DATASHEET!J796)</f>
        <v>Y</v>
      </c>
      <c r="L778" s="6" t="str">
        <f>IF(DATASHEET!K796=0,"",DATASHEET!K796)</f>
        <v/>
      </c>
      <c r="M778" s="6">
        <f>IF(DATASHEET!L796=0,"",DATASHEET!L796)</f>
        <v>11.683999999999999</v>
      </c>
      <c r="N778" s="10">
        <f t="shared" si="206"/>
        <v>10</v>
      </c>
      <c r="O778" s="8">
        <f t="shared" si="197"/>
        <v>11.683999999999999</v>
      </c>
      <c r="P778" s="8">
        <f t="shared" si="198"/>
        <v>2.7940000000000023</v>
      </c>
      <c r="Q778" s="8">
        <v>1</v>
      </c>
      <c r="R778" s="8">
        <f t="shared" si="199"/>
        <v>1</v>
      </c>
      <c r="S778" s="8">
        <f t="shared" si="200"/>
        <v>0</v>
      </c>
      <c r="T778" s="9">
        <f>IF(DATASHEET!M796=0,"",DATASHEET!M796)</f>
        <v>42157</v>
      </c>
      <c r="U778" s="6" t="str">
        <f>IF(DATASHEET!N796=0,"",DATASHEET!N796)</f>
        <v/>
      </c>
      <c r="V778" s="6" t="str">
        <f>IF(DATASHEET!O796=0,"",DATASHEET!O796)</f>
        <v/>
      </c>
      <c r="W778" s="6">
        <f>IF(DATASHEET!Q796=0,"",DATASHEET!Q796)</f>
        <v>17.271999999999998</v>
      </c>
      <c r="X778" s="10">
        <f t="shared" si="201"/>
        <v>50</v>
      </c>
      <c r="Y778" s="8">
        <f t="shared" si="202"/>
        <v>17.271999999999998</v>
      </c>
      <c r="Z778" s="8">
        <f t="shared" si="203"/>
        <v>0</v>
      </c>
      <c r="AA778" s="8">
        <v>1</v>
      </c>
      <c r="AB778" s="8">
        <f t="shared" si="204"/>
        <v>0</v>
      </c>
      <c r="AC778" s="8">
        <f t="shared" si="205"/>
        <v>0</v>
      </c>
      <c r="AD778" s="9">
        <f>IF(DATASHEET!R779=0,"",DATASHEET!R779)</f>
        <v>42233</v>
      </c>
      <c r="AE778" s="6" t="str">
        <f>IF(DATASHEET!S796=0,"",DATASHEET!S796)</f>
        <v/>
      </c>
      <c r="AF778" s="6" t="str">
        <f>IF(DATASHEET!T796=0,"",DATASHEET!T796)</f>
        <v/>
      </c>
      <c r="AG778" s="6">
        <f>IF(DATASHEET!V796=0,"",DATASHEET!V796)</f>
        <v>22</v>
      </c>
      <c r="AH778" s="67">
        <f t="shared" si="207"/>
        <v>126</v>
      </c>
      <c r="AI778" s="67">
        <f t="shared" si="208"/>
        <v>22</v>
      </c>
      <c r="AJ778" s="67">
        <f t="shared" si="209"/>
        <v>0</v>
      </c>
      <c r="AK778" s="67">
        <v>1</v>
      </c>
      <c r="AL778" s="67">
        <f t="shared" si="210"/>
        <v>0</v>
      </c>
      <c r="AM778" s="67">
        <f t="shared" si="211"/>
        <v>0</v>
      </c>
      <c r="AN778" s="6" t="str">
        <f>IF(DATASHEET!X796=0,"",DATASHEET!X796)</f>
        <v/>
      </c>
      <c r="AO778" s="6" t="str">
        <f>IF(DATASHEET!Y796=0,"",DATASHEET!Y796)</f>
        <v/>
      </c>
      <c r="AP778" s="6" t="str">
        <f>IF(DATASHEET!Z796=0,"",DATASHEET!Z796)</f>
        <v/>
      </c>
      <c r="AQ778" s="6" t="str">
        <f>IF(DATASHEET!AA796=0,"",DATASHEET!AA796)</f>
        <v/>
      </c>
      <c r="AR778" s="6" t="str">
        <f>IF(DATASHEET!AB796=0,"",DATASHEET!AB796)</f>
        <v/>
      </c>
      <c r="AS778" s="6" t="str">
        <f>IF(DATASHEET!AC796=0,"",DATASHEET!AC796)</f>
        <v/>
      </c>
      <c r="AT778" s="6" t="str">
        <f>IF(DATASHEET!AD796=0,"",DATASHEET!AD796)</f>
        <v/>
      </c>
      <c r="AU778" s="6" t="str">
        <f>IF(DATASHEET!AE796=0,"",DATASHEET!AE796)</f>
        <v/>
      </c>
    </row>
    <row r="779" spans="1:47" ht="15" customHeight="1">
      <c r="A779" s="6" t="str">
        <f>IF(DATASHEET!A797=0,"",DATASHEET!A797)</f>
        <v>NOVELLI</v>
      </c>
      <c r="B779" s="6" t="str">
        <f>IF(DATASHEET!B797=0,"",DATASHEET!B797)</f>
        <v>E</v>
      </c>
      <c r="C779" s="6" t="str">
        <f>IF(DATASHEET!C797=0,"",DATASHEET!C797)</f>
        <v>CO-PLANTING</v>
      </c>
      <c r="D779" s="8" t="str">
        <f t="shared" si="196"/>
        <v>CO-PLANTING WRC</v>
      </c>
      <c r="E779" s="6">
        <f>IF(DATASHEET!D797=0,"",DATASHEET!D797)</f>
        <v>14</v>
      </c>
      <c r="F779" s="6" t="str">
        <f>IF(DATASHEET!E797=0,"",DATASHEET!E797)</f>
        <v>WRC</v>
      </c>
      <c r="G779" s="9">
        <f>IF(DATASHEET!F797=0,"",DATASHEET!F797)</f>
        <v>42107</v>
      </c>
      <c r="H779" s="6">
        <f>IF(DATASHEET!G797=0,"",DATASHEET!G797)</f>
        <v>18.033999999999999</v>
      </c>
      <c r="I779" s="6">
        <f>IF(DATASHEET!H797=0,"",DATASHEET!H797)</f>
        <v>2.2859999999999996</v>
      </c>
      <c r="J779" s="9">
        <f>IF(DATASHEET!I797=0,"",DATASHEET!I797)</f>
        <v>42117</v>
      </c>
      <c r="K779" s="6" t="str">
        <f>IF(DATASHEET!J797=0,"",DATASHEET!J797)</f>
        <v/>
      </c>
      <c r="L779" s="6" t="str">
        <f>IF(DATASHEET!K797=0,"",DATASHEET!K797)</f>
        <v/>
      </c>
      <c r="M779" s="6" t="str">
        <f>IF(DATASHEET!L797=0,"",DATASHEET!L797)</f>
        <v/>
      </c>
      <c r="N779" s="10">
        <f t="shared" si="206"/>
        <v>10</v>
      </c>
      <c r="O779" s="8">
        <f t="shared" si="197"/>
        <v>18.033999999999999</v>
      </c>
      <c r="P779" s="8">
        <f t="shared" si="198"/>
        <v>0</v>
      </c>
      <c r="Q779" s="8">
        <v>1</v>
      </c>
      <c r="R779" s="8">
        <f t="shared" si="199"/>
        <v>0</v>
      </c>
      <c r="S779" s="8">
        <f t="shared" si="200"/>
        <v>0</v>
      </c>
      <c r="T779" s="9">
        <f>IF(DATASHEET!M797=0,"",DATASHEET!M797)</f>
        <v>42157</v>
      </c>
      <c r="U779" s="6" t="str">
        <f>IF(DATASHEET!N797=0,"",DATASHEET!N797)</f>
        <v/>
      </c>
      <c r="V779" s="6" t="str">
        <f>IF(DATASHEET!O797=0,"",DATASHEET!O797)</f>
        <v>Y</v>
      </c>
      <c r="W779" s="6">
        <f>IF(DATASHEET!Q797=0,"",DATASHEET!Q797)</f>
        <v>17.526</v>
      </c>
      <c r="X779" s="10">
        <f t="shared" si="201"/>
        <v>50</v>
      </c>
      <c r="Y779" s="8">
        <f t="shared" si="202"/>
        <v>17.526</v>
      </c>
      <c r="Z779" s="8">
        <f t="shared" si="203"/>
        <v>0</v>
      </c>
      <c r="AA779" s="8">
        <v>1</v>
      </c>
      <c r="AB779" s="8">
        <f t="shared" si="204"/>
        <v>0</v>
      </c>
      <c r="AC779" s="8">
        <f t="shared" si="205"/>
        <v>1</v>
      </c>
      <c r="AD779" s="9">
        <f>IF(DATASHEET!R780=0,"",DATASHEET!R780)</f>
        <v>42233</v>
      </c>
      <c r="AE779" s="6" t="str">
        <f>IF(DATASHEET!S797=0,"",DATASHEET!S797)</f>
        <v/>
      </c>
      <c r="AF779" s="6" t="str">
        <f>IF(DATASHEET!T797=0,"",DATASHEET!T797)</f>
        <v>Y</v>
      </c>
      <c r="AG779" s="6" t="str">
        <f>IF(DATASHEET!V797=0,"",DATASHEET!V797)</f>
        <v/>
      </c>
      <c r="AH779" s="67">
        <f t="shared" si="207"/>
        <v>126</v>
      </c>
      <c r="AI779" s="67" t="str">
        <f t="shared" si="208"/>
        <v/>
      </c>
      <c r="AJ779" s="67"/>
      <c r="AK779" s="67">
        <v>1</v>
      </c>
      <c r="AL779" s="67">
        <f t="shared" si="210"/>
        <v>0</v>
      </c>
      <c r="AM779" s="67">
        <f t="shared" si="211"/>
        <v>1</v>
      </c>
      <c r="AN779" s="6" t="str">
        <f>IF(DATASHEET!X797=0,"",DATASHEET!X797)</f>
        <v/>
      </c>
      <c r="AO779" s="6" t="str">
        <f>IF(DATASHEET!Y797=0,"",DATASHEET!Y797)</f>
        <v/>
      </c>
      <c r="AP779" s="6" t="str">
        <f>IF(DATASHEET!Z797=0,"",DATASHEET!Z797)</f>
        <v/>
      </c>
      <c r="AQ779" s="6" t="str">
        <f>IF(DATASHEET!AA797=0,"",DATASHEET!AA797)</f>
        <v/>
      </c>
      <c r="AR779" s="6" t="str">
        <f>IF(DATASHEET!AB797=0,"",DATASHEET!AB797)</f>
        <v/>
      </c>
      <c r="AS779" s="6" t="str">
        <f>IF(DATASHEET!AC797=0,"",DATASHEET!AC797)</f>
        <v/>
      </c>
      <c r="AT779" s="6" t="str">
        <f>IF(DATASHEET!AD797=0,"",DATASHEET!AD797)</f>
        <v/>
      </c>
      <c r="AU779" s="6" t="str">
        <f>IF(DATASHEET!AE797=0,"",DATASHEET!AE797)</f>
        <v/>
      </c>
    </row>
    <row r="780" spans="1:47" ht="15" customHeight="1">
      <c r="A780" s="6" t="str">
        <f>IF(DATASHEET!A798=0,"",DATASHEET!A798)</f>
        <v>NOVELLI</v>
      </c>
      <c r="B780" s="6" t="str">
        <f>IF(DATASHEET!B798=0,"",DATASHEET!B798)</f>
        <v>E</v>
      </c>
      <c r="C780" s="6" t="str">
        <f>IF(DATASHEET!C798=0,"",DATASHEET!C798)</f>
        <v>CO-PLANTING</v>
      </c>
      <c r="D780" s="8" t="str">
        <f t="shared" si="196"/>
        <v>CO-PLANTING WRC</v>
      </c>
      <c r="E780" s="6">
        <f>IF(DATASHEET!D798=0,"",DATASHEET!D798)</f>
        <v>15</v>
      </c>
      <c r="F780" s="6" t="str">
        <f>IF(DATASHEET!E798=0,"",DATASHEET!E798)</f>
        <v>WRC</v>
      </c>
      <c r="G780" s="9">
        <f>IF(DATASHEET!F798=0,"",DATASHEET!F798)</f>
        <v>42107</v>
      </c>
      <c r="H780" s="6">
        <f>IF(DATASHEET!G798=0,"",DATASHEET!G798)</f>
        <v>31.75</v>
      </c>
      <c r="I780" s="6">
        <f>IF(DATASHEET!H798=0,"",DATASHEET!H798)</f>
        <v>2.032</v>
      </c>
      <c r="J780" s="9">
        <f>IF(DATASHEET!I798=0,"",DATASHEET!I798)</f>
        <v>42117</v>
      </c>
      <c r="K780" s="6" t="str">
        <f>IF(DATASHEET!J798=0,"",DATASHEET!J798)</f>
        <v/>
      </c>
      <c r="L780" s="6" t="str">
        <f>IF(DATASHEET!K798=0,"",DATASHEET!K798)</f>
        <v/>
      </c>
      <c r="M780" s="6" t="str">
        <f>IF(DATASHEET!L798=0,"",DATASHEET!L798)</f>
        <v/>
      </c>
      <c r="N780" s="10">
        <f t="shared" si="206"/>
        <v>10</v>
      </c>
      <c r="O780" s="8">
        <f t="shared" si="197"/>
        <v>31.75</v>
      </c>
      <c r="P780" s="8">
        <f t="shared" si="198"/>
        <v>0</v>
      </c>
      <c r="Q780" s="8">
        <v>1</v>
      </c>
      <c r="R780" s="8">
        <f t="shared" si="199"/>
        <v>0</v>
      </c>
      <c r="S780" s="8">
        <f t="shared" si="200"/>
        <v>0</v>
      </c>
      <c r="T780" s="9">
        <f>IF(DATASHEET!M798=0,"",DATASHEET!M798)</f>
        <v>42157</v>
      </c>
      <c r="U780" s="6" t="str">
        <f>IF(DATASHEET!N798=0,"",DATASHEET!N798)</f>
        <v>Y</v>
      </c>
      <c r="V780" s="6" t="str">
        <f>IF(DATASHEET!O798=0,"",DATASHEET!O798)</f>
        <v/>
      </c>
      <c r="W780" s="6">
        <f>IF(DATASHEET!Q798=0,"",DATASHEET!Q798)</f>
        <v>25.654</v>
      </c>
      <c r="X780" s="10">
        <f t="shared" si="201"/>
        <v>50</v>
      </c>
      <c r="Y780" s="8">
        <f t="shared" si="202"/>
        <v>25.654</v>
      </c>
      <c r="Z780" s="8">
        <f t="shared" si="203"/>
        <v>6.0960000000000001</v>
      </c>
      <c r="AA780" s="8">
        <v>1</v>
      </c>
      <c r="AB780" s="8">
        <f t="shared" si="204"/>
        <v>1</v>
      </c>
      <c r="AC780" s="8">
        <f t="shared" si="205"/>
        <v>0</v>
      </c>
      <c r="AD780" s="9">
        <f>IF(DATASHEET!R781=0,"",DATASHEET!R781)</f>
        <v>42233</v>
      </c>
      <c r="AE780" s="6" t="str">
        <f>IF(DATASHEET!S798=0,"",DATASHEET!S798)</f>
        <v>Y</v>
      </c>
      <c r="AF780" s="6" t="str">
        <f>IF(DATASHEET!T798=0,"",DATASHEET!T798)</f>
        <v/>
      </c>
      <c r="AG780" s="6">
        <f>IF(DATASHEET!V798=0,"",DATASHEET!V798)</f>
        <v>30</v>
      </c>
      <c r="AH780" s="67">
        <f t="shared" si="207"/>
        <v>126</v>
      </c>
      <c r="AI780" s="67">
        <f t="shared" si="208"/>
        <v>30</v>
      </c>
      <c r="AJ780" s="67">
        <f t="shared" si="209"/>
        <v>0</v>
      </c>
      <c r="AK780" s="67">
        <v>1</v>
      </c>
      <c r="AL780" s="67">
        <f t="shared" si="210"/>
        <v>1</v>
      </c>
      <c r="AM780" s="67">
        <f t="shared" si="211"/>
        <v>0</v>
      </c>
      <c r="AN780" s="6" t="str">
        <f>IF(DATASHEET!X798=0,"",DATASHEET!X798)</f>
        <v/>
      </c>
      <c r="AO780" s="6" t="str">
        <f>IF(DATASHEET!Y798=0,"",DATASHEET!Y798)</f>
        <v/>
      </c>
      <c r="AP780" s="6" t="str">
        <f>IF(DATASHEET!Z798=0,"",DATASHEET!Z798)</f>
        <v/>
      </c>
      <c r="AQ780" s="6" t="str">
        <f>IF(DATASHEET!AA798=0,"",DATASHEET!AA798)</f>
        <v/>
      </c>
      <c r="AR780" s="6" t="str">
        <f>IF(DATASHEET!AB798=0,"",DATASHEET!AB798)</f>
        <v/>
      </c>
      <c r="AS780" s="6" t="str">
        <f>IF(DATASHEET!AC798=0,"",DATASHEET!AC798)</f>
        <v/>
      </c>
      <c r="AT780" s="6" t="str">
        <f>IF(DATASHEET!AD798=0,"",DATASHEET!AD798)</f>
        <v/>
      </c>
      <c r="AU780" s="6" t="str">
        <f>IF(DATASHEET!AE798=0,"",DATASHEET!AE798)</f>
        <v/>
      </c>
    </row>
    <row r="781" spans="1:47" ht="15" customHeight="1">
      <c r="A781" s="6" t="str">
        <f>IF(DATASHEET!A799=0,"",DATASHEET!A799)</f>
        <v>NOVELLI</v>
      </c>
      <c r="B781" s="6" t="str">
        <f>IF(DATASHEET!B799=0,"",DATASHEET!B799)</f>
        <v>E</v>
      </c>
      <c r="C781" s="6" t="str">
        <f>IF(DATASHEET!C799=0,"",DATASHEET!C799)</f>
        <v>CO-PLANTING</v>
      </c>
      <c r="D781" s="8" t="str">
        <f t="shared" si="196"/>
        <v>CO-PLANTING WRC</v>
      </c>
      <c r="E781" s="6">
        <f>IF(DATASHEET!D799=0,"",DATASHEET!D799)</f>
        <v>16</v>
      </c>
      <c r="F781" s="6" t="str">
        <f>IF(DATASHEET!E799=0,"",DATASHEET!E799)</f>
        <v>WRC</v>
      </c>
      <c r="G781" s="9">
        <f>IF(DATASHEET!F799=0,"",DATASHEET!F799)</f>
        <v>42107</v>
      </c>
      <c r="H781" s="6">
        <f>IF(DATASHEET!G799=0,"",DATASHEET!G799)</f>
        <v>24.13</v>
      </c>
      <c r="I781" s="6">
        <f>IF(DATASHEET!H799=0,"",DATASHEET!H799)</f>
        <v>3.0479999999999996</v>
      </c>
      <c r="J781" s="9">
        <f>IF(DATASHEET!I799=0,"",DATASHEET!I799)</f>
        <v>42117</v>
      </c>
      <c r="K781" s="6" t="str">
        <f>IF(DATASHEET!J799=0,"",DATASHEET!J799)</f>
        <v>Y</v>
      </c>
      <c r="L781" s="6" t="str">
        <f>IF(DATASHEET!K799=0,"",DATASHEET!K799)</f>
        <v/>
      </c>
      <c r="M781" s="6">
        <f>IF(DATASHEET!L799=0,"",DATASHEET!L799)</f>
        <v>22.86</v>
      </c>
      <c r="N781" s="10">
        <f t="shared" si="206"/>
        <v>10</v>
      </c>
      <c r="O781" s="8">
        <f t="shared" si="197"/>
        <v>22.86</v>
      </c>
      <c r="P781" s="8">
        <f t="shared" si="198"/>
        <v>1.2699999999999996</v>
      </c>
      <c r="Q781" s="8">
        <v>1</v>
      </c>
      <c r="R781" s="8">
        <f t="shared" si="199"/>
        <v>1</v>
      </c>
      <c r="S781" s="8">
        <f t="shared" si="200"/>
        <v>0</v>
      </c>
      <c r="T781" s="9">
        <f>IF(DATASHEET!M799=0,"",DATASHEET!M799)</f>
        <v>42157</v>
      </c>
      <c r="U781" s="6" t="str">
        <f>IF(DATASHEET!N799=0,"",DATASHEET!N799)</f>
        <v>Y</v>
      </c>
      <c r="V781" s="6" t="str">
        <f>IF(DATASHEET!O799=0,"",DATASHEET!O799)</f>
        <v/>
      </c>
      <c r="W781" s="6">
        <f>IF(DATASHEET!Q799=0,"",DATASHEET!Q799)</f>
        <v>20.32</v>
      </c>
      <c r="X781" s="10">
        <f t="shared" si="201"/>
        <v>50</v>
      </c>
      <c r="Y781" s="8">
        <f t="shared" si="202"/>
        <v>20.32</v>
      </c>
      <c r="Z781" s="8">
        <f t="shared" si="203"/>
        <v>3.8099999999999987</v>
      </c>
      <c r="AA781" s="8">
        <v>1</v>
      </c>
      <c r="AB781" s="8">
        <f t="shared" si="204"/>
        <v>1</v>
      </c>
      <c r="AC781" s="8">
        <f t="shared" si="205"/>
        <v>0</v>
      </c>
      <c r="AD781" s="9">
        <f>IF(DATASHEET!R782=0,"",DATASHEET!R782)</f>
        <v>42233</v>
      </c>
      <c r="AE781" s="6" t="str">
        <f>IF(DATASHEET!S799=0,"",DATASHEET!S799)</f>
        <v>Y</v>
      </c>
      <c r="AF781" s="6" t="str">
        <f>IF(DATASHEET!T799=0,"",DATASHEET!T799)</f>
        <v/>
      </c>
      <c r="AG781" s="6">
        <f>IF(DATASHEET!V799=0,"",DATASHEET!V799)</f>
        <v>30</v>
      </c>
      <c r="AH781" s="67">
        <f t="shared" si="207"/>
        <v>126</v>
      </c>
      <c r="AI781" s="67">
        <f t="shared" si="208"/>
        <v>30</v>
      </c>
      <c r="AJ781" s="67">
        <f t="shared" si="209"/>
        <v>0</v>
      </c>
      <c r="AK781" s="67">
        <v>1</v>
      </c>
      <c r="AL781" s="67">
        <f t="shared" si="210"/>
        <v>1</v>
      </c>
      <c r="AM781" s="67">
        <f t="shared" si="211"/>
        <v>0</v>
      </c>
      <c r="AN781" s="6" t="str">
        <f>IF(DATASHEET!X799=0,"",DATASHEET!X799)</f>
        <v/>
      </c>
      <c r="AO781" s="6" t="str">
        <f>IF(DATASHEET!Y799=0,"",DATASHEET!Y799)</f>
        <v/>
      </c>
      <c r="AP781" s="6" t="str">
        <f>IF(DATASHEET!Z799=0,"",DATASHEET!Z799)</f>
        <v/>
      </c>
      <c r="AQ781" s="6" t="str">
        <f>IF(DATASHEET!AA799=0,"",DATASHEET!AA799)</f>
        <v/>
      </c>
      <c r="AR781" s="6" t="str">
        <f>IF(DATASHEET!AB799=0,"",DATASHEET!AB799)</f>
        <v/>
      </c>
      <c r="AS781" s="6" t="str">
        <f>IF(DATASHEET!AC799=0,"",DATASHEET!AC799)</f>
        <v/>
      </c>
      <c r="AT781" s="6" t="str">
        <f>IF(DATASHEET!AD799=0,"",DATASHEET!AD799)</f>
        <v/>
      </c>
      <c r="AU781" s="6" t="str">
        <f>IF(DATASHEET!AE799=0,"",DATASHEET!AE799)</f>
        <v/>
      </c>
    </row>
    <row r="782" spans="1:47" ht="15" customHeight="1">
      <c r="A782" s="6" t="str">
        <f>IF(DATASHEET!A804=0,"",DATASHEET!A804)</f>
        <v>NOVELLI</v>
      </c>
      <c r="B782" s="6" t="str">
        <f>IF(DATASHEET!B804=0,"",DATASHEET!B804)</f>
        <v>E</v>
      </c>
      <c r="C782" s="6" t="str">
        <f>IF(DATASHEET!C804=0,"",DATASHEET!C804)</f>
        <v>CO-PLANTING</v>
      </c>
      <c r="D782" s="8" t="str">
        <f t="shared" si="196"/>
        <v>CO-PLANTING SS</v>
      </c>
      <c r="E782" s="6">
        <f>IF(DATASHEET!D804=0,"",DATASHEET!D804)</f>
        <v>1</v>
      </c>
      <c r="F782" s="6" t="str">
        <f>IF(DATASHEET!E804=0,"",DATASHEET!E804)</f>
        <v>SS</v>
      </c>
      <c r="G782" s="9">
        <f>IF(DATASHEET!F804=0,"",DATASHEET!F804)</f>
        <v>42107</v>
      </c>
      <c r="H782" s="6">
        <f>IF(DATASHEET!G804=0,"",DATASHEET!G804)</f>
        <v>39.878</v>
      </c>
      <c r="I782" s="6">
        <f>IF(DATASHEET!H804=0,"",DATASHEET!H804)</f>
        <v>5.5880000000000001</v>
      </c>
      <c r="J782" s="9">
        <f>IF(DATASHEET!I804=0,"",DATASHEET!I804)</f>
        <v>42117</v>
      </c>
      <c r="K782" s="6" t="str">
        <f>IF(DATASHEET!J804=0,"",DATASHEET!J804)</f>
        <v/>
      </c>
      <c r="L782" s="6" t="str">
        <f>IF(DATASHEET!K804=0,"",DATASHEET!K804)</f>
        <v/>
      </c>
      <c r="M782" s="6" t="str">
        <f>IF(DATASHEET!L804=0,"",DATASHEET!L804)</f>
        <v/>
      </c>
      <c r="N782" s="10">
        <f t="shared" si="206"/>
        <v>10</v>
      </c>
      <c r="O782" s="8">
        <f t="shared" si="197"/>
        <v>39.878</v>
      </c>
      <c r="P782" s="8">
        <f t="shared" si="198"/>
        <v>0</v>
      </c>
      <c r="Q782" s="8">
        <v>1</v>
      </c>
      <c r="R782" s="8">
        <f t="shared" si="199"/>
        <v>0</v>
      </c>
      <c r="S782" s="8">
        <f t="shared" si="200"/>
        <v>0</v>
      </c>
      <c r="T782" s="9">
        <f>IF(DATASHEET!M804=0,"",DATASHEET!M804)</f>
        <v>42157</v>
      </c>
      <c r="U782" s="6" t="str">
        <f>IF(DATASHEET!N804=0,"",DATASHEET!N804)</f>
        <v/>
      </c>
      <c r="V782" s="6" t="str">
        <f>IF(DATASHEET!O804=0,"",DATASHEET!O804)</f>
        <v/>
      </c>
      <c r="W782" s="6">
        <f>IF(DATASHEET!Q804=0,"",DATASHEET!Q804)</f>
        <v>43.18</v>
      </c>
      <c r="X782" s="10">
        <f t="shared" si="201"/>
        <v>50</v>
      </c>
      <c r="Y782" s="8">
        <f t="shared" si="202"/>
        <v>43.18</v>
      </c>
      <c r="Z782" s="8">
        <f t="shared" si="203"/>
        <v>0</v>
      </c>
      <c r="AA782" s="8">
        <v>1</v>
      </c>
      <c r="AB782" s="8">
        <f t="shared" si="204"/>
        <v>0</v>
      </c>
      <c r="AC782" s="8">
        <f t="shared" si="205"/>
        <v>0</v>
      </c>
      <c r="AD782" s="9">
        <f>IF(DATASHEET!R783=0,"",DATASHEET!R783)</f>
        <v>42233</v>
      </c>
      <c r="AE782" s="6" t="str">
        <f>IF(DATASHEET!S804=0,"",DATASHEET!S804)</f>
        <v/>
      </c>
      <c r="AF782" s="6" t="str">
        <f>IF(DATASHEET!T804=0,"",DATASHEET!T804)</f>
        <v/>
      </c>
      <c r="AG782" s="6">
        <f>IF(DATASHEET!V804=0,"",DATASHEET!V804)</f>
        <v>51</v>
      </c>
      <c r="AH782" s="67">
        <f t="shared" si="207"/>
        <v>126</v>
      </c>
      <c r="AI782" s="67">
        <f t="shared" si="208"/>
        <v>51</v>
      </c>
      <c r="AJ782" s="67">
        <f t="shared" si="209"/>
        <v>0</v>
      </c>
      <c r="AK782" s="67">
        <v>1</v>
      </c>
      <c r="AL782" s="67">
        <f t="shared" si="210"/>
        <v>0</v>
      </c>
      <c r="AM782" s="67">
        <f t="shared" si="211"/>
        <v>0</v>
      </c>
      <c r="AN782" s="6" t="str">
        <f>IF(DATASHEET!X804=0,"",DATASHEET!X804)</f>
        <v/>
      </c>
      <c r="AO782" s="6" t="str">
        <f>IF(DATASHEET!Y804=0,"",DATASHEET!Y804)</f>
        <v/>
      </c>
      <c r="AP782" s="6" t="str">
        <f>IF(DATASHEET!Z804=0,"",DATASHEET!Z804)</f>
        <v/>
      </c>
      <c r="AQ782" s="6" t="str">
        <f>IF(DATASHEET!AA804=0,"",DATASHEET!AA804)</f>
        <v/>
      </c>
      <c r="AR782" s="6" t="str">
        <f>IF(DATASHEET!AB804=0,"",DATASHEET!AB804)</f>
        <v/>
      </c>
      <c r="AS782" s="6" t="str">
        <f>IF(DATASHEET!AC804=0,"",DATASHEET!AC804)</f>
        <v/>
      </c>
      <c r="AT782" s="6" t="str">
        <f>IF(DATASHEET!AD804=0,"",DATASHEET!AD804)</f>
        <v/>
      </c>
      <c r="AU782" s="6" t="str">
        <f>IF(DATASHEET!AE804=0,"",DATASHEET!AE804)</f>
        <v/>
      </c>
    </row>
    <row r="783" spans="1:47" ht="15" customHeight="1">
      <c r="A783" s="6" t="str">
        <f>IF(DATASHEET!A805=0,"",DATASHEET!A805)</f>
        <v>NOVELLI</v>
      </c>
      <c r="B783" s="6" t="str">
        <f>IF(DATASHEET!B805=0,"",DATASHEET!B805)</f>
        <v>E</v>
      </c>
      <c r="C783" s="6" t="str">
        <f>IF(DATASHEET!C805=0,"",DATASHEET!C805)</f>
        <v>CO-PLANTING</v>
      </c>
      <c r="D783" s="8" t="str">
        <f t="shared" si="196"/>
        <v>CO-PLANTING SS</v>
      </c>
      <c r="E783" s="6">
        <f>IF(DATASHEET!D805=0,"",DATASHEET!D805)</f>
        <v>2</v>
      </c>
      <c r="F783" s="6" t="str">
        <f>IF(DATASHEET!E805=0,"",DATASHEET!E805)</f>
        <v>SS</v>
      </c>
      <c r="G783" s="9">
        <f>IF(DATASHEET!F805=0,"",DATASHEET!F805)</f>
        <v>42107</v>
      </c>
      <c r="H783" s="6">
        <f>IF(DATASHEET!G805=0,"",DATASHEET!G805)</f>
        <v>48.514000000000003</v>
      </c>
      <c r="I783" s="6">
        <f>IF(DATASHEET!H805=0,"",DATASHEET!H805)</f>
        <v>4.0640000000000001</v>
      </c>
      <c r="J783" s="9">
        <f>IF(DATASHEET!I805=0,"",DATASHEET!I805)</f>
        <v>42117</v>
      </c>
      <c r="K783" s="6" t="str">
        <f>IF(DATASHEET!J805=0,"",DATASHEET!J805)</f>
        <v/>
      </c>
      <c r="L783" s="6" t="str">
        <f>IF(DATASHEET!K805=0,"",DATASHEET!K805)</f>
        <v/>
      </c>
      <c r="M783" s="6" t="str">
        <f>IF(DATASHEET!L805=0,"",DATASHEET!L805)</f>
        <v/>
      </c>
      <c r="N783" s="10">
        <f t="shared" si="206"/>
        <v>10</v>
      </c>
      <c r="O783" s="8">
        <f t="shared" si="197"/>
        <v>48.514000000000003</v>
      </c>
      <c r="P783" s="8">
        <f t="shared" si="198"/>
        <v>0</v>
      </c>
      <c r="Q783" s="8">
        <v>1</v>
      </c>
      <c r="R783" s="8">
        <f t="shared" si="199"/>
        <v>0</v>
      </c>
      <c r="S783" s="8">
        <f t="shared" si="200"/>
        <v>0</v>
      </c>
      <c r="T783" s="9">
        <f>IF(DATASHEET!M805=0,"",DATASHEET!M805)</f>
        <v>42157</v>
      </c>
      <c r="U783" s="6" t="str">
        <f>IF(DATASHEET!N805=0,"",DATASHEET!N805)</f>
        <v/>
      </c>
      <c r="V783" s="6" t="str">
        <f>IF(DATASHEET!O805=0,"",DATASHEET!O805)</f>
        <v/>
      </c>
      <c r="W783" s="6">
        <f>IF(DATASHEET!Q805=0,"",DATASHEET!Q805)</f>
        <v>50.545999999999999</v>
      </c>
      <c r="X783" s="10">
        <f t="shared" si="201"/>
        <v>50</v>
      </c>
      <c r="Y783" s="8">
        <f t="shared" si="202"/>
        <v>50.545999999999999</v>
      </c>
      <c r="Z783" s="8">
        <f t="shared" si="203"/>
        <v>0</v>
      </c>
      <c r="AA783" s="8">
        <v>1</v>
      </c>
      <c r="AB783" s="8">
        <f t="shared" si="204"/>
        <v>0</v>
      </c>
      <c r="AC783" s="8">
        <f t="shared" si="205"/>
        <v>0</v>
      </c>
      <c r="AD783" s="9">
        <f>IF(DATASHEET!R784=0,"",DATASHEET!R784)</f>
        <v>42233</v>
      </c>
      <c r="AE783" s="6" t="str">
        <f>IF(DATASHEET!S805=0,"",DATASHEET!S805)</f>
        <v/>
      </c>
      <c r="AF783" s="6" t="str">
        <f>IF(DATASHEET!T805=0,"",DATASHEET!T805)</f>
        <v/>
      </c>
      <c r="AG783" s="6">
        <f>IF(DATASHEET!V805=0,"",DATASHEET!V805)</f>
        <v>54</v>
      </c>
      <c r="AH783" s="67">
        <f t="shared" si="207"/>
        <v>126</v>
      </c>
      <c r="AI783" s="67">
        <f t="shared" si="208"/>
        <v>54</v>
      </c>
      <c r="AJ783" s="67">
        <f t="shared" si="209"/>
        <v>0</v>
      </c>
      <c r="AK783" s="67">
        <v>1</v>
      </c>
      <c r="AL783" s="67">
        <f t="shared" si="210"/>
        <v>0</v>
      </c>
      <c r="AM783" s="67">
        <f t="shared" si="211"/>
        <v>0</v>
      </c>
      <c r="AN783" s="6" t="str">
        <f>IF(DATASHEET!X805=0,"",DATASHEET!X805)</f>
        <v/>
      </c>
      <c r="AO783" s="6" t="str">
        <f>IF(DATASHEET!Y805=0,"",DATASHEET!Y805)</f>
        <v/>
      </c>
      <c r="AP783" s="6" t="str">
        <f>IF(DATASHEET!Z805=0,"",DATASHEET!Z805)</f>
        <v/>
      </c>
      <c r="AQ783" s="6" t="str">
        <f>IF(DATASHEET!AA805=0,"",DATASHEET!AA805)</f>
        <v/>
      </c>
      <c r="AR783" s="6" t="str">
        <f>IF(DATASHEET!AB805=0,"",DATASHEET!AB805)</f>
        <v/>
      </c>
      <c r="AS783" s="6" t="str">
        <f>IF(DATASHEET!AC805=0,"",DATASHEET!AC805)</f>
        <v/>
      </c>
      <c r="AT783" s="6" t="str">
        <f>IF(DATASHEET!AD805=0,"",DATASHEET!AD805)</f>
        <v/>
      </c>
      <c r="AU783" s="6" t="str">
        <f>IF(DATASHEET!AE805=0,"",DATASHEET!AE805)</f>
        <v/>
      </c>
    </row>
    <row r="784" spans="1:47" ht="15" customHeight="1">
      <c r="A784" s="6" t="str">
        <f>IF(DATASHEET!A806=0,"",DATASHEET!A806)</f>
        <v>NOVELLI</v>
      </c>
      <c r="B784" s="6" t="str">
        <f>IF(DATASHEET!B806=0,"",DATASHEET!B806)</f>
        <v>E</v>
      </c>
      <c r="C784" s="6" t="str">
        <f>IF(DATASHEET!C806=0,"",DATASHEET!C806)</f>
        <v>CO-PLANTING</v>
      </c>
      <c r="D784" s="8" t="str">
        <f t="shared" si="196"/>
        <v>CO-PLANTING SS</v>
      </c>
      <c r="E784" s="6">
        <f>IF(DATASHEET!D806=0,"",DATASHEET!D806)</f>
        <v>3</v>
      </c>
      <c r="F784" s="6" t="str">
        <f>IF(DATASHEET!E806=0,"",DATASHEET!E806)</f>
        <v>SS</v>
      </c>
      <c r="G784" s="9">
        <f>IF(DATASHEET!F806=0,"",DATASHEET!F806)</f>
        <v>42107</v>
      </c>
      <c r="H784" s="6">
        <f>IF(DATASHEET!G806=0,"",DATASHEET!G806)</f>
        <v>45.72</v>
      </c>
      <c r="I784" s="6">
        <f>IF(DATASHEET!H806=0,"",DATASHEET!H806)</f>
        <v>5.3339999999999996</v>
      </c>
      <c r="J784" s="9">
        <f>IF(DATASHEET!I806=0,"",DATASHEET!I806)</f>
        <v>42117</v>
      </c>
      <c r="K784" s="6" t="str">
        <f>IF(DATASHEET!J806=0,"",DATASHEET!J806)</f>
        <v/>
      </c>
      <c r="L784" s="6" t="str">
        <f>IF(DATASHEET!K806=0,"",DATASHEET!K806)</f>
        <v/>
      </c>
      <c r="M784" s="6" t="str">
        <f>IF(DATASHEET!L806=0,"",DATASHEET!L806)</f>
        <v/>
      </c>
      <c r="N784" s="10">
        <f t="shared" si="206"/>
        <v>10</v>
      </c>
      <c r="O784" s="8">
        <f t="shared" si="197"/>
        <v>45.72</v>
      </c>
      <c r="P784" s="8">
        <f t="shared" si="198"/>
        <v>0</v>
      </c>
      <c r="Q784" s="8">
        <v>1</v>
      </c>
      <c r="R784" s="8">
        <f t="shared" si="199"/>
        <v>0</v>
      </c>
      <c r="S784" s="8">
        <f t="shared" si="200"/>
        <v>0</v>
      </c>
      <c r="T784" s="9">
        <f>IF(DATASHEET!M806=0,"",DATASHEET!M806)</f>
        <v>42157</v>
      </c>
      <c r="U784" s="6" t="str">
        <f>IF(DATASHEET!N806=0,"",DATASHEET!N806)</f>
        <v/>
      </c>
      <c r="V784" s="6" t="str">
        <f>IF(DATASHEET!O806=0,"",DATASHEET!O806)</f>
        <v/>
      </c>
      <c r="W784" s="6">
        <f>IF(DATASHEET!Q806=0,"",DATASHEET!Q806)</f>
        <v>56.387999999999998</v>
      </c>
      <c r="X784" s="10">
        <f t="shared" si="201"/>
        <v>50</v>
      </c>
      <c r="Y784" s="8">
        <f t="shared" si="202"/>
        <v>56.387999999999998</v>
      </c>
      <c r="Z784" s="8">
        <f t="shared" si="203"/>
        <v>0</v>
      </c>
      <c r="AA784" s="8">
        <v>1</v>
      </c>
      <c r="AB784" s="8">
        <f t="shared" si="204"/>
        <v>0</v>
      </c>
      <c r="AC784" s="8">
        <f t="shared" si="205"/>
        <v>0</v>
      </c>
      <c r="AD784" s="9">
        <f>IF(DATASHEET!R785=0,"",DATASHEET!R785)</f>
        <v>42233</v>
      </c>
      <c r="AE784" s="6" t="str">
        <f>IF(DATASHEET!S806=0,"",DATASHEET!S806)</f>
        <v/>
      </c>
      <c r="AF784" s="6" t="str">
        <f>IF(DATASHEET!T806=0,"",DATASHEET!T806)</f>
        <v/>
      </c>
      <c r="AG784" s="6">
        <f>IF(DATASHEET!V806=0,"",DATASHEET!V806)</f>
        <v>84</v>
      </c>
      <c r="AH784" s="67">
        <f t="shared" si="207"/>
        <v>126</v>
      </c>
      <c r="AI784" s="67">
        <f t="shared" si="208"/>
        <v>84</v>
      </c>
      <c r="AJ784" s="67">
        <f t="shared" si="209"/>
        <v>0</v>
      </c>
      <c r="AK784" s="67">
        <v>1</v>
      </c>
      <c r="AL784" s="67">
        <f t="shared" si="210"/>
        <v>0</v>
      </c>
      <c r="AM784" s="67">
        <f t="shared" si="211"/>
        <v>0</v>
      </c>
      <c r="AN784" s="6" t="str">
        <f>IF(DATASHEET!X806=0,"",DATASHEET!X806)</f>
        <v/>
      </c>
      <c r="AO784" s="6" t="str">
        <f>IF(DATASHEET!Y806=0,"",DATASHEET!Y806)</f>
        <v/>
      </c>
      <c r="AP784" s="6" t="str">
        <f>IF(DATASHEET!Z806=0,"",DATASHEET!Z806)</f>
        <v/>
      </c>
      <c r="AQ784" s="6" t="str">
        <f>IF(DATASHEET!AA806=0,"",DATASHEET!AA806)</f>
        <v/>
      </c>
      <c r="AR784" s="6" t="str">
        <f>IF(DATASHEET!AB806=0,"",DATASHEET!AB806)</f>
        <v/>
      </c>
      <c r="AS784" s="6" t="str">
        <f>IF(DATASHEET!AC806=0,"",DATASHEET!AC806)</f>
        <v/>
      </c>
      <c r="AT784" s="6" t="str">
        <f>IF(DATASHEET!AD806=0,"",DATASHEET!AD806)</f>
        <v/>
      </c>
      <c r="AU784" s="6" t="str">
        <f>IF(DATASHEET!AE806=0,"",DATASHEET!AE806)</f>
        <v/>
      </c>
    </row>
    <row r="785" spans="1:47" ht="15" customHeight="1">
      <c r="A785" s="6" t="str">
        <f>IF(DATASHEET!A807=0,"",DATASHEET!A807)</f>
        <v>NOVELLI</v>
      </c>
      <c r="B785" s="6" t="str">
        <f>IF(DATASHEET!B807=0,"",DATASHEET!B807)</f>
        <v>E</v>
      </c>
      <c r="C785" s="6" t="str">
        <f>IF(DATASHEET!C807=0,"",DATASHEET!C807)</f>
        <v>CO-PLANTING</v>
      </c>
      <c r="D785" s="8" t="str">
        <f t="shared" si="196"/>
        <v>CO-PLANTING SS</v>
      </c>
      <c r="E785" s="6">
        <f>IF(DATASHEET!D807=0,"",DATASHEET!D807)</f>
        <v>4</v>
      </c>
      <c r="F785" s="6" t="str">
        <f>IF(DATASHEET!E807=0,"",DATASHEET!E807)</f>
        <v>SS</v>
      </c>
      <c r="G785" s="9">
        <f>IF(DATASHEET!F807=0,"",DATASHEET!F807)</f>
        <v>42107</v>
      </c>
      <c r="H785" s="6">
        <f>IF(DATASHEET!G807=0,"",DATASHEET!G807)</f>
        <v>41.655999999999999</v>
      </c>
      <c r="I785" s="6">
        <f>IF(DATASHEET!H807=0,"",DATASHEET!H807)</f>
        <v>4.5719999999999992</v>
      </c>
      <c r="J785" s="9">
        <f>IF(DATASHEET!I807=0,"",DATASHEET!I807)</f>
        <v>42117</v>
      </c>
      <c r="K785" s="6" t="str">
        <f>IF(DATASHEET!J807=0,"",DATASHEET!J807)</f>
        <v/>
      </c>
      <c r="L785" s="6" t="str">
        <f>IF(DATASHEET!K807=0,"",DATASHEET!K807)</f>
        <v/>
      </c>
      <c r="M785" s="6" t="str">
        <f>IF(DATASHEET!L807=0,"",DATASHEET!L807)</f>
        <v/>
      </c>
      <c r="N785" s="10">
        <f t="shared" si="206"/>
        <v>10</v>
      </c>
      <c r="O785" s="8">
        <f t="shared" si="197"/>
        <v>41.655999999999999</v>
      </c>
      <c r="P785" s="8">
        <f t="shared" si="198"/>
        <v>0</v>
      </c>
      <c r="Q785" s="8">
        <v>1</v>
      </c>
      <c r="R785" s="8">
        <f t="shared" si="199"/>
        <v>0</v>
      </c>
      <c r="S785" s="8">
        <f t="shared" si="200"/>
        <v>0</v>
      </c>
      <c r="T785" s="9">
        <f>IF(DATASHEET!M807=0,"",DATASHEET!M807)</f>
        <v>42157</v>
      </c>
      <c r="U785" s="6" t="str">
        <f>IF(DATASHEET!N807=0,"",DATASHEET!N807)</f>
        <v/>
      </c>
      <c r="V785" s="6" t="str">
        <f>IF(DATASHEET!O807=0,"",DATASHEET!O807)</f>
        <v/>
      </c>
      <c r="W785" s="6">
        <f>IF(DATASHEET!Q807=0,"",DATASHEET!Q807)</f>
        <v>45.465999999999994</v>
      </c>
      <c r="X785" s="10">
        <f t="shared" si="201"/>
        <v>50</v>
      </c>
      <c r="Y785" s="8">
        <f t="shared" si="202"/>
        <v>45.465999999999994</v>
      </c>
      <c r="Z785" s="8">
        <f t="shared" si="203"/>
        <v>0</v>
      </c>
      <c r="AA785" s="8">
        <v>1</v>
      </c>
      <c r="AB785" s="8">
        <f t="shared" si="204"/>
        <v>0</v>
      </c>
      <c r="AC785" s="8">
        <f t="shared" si="205"/>
        <v>0</v>
      </c>
      <c r="AD785" s="9">
        <f>IF(DATASHEET!R786=0,"",DATASHEET!R786)</f>
        <v>42233</v>
      </c>
      <c r="AE785" s="6" t="str">
        <f>IF(DATASHEET!S807=0,"",DATASHEET!S807)</f>
        <v/>
      </c>
      <c r="AF785" s="6" t="str">
        <f>IF(DATASHEET!T807=0,"",DATASHEET!T807)</f>
        <v/>
      </c>
      <c r="AG785" s="6">
        <f>IF(DATASHEET!V807=0,"",DATASHEET!V807)</f>
        <v>52</v>
      </c>
      <c r="AH785" s="67">
        <f t="shared" si="207"/>
        <v>126</v>
      </c>
      <c r="AI785" s="67">
        <f t="shared" si="208"/>
        <v>52</v>
      </c>
      <c r="AJ785" s="67">
        <f t="shared" si="209"/>
        <v>0</v>
      </c>
      <c r="AK785" s="67">
        <v>1</v>
      </c>
      <c r="AL785" s="67">
        <f t="shared" si="210"/>
        <v>0</v>
      </c>
      <c r="AM785" s="67">
        <f t="shared" si="211"/>
        <v>0</v>
      </c>
      <c r="AN785" s="6" t="str">
        <f>IF(DATASHEET!X807=0,"",DATASHEET!X807)</f>
        <v/>
      </c>
      <c r="AO785" s="6" t="str">
        <f>IF(DATASHEET!Y807=0,"",DATASHEET!Y807)</f>
        <v/>
      </c>
      <c r="AP785" s="6" t="str">
        <f>IF(DATASHEET!Z807=0,"",DATASHEET!Z807)</f>
        <v/>
      </c>
      <c r="AQ785" s="6" t="str">
        <f>IF(DATASHEET!AA807=0,"",DATASHEET!AA807)</f>
        <v/>
      </c>
      <c r="AR785" s="6" t="str">
        <f>IF(DATASHEET!AB807=0,"",DATASHEET!AB807)</f>
        <v/>
      </c>
      <c r="AS785" s="6" t="str">
        <f>IF(DATASHEET!AC807=0,"",DATASHEET!AC807)</f>
        <v/>
      </c>
      <c r="AT785" s="6" t="str">
        <f>IF(DATASHEET!AD807=0,"",DATASHEET!AD807)</f>
        <v/>
      </c>
      <c r="AU785" s="6" t="str">
        <f>IF(DATASHEET!AE807=0,"",DATASHEET!AE807)</f>
        <v/>
      </c>
    </row>
    <row r="786" spans="1:47" ht="15" customHeight="1">
      <c r="A786" s="6" t="str">
        <f>IF(DATASHEET!A808=0,"",DATASHEET!A808)</f>
        <v>NOVELLI</v>
      </c>
      <c r="B786" s="6" t="str">
        <f>IF(DATASHEET!B808=0,"",DATASHEET!B808)</f>
        <v>E</v>
      </c>
      <c r="C786" s="6" t="str">
        <f>IF(DATASHEET!C808=0,"",DATASHEET!C808)</f>
        <v>CO-PLANTING</v>
      </c>
      <c r="D786" s="8" t="str">
        <f t="shared" si="196"/>
        <v>CO-PLANTING SS</v>
      </c>
      <c r="E786" s="6">
        <f>IF(DATASHEET!D808=0,"",DATASHEET!D808)</f>
        <v>5</v>
      </c>
      <c r="F786" s="6" t="str">
        <f>IF(DATASHEET!E808=0,"",DATASHEET!E808)</f>
        <v>SS</v>
      </c>
      <c r="G786" s="9">
        <f>IF(DATASHEET!F808=0,"",DATASHEET!F808)</f>
        <v>42107</v>
      </c>
      <c r="H786" s="6">
        <f>IF(DATASHEET!G808=0,"",DATASHEET!G808)</f>
        <v>30.988</v>
      </c>
      <c r="I786" s="6">
        <f>IF(DATASHEET!H808=0,"",DATASHEET!H808)</f>
        <v>3.0479999999999996</v>
      </c>
      <c r="J786" s="9">
        <f>IF(DATASHEET!I808=0,"",DATASHEET!I808)</f>
        <v>42117</v>
      </c>
      <c r="K786" s="6" t="str">
        <f>IF(DATASHEET!J808=0,"",DATASHEET!J808)</f>
        <v/>
      </c>
      <c r="L786" s="6" t="str">
        <f>IF(DATASHEET!K808=0,"",DATASHEET!K808)</f>
        <v/>
      </c>
      <c r="M786" s="6" t="str">
        <f>IF(DATASHEET!L808=0,"",DATASHEET!L808)</f>
        <v/>
      </c>
      <c r="N786" s="10">
        <f t="shared" si="206"/>
        <v>10</v>
      </c>
      <c r="O786" s="8">
        <f t="shared" si="197"/>
        <v>30.988</v>
      </c>
      <c r="P786" s="8">
        <f t="shared" si="198"/>
        <v>0</v>
      </c>
      <c r="Q786" s="8">
        <v>1</v>
      </c>
      <c r="R786" s="8">
        <f t="shared" si="199"/>
        <v>0</v>
      </c>
      <c r="S786" s="8">
        <f t="shared" si="200"/>
        <v>0</v>
      </c>
      <c r="T786" s="9">
        <f>IF(DATASHEET!M808=0,"",DATASHEET!M808)</f>
        <v>42157</v>
      </c>
      <c r="U786" s="6" t="str">
        <f>IF(DATASHEET!N808=0,"",DATASHEET!N808)</f>
        <v/>
      </c>
      <c r="V786" s="6" t="str">
        <f>IF(DATASHEET!O808=0,"",DATASHEET!O808)</f>
        <v/>
      </c>
      <c r="W786" s="6">
        <f>IF(DATASHEET!Q808=0,"",DATASHEET!Q808)</f>
        <v>32.003999999999998</v>
      </c>
      <c r="X786" s="10">
        <f t="shared" si="201"/>
        <v>50</v>
      </c>
      <c r="Y786" s="8">
        <f t="shared" si="202"/>
        <v>32.003999999999998</v>
      </c>
      <c r="Z786" s="8">
        <f t="shared" si="203"/>
        <v>0</v>
      </c>
      <c r="AA786" s="8">
        <v>1</v>
      </c>
      <c r="AB786" s="8">
        <f t="shared" si="204"/>
        <v>0</v>
      </c>
      <c r="AC786" s="8">
        <f t="shared" si="205"/>
        <v>0</v>
      </c>
      <c r="AD786" s="9">
        <f>IF(DATASHEET!R787=0,"",DATASHEET!R787)</f>
        <v>42233</v>
      </c>
      <c r="AE786" s="6" t="str">
        <f>IF(DATASHEET!S808=0,"",DATASHEET!S808)</f>
        <v/>
      </c>
      <c r="AF786" s="6" t="str">
        <f>IF(DATASHEET!T808=0,"",DATASHEET!T808)</f>
        <v/>
      </c>
      <c r="AG786" s="6">
        <f>IF(DATASHEET!V808=0,"",DATASHEET!V808)</f>
        <v>37</v>
      </c>
      <c r="AH786" s="67">
        <f t="shared" si="207"/>
        <v>126</v>
      </c>
      <c r="AI786" s="67">
        <f t="shared" si="208"/>
        <v>37</v>
      </c>
      <c r="AJ786" s="67">
        <f t="shared" si="209"/>
        <v>0</v>
      </c>
      <c r="AK786" s="67">
        <v>1</v>
      </c>
      <c r="AL786" s="67">
        <f t="shared" si="210"/>
        <v>0</v>
      </c>
      <c r="AM786" s="67">
        <f t="shared" si="211"/>
        <v>0</v>
      </c>
      <c r="AN786" s="6" t="str">
        <f>IF(DATASHEET!X808=0,"",DATASHEET!X808)</f>
        <v/>
      </c>
      <c r="AO786" s="6" t="str">
        <f>IF(DATASHEET!Y808=0,"",DATASHEET!Y808)</f>
        <v/>
      </c>
      <c r="AP786" s="6" t="str">
        <f>IF(DATASHEET!Z808=0,"",DATASHEET!Z808)</f>
        <v/>
      </c>
      <c r="AQ786" s="6" t="str">
        <f>IF(DATASHEET!AA808=0,"",DATASHEET!AA808)</f>
        <v/>
      </c>
      <c r="AR786" s="6" t="str">
        <f>IF(DATASHEET!AB808=0,"",DATASHEET!AB808)</f>
        <v/>
      </c>
      <c r="AS786" s="6" t="str">
        <f>IF(DATASHEET!AC808=0,"",DATASHEET!AC808)</f>
        <v/>
      </c>
      <c r="AT786" s="6" t="str">
        <f>IF(DATASHEET!AD808=0,"",DATASHEET!AD808)</f>
        <v/>
      </c>
      <c r="AU786" s="6" t="str">
        <f>IF(DATASHEET!AE808=0,"",DATASHEET!AE808)</f>
        <v/>
      </c>
    </row>
    <row r="787" spans="1:47" ht="15" customHeight="1">
      <c r="A787" s="6" t="str">
        <f>IF(DATASHEET!A809=0,"",DATASHEET!A809)</f>
        <v>NOVELLI</v>
      </c>
      <c r="B787" s="6" t="str">
        <f>IF(DATASHEET!B809=0,"",DATASHEET!B809)</f>
        <v>E</v>
      </c>
      <c r="C787" s="6" t="str">
        <f>IF(DATASHEET!C809=0,"",DATASHEET!C809)</f>
        <v>CO-PLANTING</v>
      </c>
      <c r="D787" s="8" t="str">
        <f t="shared" si="196"/>
        <v>CO-PLANTING SS</v>
      </c>
      <c r="E787" s="6">
        <f>IF(DATASHEET!D809=0,"",DATASHEET!D809)</f>
        <v>6</v>
      </c>
      <c r="F787" s="6" t="str">
        <f>IF(DATASHEET!E809=0,"",DATASHEET!E809)</f>
        <v>SS</v>
      </c>
      <c r="G787" s="9">
        <f>IF(DATASHEET!F809=0,"",DATASHEET!F809)</f>
        <v>42107</v>
      </c>
      <c r="H787" s="6">
        <f>IF(DATASHEET!G809=0,"",DATASHEET!G809)</f>
        <v>47.497999999999998</v>
      </c>
      <c r="I787" s="6">
        <f>IF(DATASHEET!H809=0,"",DATASHEET!H809)</f>
        <v>5.08</v>
      </c>
      <c r="J787" s="9">
        <f>IF(DATASHEET!I809=0,"",DATASHEET!I809)</f>
        <v>42117</v>
      </c>
      <c r="K787" s="6" t="str">
        <f>IF(DATASHEET!J809=0,"",DATASHEET!J809)</f>
        <v/>
      </c>
      <c r="L787" s="6" t="str">
        <f>IF(DATASHEET!K809=0,"",DATASHEET!K809)</f>
        <v/>
      </c>
      <c r="M787" s="6" t="str">
        <f>IF(DATASHEET!L809=0,"",DATASHEET!L809)</f>
        <v/>
      </c>
      <c r="N787" s="10">
        <f t="shared" si="206"/>
        <v>10</v>
      </c>
      <c r="O787" s="8">
        <f t="shared" si="197"/>
        <v>47.497999999999998</v>
      </c>
      <c r="P787" s="8">
        <f t="shared" si="198"/>
        <v>0</v>
      </c>
      <c r="Q787" s="8">
        <v>1</v>
      </c>
      <c r="R787" s="8">
        <f t="shared" si="199"/>
        <v>0</v>
      </c>
      <c r="S787" s="8">
        <f t="shared" si="200"/>
        <v>0</v>
      </c>
      <c r="T787" s="9">
        <f>IF(DATASHEET!M809=0,"",DATASHEET!M809)</f>
        <v>42157</v>
      </c>
      <c r="U787" s="6" t="str">
        <f>IF(DATASHEET!N809=0,"",DATASHEET!N809)</f>
        <v/>
      </c>
      <c r="V787" s="6" t="str">
        <f>IF(DATASHEET!O809=0,"",DATASHEET!O809)</f>
        <v/>
      </c>
      <c r="W787" s="6">
        <f>IF(DATASHEET!Q809=0,"",DATASHEET!Q809)</f>
        <v>51.054000000000002</v>
      </c>
      <c r="X787" s="10">
        <f t="shared" si="201"/>
        <v>50</v>
      </c>
      <c r="Y787" s="8">
        <f t="shared" si="202"/>
        <v>51.054000000000002</v>
      </c>
      <c r="Z787" s="8">
        <f t="shared" si="203"/>
        <v>0</v>
      </c>
      <c r="AA787" s="8">
        <v>1</v>
      </c>
      <c r="AB787" s="8">
        <f t="shared" si="204"/>
        <v>0</v>
      </c>
      <c r="AC787" s="8">
        <f t="shared" si="205"/>
        <v>0</v>
      </c>
      <c r="AD787" s="9">
        <f>IF(DATASHEET!R788=0,"",DATASHEET!R788)</f>
        <v>42233</v>
      </c>
      <c r="AE787" s="6" t="str">
        <f>IF(DATASHEET!S809=0,"",DATASHEET!S809)</f>
        <v/>
      </c>
      <c r="AF787" s="6" t="str">
        <f>IF(DATASHEET!T809=0,"",DATASHEET!T809)</f>
        <v/>
      </c>
      <c r="AG787" s="6">
        <f>IF(DATASHEET!V809=0,"",DATASHEET!V809)</f>
        <v>52</v>
      </c>
      <c r="AH787" s="67">
        <f t="shared" si="207"/>
        <v>126</v>
      </c>
      <c r="AI787" s="67">
        <f t="shared" si="208"/>
        <v>52</v>
      </c>
      <c r="AJ787" s="67">
        <f t="shared" si="209"/>
        <v>0</v>
      </c>
      <c r="AK787" s="67">
        <v>1</v>
      </c>
      <c r="AL787" s="67">
        <f t="shared" si="210"/>
        <v>0</v>
      </c>
      <c r="AM787" s="67">
        <f t="shared" si="211"/>
        <v>0</v>
      </c>
      <c r="AN787" s="6" t="str">
        <f>IF(DATASHEET!X809=0,"",DATASHEET!X809)</f>
        <v/>
      </c>
      <c r="AO787" s="6" t="str">
        <f>IF(DATASHEET!Y809=0,"",DATASHEET!Y809)</f>
        <v/>
      </c>
      <c r="AP787" s="6" t="str">
        <f>IF(DATASHEET!Z809=0,"",DATASHEET!Z809)</f>
        <v/>
      </c>
      <c r="AQ787" s="6" t="str">
        <f>IF(DATASHEET!AA809=0,"",DATASHEET!AA809)</f>
        <v/>
      </c>
      <c r="AR787" s="6" t="str">
        <f>IF(DATASHEET!AB809=0,"",DATASHEET!AB809)</f>
        <v/>
      </c>
      <c r="AS787" s="6" t="str">
        <f>IF(DATASHEET!AC809=0,"",DATASHEET!AC809)</f>
        <v/>
      </c>
      <c r="AT787" s="6" t="str">
        <f>IF(DATASHEET!AD809=0,"",DATASHEET!AD809)</f>
        <v/>
      </c>
      <c r="AU787" s="6" t="str">
        <f>IF(DATASHEET!AE809=0,"",DATASHEET!AE809)</f>
        <v/>
      </c>
    </row>
    <row r="788" spans="1:47" ht="15" customHeight="1">
      <c r="A788" s="6" t="str">
        <f>IF(DATASHEET!A810=0,"",DATASHEET!A810)</f>
        <v>NOVELLI</v>
      </c>
      <c r="B788" s="6" t="str">
        <f>IF(DATASHEET!B810=0,"",DATASHEET!B810)</f>
        <v>E</v>
      </c>
      <c r="C788" s="6" t="str">
        <f>IF(DATASHEET!C810=0,"",DATASHEET!C810)</f>
        <v>CO-PLANTING</v>
      </c>
      <c r="D788" s="8" t="str">
        <f t="shared" si="196"/>
        <v>CO-PLANTING SS</v>
      </c>
      <c r="E788" s="6">
        <f>IF(DATASHEET!D810=0,"",DATASHEET!D810)</f>
        <v>7</v>
      </c>
      <c r="F788" s="6" t="str">
        <f>IF(DATASHEET!E810=0,"",DATASHEET!E810)</f>
        <v>SS</v>
      </c>
      <c r="G788" s="9">
        <f>IF(DATASHEET!F810=0,"",DATASHEET!F810)</f>
        <v>42107</v>
      </c>
      <c r="H788" s="6">
        <f>IF(DATASHEET!G810=0,"",DATASHEET!G810)</f>
        <v>39.116</v>
      </c>
      <c r="I788" s="6">
        <f>IF(DATASHEET!H810=0,"",DATASHEET!H810)</f>
        <v>4.3180000000000005</v>
      </c>
      <c r="J788" s="9">
        <f>IF(DATASHEET!I810=0,"",DATASHEET!I810)</f>
        <v>42117</v>
      </c>
      <c r="K788" s="6" t="str">
        <f>IF(DATASHEET!J810=0,"",DATASHEET!J810)</f>
        <v/>
      </c>
      <c r="L788" s="6" t="str">
        <f>IF(DATASHEET!K810=0,"",DATASHEET!K810)</f>
        <v/>
      </c>
      <c r="M788" s="6" t="str">
        <f>IF(DATASHEET!L810=0,"",DATASHEET!L810)</f>
        <v/>
      </c>
      <c r="N788" s="10">
        <f t="shared" si="206"/>
        <v>10</v>
      </c>
      <c r="O788" s="8">
        <f t="shared" si="197"/>
        <v>39.116</v>
      </c>
      <c r="P788" s="8">
        <f t="shared" si="198"/>
        <v>0</v>
      </c>
      <c r="Q788" s="8">
        <v>1</v>
      </c>
      <c r="R788" s="8">
        <f t="shared" si="199"/>
        <v>0</v>
      </c>
      <c r="S788" s="8">
        <f t="shared" si="200"/>
        <v>0</v>
      </c>
      <c r="T788" s="9">
        <f>IF(DATASHEET!M810=0,"",DATASHEET!M810)</f>
        <v>42157</v>
      </c>
      <c r="U788" s="6" t="str">
        <f>IF(DATASHEET!N810=0,"",DATASHEET!N810)</f>
        <v/>
      </c>
      <c r="V788" s="6" t="str">
        <f>IF(DATASHEET!O810=0,"",DATASHEET!O810)</f>
        <v/>
      </c>
      <c r="W788" s="6">
        <f>IF(DATASHEET!Q810=0,"",DATASHEET!Q810)</f>
        <v>45.212000000000003</v>
      </c>
      <c r="X788" s="10">
        <f t="shared" si="201"/>
        <v>50</v>
      </c>
      <c r="Y788" s="8">
        <f t="shared" si="202"/>
        <v>45.212000000000003</v>
      </c>
      <c r="Z788" s="8">
        <f t="shared" si="203"/>
        <v>0</v>
      </c>
      <c r="AA788" s="8">
        <v>1</v>
      </c>
      <c r="AB788" s="8">
        <f t="shared" si="204"/>
        <v>0</v>
      </c>
      <c r="AC788" s="8">
        <f t="shared" si="205"/>
        <v>0</v>
      </c>
      <c r="AD788" s="9">
        <f>IF(DATASHEET!R789=0,"",DATASHEET!R789)</f>
        <v>42233</v>
      </c>
      <c r="AE788" s="6" t="str">
        <f>IF(DATASHEET!S810=0,"",DATASHEET!S810)</f>
        <v/>
      </c>
      <c r="AF788" s="6" t="str">
        <f>IF(DATASHEET!T810=0,"",DATASHEET!T810)</f>
        <v/>
      </c>
      <c r="AG788" s="6">
        <f>IF(DATASHEET!V810=0,"",DATASHEET!V810)</f>
        <v>69</v>
      </c>
      <c r="AH788" s="67">
        <f t="shared" si="207"/>
        <v>126</v>
      </c>
      <c r="AI788" s="67">
        <f t="shared" si="208"/>
        <v>69</v>
      </c>
      <c r="AJ788" s="67">
        <f t="shared" si="209"/>
        <v>0</v>
      </c>
      <c r="AK788" s="67">
        <v>1</v>
      </c>
      <c r="AL788" s="67">
        <f t="shared" si="210"/>
        <v>0</v>
      </c>
      <c r="AM788" s="67">
        <f t="shared" si="211"/>
        <v>0</v>
      </c>
      <c r="AN788" s="6" t="str">
        <f>IF(DATASHEET!X810=0,"",DATASHEET!X810)</f>
        <v/>
      </c>
      <c r="AO788" s="6" t="str">
        <f>IF(DATASHEET!Y810=0,"",DATASHEET!Y810)</f>
        <v/>
      </c>
      <c r="AP788" s="6" t="str">
        <f>IF(DATASHEET!Z810=0,"",DATASHEET!Z810)</f>
        <v/>
      </c>
      <c r="AQ788" s="6" t="str">
        <f>IF(DATASHEET!AA810=0,"",DATASHEET!AA810)</f>
        <v/>
      </c>
      <c r="AR788" s="6" t="str">
        <f>IF(DATASHEET!AB810=0,"",DATASHEET!AB810)</f>
        <v/>
      </c>
      <c r="AS788" s="6" t="str">
        <f>IF(DATASHEET!AC810=0,"",DATASHEET!AC810)</f>
        <v/>
      </c>
      <c r="AT788" s="6" t="str">
        <f>IF(DATASHEET!AD810=0,"",DATASHEET!AD810)</f>
        <v/>
      </c>
      <c r="AU788" s="6" t="str">
        <f>IF(DATASHEET!AE810=0,"",DATASHEET!AE810)</f>
        <v/>
      </c>
    </row>
    <row r="789" spans="1:47" ht="15" customHeight="1">
      <c r="A789" s="6" t="str">
        <f>IF(DATASHEET!A811=0,"",DATASHEET!A811)</f>
        <v>NOVELLI</v>
      </c>
      <c r="B789" s="6" t="str">
        <f>IF(DATASHEET!B811=0,"",DATASHEET!B811)</f>
        <v>E</v>
      </c>
      <c r="C789" s="6" t="str">
        <f>IF(DATASHEET!C811=0,"",DATASHEET!C811)</f>
        <v>CO-PLANTING</v>
      </c>
      <c r="D789" s="8" t="str">
        <f t="shared" si="196"/>
        <v>CO-PLANTING SS</v>
      </c>
      <c r="E789" s="6">
        <f>IF(DATASHEET!D811=0,"",DATASHEET!D811)</f>
        <v>8</v>
      </c>
      <c r="F789" s="6" t="str">
        <f>IF(DATASHEET!E811=0,"",DATASHEET!E811)</f>
        <v>SS</v>
      </c>
      <c r="G789" s="9">
        <f>IF(DATASHEET!F811=0,"",DATASHEET!F811)</f>
        <v>42107</v>
      </c>
      <c r="H789" s="6">
        <f>IF(DATASHEET!G811=0,"",DATASHEET!G811)</f>
        <v>38.353999999999999</v>
      </c>
      <c r="I789" s="6">
        <f>IF(DATASHEET!H811=0,"",DATASHEET!H811)</f>
        <v>4.0640000000000001</v>
      </c>
      <c r="J789" s="9">
        <f>IF(DATASHEET!I811=0,"",DATASHEET!I811)</f>
        <v>42117</v>
      </c>
      <c r="K789" s="6" t="str">
        <f>IF(DATASHEET!J811=0,"",DATASHEET!J811)</f>
        <v/>
      </c>
      <c r="L789" s="6" t="str">
        <f>IF(DATASHEET!K811=0,"",DATASHEET!K811)</f>
        <v/>
      </c>
      <c r="M789" s="6" t="str">
        <f>IF(DATASHEET!L811=0,"",DATASHEET!L811)</f>
        <v/>
      </c>
      <c r="N789" s="10">
        <f t="shared" si="206"/>
        <v>10</v>
      </c>
      <c r="O789" s="8">
        <f t="shared" si="197"/>
        <v>38.353999999999999</v>
      </c>
      <c r="P789" s="8">
        <f t="shared" si="198"/>
        <v>0</v>
      </c>
      <c r="Q789" s="8">
        <v>1</v>
      </c>
      <c r="R789" s="8">
        <f t="shared" si="199"/>
        <v>0</v>
      </c>
      <c r="S789" s="8">
        <f t="shared" si="200"/>
        <v>0</v>
      </c>
      <c r="T789" s="9">
        <f>IF(DATASHEET!M811=0,"",DATASHEET!M811)</f>
        <v>42157</v>
      </c>
      <c r="U789" s="6" t="str">
        <f>IF(DATASHEET!N811=0,"",DATASHEET!N811)</f>
        <v/>
      </c>
      <c r="V789" s="6" t="str">
        <f>IF(DATASHEET!O811=0,"",DATASHEET!O811)</f>
        <v/>
      </c>
      <c r="W789" s="6">
        <f>IF(DATASHEET!Q811=0,"",DATASHEET!Q811)</f>
        <v>41.910000000000004</v>
      </c>
      <c r="X789" s="10">
        <f t="shared" si="201"/>
        <v>50</v>
      </c>
      <c r="Y789" s="8">
        <f t="shared" si="202"/>
        <v>41.910000000000004</v>
      </c>
      <c r="Z789" s="8">
        <f t="shared" si="203"/>
        <v>0</v>
      </c>
      <c r="AA789" s="8">
        <v>1</v>
      </c>
      <c r="AB789" s="8">
        <f t="shared" si="204"/>
        <v>0</v>
      </c>
      <c r="AC789" s="8">
        <f t="shared" si="205"/>
        <v>0</v>
      </c>
      <c r="AD789" s="9">
        <f>IF(DATASHEET!R790=0,"",DATASHEET!R790)</f>
        <v>42233</v>
      </c>
      <c r="AE789" s="6" t="str">
        <f>IF(DATASHEET!S811=0,"",DATASHEET!S811)</f>
        <v/>
      </c>
      <c r="AF789" s="6" t="str">
        <f>IF(DATASHEET!T811=0,"",DATASHEET!T811)</f>
        <v/>
      </c>
      <c r="AG789" s="6">
        <f>IF(DATASHEET!V811=0,"",DATASHEET!V811)</f>
        <v>57</v>
      </c>
      <c r="AH789" s="67">
        <f t="shared" si="207"/>
        <v>126</v>
      </c>
      <c r="AI789" s="67">
        <f t="shared" si="208"/>
        <v>57</v>
      </c>
      <c r="AJ789" s="67">
        <f t="shared" si="209"/>
        <v>0</v>
      </c>
      <c r="AK789" s="67">
        <v>1</v>
      </c>
      <c r="AL789" s="67">
        <f t="shared" si="210"/>
        <v>0</v>
      </c>
      <c r="AM789" s="67">
        <f t="shared" si="211"/>
        <v>0</v>
      </c>
      <c r="AN789" s="6" t="str">
        <f>IF(DATASHEET!X811=0,"",DATASHEET!X811)</f>
        <v/>
      </c>
      <c r="AO789" s="6" t="str">
        <f>IF(DATASHEET!Y811=0,"",DATASHEET!Y811)</f>
        <v/>
      </c>
      <c r="AP789" s="6" t="str">
        <f>IF(DATASHEET!Z811=0,"",DATASHEET!Z811)</f>
        <v/>
      </c>
      <c r="AQ789" s="6" t="str">
        <f>IF(DATASHEET!AA811=0,"",DATASHEET!AA811)</f>
        <v/>
      </c>
      <c r="AR789" s="6" t="str">
        <f>IF(DATASHEET!AB811=0,"",DATASHEET!AB811)</f>
        <v/>
      </c>
      <c r="AS789" s="6" t="str">
        <f>IF(DATASHEET!AC811=0,"",DATASHEET!AC811)</f>
        <v/>
      </c>
      <c r="AT789" s="6" t="str">
        <f>IF(DATASHEET!AD811=0,"",DATASHEET!AD811)</f>
        <v/>
      </c>
      <c r="AU789" s="6" t="str">
        <f>IF(DATASHEET!AE811=0,"",DATASHEET!AE811)</f>
        <v/>
      </c>
    </row>
    <row r="790" spans="1:47" ht="15" customHeight="1">
      <c r="A790" s="6" t="str">
        <f>IF(DATASHEET!A812=0,"",DATASHEET!A812)</f>
        <v>NOVELLI</v>
      </c>
      <c r="B790" s="6" t="str">
        <f>IF(DATASHEET!B812=0,"",DATASHEET!B812)</f>
        <v>E</v>
      </c>
      <c r="C790" s="6" t="str">
        <f>IF(DATASHEET!C812=0,"",DATASHEET!C812)</f>
        <v>CO-PLANTING</v>
      </c>
      <c r="D790" s="8" t="str">
        <f t="shared" si="196"/>
        <v>CO-PLANTING SS</v>
      </c>
      <c r="E790" s="6">
        <f>IF(DATASHEET!D812=0,"",DATASHEET!D812)</f>
        <v>9</v>
      </c>
      <c r="F790" s="6" t="str">
        <f>IF(DATASHEET!E812=0,"",DATASHEET!E812)</f>
        <v>SS</v>
      </c>
      <c r="G790" s="9">
        <f>IF(DATASHEET!F812=0,"",DATASHEET!F812)</f>
        <v>42107</v>
      </c>
      <c r="H790" s="6">
        <f>IF(DATASHEET!G812=0,"",DATASHEET!G812)</f>
        <v>41.655999999999999</v>
      </c>
      <c r="I790" s="6">
        <f>IF(DATASHEET!H812=0,"",DATASHEET!H812)</f>
        <v>4.0640000000000001</v>
      </c>
      <c r="J790" s="9">
        <f>IF(DATASHEET!I812=0,"",DATASHEET!I812)</f>
        <v>42117</v>
      </c>
      <c r="K790" s="6" t="str">
        <f>IF(DATASHEET!J812=0,"",DATASHEET!J812)</f>
        <v/>
      </c>
      <c r="L790" s="6" t="str">
        <f>IF(DATASHEET!K812=0,"",DATASHEET!K812)</f>
        <v/>
      </c>
      <c r="M790" s="6" t="str">
        <f>IF(DATASHEET!L812=0,"",DATASHEET!L812)</f>
        <v/>
      </c>
      <c r="N790" s="10">
        <f t="shared" si="206"/>
        <v>10</v>
      </c>
      <c r="O790" s="8">
        <f t="shared" si="197"/>
        <v>41.655999999999999</v>
      </c>
      <c r="P790" s="8">
        <f t="shared" si="198"/>
        <v>0</v>
      </c>
      <c r="Q790" s="8">
        <v>1</v>
      </c>
      <c r="R790" s="8">
        <f t="shared" si="199"/>
        <v>0</v>
      </c>
      <c r="S790" s="8">
        <f t="shared" si="200"/>
        <v>0</v>
      </c>
      <c r="T790" s="9">
        <f>IF(DATASHEET!M812=0,"",DATASHEET!M812)</f>
        <v>42157</v>
      </c>
      <c r="U790" s="6" t="str">
        <f>IF(DATASHEET!N812=0,"",DATASHEET!N812)</f>
        <v/>
      </c>
      <c r="V790" s="6" t="str">
        <f>IF(DATASHEET!O812=0,"",DATASHEET!O812)</f>
        <v/>
      </c>
      <c r="W790" s="6">
        <f>IF(DATASHEET!Q812=0,"",DATASHEET!Q812)</f>
        <v>44.704000000000008</v>
      </c>
      <c r="X790" s="10">
        <f t="shared" si="201"/>
        <v>50</v>
      </c>
      <c r="Y790" s="8">
        <f t="shared" si="202"/>
        <v>44.704000000000008</v>
      </c>
      <c r="Z790" s="8">
        <f t="shared" si="203"/>
        <v>0</v>
      </c>
      <c r="AA790" s="8">
        <v>1</v>
      </c>
      <c r="AB790" s="8">
        <f t="shared" si="204"/>
        <v>0</v>
      </c>
      <c r="AC790" s="8">
        <f t="shared" si="205"/>
        <v>0</v>
      </c>
      <c r="AD790" s="9">
        <f>IF(DATASHEET!R791=0,"",DATASHEET!R791)</f>
        <v>42233</v>
      </c>
      <c r="AE790" s="6" t="str">
        <f>IF(DATASHEET!S812=0,"",DATASHEET!S812)</f>
        <v/>
      </c>
      <c r="AF790" s="6" t="str">
        <f>IF(DATASHEET!T812=0,"",DATASHEET!T812)</f>
        <v/>
      </c>
      <c r="AG790" s="6">
        <f>IF(DATASHEET!V812=0,"",DATASHEET!V812)</f>
        <v>62</v>
      </c>
      <c r="AH790" s="67">
        <f t="shared" si="207"/>
        <v>126</v>
      </c>
      <c r="AI790" s="67">
        <f t="shared" si="208"/>
        <v>62</v>
      </c>
      <c r="AJ790" s="67">
        <f t="shared" si="209"/>
        <v>0</v>
      </c>
      <c r="AK790" s="67">
        <v>1</v>
      </c>
      <c r="AL790" s="67">
        <f t="shared" si="210"/>
        <v>0</v>
      </c>
      <c r="AM790" s="67">
        <f t="shared" si="211"/>
        <v>0</v>
      </c>
      <c r="AN790" s="6" t="str">
        <f>IF(DATASHEET!X812=0,"",DATASHEET!X812)</f>
        <v/>
      </c>
      <c r="AO790" s="6" t="str">
        <f>IF(DATASHEET!Y812=0,"",DATASHEET!Y812)</f>
        <v/>
      </c>
      <c r="AP790" s="6" t="str">
        <f>IF(DATASHEET!Z812=0,"",DATASHEET!Z812)</f>
        <v/>
      </c>
      <c r="AQ790" s="6" t="str">
        <f>IF(DATASHEET!AA812=0,"",DATASHEET!AA812)</f>
        <v/>
      </c>
      <c r="AR790" s="6" t="str">
        <f>IF(DATASHEET!AB812=0,"",DATASHEET!AB812)</f>
        <v/>
      </c>
      <c r="AS790" s="6" t="str">
        <f>IF(DATASHEET!AC812=0,"",DATASHEET!AC812)</f>
        <v/>
      </c>
      <c r="AT790" s="6" t="str">
        <f>IF(DATASHEET!AD812=0,"",DATASHEET!AD812)</f>
        <v/>
      </c>
      <c r="AU790" s="6" t="str">
        <f>IF(DATASHEET!AE812=0,"",DATASHEET!AE812)</f>
        <v/>
      </c>
    </row>
    <row r="791" spans="1:47" ht="15" customHeight="1">
      <c r="A791" s="6" t="str">
        <f>IF(DATASHEET!A813=0,"",DATASHEET!A813)</f>
        <v>NOVELLI</v>
      </c>
      <c r="B791" s="6" t="str">
        <f>IF(DATASHEET!B813=0,"",DATASHEET!B813)</f>
        <v>E</v>
      </c>
      <c r="C791" s="6" t="str">
        <f>IF(DATASHEET!C813=0,"",DATASHEET!C813)</f>
        <v>CO-PLANTING</v>
      </c>
      <c r="D791" s="8" t="str">
        <f t="shared" si="196"/>
        <v>CO-PLANTING SS</v>
      </c>
      <c r="E791" s="6">
        <f>IF(DATASHEET!D813=0,"",DATASHEET!D813)</f>
        <v>10</v>
      </c>
      <c r="F791" s="6" t="str">
        <f>IF(DATASHEET!E813=0,"",DATASHEET!E813)</f>
        <v>SS</v>
      </c>
      <c r="G791" s="9">
        <f>IF(DATASHEET!F813=0,"",DATASHEET!F813)</f>
        <v>42107</v>
      </c>
      <c r="H791" s="6">
        <f>IF(DATASHEET!G813=0,"",DATASHEET!G813)</f>
        <v>28.956000000000003</v>
      </c>
      <c r="I791" s="6">
        <f>IF(DATASHEET!H813=0,"",DATASHEET!H813)</f>
        <v>2.794</v>
      </c>
      <c r="J791" s="9">
        <f>IF(DATASHEET!I813=0,"",DATASHEET!I813)</f>
        <v>42117</v>
      </c>
      <c r="K791" s="6" t="str">
        <f>IF(DATASHEET!J813=0,"",DATASHEET!J813)</f>
        <v/>
      </c>
      <c r="L791" s="6" t="str">
        <f>IF(DATASHEET!K813=0,"",DATASHEET!K813)</f>
        <v/>
      </c>
      <c r="M791" s="6" t="str">
        <f>IF(DATASHEET!L813=0,"",DATASHEET!L813)</f>
        <v/>
      </c>
      <c r="N791" s="10">
        <f t="shared" si="206"/>
        <v>10</v>
      </c>
      <c r="O791" s="8">
        <f t="shared" si="197"/>
        <v>28.956000000000003</v>
      </c>
      <c r="P791" s="8">
        <f t="shared" si="198"/>
        <v>0</v>
      </c>
      <c r="Q791" s="8">
        <v>1</v>
      </c>
      <c r="R791" s="8">
        <f t="shared" si="199"/>
        <v>0</v>
      </c>
      <c r="S791" s="8">
        <f t="shared" si="200"/>
        <v>0</v>
      </c>
      <c r="T791" s="9">
        <f>IF(DATASHEET!M813=0,"",DATASHEET!M813)</f>
        <v>42157</v>
      </c>
      <c r="U791" s="6" t="str">
        <f>IF(DATASHEET!N813=0,"",DATASHEET!N813)</f>
        <v/>
      </c>
      <c r="V791" s="6" t="str">
        <f>IF(DATASHEET!O813=0,"",DATASHEET!O813)</f>
        <v/>
      </c>
      <c r="W791" s="6">
        <f>IF(DATASHEET!Q813=0,"",DATASHEET!Q813)</f>
        <v>34.543999999999997</v>
      </c>
      <c r="X791" s="10">
        <f t="shared" si="201"/>
        <v>50</v>
      </c>
      <c r="Y791" s="8">
        <f t="shared" si="202"/>
        <v>34.543999999999997</v>
      </c>
      <c r="Z791" s="8">
        <f t="shared" si="203"/>
        <v>0</v>
      </c>
      <c r="AA791" s="8">
        <v>1</v>
      </c>
      <c r="AB791" s="8">
        <f t="shared" si="204"/>
        <v>0</v>
      </c>
      <c r="AC791" s="8">
        <f t="shared" si="205"/>
        <v>0</v>
      </c>
      <c r="AD791" s="9">
        <f>IF(DATASHEET!R792=0,"",DATASHEET!R792)</f>
        <v>42233</v>
      </c>
      <c r="AE791" s="6" t="str">
        <f>IF(DATASHEET!S813=0,"",DATASHEET!S813)</f>
        <v/>
      </c>
      <c r="AF791" s="6" t="str">
        <f>IF(DATASHEET!T813=0,"",DATASHEET!T813)</f>
        <v>Y</v>
      </c>
      <c r="AG791" s="6">
        <f>IF(DATASHEET!V813=0,"",DATASHEET!V813)</f>
        <v>41</v>
      </c>
      <c r="AH791" s="67">
        <f t="shared" si="207"/>
        <v>126</v>
      </c>
      <c r="AI791" s="67">
        <f t="shared" si="208"/>
        <v>41</v>
      </c>
      <c r="AJ791" s="67">
        <f t="shared" si="209"/>
        <v>0</v>
      </c>
      <c r="AK791" s="67">
        <v>1</v>
      </c>
      <c r="AL791" s="67">
        <f t="shared" si="210"/>
        <v>0</v>
      </c>
      <c r="AM791" s="67">
        <f t="shared" si="211"/>
        <v>1</v>
      </c>
      <c r="AN791" s="6" t="str">
        <f>IF(DATASHEET!X813=0,"",DATASHEET!X813)</f>
        <v/>
      </c>
      <c r="AO791" s="6" t="str">
        <f>IF(DATASHEET!Y813=0,"",DATASHEET!Y813)</f>
        <v/>
      </c>
      <c r="AP791" s="6" t="str">
        <f>IF(DATASHEET!Z813=0,"",DATASHEET!Z813)</f>
        <v/>
      </c>
      <c r="AQ791" s="6" t="str">
        <f>IF(DATASHEET!AA813=0,"",DATASHEET!AA813)</f>
        <v/>
      </c>
      <c r="AR791" s="6" t="str">
        <f>IF(DATASHEET!AB813=0,"",DATASHEET!AB813)</f>
        <v/>
      </c>
      <c r="AS791" s="6" t="str">
        <f>IF(DATASHEET!AC813=0,"",DATASHEET!AC813)</f>
        <v/>
      </c>
      <c r="AT791" s="6" t="str">
        <f>IF(DATASHEET!AD813=0,"",DATASHEET!AD813)</f>
        <v/>
      </c>
      <c r="AU791" s="6" t="str">
        <f>IF(DATASHEET!AE813=0,"",DATASHEET!AE813)</f>
        <v/>
      </c>
    </row>
    <row r="792" spans="1:47" ht="15" customHeight="1">
      <c r="A792" s="6" t="str">
        <f>IF(DATASHEET!A814=0,"",DATASHEET!A814)</f>
        <v>NOVELLI</v>
      </c>
      <c r="B792" s="6" t="str">
        <f>IF(DATASHEET!B814=0,"",DATASHEET!B814)</f>
        <v>E</v>
      </c>
      <c r="C792" s="6" t="str">
        <f>IF(DATASHEET!C814=0,"",DATASHEET!C814)</f>
        <v>CO-PLANTING</v>
      </c>
      <c r="D792" s="8" t="str">
        <f t="shared" si="196"/>
        <v>CO-PLANTING SS</v>
      </c>
      <c r="E792" s="6">
        <f>IF(DATASHEET!D814=0,"",DATASHEET!D814)</f>
        <v>11</v>
      </c>
      <c r="F792" s="6" t="str">
        <f>IF(DATASHEET!E814=0,"",DATASHEET!E814)</f>
        <v>SS</v>
      </c>
      <c r="G792" s="9">
        <f>IF(DATASHEET!F814=0,"",DATASHEET!F814)</f>
        <v>42107</v>
      </c>
      <c r="H792" s="6">
        <f>IF(DATASHEET!G814=0,"",DATASHEET!G814)</f>
        <v>39.624000000000002</v>
      </c>
      <c r="I792" s="6">
        <f>IF(DATASHEET!H814=0,"",DATASHEET!H814)</f>
        <v>3.8099999999999996</v>
      </c>
      <c r="J792" s="9">
        <f>IF(DATASHEET!I814=0,"",DATASHEET!I814)</f>
        <v>42117</v>
      </c>
      <c r="K792" s="6" t="str">
        <f>IF(DATASHEET!J814=0,"",DATASHEET!J814)</f>
        <v/>
      </c>
      <c r="L792" s="6" t="str">
        <f>IF(DATASHEET!K814=0,"",DATASHEET!K814)</f>
        <v/>
      </c>
      <c r="M792" s="6" t="str">
        <f>IF(DATASHEET!L814=0,"",DATASHEET!L814)</f>
        <v/>
      </c>
      <c r="N792" s="10">
        <f t="shared" si="206"/>
        <v>10</v>
      </c>
      <c r="O792" s="8">
        <f t="shared" si="197"/>
        <v>39.624000000000002</v>
      </c>
      <c r="P792" s="8">
        <f t="shared" si="198"/>
        <v>0</v>
      </c>
      <c r="Q792" s="8">
        <v>1</v>
      </c>
      <c r="R792" s="8">
        <f t="shared" si="199"/>
        <v>0</v>
      </c>
      <c r="S792" s="8">
        <f t="shared" si="200"/>
        <v>0</v>
      </c>
      <c r="T792" s="9">
        <f>IF(DATASHEET!M814=0,"",DATASHEET!M814)</f>
        <v>42157</v>
      </c>
      <c r="U792" s="6" t="str">
        <f>IF(DATASHEET!N814=0,"",DATASHEET!N814)</f>
        <v/>
      </c>
      <c r="V792" s="6" t="str">
        <f>IF(DATASHEET!O814=0,"",DATASHEET!O814)</f>
        <v/>
      </c>
      <c r="W792" s="6">
        <f>IF(DATASHEET!Q814=0,"",DATASHEET!Q814)</f>
        <v>41.910000000000004</v>
      </c>
      <c r="X792" s="10">
        <f t="shared" si="201"/>
        <v>50</v>
      </c>
      <c r="Y792" s="8">
        <f t="shared" si="202"/>
        <v>41.910000000000004</v>
      </c>
      <c r="Z792" s="8">
        <f t="shared" si="203"/>
        <v>0</v>
      </c>
      <c r="AA792" s="8">
        <v>1</v>
      </c>
      <c r="AB792" s="8">
        <f t="shared" si="204"/>
        <v>0</v>
      </c>
      <c r="AC792" s="8">
        <f t="shared" si="205"/>
        <v>0</v>
      </c>
      <c r="AD792" s="9">
        <f>IF(DATASHEET!R793=0,"",DATASHEET!R793)</f>
        <v>42233</v>
      </c>
      <c r="AE792" s="6" t="str">
        <f>IF(DATASHEET!S814=0,"",DATASHEET!S814)</f>
        <v/>
      </c>
      <c r="AF792" s="6" t="str">
        <f>IF(DATASHEET!T814=0,"",DATASHEET!T814)</f>
        <v/>
      </c>
      <c r="AG792" s="6">
        <f>IF(DATASHEET!V814=0,"",DATASHEET!V814)</f>
        <v>51</v>
      </c>
      <c r="AH792" s="67">
        <f t="shared" si="207"/>
        <v>126</v>
      </c>
      <c r="AI792" s="67">
        <f t="shared" si="208"/>
        <v>51</v>
      </c>
      <c r="AJ792" s="67">
        <f t="shared" si="209"/>
        <v>0</v>
      </c>
      <c r="AK792" s="67">
        <v>1</v>
      </c>
      <c r="AL792" s="67">
        <f t="shared" si="210"/>
        <v>0</v>
      </c>
      <c r="AM792" s="67">
        <f t="shared" si="211"/>
        <v>0</v>
      </c>
      <c r="AN792" s="6" t="str">
        <f>IF(DATASHEET!X814=0,"",DATASHEET!X814)</f>
        <v/>
      </c>
      <c r="AO792" s="6" t="str">
        <f>IF(DATASHEET!Y814=0,"",DATASHEET!Y814)</f>
        <v/>
      </c>
      <c r="AP792" s="6" t="str">
        <f>IF(DATASHEET!Z814=0,"",DATASHEET!Z814)</f>
        <v/>
      </c>
      <c r="AQ792" s="6" t="str">
        <f>IF(DATASHEET!AA814=0,"",DATASHEET!AA814)</f>
        <v/>
      </c>
      <c r="AR792" s="6" t="str">
        <f>IF(DATASHEET!AB814=0,"",DATASHEET!AB814)</f>
        <v/>
      </c>
      <c r="AS792" s="6" t="str">
        <f>IF(DATASHEET!AC814=0,"",DATASHEET!AC814)</f>
        <v/>
      </c>
      <c r="AT792" s="6" t="str">
        <f>IF(DATASHEET!AD814=0,"",DATASHEET!AD814)</f>
        <v/>
      </c>
      <c r="AU792" s="6" t="str">
        <f>IF(DATASHEET!AE814=0,"",DATASHEET!AE814)</f>
        <v/>
      </c>
    </row>
    <row r="793" spans="1:47" ht="15" customHeight="1">
      <c r="A793" s="6" t="str">
        <f>IF(DATASHEET!A815=0,"",DATASHEET!A815)</f>
        <v>NOVELLI</v>
      </c>
      <c r="B793" s="6" t="str">
        <f>IF(DATASHEET!B815=0,"",DATASHEET!B815)</f>
        <v>E</v>
      </c>
      <c r="C793" s="6" t="str">
        <f>IF(DATASHEET!C815=0,"",DATASHEET!C815)</f>
        <v>CO-PLANTING</v>
      </c>
      <c r="D793" s="8" t="str">
        <f t="shared" si="196"/>
        <v>CO-PLANTING SS</v>
      </c>
      <c r="E793" s="6">
        <f>IF(DATASHEET!D815=0,"",DATASHEET!D815)</f>
        <v>12</v>
      </c>
      <c r="F793" s="6" t="str">
        <f>IF(DATASHEET!E815=0,"",DATASHEET!E815)</f>
        <v>SS</v>
      </c>
      <c r="G793" s="9">
        <f>IF(DATASHEET!F815=0,"",DATASHEET!F815)</f>
        <v>42107</v>
      </c>
      <c r="H793" s="6">
        <f>IF(DATASHEET!G815=0,"",DATASHEET!G815)</f>
        <v>41.910000000000004</v>
      </c>
      <c r="I793" s="6">
        <f>IF(DATASHEET!H815=0,"",DATASHEET!H815)</f>
        <v>5.3339999999999996</v>
      </c>
      <c r="J793" s="9">
        <f>IF(DATASHEET!I815=0,"",DATASHEET!I815)</f>
        <v>42117</v>
      </c>
      <c r="K793" s="6" t="str">
        <f>IF(DATASHEET!J815=0,"",DATASHEET!J815)</f>
        <v/>
      </c>
      <c r="L793" s="6" t="str">
        <f>IF(DATASHEET!K815=0,"",DATASHEET!K815)</f>
        <v/>
      </c>
      <c r="M793" s="6" t="str">
        <f>IF(DATASHEET!L815=0,"",DATASHEET!L815)</f>
        <v/>
      </c>
      <c r="N793" s="10">
        <f t="shared" si="206"/>
        <v>10</v>
      </c>
      <c r="O793" s="8">
        <f t="shared" si="197"/>
        <v>41.910000000000004</v>
      </c>
      <c r="P793" s="8">
        <f t="shared" si="198"/>
        <v>0</v>
      </c>
      <c r="Q793" s="8">
        <v>1</v>
      </c>
      <c r="R793" s="8">
        <f t="shared" si="199"/>
        <v>0</v>
      </c>
      <c r="S793" s="8">
        <f t="shared" si="200"/>
        <v>0</v>
      </c>
      <c r="T793" s="9">
        <f>IF(DATASHEET!M815=0,"",DATASHEET!M815)</f>
        <v>42157</v>
      </c>
      <c r="U793" s="6" t="str">
        <f>IF(DATASHEET!N815=0,"",DATASHEET!N815)</f>
        <v/>
      </c>
      <c r="V793" s="6" t="str">
        <f>IF(DATASHEET!O815=0,"",DATASHEET!O815)</f>
        <v/>
      </c>
      <c r="W793" s="6">
        <f>IF(DATASHEET!Q815=0,"",DATASHEET!Q815)</f>
        <v>51.815999999999995</v>
      </c>
      <c r="X793" s="10">
        <f t="shared" si="201"/>
        <v>50</v>
      </c>
      <c r="Y793" s="8">
        <f t="shared" si="202"/>
        <v>51.815999999999995</v>
      </c>
      <c r="Z793" s="8">
        <f t="shared" si="203"/>
        <v>0</v>
      </c>
      <c r="AA793" s="8">
        <v>1</v>
      </c>
      <c r="AB793" s="8">
        <f t="shared" si="204"/>
        <v>0</v>
      </c>
      <c r="AC793" s="8">
        <f t="shared" si="205"/>
        <v>0</v>
      </c>
      <c r="AD793" s="9">
        <f>IF(DATASHEET!R794=0,"",DATASHEET!R794)</f>
        <v>42233</v>
      </c>
      <c r="AE793" s="6" t="str">
        <f>IF(DATASHEET!S815=0,"",DATASHEET!S815)</f>
        <v/>
      </c>
      <c r="AF793" s="6" t="str">
        <f>IF(DATASHEET!T815=0,"",DATASHEET!T815)</f>
        <v/>
      </c>
      <c r="AG793" s="6">
        <f>IF(DATASHEET!V815=0,"",DATASHEET!V815)</f>
        <v>76</v>
      </c>
      <c r="AH793" s="67">
        <f t="shared" si="207"/>
        <v>126</v>
      </c>
      <c r="AI793" s="67">
        <f t="shared" si="208"/>
        <v>76</v>
      </c>
      <c r="AJ793" s="67">
        <f t="shared" si="209"/>
        <v>0</v>
      </c>
      <c r="AK793" s="67">
        <v>1</v>
      </c>
      <c r="AL793" s="67">
        <f t="shared" si="210"/>
        <v>0</v>
      </c>
      <c r="AM793" s="67">
        <f t="shared" si="211"/>
        <v>0</v>
      </c>
      <c r="AN793" s="6" t="str">
        <f>IF(DATASHEET!X815=0,"",DATASHEET!X815)</f>
        <v/>
      </c>
      <c r="AO793" s="6" t="str">
        <f>IF(DATASHEET!Y815=0,"",DATASHEET!Y815)</f>
        <v/>
      </c>
      <c r="AP793" s="6" t="str">
        <f>IF(DATASHEET!Z815=0,"",DATASHEET!Z815)</f>
        <v/>
      </c>
      <c r="AQ793" s="6" t="str">
        <f>IF(DATASHEET!AA815=0,"",DATASHEET!AA815)</f>
        <v/>
      </c>
      <c r="AR793" s="6" t="str">
        <f>IF(DATASHEET!AB815=0,"",DATASHEET!AB815)</f>
        <v/>
      </c>
      <c r="AS793" s="6" t="str">
        <f>IF(DATASHEET!AC815=0,"",DATASHEET!AC815)</f>
        <v/>
      </c>
      <c r="AT793" s="6" t="str">
        <f>IF(DATASHEET!AD815=0,"",DATASHEET!AD815)</f>
        <v/>
      </c>
      <c r="AU793" s="6" t="str">
        <f>IF(DATASHEET!AE815=0,"",DATASHEET!AE815)</f>
        <v/>
      </c>
    </row>
    <row r="794" spans="1:47" ht="15" customHeight="1">
      <c r="A794" s="6" t="str">
        <f>IF(DATASHEET!A816=0,"",DATASHEET!A816)</f>
        <v>NOVELLI</v>
      </c>
      <c r="B794" s="6" t="str">
        <f>IF(DATASHEET!B816=0,"",DATASHEET!B816)</f>
        <v>E</v>
      </c>
      <c r="C794" s="6" t="str">
        <f>IF(DATASHEET!C816=0,"",DATASHEET!C816)</f>
        <v>CO-PLANTING</v>
      </c>
      <c r="D794" s="8" t="str">
        <f t="shared" si="196"/>
        <v>CO-PLANTING SS</v>
      </c>
      <c r="E794" s="6">
        <f>IF(DATASHEET!D816=0,"",DATASHEET!D816)</f>
        <v>13</v>
      </c>
      <c r="F794" s="6" t="str">
        <f>IF(DATASHEET!E816=0,"",DATASHEET!E816)</f>
        <v>SS</v>
      </c>
      <c r="G794" s="9">
        <f>IF(DATASHEET!F816=0,"",DATASHEET!F816)</f>
        <v>42107</v>
      </c>
      <c r="H794" s="6">
        <f>IF(DATASHEET!G816=0,"",DATASHEET!G816)</f>
        <v>44.195999999999998</v>
      </c>
      <c r="I794" s="6">
        <f>IF(DATASHEET!H816=0,"",DATASHEET!H816)</f>
        <v>4.8259999999999996</v>
      </c>
      <c r="J794" s="9">
        <f>IF(DATASHEET!I816=0,"",DATASHEET!I816)</f>
        <v>42117</v>
      </c>
      <c r="K794" s="6" t="str">
        <f>IF(DATASHEET!J816=0,"",DATASHEET!J816)</f>
        <v/>
      </c>
      <c r="L794" s="6" t="str">
        <f>IF(DATASHEET!K816=0,"",DATASHEET!K816)</f>
        <v/>
      </c>
      <c r="M794" s="6" t="str">
        <f>IF(DATASHEET!L816=0,"",DATASHEET!L816)</f>
        <v/>
      </c>
      <c r="N794" s="10">
        <f t="shared" si="206"/>
        <v>10</v>
      </c>
      <c r="O794" s="8">
        <f t="shared" si="197"/>
        <v>44.195999999999998</v>
      </c>
      <c r="P794" s="8">
        <f t="shared" si="198"/>
        <v>0</v>
      </c>
      <c r="Q794" s="8">
        <v>1</v>
      </c>
      <c r="R794" s="8">
        <f t="shared" si="199"/>
        <v>0</v>
      </c>
      <c r="S794" s="8">
        <f t="shared" si="200"/>
        <v>0</v>
      </c>
      <c r="T794" s="9">
        <f>IF(DATASHEET!M816=0,"",DATASHEET!M816)</f>
        <v>42157</v>
      </c>
      <c r="U794" s="6" t="str">
        <f>IF(DATASHEET!N816=0,"",DATASHEET!N816)</f>
        <v/>
      </c>
      <c r="V794" s="6" t="str">
        <f>IF(DATASHEET!O816=0,"",DATASHEET!O816)</f>
        <v/>
      </c>
      <c r="W794" s="6">
        <f>IF(DATASHEET!Q816=0,"",DATASHEET!Q816)</f>
        <v>44.195999999999998</v>
      </c>
      <c r="X794" s="10">
        <f t="shared" si="201"/>
        <v>50</v>
      </c>
      <c r="Y794" s="8">
        <f t="shared" si="202"/>
        <v>44.195999999999998</v>
      </c>
      <c r="Z794" s="8">
        <f t="shared" si="203"/>
        <v>0</v>
      </c>
      <c r="AA794" s="8">
        <v>1</v>
      </c>
      <c r="AB794" s="8">
        <f t="shared" si="204"/>
        <v>0</v>
      </c>
      <c r="AC794" s="8">
        <f t="shared" si="205"/>
        <v>0</v>
      </c>
      <c r="AD794" s="9">
        <f>IF(DATASHEET!R795=0,"",DATASHEET!R795)</f>
        <v>42233</v>
      </c>
      <c r="AE794" s="6" t="str">
        <f>IF(DATASHEET!S816=0,"",DATASHEET!S816)</f>
        <v/>
      </c>
      <c r="AF794" s="6" t="str">
        <f>IF(DATASHEET!T816=0,"",DATASHEET!T816)</f>
        <v/>
      </c>
      <c r="AG794" s="6">
        <f>IF(DATASHEET!V816=0,"",DATASHEET!V816)</f>
        <v>52</v>
      </c>
      <c r="AH794" s="67">
        <f t="shared" si="207"/>
        <v>126</v>
      </c>
      <c r="AI794" s="67">
        <f t="shared" si="208"/>
        <v>52</v>
      </c>
      <c r="AJ794" s="67">
        <f t="shared" si="209"/>
        <v>0</v>
      </c>
      <c r="AK794" s="67">
        <v>1</v>
      </c>
      <c r="AL794" s="67">
        <f t="shared" si="210"/>
        <v>0</v>
      </c>
      <c r="AM794" s="67">
        <f t="shared" si="211"/>
        <v>0</v>
      </c>
      <c r="AN794" s="6" t="str">
        <f>IF(DATASHEET!X816=0,"",DATASHEET!X816)</f>
        <v/>
      </c>
      <c r="AO794" s="6" t="str">
        <f>IF(DATASHEET!Y816=0,"",DATASHEET!Y816)</f>
        <v/>
      </c>
      <c r="AP794" s="6" t="str">
        <f>IF(DATASHEET!Z816=0,"",DATASHEET!Z816)</f>
        <v/>
      </c>
      <c r="AQ794" s="6" t="str">
        <f>IF(DATASHEET!AA816=0,"",DATASHEET!AA816)</f>
        <v/>
      </c>
      <c r="AR794" s="6" t="str">
        <f>IF(DATASHEET!AB816=0,"",DATASHEET!AB816)</f>
        <v/>
      </c>
      <c r="AS794" s="6" t="str">
        <f>IF(DATASHEET!AC816=0,"",DATASHEET!AC816)</f>
        <v/>
      </c>
      <c r="AT794" s="6" t="str">
        <f>IF(DATASHEET!AD816=0,"",DATASHEET!AD816)</f>
        <v/>
      </c>
      <c r="AU794" s="6" t="str">
        <f>IF(DATASHEET!AE816=0,"",DATASHEET!AE816)</f>
        <v/>
      </c>
    </row>
    <row r="795" spans="1:47" ht="15" customHeight="1">
      <c r="A795" s="6" t="str">
        <f>IF(DATASHEET!A817=0,"",DATASHEET!A817)</f>
        <v>NOVELLI</v>
      </c>
      <c r="B795" s="6" t="str">
        <f>IF(DATASHEET!B817=0,"",DATASHEET!B817)</f>
        <v>E</v>
      </c>
      <c r="C795" s="6" t="str">
        <f>IF(DATASHEET!C817=0,"",DATASHEET!C817)</f>
        <v>CO-PLANTING</v>
      </c>
      <c r="D795" s="8" t="str">
        <f t="shared" si="196"/>
        <v>CO-PLANTING SS</v>
      </c>
      <c r="E795" s="6">
        <f>IF(DATASHEET!D817=0,"",DATASHEET!D817)</f>
        <v>14</v>
      </c>
      <c r="F795" s="6" t="str">
        <f>IF(DATASHEET!E817=0,"",DATASHEET!E817)</f>
        <v>SS</v>
      </c>
      <c r="G795" s="9">
        <f>IF(DATASHEET!F817=0,"",DATASHEET!F817)</f>
        <v>42107</v>
      </c>
      <c r="H795" s="6">
        <f>IF(DATASHEET!G817=0,"",DATASHEET!G817)</f>
        <v>43.18</v>
      </c>
      <c r="I795" s="6">
        <f>IF(DATASHEET!H817=0,"",DATASHEET!H817)</f>
        <v>4.3180000000000005</v>
      </c>
      <c r="J795" s="9">
        <f>IF(DATASHEET!I817=0,"",DATASHEET!I817)</f>
        <v>42117</v>
      </c>
      <c r="K795" s="6" t="str">
        <f>IF(DATASHEET!J817=0,"",DATASHEET!J817)</f>
        <v/>
      </c>
      <c r="L795" s="6" t="str">
        <f>IF(DATASHEET!K817=0,"",DATASHEET!K817)</f>
        <v/>
      </c>
      <c r="M795" s="6" t="str">
        <f>IF(DATASHEET!L817=0,"",DATASHEET!L817)</f>
        <v/>
      </c>
      <c r="N795" s="10">
        <f t="shared" si="206"/>
        <v>10</v>
      </c>
      <c r="O795" s="8">
        <f t="shared" si="197"/>
        <v>43.18</v>
      </c>
      <c r="P795" s="8">
        <f t="shared" si="198"/>
        <v>0</v>
      </c>
      <c r="Q795" s="8">
        <v>1</v>
      </c>
      <c r="R795" s="8">
        <f t="shared" si="199"/>
        <v>0</v>
      </c>
      <c r="S795" s="8">
        <f t="shared" si="200"/>
        <v>0</v>
      </c>
      <c r="T795" s="9">
        <f>IF(DATASHEET!M817=0,"",DATASHEET!M817)</f>
        <v>42157</v>
      </c>
      <c r="U795" s="6" t="str">
        <f>IF(DATASHEET!N817=0,"",DATASHEET!N817)</f>
        <v/>
      </c>
      <c r="V795" s="6" t="str">
        <f>IF(DATASHEET!O817=0,"",DATASHEET!O817)</f>
        <v/>
      </c>
      <c r="W795" s="6">
        <f>IF(DATASHEET!Q817=0,"",DATASHEET!Q817)</f>
        <v>55.118000000000002</v>
      </c>
      <c r="X795" s="10">
        <f t="shared" si="201"/>
        <v>50</v>
      </c>
      <c r="Y795" s="8">
        <f t="shared" si="202"/>
        <v>55.118000000000002</v>
      </c>
      <c r="Z795" s="8">
        <f t="shared" si="203"/>
        <v>0</v>
      </c>
      <c r="AA795" s="8">
        <v>1</v>
      </c>
      <c r="AB795" s="8">
        <f t="shared" si="204"/>
        <v>0</v>
      </c>
      <c r="AC795" s="8">
        <f t="shared" si="205"/>
        <v>0</v>
      </c>
      <c r="AD795" s="9">
        <f>IF(DATASHEET!R796=0,"",DATASHEET!R796)</f>
        <v>42233</v>
      </c>
      <c r="AE795" s="6" t="str">
        <f>IF(DATASHEET!S817=0,"",DATASHEET!S817)</f>
        <v/>
      </c>
      <c r="AF795" s="6" t="str">
        <f>IF(DATASHEET!T817=0,"",DATASHEET!T817)</f>
        <v/>
      </c>
      <c r="AG795" s="6">
        <f>IF(DATASHEET!V817=0,"",DATASHEET!V817)</f>
        <v>70</v>
      </c>
      <c r="AH795" s="67">
        <f t="shared" si="207"/>
        <v>126</v>
      </c>
      <c r="AI795" s="67">
        <f t="shared" si="208"/>
        <v>70</v>
      </c>
      <c r="AJ795" s="67">
        <f t="shared" si="209"/>
        <v>0</v>
      </c>
      <c r="AK795" s="67">
        <v>1</v>
      </c>
      <c r="AL795" s="67">
        <f t="shared" si="210"/>
        <v>0</v>
      </c>
      <c r="AM795" s="67">
        <f t="shared" si="211"/>
        <v>0</v>
      </c>
      <c r="AN795" s="6" t="str">
        <f>IF(DATASHEET!X817=0,"",DATASHEET!X817)</f>
        <v/>
      </c>
      <c r="AO795" s="6" t="str">
        <f>IF(DATASHEET!Y817=0,"",DATASHEET!Y817)</f>
        <v/>
      </c>
      <c r="AP795" s="6" t="str">
        <f>IF(DATASHEET!Z817=0,"",DATASHEET!Z817)</f>
        <v/>
      </c>
      <c r="AQ795" s="6" t="str">
        <f>IF(DATASHEET!AA817=0,"",DATASHEET!AA817)</f>
        <v/>
      </c>
      <c r="AR795" s="6" t="str">
        <f>IF(DATASHEET!AB817=0,"",DATASHEET!AB817)</f>
        <v/>
      </c>
      <c r="AS795" s="6" t="str">
        <f>IF(DATASHEET!AC817=0,"",DATASHEET!AC817)</f>
        <v/>
      </c>
      <c r="AT795" s="6" t="str">
        <f>IF(DATASHEET!AD817=0,"",DATASHEET!AD817)</f>
        <v/>
      </c>
      <c r="AU795" s="6" t="str">
        <f>IF(DATASHEET!AE817=0,"",DATASHEET!AE817)</f>
        <v/>
      </c>
    </row>
    <row r="796" spans="1:47" ht="15" customHeight="1">
      <c r="A796" s="6" t="str">
        <f>IF(DATASHEET!A818=0,"",DATASHEET!A818)</f>
        <v>NOVELLI</v>
      </c>
      <c r="B796" s="6" t="str">
        <f>IF(DATASHEET!B818=0,"",DATASHEET!B818)</f>
        <v>E</v>
      </c>
      <c r="C796" s="6" t="str">
        <f>IF(DATASHEET!C818=0,"",DATASHEET!C818)</f>
        <v>CO-PLANTING</v>
      </c>
      <c r="D796" s="8" t="str">
        <f t="shared" si="196"/>
        <v>CO-PLANTING SS</v>
      </c>
      <c r="E796" s="6">
        <f>IF(DATASHEET!D818=0,"",DATASHEET!D818)</f>
        <v>15</v>
      </c>
      <c r="F796" s="6" t="str">
        <f>IF(DATASHEET!E818=0,"",DATASHEET!E818)</f>
        <v>SS</v>
      </c>
      <c r="G796" s="9">
        <f>IF(DATASHEET!F818=0,"",DATASHEET!F818)</f>
        <v>42107</v>
      </c>
      <c r="H796" s="6">
        <f>IF(DATASHEET!G818=0,"",DATASHEET!G818)</f>
        <v>44.704000000000008</v>
      </c>
      <c r="I796" s="6">
        <f>IF(DATASHEET!H818=0,"",DATASHEET!H818)</f>
        <v>4.3180000000000005</v>
      </c>
      <c r="J796" s="9">
        <f>IF(DATASHEET!I818=0,"",DATASHEET!I818)</f>
        <v>42117</v>
      </c>
      <c r="K796" s="6" t="str">
        <f>IF(DATASHEET!J818=0,"",DATASHEET!J818)</f>
        <v/>
      </c>
      <c r="L796" s="6" t="str">
        <f>IF(DATASHEET!K818=0,"",DATASHEET!K818)</f>
        <v/>
      </c>
      <c r="M796" s="6" t="str">
        <f>IF(DATASHEET!L818=0,"",DATASHEET!L818)</f>
        <v/>
      </c>
      <c r="N796" s="10">
        <f t="shared" si="206"/>
        <v>10</v>
      </c>
      <c r="O796" s="8">
        <f t="shared" si="197"/>
        <v>44.704000000000008</v>
      </c>
      <c r="P796" s="8">
        <f t="shared" si="198"/>
        <v>0</v>
      </c>
      <c r="Q796" s="8">
        <v>1</v>
      </c>
      <c r="R796" s="8">
        <f t="shared" si="199"/>
        <v>0</v>
      </c>
      <c r="S796" s="8">
        <f t="shared" si="200"/>
        <v>0</v>
      </c>
      <c r="T796" s="9">
        <f>IF(DATASHEET!M818=0,"",DATASHEET!M818)</f>
        <v>42157</v>
      </c>
      <c r="U796" s="6" t="str">
        <f>IF(DATASHEET!N818=0,"",DATASHEET!N818)</f>
        <v/>
      </c>
      <c r="V796" s="6" t="str">
        <f>IF(DATASHEET!O818=0,"",DATASHEET!O818)</f>
        <v/>
      </c>
      <c r="W796" s="6">
        <f>IF(DATASHEET!Q818=0,"",DATASHEET!Q818)</f>
        <v>43.942</v>
      </c>
      <c r="X796" s="10">
        <f t="shared" si="201"/>
        <v>50</v>
      </c>
      <c r="Y796" s="8">
        <f t="shared" si="202"/>
        <v>43.942</v>
      </c>
      <c r="Z796" s="8">
        <f t="shared" si="203"/>
        <v>0</v>
      </c>
      <c r="AA796" s="8">
        <v>1</v>
      </c>
      <c r="AB796" s="8">
        <f t="shared" si="204"/>
        <v>0</v>
      </c>
      <c r="AC796" s="8">
        <f t="shared" si="205"/>
        <v>0</v>
      </c>
      <c r="AD796" s="9">
        <f>IF(DATASHEET!R797=0,"",DATASHEET!R797)</f>
        <v>42233</v>
      </c>
      <c r="AE796" s="6" t="str">
        <f>IF(DATASHEET!S818=0,"",DATASHEET!S818)</f>
        <v/>
      </c>
      <c r="AF796" s="6" t="str">
        <f>IF(DATASHEET!T818=0,"",DATASHEET!T818)</f>
        <v/>
      </c>
      <c r="AG796" s="6">
        <f>IF(DATASHEET!V818=0,"",DATASHEET!V818)</f>
        <v>60</v>
      </c>
      <c r="AH796" s="67">
        <f t="shared" si="207"/>
        <v>126</v>
      </c>
      <c r="AI796" s="67">
        <f t="shared" si="208"/>
        <v>60</v>
      </c>
      <c r="AJ796" s="67">
        <f t="shared" si="209"/>
        <v>0</v>
      </c>
      <c r="AK796" s="67">
        <v>1</v>
      </c>
      <c r="AL796" s="67">
        <f t="shared" si="210"/>
        <v>0</v>
      </c>
      <c r="AM796" s="67">
        <f t="shared" si="211"/>
        <v>0</v>
      </c>
      <c r="AN796" s="6" t="str">
        <f>IF(DATASHEET!X818=0,"",DATASHEET!X818)</f>
        <v/>
      </c>
      <c r="AO796" s="6" t="str">
        <f>IF(DATASHEET!Y818=0,"",DATASHEET!Y818)</f>
        <v/>
      </c>
      <c r="AP796" s="6" t="str">
        <f>IF(DATASHEET!Z818=0,"",DATASHEET!Z818)</f>
        <v/>
      </c>
      <c r="AQ796" s="6" t="str">
        <f>IF(DATASHEET!AA818=0,"",DATASHEET!AA818)</f>
        <v/>
      </c>
      <c r="AR796" s="6" t="str">
        <f>IF(DATASHEET!AB818=0,"",DATASHEET!AB818)</f>
        <v/>
      </c>
      <c r="AS796" s="6" t="str">
        <f>IF(DATASHEET!AC818=0,"",DATASHEET!AC818)</f>
        <v/>
      </c>
      <c r="AT796" s="6" t="str">
        <f>IF(DATASHEET!AD818=0,"",DATASHEET!AD818)</f>
        <v/>
      </c>
      <c r="AU796" s="6" t="str">
        <f>IF(DATASHEET!AE818=0,"",DATASHEET!AE818)</f>
        <v/>
      </c>
    </row>
    <row r="797" spans="1:47" ht="15" customHeight="1">
      <c r="A797" s="6" t="str">
        <f>IF(DATASHEET!A819=0,"",DATASHEET!A819)</f>
        <v>NOVELLI</v>
      </c>
      <c r="B797" s="6" t="str">
        <f>IF(DATASHEET!B819=0,"",DATASHEET!B819)</f>
        <v>E</v>
      </c>
      <c r="C797" s="6" t="str">
        <f>IF(DATASHEET!C819=0,"",DATASHEET!C819)</f>
        <v>CO-PLANTING</v>
      </c>
      <c r="D797" s="8" t="str">
        <f t="shared" si="196"/>
        <v>CO-PLANTING SS</v>
      </c>
      <c r="E797" s="6">
        <f>IF(DATASHEET!D819=0,"",DATASHEET!D819)</f>
        <v>16</v>
      </c>
      <c r="F797" s="6" t="str">
        <f>IF(DATASHEET!E819=0,"",DATASHEET!E819)</f>
        <v>SS</v>
      </c>
      <c r="G797" s="9">
        <f>IF(DATASHEET!F819=0,"",DATASHEET!F819)</f>
        <v>42107</v>
      </c>
      <c r="H797" s="6">
        <f>IF(DATASHEET!G819=0,"",DATASHEET!G819)</f>
        <v>39.878</v>
      </c>
      <c r="I797" s="6">
        <f>IF(DATASHEET!H819=0,"",DATASHEET!H819)</f>
        <v>5.5880000000000001</v>
      </c>
      <c r="J797" s="9">
        <f>IF(DATASHEET!I819=0,"",DATASHEET!I819)</f>
        <v>42117</v>
      </c>
      <c r="K797" s="6" t="str">
        <f>IF(DATASHEET!J819=0,"",DATASHEET!J819)</f>
        <v/>
      </c>
      <c r="L797" s="6" t="str">
        <f>IF(DATASHEET!K819=0,"",DATASHEET!K819)</f>
        <v/>
      </c>
      <c r="M797" s="6" t="str">
        <f>IF(DATASHEET!L819=0,"",DATASHEET!L819)</f>
        <v/>
      </c>
      <c r="N797" s="10">
        <f t="shared" si="206"/>
        <v>10</v>
      </c>
      <c r="O797" s="8">
        <f t="shared" si="197"/>
        <v>39.878</v>
      </c>
      <c r="P797" s="8">
        <f t="shared" si="198"/>
        <v>0</v>
      </c>
      <c r="Q797" s="8">
        <v>1</v>
      </c>
      <c r="R797" s="8">
        <f t="shared" si="199"/>
        <v>0</v>
      </c>
      <c r="S797" s="8">
        <f t="shared" si="200"/>
        <v>0</v>
      </c>
      <c r="T797" s="9">
        <f>IF(DATASHEET!M819=0,"",DATASHEET!M819)</f>
        <v>42157</v>
      </c>
      <c r="U797" s="6" t="str">
        <f>IF(DATASHEET!N819=0,"",DATASHEET!N819)</f>
        <v/>
      </c>
      <c r="V797" s="6" t="str">
        <f>IF(DATASHEET!O819=0,"",DATASHEET!O819)</f>
        <v/>
      </c>
      <c r="W797" s="6">
        <f>IF(DATASHEET!Q819=0,"",DATASHEET!Q819)</f>
        <v>48.26</v>
      </c>
      <c r="X797" s="10">
        <f t="shared" si="201"/>
        <v>50</v>
      </c>
      <c r="Y797" s="8">
        <f t="shared" si="202"/>
        <v>48.26</v>
      </c>
      <c r="Z797" s="8">
        <f t="shared" si="203"/>
        <v>0</v>
      </c>
      <c r="AA797" s="8">
        <v>1</v>
      </c>
      <c r="AB797" s="8">
        <f t="shared" si="204"/>
        <v>0</v>
      </c>
      <c r="AC797" s="8">
        <f t="shared" si="205"/>
        <v>0</v>
      </c>
      <c r="AD797" s="9">
        <f>IF(DATASHEET!R798=0,"",DATASHEET!R798)</f>
        <v>42233</v>
      </c>
      <c r="AE797" s="6" t="str">
        <f>IF(DATASHEET!S819=0,"",DATASHEET!S819)</f>
        <v/>
      </c>
      <c r="AF797" s="6" t="str">
        <f>IF(DATASHEET!T819=0,"",DATASHEET!T819)</f>
        <v/>
      </c>
      <c r="AG797" s="6">
        <f>IF(DATASHEET!V819=0,"",DATASHEET!V819)</f>
        <v>52</v>
      </c>
      <c r="AH797" s="67">
        <f t="shared" si="207"/>
        <v>126</v>
      </c>
      <c r="AI797" s="67">
        <f t="shared" si="208"/>
        <v>52</v>
      </c>
      <c r="AJ797" s="67">
        <f t="shared" si="209"/>
        <v>0</v>
      </c>
      <c r="AK797" s="67">
        <v>1</v>
      </c>
      <c r="AL797" s="67">
        <f t="shared" si="210"/>
        <v>0</v>
      </c>
      <c r="AM797" s="67">
        <f t="shared" si="211"/>
        <v>0</v>
      </c>
      <c r="AN797" s="6" t="str">
        <f>IF(DATASHEET!X819=0,"",DATASHEET!X819)</f>
        <v/>
      </c>
      <c r="AO797" s="6" t="str">
        <f>IF(DATASHEET!Y819=0,"",DATASHEET!Y819)</f>
        <v/>
      </c>
      <c r="AP797" s="6" t="str">
        <f>IF(DATASHEET!Z819=0,"",DATASHEET!Z819)</f>
        <v/>
      </c>
      <c r="AQ797" s="6" t="str">
        <f>IF(DATASHEET!AA819=0,"",DATASHEET!AA819)</f>
        <v/>
      </c>
      <c r="AR797" s="6" t="str">
        <f>IF(DATASHEET!AB819=0,"",DATASHEET!AB819)</f>
        <v/>
      </c>
      <c r="AS797" s="6" t="str">
        <f>IF(DATASHEET!AC819=0,"",DATASHEET!AC819)</f>
        <v/>
      </c>
      <c r="AT797" s="6" t="str">
        <f>IF(DATASHEET!AD819=0,"",DATASHEET!AD819)</f>
        <v/>
      </c>
      <c r="AU797" s="6" t="str">
        <f>IF(DATASHEET!AE819=0,"",DATASHEET!AE819)</f>
        <v/>
      </c>
    </row>
    <row r="798" spans="1:47" ht="15" customHeight="1">
      <c r="A798" s="6" t="str">
        <f>IF(DATASHEET!A824=0,"",DATASHEET!A824)</f>
        <v>NOVELLI</v>
      </c>
      <c r="B798" s="6" t="str">
        <f>IF(DATASHEET!B824=0,"",DATASHEET!B824)</f>
        <v>F</v>
      </c>
      <c r="C798" s="6" t="str">
        <f>IF(DATASHEET!C824=0,"",DATASHEET!C824)</f>
        <v>FENCE CTRL</v>
      </c>
      <c r="D798" s="8" t="str">
        <f t="shared" si="196"/>
        <v>FENCE CTRL</v>
      </c>
      <c r="E798" s="6">
        <f>IF(DATASHEET!D824=0,"",DATASHEET!D824)</f>
        <v>1</v>
      </c>
      <c r="F798" s="6" t="str">
        <f>IF(DATASHEET!E824=0,"",DATASHEET!E824)</f>
        <v>WRC</v>
      </c>
      <c r="G798" s="9">
        <f>IF(DATASHEET!F824=0,"",DATASHEET!F824)</f>
        <v>42107</v>
      </c>
      <c r="H798" s="6">
        <f>IF(DATASHEET!G824=0,"",DATASHEET!G824)</f>
        <v>20.573999999999998</v>
      </c>
      <c r="I798" s="6">
        <f>IF(DATASHEET!H824=0,"",DATASHEET!H824)</f>
        <v>2.794</v>
      </c>
      <c r="J798" s="9">
        <f>IF(DATASHEET!I824=0,"",DATASHEET!I824)</f>
        <v>42117</v>
      </c>
      <c r="K798" s="6" t="str">
        <f>IF(DATASHEET!J824=0,"",DATASHEET!J824)</f>
        <v/>
      </c>
      <c r="L798" s="6" t="str">
        <f>IF(DATASHEET!K824=0,"",DATASHEET!K824)</f>
        <v/>
      </c>
      <c r="M798" s="6" t="str">
        <f>IF(DATASHEET!L824=0,"",DATASHEET!L824)</f>
        <v/>
      </c>
      <c r="N798" s="10">
        <f t="shared" si="206"/>
        <v>10</v>
      </c>
      <c r="O798" s="8">
        <f t="shared" si="197"/>
        <v>20.573999999999998</v>
      </c>
      <c r="P798" s="8">
        <f t="shared" si="198"/>
        <v>0</v>
      </c>
      <c r="Q798" s="8">
        <v>1</v>
      </c>
      <c r="R798" s="8">
        <f t="shared" si="199"/>
        <v>0</v>
      </c>
      <c r="S798" s="8">
        <f t="shared" si="200"/>
        <v>0</v>
      </c>
      <c r="T798" s="9">
        <f>IF(DATASHEET!M824=0,"",DATASHEET!M824)</f>
        <v>42157</v>
      </c>
      <c r="U798" s="6" t="str">
        <f>IF(DATASHEET!N824=0,"",DATASHEET!N824)</f>
        <v/>
      </c>
      <c r="V798" s="6" t="str">
        <f>IF(DATASHEET!O824=0,"",DATASHEET!O824)</f>
        <v/>
      </c>
      <c r="W798" s="6">
        <f>IF(DATASHEET!Q824=0,"",DATASHEET!Q824)</f>
        <v>25.146000000000001</v>
      </c>
      <c r="X798" s="10">
        <f t="shared" si="201"/>
        <v>50</v>
      </c>
      <c r="Y798" s="8">
        <f t="shared" si="202"/>
        <v>25.146000000000001</v>
      </c>
      <c r="Z798" s="8">
        <f t="shared" si="203"/>
        <v>0</v>
      </c>
      <c r="AA798" s="8">
        <v>1</v>
      </c>
      <c r="AB798" s="8">
        <f t="shared" si="204"/>
        <v>0</v>
      </c>
      <c r="AC798" s="8">
        <f t="shared" si="205"/>
        <v>0</v>
      </c>
      <c r="AD798" s="9">
        <f>IF(DATASHEET!R799=0,"",DATASHEET!R799)</f>
        <v>42233</v>
      </c>
      <c r="AE798" s="6" t="str">
        <f>IF(DATASHEET!S824=0,"",DATASHEET!S824)</f>
        <v/>
      </c>
      <c r="AF798" s="6" t="str">
        <f>IF(DATASHEET!T824=0,"",DATASHEET!T824)</f>
        <v>Y</v>
      </c>
      <c r="AG798" s="6" t="str">
        <f>IF(DATASHEET!V824=0,"",DATASHEET!V824)</f>
        <v/>
      </c>
      <c r="AH798" s="67">
        <f t="shared" si="207"/>
        <v>126</v>
      </c>
      <c r="AI798" s="67" t="str">
        <f t="shared" si="208"/>
        <v/>
      </c>
      <c r="AJ798" s="67"/>
      <c r="AK798" s="67">
        <v>1</v>
      </c>
      <c r="AL798" s="67">
        <f t="shared" si="210"/>
        <v>0</v>
      </c>
      <c r="AM798" s="67">
        <f t="shared" si="211"/>
        <v>1</v>
      </c>
      <c r="AN798" s="6" t="str">
        <f>IF(DATASHEET!X824=0,"",DATASHEET!X824)</f>
        <v/>
      </c>
      <c r="AO798" s="6" t="str">
        <f>IF(DATASHEET!Y824=0,"",DATASHEET!Y824)</f>
        <v/>
      </c>
      <c r="AP798" s="6" t="str">
        <f>IF(DATASHEET!Z824=0,"",DATASHEET!Z824)</f>
        <v/>
      </c>
      <c r="AQ798" s="6" t="str">
        <f>IF(DATASHEET!AA824=0,"",DATASHEET!AA824)</f>
        <v/>
      </c>
      <c r="AR798" s="6" t="str">
        <f>IF(DATASHEET!AB824=0,"",DATASHEET!AB824)</f>
        <v/>
      </c>
      <c r="AS798" s="6" t="str">
        <f>IF(DATASHEET!AC824=0,"",DATASHEET!AC824)</f>
        <v/>
      </c>
      <c r="AT798" s="6" t="str">
        <f>IF(DATASHEET!AD824=0,"",DATASHEET!AD824)</f>
        <v/>
      </c>
      <c r="AU798" s="6" t="str">
        <f>IF(DATASHEET!AE824=0,"",DATASHEET!AE824)</f>
        <v/>
      </c>
    </row>
    <row r="799" spans="1:47" ht="15" customHeight="1">
      <c r="A799" s="6" t="str">
        <f>IF(DATASHEET!A825=0,"",DATASHEET!A825)</f>
        <v>NOVELLI</v>
      </c>
      <c r="B799" s="6" t="str">
        <f>IF(DATASHEET!B825=0,"",DATASHEET!B825)</f>
        <v>F</v>
      </c>
      <c r="C799" s="6" t="str">
        <f>IF(DATASHEET!C825=0,"",DATASHEET!C825)</f>
        <v>FENCE CTRL</v>
      </c>
      <c r="D799" s="8" t="str">
        <f t="shared" si="196"/>
        <v>FENCE CTRL</v>
      </c>
      <c r="E799" s="6">
        <f>IF(DATASHEET!D825=0,"",DATASHEET!D825)</f>
        <v>2</v>
      </c>
      <c r="F799" s="6" t="str">
        <f>IF(DATASHEET!E825=0,"",DATASHEET!E825)</f>
        <v>WRC</v>
      </c>
      <c r="G799" s="9">
        <f>IF(DATASHEET!F825=0,"",DATASHEET!F825)</f>
        <v>42107</v>
      </c>
      <c r="H799" s="6">
        <f>IF(DATASHEET!G825=0,"",DATASHEET!G825)</f>
        <v>17.018000000000001</v>
      </c>
      <c r="I799" s="6">
        <f>IF(DATASHEET!H825=0,"",DATASHEET!H825)</f>
        <v>2.794</v>
      </c>
      <c r="J799" s="9">
        <f>IF(DATASHEET!I825=0,"",DATASHEET!I825)</f>
        <v>42117</v>
      </c>
      <c r="K799" s="6" t="str">
        <f>IF(DATASHEET!J825=0,"",DATASHEET!J825)</f>
        <v/>
      </c>
      <c r="L799" s="6" t="str">
        <f>IF(DATASHEET!K825=0,"",DATASHEET!K825)</f>
        <v/>
      </c>
      <c r="M799" s="6" t="str">
        <f>IF(DATASHEET!L825=0,"",DATASHEET!L825)</f>
        <v/>
      </c>
      <c r="N799" s="10">
        <f t="shared" si="206"/>
        <v>10</v>
      </c>
      <c r="O799" s="8">
        <f t="shared" si="197"/>
        <v>17.018000000000001</v>
      </c>
      <c r="P799" s="8">
        <f t="shared" si="198"/>
        <v>0</v>
      </c>
      <c r="Q799" s="8">
        <v>1</v>
      </c>
      <c r="R799" s="8">
        <f t="shared" si="199"/>
        <v>0</v>
      </c>
      <c r="S799" s="8">
        <f t="shared" si="200"/>
        <v>0</v>
      </c>
      <c r="T799" s="9">
        <f>IF(DATASHEET!M825=0,"",DATASHEET!M825)</f>
        <v>42157</v>
      </c>
      <c r="U799" s="6" t="str">
        <f>IF(DATASHEET!N825=0,"",DATASHEET!N825)</f>
        <v/>
      </c>
      <c r="V799" s="6" t="str">
        <f>IF(DATASHEET!O825=0,"",DATASHEET!O825)</f>
        <v/>
      </c>
      <c r="W799" s="6">
        <f>IF(DATASHEET!Q825=0,"",DATASHEET!Q825)</f>
        <v>17.526</v>
      </c>
      <c r="X799" s="10">
        <f t="shared" si="201"/>
        <v>50</v>
      </c>
      <c r="Y799" s="8">
        <f t="shared" si="202"/>
        <v>17.526</v>
      </c>
      <c r="Z799" s="8">
        <f t="shared" si="203"/>
        <v>0</v>
      </c>
      <c r="AA799" s="8">
        <v>1</v>
      </c>
      <c r="AB799" s="8">
        <f t="shared" si="204"/>
        <v>0</v>
      </c>
      <c r="AC799" s="8">
        <f t="shared" si="205"/>
        <v>0</v>
      </c>
      <c r="AD799" s="9">
        <f>IF(DATASHEET!R800=0,"",DATASHEET!R800)</f>
        <v>42233</v>
      </c>
      <c r="AE799" s="6" t="str">
        <f>IF(DATASHEET!S825=0,"",DATASHEET!S825)</f>
        <v/>
      </c>
      <c r="AF799" s="6" t="str">
        <f>IF(DATASHEET!T825=0,"",DATASHEET!T825)</f>
        <v/>
      </c>
      <c r="AG799" s="6">
        <f>IF(DATASHEET!V825=0,"",DATASHEET!V825)</f>
        <v>30</v>
      </c>
      <c r="AH799" s="67">
        <f t="shared" si="207"/>
        <v>126</v>
      </c>
      <c r="AI799" s="67">
        <f t="shared" si="208"/>
        <v>30</v>
      </c>
      <c r="AJ799" s="67">
        <f t="shared" si="209"/>
        <v>0</v>
      </c>
      <c r="AK799" s="67">
        <v>1</v>
      </c>
      <c r="AL799" s="67">
        <f t="shared" si="210"/>
        <v>0</v>
      </c>
      <c r="AM799" s="67">
        <f t="shared" si="211"/>
        <v>0</v>
      </c>
      <c r="AN799" s="6" t="str">
        <f>IF(DATASHEET!X825=0,"",DATASHEET!X825)</f>
        <v/>
      </c>
      <c r="AO799" s="6" t="str">
        <f>IF(DATASHEET!Y825=0,"",DATASHEET!Y825)</f>
        <v/>
      </c>
      <c r="AP799" s="6" t="str">
        <f>IF(DATASHEET!Z825=0,"",DATASHEET!Z825)</f>
        <v/>
      </c>
      <c r="AQ799" s="6" t="str">
        <f>IF(DATASHEET!AA825=0,"",DATASHEET!AA825)</f>
        <v/>
      </c>
      <c r="AR799" s="6" t="str">
        <f>IF(DATASHEET!AB825=0,"",DATASHEET!AB825)</f>
        <v/>
      </c>
      <c r="AS799" s="6" t="str">
        <f>IF(DATASHEET!AC825=0,"",DATASHEET!AC825)</f>
        <v/>
      </c>
      <c r="AT799" s="6" t="str">
        <f>IF(DATASHEET!AD825=0,"",DATASHEET!AD825)</f>
        <v/>
      </c>
      <c r="AU799" s="6" t="str">
        <f>IF(DATASHEET!AE825=0,"",DATASHEET!AE825)</f>
        <v/>
      </c>
    </row>
    <row r="800" spans="1:47" ht="15" customHeight="1">
      <c r="A800" s="6" t="str">
        <f>IF(DATASHEET!A826=0,"",DATASHEET!A826)</f>
        <v>NOVELLI</v>
      </c>
      <c r="B800" s="6" t="str">
        <f>IF(DATASHEET!B826=0,"",DATASHEET!B826)</f>
        <v>F</v>
      </c>
      <c r="C800" s="6" t="str">
        <f>IF(DATASHEET!C826=0,"",DATASHEET!C826)</f>
        <v>FENCE CTRL</v>
      </c>
      <c r="D800" s="8" t="str">
        <f t="shared" si="196"/>
        <v>FENCE CTRL</v>
      </c>
      <c r="E800" s="6">
        <f>IF(DATASHEET!D826=0,"",DATASHEET!D826)</f>
        <v>3</v>
      </c>
      <c r="F800" s="6" t="str">
        <f>IF(DATASHEET!E826=0,"",DATASHEET!E826)</f>
        <v>WRC</v>
      </c>
      <c r="G800" s="9">
        <f>IF(DATASHEET!F826=0,"",DATASHEET!F826)</f>
        <v>42107</v>
      </c>
      <c r="H800" s="6">
        <f>IF(DATASHEET!G826=0,"",DATASHEET!G826)</f>
        <v>30.733999999999998</v>
      </c>
      <c r="I800" s="6">
        <f>IF(DATASHEET!H826=0,"",DATASHEET!H826)</f>
        <v>4.3180000000000005</v>
      </c>
      <c r="J800" s="9">
        <f>IF(DATASHEET!I826=0,"",DATASHEET!I826)</f>
        <v>42117</v>
      </c>
      <c r="K800" s="6" t="str">
        <f>IF(DATASHEET!J826=0,"",DATASHEET!J826)</f>
        <v/>
      </c>
      <c r="L800" s="6" t="str">
        <f>IF(DATASHEET!K826=0,"",DATASHEET!K826)</f>
        <v/>
      </c>
      <c r="M800" s="6" t="str">
        <f>IF(DATASHEET!L826=0,"",DATASHEET!L826)</f>
        <v/>
      </c>
      <c r="N800" s="10">
        <f t="shared" si="206"/>
        <v>10</v>
      </c>
      <c r="O800" s="8">
        <f t="shared" si="197"/>
        <v>30.733999999999998</v>
      </c>
      <c r="P800" s="8">
        <f t="shared" si="198"/>
        <v>0</v>
      </c>
      <c r="Q800" s="8">
        <v>1</v>
      </c>
      <c r="R800" s="8">
        <f t="shared" si="199"/>
        <v>0</v>
      </c>
      <c r="S800" s="8">
        <f t="shared" si="200"/>
        <v>0</v>
      </c>
      <c r="T800" s="9">
        <f>IF(DATASHEET!M826=0,"",DATASHEET!M826)</f>
        <v>42157</v>
      </c>
      <c r="U800" s="6" t="str">
        <f>IF(DATASHEET!N826=0,"",DATASHEET!N826)</f>
        <v/>
      </c>
      <c r="V800" s="6" t="str">
        <f>IF(DATASHEET!O826=0,"",DATASHEET!O826)</f>
        <v/>
      </c>
      <c r="W800" s="6">
        <f>IF(DATASHEET!Q826=0,"",DATASHEET!Q826)</f>
        <v>38.1</v>
      </c>
      <c r="X800" s="10">
        <f t="shared" si="201"/>
        <v>50</v>
      </c>
      <c r="Y800" s="8">
        <f t="shared" si="202"/>
        <v>38.1</v>
      </c>
      <c r="Z800" s="8">
        <f t="shared" si="203"/>
        <v>0</v>
      </c>
      <c r="AA800" s="8">
        <v>1</v>
      </c>
      <c r="AB800" s="8">
        <f t="shared" si="204"/>
        <v>0</v>
      </c>
      <c r="AC800" s="8">
        <f t="shared" si="205"/>
        <v>0</v>
      </c>
      <c r="AD800" s="9">
        <f>IF(DATASHEET!R801=0,"",DATASHEET!R801)</f>
        <v>42233</v>
      </c>
      <c r="AE800" s="6" t="str">
        <f>IF(DATASHEET!S826=0,"",DATASHEET!S826)</f>
        <v/>
      </c>
      <c r="AF800" s="6" t="str">
        <f>IF(DATASHEET!T826=0,"",DATASHEET!T826)</f>
        <v/>
      </c>
      <c r="AG800" s="6">
        <f>IF(DATASHEET!V826=0,"",DATASHEET!V826)</f>
        <v>51</v>
      </c>
      <c r="AH800" s="67">
        <f t="shared" si="207"/>
        <v>126</v>
      </c>
      <c r="AI800" s="67">
        <f t="shared" si="208"/>
        <v>51</v>
      </c>
      <c r="AJ800" s="67">
        <f t="shared" si="209"/>
        <v>0</v>
      </c>
      <c r="AK800" s="67">
        <v>1</v>
      </c>
      <c r="AL800" s="67">
        <f t="shared" si="210"/>
        <v>0</v>
      </c>
      <c r="AM800" s="67">
        <f t="shared" si="211"/>
        <v>0</v>
      </c>
      <c r="AN800" s="6" t="str">
        <f>IF(DATASHEET!X826=0,"",DATASHEET!X826)</f>
        <v/>
      </c>
      <c r="AO800" s="6" t="str">
        <f>IF(DATASHEET!Y826=0,"",DATASHEET!Y826)</f>
        <v/>
      </c>
      <c r="AP800" s="6" t="str">
        <f>IF(DATASHEET!Z826=0,"",DATASHEET!Z826)</f>
        <v/>
      </c>
      <c r="AQ800" s="6" t="str">
        <f>IF(DATASHEET!AA826=0,"",DATASHEET!AA826)</f>
        <v/>
      </c>
      <c r="AR800" s="6" t="str">
        <f>IF(DATASHEET!AB826=0,"",DATASHEET!AB826)</f>
        <v/>
      </c>
      <c r="AS800" s="6" t="str">
        <f>IF(DATASHEET!AC826=0,"",DATASHEET!AC826)</f>
        <v/>
      </c>
      <c r="AT800" s="6" t="str">
        <f>IF(DATASHEET!AD826=0,"",DATASHEET!AD826)</f>
        <v/>
      </c>
      <c r="AU800" s="6" t="str">
        <f>IF(DATASHEET!AE826=0,"",DATASHEET!AE826)</f>
        <v/>
      </c>
    </row>
    <row r="801" spans="1:47" ht="15" customHeight="1">
      <c r="A801" s="6" t="str">
        <f>IF(DATASHEET!A827=0,"",DATASHEET!A827)</f>
        <v>NOVELLI</v>
      </c>
      <c r="B801" s="6" t="str">
        <f>IF(DATASHEET!B827=0,"",DATASHEET!B827)</f>
        <v>F</v>
      </c>
      <c r="C801" s="6" t="str">
        <f>IF(DATASHEET!C827=0,"",DATASHEET!C827)</f>
        <v>FENCE CTRL</v>
      </c>
      <c r="D801" s="8" t="str">
        <f t="shared" si="196"/>
        <v>FENCE CTRL</v>
      </c>
      <c r="E801" s="6">
        <f>IF(DATASHEET!D827=0,"",DATASHEET!D827)</f>
        <v>4</v>
      </c>
      <c r="F801" s="6" t="str">
        <f>IF(DATASHEET!E827=0,"",DATASHEET!E827)</f>
        <v>WRC</v>
      </c>
      <c r="G801" s="9">
        <f>IF(DATASHEET!F827=0,"",DATASHEET!F827)</f>
        <v>42107</v>
      </c>
      <c r="H801" s="6">
        <f>IF(DATASHEET!G827=0,"",DATASHEET!G827)</f>
        <v>37.083999999999996</v>
      </c>
      <c r="I801" s="6">
        <f>IF(DATASHEET!H827=0,"",DATASHEET!H827)</f>
        <v>4.3180000000000005</v>
      </c>
      <c r="J801" s="9">
        <f>IF(DATASHEET!I827=0,"",DATASHEET!I827)</f>
        <v>42117</v>
      </c>
      <c r="K801" s="6" t="str">
        <f>IF(DATASHEET!J827=0,"",DATASHEET!J827)</f>
        <v/>
      </c>
      <c r="L801" s="6" t="str">
        <f>IF(DATASHEET!K827=0,"",DATASHEET!K827)</f>
        <v/>
      </c>
      <c r="M801" s="6" t="str">
        <f>IF(DATASHEET!L827=0,"",DATASHEET!L827)</f>
        <v/>
      </c>
      <c r="N801" s="10">
        <f t="shared" si="206"/>
        <v>10</v>
      </c>
      <c r="O801" s="8">
        <f t="shared" si="197"/>
        <v>37.083999999999996</v>
      </c>
      <c r="P801" s="8">
        <f t="shared" si="198"/>
        <v>0</v>
      </c>
      <c r="Q801" s="8">
        <v>1</v>
      </c>
      <c r="R801" s="8">
        <f t="shared" si="199"/>
        <v>0</v>
      </c>
      <c r="S801" s="8">
        <f t="shared" si="200"/>
        <v>0</v>
      </c>
      <c r="T801" s="9">
        <f>IF(DATASHEET!M827=0,"",DATASHEET!M827)</f>
        <v>42157</v>
      </c>
      <c r="U801" s="6" t="str">
        <f>IF(DATASHEET!N827=0,"",DATASHEET!N827)</f>
        <v/>
      </c>
      <c r="V801" s="6" t="str">
        <f>IF(DATASHEET!O827=0,"",DATASHEET!O827)</f>
        <v/>
      </c>
      <c r="W801" s="6">
        <f>IF(DATASHEET!Q827=0,"",DATASHEET!Q827)</f>
        <v>43.434000000000005</v>
      </c>
      <c r="X801" s="10">
        <f t="shared" si="201"/>
        <v>50</v>
      </c>
      <c r="Y801" s="8">
        <f t="shared" si="202"/>
        <v>43.434000000000005</v>
      </c>
      <c r="Z801" s="8">
        <f t="shared" si="203"/>
        <v>0</v>
      </c>
      <c r="AA801" s="8">
        <v>1</v>
      </c>
      <c r="AB801" s="8">
        <f t="shared" si="204"/>
        <v>0</v>
      </c>
      <c r="AC801" s="8">
        <f t="shared" si="205"/>
        <v>0</v>
      </c>
      <c r="AD801" s="9">
        <f>IF(DATASHEET!R802=0,"",DATASHEET!R802)</f>
        <v>42233</v>
      </c>
      <c r="AE801" s="6" t="str">
        <f>IF(DATASHEET!S827=0,"",DATASHEET!S827)</f>
        <v/>
      </c>
      <c r="AF801" s="6" t="str">
        <f>IF(DATASHEET!T827=0,"",DATASHEET!T827)</f>
        <v/>
      </c>
      <c r="AG801" s="6">
        <f>IF(DATASHEET!V827=0,"",DATASHEET!V827)</f>
        <v>60</v>
      </c>
      <c r="AH801" s="67">
        <f t="shared" si="207"/>
        <v>126</v>
      </c>
      <c r="AI801" s="67">
        <f t="shared" si="208"/>
        <v>60</v>
      </c>
      <c r="AJ801" s="67">
        <f t="shared" si="209"/>
        <v>0</v>
      </c>
      <c r="AK801" s="67">
        <v>1</v>
      </c>
      <c r="AL801" s="67">
        <f t="shared" si="210"/>
        <v>0</v>
      </c>
      <c r="AM801" s="67">
        <f t="shared" si="211"/>
        <v>0</v>
      </c>
      <c r="AN801" s="6" t="str">
        <f>IF(DATASHEET!X827=0,"",DATASHEET!X827)</f>
        <v/>
      </c>
      <c r="AO801" s="6" t="str">
        <f>IF(DATASHEET!Y827=0,"",DATASHEET!Y827)</f>
        <v/>
      </c>
      <c r="AP801" s="6" t="str">
        <f>IF(DATASHEET!Z827=0,"",DATASHEET!Z827)</f>
        <v/>
      </c>
      <c r="AQ801" s="6" t="str">
        <f>IF(DATASHEET!AA827=0,"",DATASHEET!AA827)</f>
        <v/>
      </c>
      <c r="AR801" s="6" t="str">
        <f>IF(DATASHEET!AB827=0,"",DATASHEET!AB827)</f>
        <v/>
      </c>
      <c r="AS801" s="6" t="str">
        <f>IF(DATASHEET!AC827=0,"",DATASHEET!AC827)</f>
        <v/>
      </c>
      <c r="AT801" s="6" t="str">
        <f>IF(DATASHEET!AD827=0,"",DATASHEET!AD827)</f>
        <v/>
      </c>
      <c r="AU801" s="6" t="str">
        <f>IF(DATASHEET!AE827=0,"",DATASHEET!AE827)</f>
        <v/>
      </c>
    </row>
    <row r="802" spans="1:47" ht="15" customHeight="1">
      <c r="A802" s="6" t="str">
        <f>IF(DATASHEET!A828=0,"",DATASHEET!A828)</f>
        <v>NOVELLI</v>
      </c>
      <c r="B802" s="6" t="str">
        <f>IF(DATASHEET!B828=0,"",DATASHEET!B828)</f>
        <v>F</v>
      </c>
      <c r="C802" s="6" t="str">
        <f>IF(DATASHEET!C828=0,"",DATASHEET!C828)</f>
        <v>FENCE CTRL</v>
      </c>
      <c r="D802" s="8" t="str">
        <f t="shared" si="196"/>
        <v>FENCE CTRL</v>
      </c>
      <c r="E802" s="6">
        <f>IF(DATASHEET!D828=0,"",DATASHEET!D828)</f>
        <v>5</v>
      </c>
      <c r="F802" s="6" t="str">
        <f>IF(DATASHEET!E828=0,"",DATASHEET!E828)</f>
        <v>WRC</v>
      </c>
      <c r="G802" s="9">
        <f>IF(DATASHEET!F828=0,"",DATASHEET!F828)</f>
        <v>42107</v>
      </c>
      <c r="H802" s="6">
        <f>IF(DATASHEET!G828=0,"",DATASHEET!G828)</f>
        <v>33.782000000000004</v>
      </c>
      <c r="I802" s="6">
        <f>IF(DATASHEET!H828=0,"",DATASHEET!H828)</f>
        <v>3.8099999999999996</v>
      </c>
      <c r="J802" s="9">
        <f>IF(DATASHEET!I828=0,"",DATASHEET!I828)</f>
        <v>42117</v>
      </c>
      <c r="K802" s="6" t="str">
        <f>IF(DATASHEET!J828=0,"",DATASHEET!J828)</f>
        <v/>
      </c>
      <c r="L802" s="6" t="str">
        <f>IF(DATASHEET!K828=0,"",DATASHEET!K828)</f>
        <v/>
      </c>
      <c r="M802" s="6" t="str">
        <f>IF(DATASHEET!L828=0,"",DATASHEET!L828)</f>
        <v/>
      </c>
      <c r="N802" s="10">
        <f t="shared" si="206"/>
        <v>10</v>
      </c>
      <c r="O802" s="8">
        <f t="shared" si="197"/>
        <v>33.782000000000004</v>
      </c>
      <c r="P802" s="8">
        <f t="shared" si="198"/>
        <v>0</v>
      </c>
      <c r="Q802" s="8">
        <v>1</v>
      </c>
      <c r="R802" s="8">
        <f t="shared" si="199"/>
        <v>0</v>
      </c>
      <c r="S802" s="8">
        <f t="shared" si="200"/>
        <v>0</v>
      </c>
      <c r="T802" s="9">
        <f>IF(DATASHEET!M828=0,"",DATASHEET!M828)</f>
        <v>42157</v>
      </c>
      <c r="U802" s="6" t="str">
        <f>IF(DATASHEET!N828=0,"",DATASHEET!N828)</f>
        <v/>
      </c>
      <c r="V802" s="6" t="str">
        <f>IF(DATASHEET!O828=0,"",DATASHEET!O828)</f>
        <v/>
      </c>
      <c r="W802" s="6">
        <f>IF(DATASHEET!Q828=0,"",DATASHEET!Q828)</f>
        <v>39.369999999999997</v>
      </c>
      <c r="X802" s="10">
        <f t="shared" si="201"/>
        <v>50</v>
      </c>
      <c r="Y802" s="8">
        <f t="shared" si="202"/>
        <v>39.369999999999997</v>
      </c>
      <c r="Z802" s="8">
        <f t="shared" si="203"/>
        <v>0</v>
      </c>
      <c r="AA802" s="8">
        <v>1</v>
      </c>
      <c r="AB802" s="8">
        <f t="shared" si="204"/>
        <v>0</v>
      </c>
      <c r="AC802" s="8">
        <f t="shared" si="205"/>
        <v>0</v>
      </c>
      <c r="AD802" s="9">
        <f>IF(DATASHEET!R803=0,"",DATASHEET!R803)</f>
        <v>42233</v>
      </c>
      <c r="AE802" s="6" t="str">
        <f>IF(DATASHEET!S828=0,"",DATASHEET!S828)</f>
        <v/>
      </c>
      <c r="AF802" s="6" t="str">
        <f>IF(DATASHEET!T828=0,"",DATASHEET!T828)</f>
        <v/>
      </c>
      <c r="AG802" s="6">
        <f>IF(DATASHEET!V828=0,"",DATASHEET!V828)</f>
        <v>58</v>
      </c>
      <c r="AH802" s="67">
        <f t="shared" si="207"/>
        <v>126</v>
      </c>
      <c r="AI802" s="67">
        <f t="shared" si="208"/>
        <v>58</v>
      </c>
      <c r="AJ802" s="67">
        <f t="shared" si="209"/>
        <v>0</v>
      </c>
      <c r="AK802" s="67">
        <v>1</v>
      </c>
      <c r="AL802" s="67">
        <f t="shared" si="210"/>
        <v>0</v>
      </c>
      <c r="AM802" s="67">
        <f t="shared" si="211"/>
        <v>0</v>
      </c>
      <c r="AN802" s="6" t="str">
        <f>IF(DATASHEET!X828=0,"",DATASHEET!X828)</f>
        <v/>
      </c>
      <c r="AO802" s="6" t="str">
        <f>IF(DATASHEET!Y828=0,"",DATASHEET!Y828)</f>
        <v/>
      </c>
      <c r="AP802" s="6" t="str">
        <f>IF(DATASHEET!Z828=0,"",DATASHEET!Z828)</f>
        <v/>
      </c>
      <c r="AQ802" s="6" t="str">
        <f>IF(DATASHEET!AA828=0,"",DATASHEET!AA828)</f>
        <v/>
      </c>
      <c r="AR802" s="6" t="str">
        <f>IF(DATASHEET!AB828=0,"",DATASHEET!AB828)</f>
        <v/>
      </c>
      <c r="AS802" s="6" t="str">
        <f>IF(DATASHEET!AC828=0,"",DATASHEET!AC828)</f>
        <v/>
      </c>
      <c r="AT802" s="6" t="str">
        <f>IF(DATASHEET!AD828=0,"",DATASHEET!AD828)</f>
        <v/>
      </c>
      <c r="AU802" s="6" t="str">
        <f>IF(DATASHEET!AE828=0,"",DATASHEET!AE828)</f>
        <v/>
      </c>
    </row>
    <row r="803" spans="1:47" ht="15" customHeight="1">
      <c r="A803" s="6" t="str">
        <f>IF(DATASHEET!A829=0,"",DATASHEET!A829)</f>
        <v>NOVELLI</v>
      </c>
      <c r="B803" s="6" t="str">
        <f>IF(DATASHEET!B829=0,"",DATASHEET!B829)</f>
        <v>F</v>
      </c>
      <c r="C803" s="6" t="str">
        <f>IF(DATASHEET!C829=0,"",DATASHEET!C829)</f>
        <v>FENCE CTRL</v>
      </c>
      <c r="D803" s="8" t="str">
        <f t="shared" si="196"/>
        <v>FENCE CTRL</v>
      </c>
      <c r="E803" s="6">
        <f>IF(DATASHEET!D829=0,"",DATASHEET!D829)</f>
        <v>6</v>
      </c>
      <c r="F803" s="6" t="str">
        <f>IF(DATASHEET!E829=0,"",DATASHEET!E829)</f>
        <v>WRC</v>
      </c>
      <c r="G803" s="9">
        <f>IF(DATASHEET!F829=0,"",DATASHEET!F829)</f>
        <v>42107</v>
      </c>
      <c r="H803" s="6">
        <f>IF(DATASHEET!G829=0,"",DATASHEET!G829)</f>
        <v>33.020000000000003</v>
      </c>
      <c r="I803" s="6">
        <f>IF(DATASHEET!H829=0,"",DATASHEET!H829)</f>
        <v>3.8099999999999996</v>
      </c>
      <c r="J803" s="9">
        <f>IF(DATASHEET!I829=0,"",DATASHEET!I829)</f>
        <v>42117</v>
      </c>
      <c r="K803" s="6" t="str">
        <f>IF(DATASHEET!J829=0,"",DATASHEET!J829)</f>
        <v/>
      </c>
      <c r="L803" s="6" t="str">
        <f>IF(DATASHEET!K829=0,"",DATASHEET!K829)</f>
        <v/>
      </c>
      <c r="M803" s="6" t="str">
        <f>IF(DATASHEET!L829=0,"",DATASHEET!L829)</f>
        <v/>
      </c>
      <c r="N803" s="10">
        <f t="shared" si="206"/>
        <v>10</v>
      </c>
      <c r="O803" s="8">
        <f t="shared" si="197"/>
        <v>33.020000000000003</v>
      </c>
      <c r="P803" s="8">
        <f t="shared" si="198"/>
        <v>0</v>
      </c>
      <c r="Q803" s="8">
        <v>1</v>
      </c>
      <c r="R803" s="8">
        <f t="shared" si="199"/>
        <v>0</v>
      </c>
      <c r="S803" s="8">
        <f t="shared" si="200"/>
        <v>0</v>
      </c>
      <c r="T803" s="9">
        <f>IF(DATASHEET!M829=0,"",DATASHEET!M829)</f>
        <v>42157</v>
      </c>
      <c r="U803" s="6" t="str">
        <f>IF(DATASHEET!N829=0,"",DATASHEET!N829)</f>
        <v/>
      </c>
      <c r="V803" s="6" t="str">
        <f>IF(DATASHEET!O829=0,"",DATASHEET!O829)</f>
        <v/>
      </c>
      <c r="W803" s="6">
        <f>IF(DATASHEET!Q829=0,"",DATASHEET!Q829)</f>
        <v>41.147999999999996</v>
      </c>
      <c r="X803" s="10">
        <f t="shared" si="201"/>
        <v>50</v>
      </c>
      <c r="Y803" s="8">
        <f t="shared" si="202"/>
        <v>41.147999999999996</v>
      </c>
      <c r="Z803" s="8">
        <f t="shared" si="203"/>
        <v>0</v>
      </c>
      <c r="AA803" s="8">
        <v>1</v>
      </c>
      <c r="AB803" s="8">
        <f t="shared" si="204"/>
        <v>0</v>
      </c>
      <c r="AC803" s="8">
        <f t="shared" si="205"/>
        <v>0</v>
      </c>
      <c r="AD803" s="9">
        <f>IF(DATASHEET!R804=0,"",DATASHEET!R804)</f>
        <v>42233</v>
      </c>
      <c r="AE803" s="6" t="str">
        <f>IF(DATASHEET!S829=0,"",DATASHEET!S829)</f>
        <v/>
      </c>
      <c r="AF803" s="6" t="str">
        <f>IF(DATASHEET!T829=0,"",DATASHEET!T829)</f>
        <v/>
      </c>
      <c r="AG803" s="6">
        <f>IF(DATASHEET!V829=0,"",DATASHEET!V829)</f>
        <v>60</v>
      </c>
      <c r="AH803" s="67">
        <f t="shared" si="207"/>
        <v>126</v>
      </c>
      <c r="AI803" s="67">
        <f t="shared" si="208"/>
        <v>60</v>
      </c>
      <c r="AJ803" s="67">
        <f t="shared" si="209"/>
        <v>0</v>
      </c>
      <c r="AK803" s="67">
        <v>1</v>
      </c>
      <c r="AL803" s="67">
        <f t="shared" si="210"/>
        <v>0</v>
      </c>
      <c r="AM803" s="67">
        <f t="shared" si="211"/>
        <v>0</v>
      </c>
      <c r="AN803" s="6" t="str">
        <f>IF(DATASHEET!X829=0,"",DATASHEET!X829)</f>
        <v/>
      </c>
      <c r="AO803" s="6" t="str">
        <f>IF(DATASHEET!Y829=0,"",DATASHEET!Y829)</f>
        <v/>
      </c>
      <c r="AP803" s="6" t="str">
        <f>IF(DATASHEET!Z829=0,"",DATASHEET!Z829)</f>
        <v/>
      </c>
      <c r="AQ803" s="6" t="str">
        <f>IF(DATASHEET!AA829=0,"",DATASHEET!AA829)</f>
        <v/>
      </c>
      <c r="AR803" s="6" t="str">
        <f>IF(DATASHEET!AB829=0,"",DATASHEET!AB829)</f>
        <v/>
      </c>
      <c r="AS803" s="6" t="str">
        <f>IF(DATASHEET!AC829=0,"",DATASHEET!AC829)</f>
        <v/>
      </c>
      <c r="AT803" s="6" t="str">
        <f>IF(DATASHEET!AD829=0,"",DATASHEET!AD829)</f>
        <v/>
      </c>
      <c r="AU803" s="6" t="str">
        <f>IF(DATASHEET!AE829=0,"",DATASHEET!AE829)</f>
        <v/>
      </c>
    </row>
    <row r="804" spans="1:47" ht="15" customHeight="1">
      <c r="A804" s="6" t="str">
        <f>IF(DATASHEET!A830=0,"",DATASHEET!A830)</f>
        <v>NOVELLI</v>
      </c>
      <c r="B804" s="6" t="str">
        <f>IF(DATASHEET!B830=0,"",DATASHEET!B830)</f>
        <v>F</v>
      </c>
      <c r="C804" s="6" t="str">
        <f>IF(DATASHEET!C830=0,"",DATASHEET!C830)</f>
        <v>FENCE CTRL</v>
      </c>
      <c r="D804" s="8" t="str">
        <f t="shared" si="196"/>
        <v>FENCE CTRL</v>
      </c>
      <c r="E804" s="6">
        <f>IF(DATASHEET!D830=0,"",DATASHEET!D830)</f>
        <v>7</v>
      </c>
      <c r="F804" s="6" t="str">
        <f>IF(DATASHEET!E830=0,"",DATASHEET!E830)</f>
        <v>WRC</v>
      </c>
      <c r="G804" s="9">
        <f>IF(DATASHEET!F830=0,"",DATASHEET!F830)</f>
        <v>42107</v>
      </c>
      <c r="H804" s="6">
        <f>IF(DATASHEET!G830=0,"",DATASHEET!G830)</f>
        <v>27.94</v>
      </c>
      <c r="I804" s="6">
        <f>IF(DATASHEET!H830=0,"",DATASHEET!H830)</f>
        <v>4.3180000000000005</v>
      </c>
      <c r="J804" s="9">
        <f>IF(DATASHEET!I830=0,"",DATASHEET!I830)</f>
        <v>42117</v>
      </c>
      <c r="K804" s="6" t="str">
        <f>IF(DATASHEET!J830=0,"",DATASHEET!J830)</f>
        <v/>
      </c>
      <c r="L804" s="6" t="str">
        <f>IF(DATASHEET!K830=0,"",DATASHEET!K830)</f>
        <v/>
      </c>
      <c r="M804" s="6" t="str">
        <f>IF(DATASHEET!L830=0,"",DATASHEET!L830)</f>
        <v/>
      </c>
      <c r="N804" s="10">
        <f t="shared" si="206"/>
        <v>10</v>
      </c>
      <c r="O804" s="8">
        <f t="shared" si="197"/>
        <v>27.94</v>
      </c>
      <c r="P804" s="8">
        <f t="shared" si="198"/>
        <v>0</v>
      </c>
      <c r="Q804" s="8">
        <v>1</v>
      </c>
      <c r="R804" s="8">
        <f t="shared" si="199"/>
        <v>0</v>
      </c>
      <c r="S804" s="8">
        <f t="shared" si="200"/>
        <v>0</v>
      </c>
      <c r="T804" s="9">
        <f>IF(DATASHEET!M830=0,"",DATASHEET!M830)</f>
        <v>42157</v>
      </c>
      <c r="U804" s="6" t="str">
        <f>IF(DATASHEET!N830=0,"",DATASHEET!N830)</f>
        <v/>
      </c>
      <c r="V804" s="6" t="str">
        <f>IF(DATASHEET!O830=0,"",DATASHEET!O830)</f>
        <v/>
      </c>
      <c r="W804" s="6">
        <f>IF(DATASHEET!Q830=0,"",DATASHEET!Q830)</f>
        <v>35.052</v>
      </c>
      <c r="X804" s="10">
        <f t="shared" si="201"/>
        <v>50</v>
      </c>
      <c r="Y804" s="8">
        <f t="shared" si="202"/>
        <v>35.052</v>
      </c>
      <c r="Z804" s="8">
        <f t="shared" si="203"/>
        <v>0</v>
      </c>
      <c r="AA804" s="8">
        <v>1</v>
      </c>
      <c r="AB804" s="8">
        <f t="shared" si="204"/>
        <v>0</v>
      </c>
      <c r="AC804" s="8">
        <f t="shared" si="205"/>
        <v>0</v>
      </c>
      <c r="AD804" s="9">
        <f>IF(DATASHEET!R805=0,"",DATASHEET!R805)</f>
        <v>42233</v>
      </c>
      <c r="AE804" s="6" t="str">
        <f>IF(DATASHEET!S830=0,"",DATASHEET!S830)</f>
        <v/>
      </c>
      <c r="AF804" s="6" t="str">
        <f>IF(DATASHEET!T830=0,"",DATASHEET!T830)</f>
        <v/>
      </c>
      <c r="AG804" s="6">
        <f>IF(DATASHEET!V830=0,"",DATASHEET!V830)</f>
        <v>42</v>
      </c>
      <c r="AH804" s="67">
        <f t="shared" si="207"/>
        <v>126</v>
      </c>
      <c r="AI804" s="67">
        <f t="shared" si="208"/>
        <v>42</v>
      </c>
      <c r="AJ804" s="67">
        <f t="shared" si="209"/>
        <v>0</v>
      </c>
      <c r="AK804" s="67">
        <v>1</v>
      </c>
      <c r="AL804" s="67">
        <f t="shared" si="210"/>
        <v>0</v>
      </c>
      <c r="AM804" s="67">
        <f t="shared" si="211"/>
        <v>0</v>
      </c>
      <c r="AN804" s="6" t="str">
        <f>IF(DATASHEET!X830=0,"",DATASHEET!X830)</f>
        <v/>
      </c>
      <c r="AO804" s="6" t="str">
        <f>IF(DATASHEET!Y830=0,"",DATASHEET!Y830)</f>
        <v/>
      </c>
      <c r="AP804" s="6" t="str">
        <f>IF(DATASHEET!Z830=0,"",DATASHEET!Z830)</f>
        <v/>
      </c>
      <c r="AQ804" s="6" t="str">
        <f>IF(DATASHEET!AA830=0,"",DATASHEET!AA830)</f>
        <v/>
      </c>
      <c r="AR804" s="6" t="str">
        <f>IF(DATASHEET!AB830=0,"",DATASHEET!AB830)</f>
        <v/>
      </c>
      <c r="AS804" s="6" t="str">
        <f>IF(DATASHEET!AC830=0,"",DATASHEET!AC830)</f>
        <v/>
      </c>
      <c r="AT804" s="6" t="str">
        <f>IF(DATASHEET!AD830=0,"",DATASHEET!AD830)</f>
        <v/>
      </c>
      <c r="AU804" s="6" t="str">
        <f>IF(DATASHEET!AE830=0,"",DATASHEET!AE830)</f>
        <v/>
      </c>
    </row>
    <row r="805" spans="1:47" ht="15" customHeight="1">
      <c r="A805" s="6" t="str">
        <f>IF(DATASHEET!A831=0,"",DATASHEET!A831)</f>
        <v>NOVELLI</v>
      </c>
      <c r="B805" s="6" t="str">
        <f>IF(DATASHEET!B831=0,"",DATASHEET!B831)</f>
        <v>F</v>
      </c>
      <c r="C805" s="6" t="str">
        <f>IF(DATASHEET!C831=0,"",DATASHEET!C831)</f>
        <v>FENCE CTRL</v>
      </c>
      <c r="D805" s="8" t="str">
        <f t="shared" si="196"/>
        <v>FENCE CTRL</v>
      </c>
      <c r="E805" s="6">
        <f>IF(DATASHEET!D831=0,"",DATASHEET!D831)</f>
        <v>8</v>
      </c>
      <c r="F805" s="6" t="str">
        <f>IF(DATASHEET!E831=0,"",DATASHEET!E831)</f>
        <v>WRC</v>
      </c>
      <c r="G805" s="9">
        <f>IF(DATASHEET!F831=0,"",DATASHEET!F831)</f>
        <v>42107</v>
      </c>
      <c r="H805" s="6">
        <f>IF(DATASHEET!G831=0,"",DATASHEET!G831)</f>
        <v>30.48</v>
      </c>
      <c r="I805" s="6">
        <f>IF(DATASHEET!H831=0,"",DATASHEET!H831)</f>
        <v>2.54</v>
      </c>
      <c r="J805" s="9">
        <f>IF(DATASHEET!I831=0,"",DATASHEET!I831)</f>
        <v>42117</v>
      </c>
      <c r="K805" s="6" t="str">
        <f>IF(DATASHEET!J831=0,"",DATASHEET!J831)</f>
        <v/>
      </c>
      <c r="L805" s="6" t="str">
        <f>IF(DATASHEET!K831=0,"",DATASHEET!K831)</f>
        <v/>
      </c>
      <c r="M805" s="6" t="str">
        <f>IF(DATASHEET!L831=0,"",DATASHEET!L831)</f>
        <v/>
      </c>
      <c r="N805" s="10">
        <f t="shared" si="206"/>
        <v>10</v>
      </c>
      <c r="O805" s="8">
        <f t="shared" si="197"/>
        <v>30.48</v>
      </c>
      <c r="P805" s="8">
        <f t="shared" si="198"/>
        <v>0</v>
      </c>
      <c r="Q805" s="8">
        <v>1</v>
      </c>
      <c r="R805" s="8">
        <f t="shared" si="199"/>
        <v>0</v>
      </c>
      <c r="S805" s="8">
        <f t="shared" si="200"/>
        <v>0</v>
      </c>
      <c r="T805" s="9">
        <f>IF(DATASHEET!M831=0,"",DATASHEET!M831)</f>
        <v>42157</v>
      </c>
      <c r="U805" s="6" t="str">
        <f>IF(DATASHEET!N831=0,"",DATASHEET!N831)</f>
        <v/>
      </c>
      <c r="V805" s="6" t="str">
        <f>IF(DATASHEET!O831=0,"",DATASHEET!O831)</f>
        <v/>
      </c>
      <c r="W805" s="6">
        <f>IF(DATASHEET!Q831=0,"",DATASHEET!Q831)</f>
        <v>36.067999999999998</v>
      </c>
      <c r="X805" s="10">
        <f t="shared" si="201"/>
        <v>50</v>
      </c>
      <c r="Y805" s="8">
        <f t="shared" si="202"/>
        <v>36.067999999999998</v>
      </c>
      <c r="Z805" s="8">
        <f t="shared" si="203"/>
        <v>0</v>
      </c>
      <c r="AA805" s="8">
        <v>1</v>
      </c>
      <c r="AB805" s="8">
        <f t="shared" si="204"/>
        <v>0</v>
      </c>
      <c r="AC805" s="8">
        <f t="shared" si="205"/>
        <v>0</v>
      </c>
      <c r="AD805" s="9">
        <f>IF(DATASHEET!R806=0,"",DATASHEET!R806)</f>
        <v>42233</v>
      </c>
      <c r="AE805" s="6" t="str">
        <f>IF(DATASHEET!S831=0,"",DATASHEET!S831)</f>
        <v/>
      </c>
      <c r="AF805" s="6" t="str">
        <f>IF(DATASHEET!T831=0,"",DATASHEET!T831)</f>
        <v/>
      </c>
      <c r="AG805" s="6">
        <f>IF(DATASHEET!V831=0,"",DATASHEET!V831)</f>
        <v>39</v>
      </c>
      <c r="AH805" s="67">
        <f t="shared" si="207"/>
        <v>126</v>
      </c>
      <c r="AI805" s="67">
        <f t="shared" si="208"/>
        <v>39</v>
      </c>
      <c r="AJ805" s="67">
        <f t="shared" si="209"/>
        <v>0</v>
      </c>
      <c r="AK805" s="67">
        <v>1</v>
      </c>
      <c r="AL805" s="67">
        <f t="shared" si="210"/>
        <v>0</v>
      </c>
      <c r="AM805" s="67">
        <f t="shared" si="211"/>
        <v>0</v>
      </c>
      <c r="AN805" s="6" t="str">
        <f>IF(DATASHEET!X831=0,"",DATASHEET!X831)</f>
        <v/>
      </c>
      <c r="AO805" s="6" t="str">
        <f>IF(DATASHEET!Y831=0,"",DATASHEET!Y831)</f>
        <v/>
      </c>
      <c r="AP805" s="6" t="str">
        <f>IF(DATASHEET!Z831=0,"",DATASHEET!Z831)</f>
        <v/>
      </c>
      <c r="AQ805" s="6" t="str">
        <f>IF(DATASHEET!AA831=0,"",DATASHEET!AA831)</f>
        <v/>
      </c>
      <c r="AR805" s="6" t="str">
        <f>IF(DATASHEET!AB831=0,"",DATASHEET!AB831)</f>
        <v/>
      </c>
      <c r="AS805" s="6" t="str">
        <f>IF(DATASHEET!AC831=0,"",DATASHEET!AC831)</f>
        <v/>
      </c>
      <c r="AT805" s="6" t="str">
        <f>IF(DATASHEET!AD831=0,"",DATASHEET!AD831)</f>
        <v/>
      </c>
      <c r="AU805" s="6" t="str">
        <f>IF(DATASHEET!AE831=0,"",DATASHEET!AE831)</f>
        <v/>
      </c>
    </row>
    <row r="806" spans="1:47" ht="15" customHeight="1">
      <c r="A806" s="6" t="str">
        <f>IF(DATASHEET!A832=0,"",DATASHEET!A832)</f>
        <v>NOVELLI</v>
      </c>
      <c r="B806" s="6" t="str">
        <f>IF(DATASHEET!B832=0,"",DATASHEET!B832)</f>
        <v>F</v>
      </c>
      <c r="C806" s="6" t="str">
        <f>IF(DATASHEET!C832=0,"",DATASHEET!C832)</f>
        <v>FENCE CTRL</v>
      </c>
      <c r="D806" s="8" t="str">
        <f t="shared" si="196"/>
        <v>FENCE CTRL</v>
      </c>
      <c r="E806" s="6">
        <f>IF(DATASHEET!D832=0,"",DATASHEET!D832)</f>
        <v>9</v>
      </c>
      <c r="F806" s="6" t="str">
        <f>IF(DATASHEET!E832=0,"",DATASHEET!E832)</f>
        <v>WRC</v>
      </c>
      <c r="G806" s="9">
        <f>IF(DATASHEET!F832=0,"",DATASHEET!F832)</f>
        <v>42107</v>
      </c>
      <c r="H806" s="6">
        <f>IF(DATASHEET!G832=0,"",DATASHEET!G832)</f>
        <v>28.702000000000002</v>
      </c>
      <c r="I806" s="6">
        <f>IF(DATASHEET!H832=0,"",DATASHEET!H832)</f>
        <v>2.2859999999999996</v>
      </c>
      <c r="J806" s="9">
        <f>IF(DATASHEET!I832=0,"",DATASHEET!I832)</f>
        <v>42117</v>
      </c>
      <c r="K806" s="6" t="str">
        <f>IF(DATASHEET!J832=0,"",DATASHEET!J832)</f>
        <v/>
      </c>
      <c r="L806" s="6" t="str">
        <f>IF(DATASHEET!K832=0,"",DATASHEET!K832)</f>
        <v/>
      </c>
      <c r="M806" s="6" t="str">
        <f>IF(DATASHEET!L832=0,"",DATASHEET!L832)</f>
        <v/>
      </c>
      <c r="N806" s="10">
        <f t="shared" si="206"/>
        <v>10</v>
      </c>
      <c r="O806" s="8">
        <f t="shared" si="197"/>
        <v>28.702000000000002</v>
      </c>
      <c r="P806" s="8">
        <f t="shared" si="198"/>
        <v>0</v>
      </c>
      <c r="Q806" s="8">
        <v>1</v>
      </c>
      <c r="R806" s="8">
        <f t="shared" si="199"/>
        <v>0</v>
      </c>
      <c r="S806" s="8">
        <f t="shared" si="200"/>
        <v>0</v>
      </c>
      <c r="T806" s="9">
        <f>IF(DATASHEET!M832=0,"",DATASHEET!M832)</f>
        <v>42157</v>
      </c>
      <c r="U806" s="6" t="str">
        <f>IF(DATASHEET!N832=0,"",DATASHEET!N832)</f>
        <v/>
      </c>
      <c r="V806" s="6" t="str">
        <f>IF(DATASHEET!O832=0,"",DATASHEET!O832)</f>
        <v/>
      </c>
      <c r="W806" s="6">
        <f>IF(DATASHEET!Q832=0,"",DATASHEET!Q832)</f>
        <v>41.655999999999999</v>
      </c>
      <c r="X806" s="10">
        <f t="shared" si="201"/>
        <v>50</v>
      </c>
      <c r="Y806" s="8">
        <f t="shared" si="202"/>
        <v>41.655999999999999</v>
      </c>
      <c r="Z806" s="8">
        <f t="shared" si="203"/>
        <v>0</v>
      </c>
      <c r="AA806" s="8">
        <v>1</v>
      </c>
      <c r="AB806" s="8">
        <f t="shared" si="204"/>
        <v>0</v>
      </c>
      <c r="AC806" s="8">
        <f t="shared" si="205"/>
        <v>0</v>
      </c>
      <c r="AD806" s="9">
        <f>IF(DATASHEET!R807=0,"",DATASHEET!R807)</f>
        <v>42233</v>
      </c>
      <c r="AE806" s="6" t="str">
        <f>IF(DATASHEET!S832=0,"",DATASHEET!S832)</f>
        <v/>
      </c>
      <c r="AF806" s="6" t="str">
        <f>IF(DATASHEET!T832=0,"",DATASHEET!T832)</f>
        <v/>
      </c>
      <c r="AG806" s="6">
        <f>IF(DATASHEET!V832=0,"",DATASHEET!V832)</f>
        <v>53</v>
      </c>
      <c r="AH806" s="67">
        <f t="shared" si="207"/>
        <v>126</v>
      </c>
      <c r="AI806" s="67">
        <f t="shared" si="208"/>
        <v>53</v>
      </c>
      <c r="AJ806" s="67">
        <f t="shared" si="209"/>
        <v>0</v>
      </c>
      <c r="AK806" s="67">
        <v>1</v>
      </c>
      <c r="AL806" s="67">
        <f t="shared" si="210"/>
        <v>0</v>
      </c>
      <c r="AM806" s="67">
        <f t="shared" si="211"/>
        <v>0</v>
      </c>
      <c r="AN806" s="6" t="str">
        <f>IF(DATASHEET!X832=0,"",DATASHEET!X832)</f>
        <v/>
      </c>
      <c r="AO806" s="6" t="str">
        <f>IF(DATASHEET!Y832=0,"",DATASHEET!Y832)</f>
        <v/>
      </c>
      <c r="AP806" s="6" t="str">
        <f>IF(DATASHEET!Z832=0,"",DATASHEET!Z832)</f>
        <v/>
      </c>
      <c r="AQ806" s="6" t="str">
        <f>IF(DATASHEET!AA832=0,"",DATASHEET!AA832)</f>
        <v/>
      </c>
      <c r="AR806" s="6" t="str">
        <f>IF(DATASHEET!AB832=0,"",DATASHEET!AB832)</f>
        <v/>
      </c>
      <c r="AS806" s="6" t="str">
        <f>IF(DATASHEET!AC832=0,"",DATASHEET!AC832)</f>
        <v/>
      </c>
      <c r="AT806" s="6" t="str">
        <f>IF(DATASHEET!AD832=0,"",DATASHEET!AD832)</f>
        <v/>
      </c>
      <c r="AU806" s="6" t="str">
        <f>IF(DATASHEET!AE832=0,"",DATASHEET!AE832)</f>
        <v/>
      </c>
    </row>
    <row r="807" spans="1:47" ht="15" customHeight="1">
      <c r="A807" s="6" t="str">
        <f>IF(DATASHEET!A833=0,"",DATASHEET!A833)</f>
        <v>NOVELLI</v>
      </c>
      <c r="B807" s="6" t="str">
        <f>IF(DATASHEET!B833=0,"",DATASHEET!B833)</f>
        <v>F</v>
      </c>
      <c r="C807" s="6" t="str">
        <f>IF(DATASHEET!C833=0,"",DATASHEET!C833)</f>
        <v>FENCE CTRL</v>
      </c>
      <c r="D807" s="8" t="str">
        <f t="shared" si="196"/>
        <v>FENCE CTRL</v>
      </c>
      <c r="E807" s="6">
        <f>IF(DATASHEET!D833=0,"",DATASHEET!D833)</f>
        <v>10</v>
      </c>
      <c r="F807" s="6" t="str">
        <f>IF(DATASHEET!E833=0,"",DATASHEET!E833)</f>
        <v>WRC</v>
      </c>
      <c r="G807" s="9">
        <f>IF(DATASHEET!F833=0,"",DATASHEET!F833)</f>
        <v>42107</v>
      </c>
      <c r="H807" s="6">
        <f>IF(DATASHEET!G833=0,"",DATASHEET!G833)</f>
        <v>26.923999999999999</v>
      </c>
      <c r="I807" s="6">
        <f>IF(DATASHEET!H833=0,"",DATASHEET!H833)</f>
        <v>2.794</v>
      </c>
      <c r="J807" s="9">
        <f>IF(DATASHEET!I833=0,"",DATASHEET!I833)</f>
        <v>42117</v>
      </c>
      <c r="K807" s="6" t="str">
        <f>IF(DATASHEET!J833=0,"",DATASHEET!J833)</f>
        <v/>
      </c>
      <c r="L807" s="6" t="str">
        <f>IF(DATASHEET!K833=0,"",DATASHEET!K833)</f>
        <v/>
      </c>
      <c r="M807" s="6" t="str">
        <f>IF(DATASHEET!L833=0,"",DATASHEET!L833)</f>
        <v/>
      </c>
      <c r="N807" s="10">
        <f t="shared" si="206"/>
        <v>10</v>
      </c>
      <c r="O807" s="8">
        <f t="shared" si="197"/>
        <v>26.923999999999999</v>
      </c>
      <c r="P807" s="8">
        <f t="shared" si="198"/>
        <v>0</v>
      </c>
      <c r="Q807" s="8">
        <v>1</v>
      </c>
      <c r="R807" s="8">
        <f t="shared" si="199"/>
        <v>0</v>
      </c>
      <c r="S807" s="8">
        <f t="shared" si="200"/>
        <v>0</v>
      </c>
      <c r="T807" s="9">
        <f>IF(DATASHEET!M833=0,"",DATASHEET!M833)</f>
        <v>42157</v>
      </c>
      <c r="U807" s="6" t="str">
        <f>IF(DATASHEET!N833=0,"",DATASHEET!N833)</f>
        <v/>
      </c>
      <c r="V807" s="6" t="str">
        <f>IF(DATASHEET!O833=0,"",DATASHEET!O833)</f>
        <v/>
      </c>
      <c r="W807" s="6">
        <f>IF(DATASHEET!Q833=0,"",DATASHEET!Q833)</f>
        <v>28.193999999999999</v>
      </c>
      <c r="X807" s="10">
        <f t="shared" si="201"/>
        <v>50</v>
      </c>
      <c r="Y807" s="8">
        <f t="shared" si="202"/>
        <v>28.193999999999999</v>
      </c>
      <c r="Z807" s="8">
        <f t="shared" si="203"/>
        <v>0</v>
      </c>
      <c r="AA807" s="8">
        <v>1</v>
      </c>
      <c r="AB807" s="8">
        <f t="shared" si="204"/>
        <v>0</v>
      </c>
      <c r="AC807" s="8">
        <f t="shared" si="205"/>
        <v>0</v>
      </c>
      <c r="AD807" s="9">
        <f>IF(DATASHEET!R808=0,"",DATASHEET!R808)</f>
        <v>42233</v>
      </c>
      <c r="AE807" s="6" t="str">
        <f>IF(DATASHEET!S833=0,"",DATASHEET!S833)</f>
        <v/>
      </c>
      <c r="AF807" s="6" t="str">
        <f>IF(DATASHEET!T833=0,"",DATASHEET!T833)</f>
        <v/>
      </c>
      <c r="AG807" s="6">
        <f>IF(DATASHEET!V833=0,"",DATASHEET!V833)</f>
        <v>32</v>
      </c>
      <c r="AH807" s="67">
        <f t="shared" si="207"/>
        <v>126</v>
      </c>
      <c r="AI807" s="67">
        <f t="shared" si="208"/>
        <v>32</v>
      </c>
      <c r="AJ807" s="67">
        <f t="shared" si="209"/>
        <v>0</v>
      </c>
      <c r="AK807" s="67">
        <v>1</v>
      </c>
      <c r="AL807" s="67">
        <f t="shared" si="210"/>
        <v>0</v>
      </c>
      <c r="AM807" s="67">
        <f t="shared" si="211"/>
        <v>0</v>
      </c>
      <c r="AN807" s="6" t="str">
        <f>IF(DATASHEET!X833=0,"",DATASHEET!X833)</f>
        <v/>
      </c>
      <c r="AO807" s="6" t="str">
        <f>IF(DATASHEET!Y833=0,"",DATASHEET!Y833)</f>
        <v/>
      </c>
      <c r="AP807" s="6" t="str">
        <f>IF(DATASHEET!Z833=0,"",DATASHEET!Z833)</f>
        <v/>
      </c>
      <c r="AQ807" s="6" t="str">
        <f>IF(DATASHEET!AA833=0,"",DATASHEET!AA833)</f>
        <v/>
      </c>
      <c r="AR807" s="6" t="str">
        <f>IF(DATASHEET!AB833=0,"",DATASHEET!AB833)</f>
        <v/>
      </c>
      <c r="AS807" s="6" t="str">
        <f>IF(DATASHEET!AC833=0,"",DATASHEET!AC833)</f>
        <v/>
      </c>
      <c r="AT807" s="6" t="str">
        <f>IF(DATASHEET!AD833=0,"",DATASHEET!AD833)</f>
        <v/>
      </c>
      <c r="AU807" s="6" t="str">
        <f>IF(DATASHEET!AE833=0,"",DATASHEET!AE833)</f>
        <v/>
      </c>
    </row>
    <row r="808" spans="1:47" ht="15" customHeight="1">
      <c r="A808" s="6" t="str">
        <f>IF(DATASHEET!A834=0,"",DATASHEET!A834)</f>
        <v>NOVELLI</v>
      </c>
      <c r="B808" s="6" t="str">
        <f>IF(DATASHEET!B834=0,"",DATASHEET!B834)</f>
        <v>F</v>
      </c>
      <c r="C808" s="6" t="str">
        <f>IF(DATASHEET!C834=0,"",DATASHEET!C834)</f>
        <v>FENCE CTRL</v>
      </c>
      <c r="D808" s="8" t="str">
        <f t="shared" si="196"/>
        <v>FENCE CTRL</v>
      </c>
      <c r="E808" s="6">
        <f>IF(DATASHEET!D834=0,"",DATASHEET!D834)</f>
        <v>11</v>
      </c>
      <c r="F808" s="6" t="str">
        <f>IF(DATASHEET!E834=0,"",DATASHEET!E834)</f>
        <v>WRC</v>
      </c>
      <c r="G808" s="9">
        <f>IF(DATASHEET!F834=0,"",DATASHEET!F834)</f>
        <v>42107</v>
      </c>
      <c r="H808" s="6">
        <f>IF(DATASHEET!G834=0,"",DATASHEET!G834)</f>
        <v>35.814</v>
      </c>
      <c r="I808" s="6">
        <f>IF(DATASHEET!H834=0,"",DATASHEET!H834)</f>
        <v>3.302</v>
      </c>
      <c r="J808" s="9">
        <f>IF(DATASHEET!I834=0,"",DATASHEET!I834)</f>
        <v>42117</v>
      </c>
      <c r="K808" s="6" t="str">
        <f>IF(DATASHEET!J834=0,"",DATASHEET!J834)</f>
        <v/>
      </c>
      <c r="L808" s="6" t="str">
        <f>IF(DATASHEET!K834=0,"",DATASHEET!K834)</f>
        <v/>
      </c>
      <c r="M808" s="6" t="str">
        <f>IF(DATASHEET!L834=0,"",DATASHEET!L834)</f>
        <v/>
      </c>
      <c r="N808" s="10">
        <f t="shared" si="206"/>
        <v>10</v>
      </c>
      <c r="O808" s="8">
        <f t="shared" si="197"/>
        <v>35.814</v>
      </c>
      <c r="P808" s="8">
        <f t="shared" si="198"/>
        <v>0</v>
      </c>
      <c r="Q808" s="8">
        <v>1</v>
      </c>
      <c r="R808" s="8">
        <f t="shared" si="199"/>
        <v>0</v>
      </c>
      <c r="S808" s="8">
        <f t="shared" si="200"/>
        <v>0</v>
      </c>
      <c r="T808" s="9">
        <f>IF(DATASHEET!M834=0,"",DATASHEET!M834)</f>
        <v>42157</v>
      </c>
      <c r="U808" s="6" t="str">
        <f>IF(DATASHEET!N834=0,"",DATASHEET!N834)</f>
        <v/>
      </c>
      <c r="V808" s="6" t="str">
        <f>IF(DATASHEET!O834=0,"",DATASHEET!O834)</f>
        <v/>
      </c>
      <c r="W808" s="6">
        <f>IF(DATASHEET!Q834=0,"",DATASHEET!Q834)</f>
        <v>45.212000000000003</v>
      </c>
      <c r="X808" s="10">
        <f t="shared" si="201"/>
        <v>50</v>
      </c>
      <c r="Y808" s="8">
        <f t="shared" si="202"/>
        <v>45.212000000000003</v>
      </c>
      <c r="Z808" s="8">
        <f t="shared" si="203"/>
        <v>0</v>
      </c>
      <c r="AA808" s="8">
        <v>1</v>
      </c>
      <c r="AB808" s="8">
        <f t="shared" si="204"/>
        <v>0</v>
      </c>
      <c r="AC808" s="8">
        <f t="shared" si="205"/>
        <v>0</v>
      </c>
      <c r="AD808" s="9">
        <f>IF(DATASHEET!R809=0,"",DATASHEET!R809)</f>
        <v>42233</v>
      </c>
      <c r="AE808" s="6" t="str">
        <f>IF(DATASHEET!S834=0,"",DATASHEET!S834)</f>
        <v/>
      </c>
      <c r="AF808" s="6" t="str">
        <f>IF(DATASHEET!T834=0,"",DATASHEET!T834)</f>
        <v/>
      </c>
      <c r="AG808" s="6">
        <f>IF(DATASHEET!V834=0,"",DATASHEET!V834)</f>
        <v>58</v>
      </c>
      <c r="AH808" s="67">
        <f t="shared" si="207"/>
        <v>126</v>
      </c>
      <c r="AI808" s="67">
        <f t="shared" si="208"/>
        <v>58</v>
      </c>
      <c r="AJ808" s="67">
        <f t="shared" si="209"/>
        <v>0</v>
      </c>
      <c r="AK808" s="67">
        <v>1</v>
      </c>
      <c r="AL808" s="67">
        <f t="shared" si="210"/>
        <v>0</v>
      </c>
      <c r="AM808" s="67">
        <f t="shared" si="211"/>
        <v>0</v>
      </c>
      <c r="AN808" s="6" t="str">
        <f>IF(DATASHEET!X834=0,"",DATASHEET!X834)</f>
        <v/>
      </c>
      <c r="AO808" s="6" t="str">
        <f>IF(DATASHEET!Y834=0,"",DATASHEET!Y834)</f>
        <v/>
      </c>
      <c r="AP808" s="6" t="str">
        <f>IF(DATASHEET!Z834=0,"",DATASHEET!Z834)</f>
        <v/>
      </c>
      <c r="AQ808" s="6" t="str">
        <f>IF(DATASHEET!AA834=0,"",DATASHEET!AA834)</f>
        <v/>
      </c>
      <c r="AR808" s="6" t="str">
        <f>IF(DATASHEET!AB834=0,"",DATASHEET!AB834)</f>
        <v/>
      </c>
      <c r="AS808" s="6" t="str">
        <f>IF(DATASHEET!AC834=0,"",DATASHEET!AC834)</f>
        <v/>
      </c>
      <c r="AT808" s="6" t="str">
        <f>IF(DATASHEET!AD834=0,"",DATASHEET!AD834)</f>
        <v/>
      </c>
      <c r="AU808" s="6" t="str">
        <f>IF(DATASHEET!AE834=0,"",DATASHEET!AE834)</f>
        <v/>
      </c>
    </row>
    <row r="809" spans="1:47" ht="15" customHeight="1">
      <c r="A809" s="6" t="str">
        <f>IF(DATASHEET!A835=0,"",DATASHEET!A835)</f>
        <v>NOVELLI</v>
      </c>
      <c r="B809" s="6" t="str">
        <f>IF(DATASHEET!B835=0,"",DATASHEET!B835)</f>
        <v>F</v>
      </c>
      <c r="C809" s="6" t="str">
        <f>IF(DATASHEET!C835=0,"",DATASHEET!C835)</f>
        <v>FENCE CTRL</v>
      </c>
      <c r="D809" s="8" t="str">
        <f t="shared" si="196"/>
        <v>FENCE CTRL</v>
      </c>
      <c r="E809" s="6">
        <f>IF(DATASHEET!D835=0,"",DATASHEET!D835)</f>
        <v>12</v>
      </c>
      <c r="F809" s="6" t="str">
        <f>IF(DATASHEET!E835=0,"",DATASHEET!E835)</f>
        <v>WRC</v>
      </c>
      <c r="G809" s="9">
        <f>IF(DATASHEET!F835=0,"",DATASHEET!F835)</f>
        <v>42107</v>
      </c>
      <c r="H809" s="6">
        <f>IF(DATASHEET!G835=0,"",DATASHEET!G835)</f>
        <v>33.020000000000003</v>
      </c>
      <c r="I809" s="6">
        <f>IF(DATASHEET!H835=0,"",DATASHEET!H835)</f>
        <v>3.556</v>
      </c>
      <c r="J809" s="9">
        <f>IF(DATASHEET!I835=0,"",DATASHEET!I835)</f>
        <v>42117</v>
      </c>
      <c r="K809" s="6" t="str">
        <f>IF(DATASHEET!J835=0,"",DATASHEET!J835)</f>
        <v/>
      </c>
      <c r="L809" s="6" t="str">
        <f>IF(DATASHEET!K835=0,"",DATASHEET!K835)</f>
        <v/>
      </c>
      <c r="M809" s="6" t="str">
        <f>IF(DATASHEET!L835=0,"",DATASHEET!L835)</f>
        <v/>
      </c>
      <c r="N809" s="10">
        <f t="shared" si="206"/>
        <v>10</v>
      </c>
      <c r="O809" s="8">
        <f t="shared" si="197"/>
        <v>33.020000000000003</v>
      </c>
      <c r="P809" s="8">
        <f t="shared" si="198"/>
        <v>0</v>
      </c>
      <c r="Q809" s="8">
        <v>1</v>
      </c>
      <c r="R809" s="8">
        <f t="shared" si="199"/>
        <v>0</v>
      </c>
      <c r="S809" s="8">
        <f t="shared" si="200"/>
        <v>0</v>
      </c>
      <c r="T809" s="9">
        <f>IF(DATASHEET!M835=0,"",DATASHEET!M835)</f>
        <v>42157</v>
      </c>
      <c r="U809" s="6" t="str">
        <f>IF(DATASHEET!N835=0,"",DATASHEET!N835)</f>
        <v/>
      </c>
      <c r="V809" s="6" t="str">
        <f>IF(DATASHEET!O835=0,"",DATASHEET!O835)</f>
        <v/>
      </c>
      <c r="W809" s="6">
        <f>IF(DATASHEET!Q835=0,"",DATASHEET!Q835)</f>
        <v>39.116</v>
      </c>
      <c r="X809" s="10">
        <f t="shared" si="201"/>
        <v>50</v>
      </c>
      <c r="Y809" s="8">
        <f t="shared" si="202"/>
        <v>39.116</v>
      </c>
      <c r="Z809" s="8">
        <f t="shared" si="203"/>
        <v>0</v>
      </c>
      <c r="AA809" s="8">
        <v>1</v>
      </c>
      <c r="AB809" s="8">
        <f t="shared" si="204"/>
        <v>0</v>
      </c>
      <c r="AC809" s="8">
        <f t="shared" si="205"/>
        <v>0</v>
      </c>
      <c r="AD809" s="9">
        <f>IF(DATASHEET!R810=0,"",DATASHEET!R810)</f>
        <v>42233</v>
      </c>
      <c r="AE809" s="6" t="str">
        <f>IF(DATASHEET!S835=0,"",DATASHEET!S835)</f>
        <v/>
      </c>
      <c r="AF809" s="6" t="str">
        <f>IF(DATASHEET!T835=0,"",DATASHEET!T835)</f>
        <v/>
      </c>
      <c r="AG809" s="6">
        <f>IF(DATASHEET!V835=0,"",DATASHEET!V835)</f>
        <v>43</v>
      </c>
      <c r="AH809" s="67">
        <f t="shared" si="207"/>
        <v>126</v>
      </c>
      <c r="AI809" s="67">
        <f t="shared" si="208"/>
        <v>43</v>
      </c>
      <c r="AJ809" s="67">
        <f t="shared" si="209"/>
        <v>0</v>
      </c>
      <c r="AK809" s="67">
        <v>1</v>
      </c>
      <c r="AL809" s="67">
        <f t="shared" si="210"/>
        <v>0</v>
      </c>
      <c r="AM809" s="67">
        <f t="shared" si="211"/>
        <v>0</v>
      </c>
      <c r="AN809" s="6" t="str">
        <f>IF(DATASHEET!X835=0,"",DATASHEET!X835)</f>
        <v/>
      </c>
      <c r="AO809" s="6" t="str">
        <f>IF(DATASHEET!Y835=0,"",DATASHEET!Y835)</f>
        <v/>
      </c>
      <c r="AP809" s="6" t="str">
        <f>IF(DATASHEET!Z835=0,"",DATASHEET!Z835)</f>
        <v/>
      </c>
      <c r="AQ809" s="6" t="str">
        <f>IF(DATASHEET!AA835=0,"",DATASHEET!AA835)</f>
        <v/>
      </c>
      <c r="AR809" s="6" t="str">
        <f>IF(DATASHEET!AB835=0,"",DATASHEET!AB835)</f>
        <v/>
      </c>
      <c r="AS809" s="6" t="str">
        <f>IF(DATASHEET!AC835=0,"",DATASHEET!AC835)</f>
        <v/>
      </c>
      <c r="AT809" s="6" t="str">
        <f>IF(DATASHEET!AD835=0,"",DATASHEET!AD835)</f>
        <v/>
      </c>
      <c r="AU809" s="6" t="str">
        <f>IF(DATASHEET!AE835=0,"",DATASHEET!AE835)</f>
        <v/>
      </c>
    </row>
    <row r="810" spans="1:47" ht="15" customHeight="1">
      <c r="A810" s="6" t="str">
        <f>IF(DATASHEET!A836=0,"",DATASHEET!A836)</f>
        <v>NOVELLI</v>
      </c>
      <c r="B810" s="6" t="str">
        <f>IF(DATASHEET!B836=0,"",DATASHEET!B836)</f>
        <v>F</v>
      </c>
      <c r="C810" s="6" t="str">
        <f>IF(DATASHEET!C836=0,"",DATASHEET!C836)</f>
        <v>FENCE CTRL</v>
      </c>
      <c r="D810" s="8" t="str">
        <f t="shared" si="196"/>
        <v>FENCE CTRL</v>
      </c>
      <c r="E810" s="6">
        <f>IF(DATASHEET!D836=0,"",DATASHEET!D836)</f>
        <v>13</v>
      </c>
      <c r="F810" s="6" t="str">
        <f>IF(DATASHEET!E836=0,"",DATASHEET!E836)</f>
        <v>WRC</v>
      </c>
      <c r="G810" s="9">
        <f>IF(DATASHEET!F836=0,"",DATASHEET!F836)</f>
        <v>42107</v>
      </c>
      <c r="H810" s="6">
        <f>IF(DATASHEET!G836=0,"",DATASHEET!G836)</f>
        <v>27.177999999999997</v>
      </c>
      <c r="I810" s="6">
        <f>IF(DATASHEET!H836=0,"",DATASHEET!H836)</f>
        <v>4.0640000000000001</v>
      </c>
      <c r="J810" s="9">
        <f>IF(DATASHEET!I836=0,"",DATASHEET!I836)</f>
        <v>42117</v>
      </c>
      <c r="K810" s="6" t="str">
        <f>IF(DATASHEET!J836=0,"",DATASHEET!J836)</f>
        <v/>
      </c>
      <c r="L810" s="6" t="str">
        <f>IF(DATASHEET!K836=0,"",DATASHEET!K836)</f>
        <v/>
      </c>
      <c r="M810" s="6" t="str">
        <f>IF(DATASHEET!L836=0,"",DATASHEET!L836)</f>
        <v/>
      </c>
      <c r="N810" s="10">
        <f t="shared" si="206"/>
        <v>10</v>
      </c>
      <c r="O810" s="8">
        <f t="shared" si="197"/>
        <v>27.177999999999997</v>
      </c>
      <c r="P810" s="8">
        <f t="shared" si="198"/>
        <v>0</v>
      </c>
      <c r="Q810" s="8">
        <v>1</v>
      </c>
      <c r="R810" s="8">
        <f t="shared" si="199"/>
        <v>0</v>
      </c>
      <c r="S810" s="8">
        <f t="shared" si="200"/>
        <v>0</v>
      </c>
      <c r="T810" s="9">
        <f>IF(DATASHEET!M836=0,"",DATASHEET!M836)</f>
        <v>42157</v>
      </c>
      <c r="U810" s="6" t="str">
        <f>IF(DATASHEET!N836=0,"",DATASHEET!N836)</f>
        <v/>
      </c>
      <c r="V810" s="6" t="str">
        <f>IF(DATASHEET!O836=0,"",DATASHEET!O836)</f>
        <v/>
      </c>
      <c r="W810" s="6">
        <f>IF(DATASHEET!Q836=0,"",DATASHEET!Q836)</f>
        <v>34.543999999999997</v>
      </c>
      <c r="X810" s="10">
        <f t="shared" si="201"/>
        <v>50</v>
      </c>
      <c r="Y810" s="8">
        <f t="shared" si="202"/>
        <v>34.543999999999997</v>
      </c>
      <c r="Z810" s="8">
        <f t="shared" si="203"/>
        <v>0</v>
      </c>
      <c r="AA810" s="8">
        <v>1</v>
      </c>
      <c r="AB810" s="8">
        <f t="shared" si="204"/>
        <v>0</v>
      </c>
      <c r="AC810" s="8">
        <f t="shared" si="205"/>
        <v>0</v>
      </c>
      <c r="AD810" s="9">
        <f>IF(DATASHEET!R811=0,"",DATASHEET!R811)</f>
        <v>42233</v>
      </c>
      <c r="AE810" s="6" t="str">
        <f>IF(DATASHEET!S836=0,"",DATASHEET!S836)</f>
        <v/>
      </c>
      <c r="AF810" s="6" t="str">
        <f>IF(DATASHEET!T836=0,"",DATASHEET!T836)</f>
        <v/>
      </c>
      <c r="AG810" s="6">
        <f>IF(DATASHEET!V836=0,"",DATASHEET!V836)</f>
        <v>48</v>
      </c>
      <c r="AH810" s="67">
        <f t="shared" si="207"/>
        <v>126</v>
      </c>
      <c r="AI810" s="67">
        <f t="shared" si="208"/>
        <v>48</v>
      </c>
      <c r="AJ810" s="67">
        <f t="shared" si="209"/>
        <v>0</v>
      </c>
      <c r="AK810" s="67">
        <v>1</v>
      </c>
      <c r="AL810" s="67">
        <f t="shared" si="210"/>
        <v>0</v>
      </c>
      <c r="AM810" s="67">
        <f t="shared" si="211"/>
        <v>0</v>
      </c>
      <c r="AN810" s="6" t="str">
        <f>IF(DATASHEET!X836=0,"",DATASHEET!X836)</f>
        <v/>
      </c>
      <c r="AO810" s="6" t="str">
        <f>IF(DATASHEET!Y836=0,"",DATASHEET!Y836)</f>
        <v/>
      </c>
      <c r="AP810" s="6" t="str">
        <f>IF(DATASHEET!Z836=0,"",DATASHEET!Z836)</f>
        <v/>
      </c>
      <c r="AQ810" s="6" t="str">
        <f>IF(DATASHEET!AA836=0,"",DATASHEET!AA836)</f>
        <v/>
      </c>
      <c r="AR810" s="6" t="str">
        <f>IF(DATASHEET!AB836=0,"",DATASHEET!AB836)</f>
        <v/>
      </c>
      <c r="AS810" s="6" t="str">
        <f>IF(DATASHEET!AC836=0,"",DATASHEET!AC836)</f>
        <v/>
      </c>
      <c r="AT810" s="6" t="str">
        <f>IF(DATASHEET!AD836=0,"",DATASHEET!AD836)</f>
        <v/>
      </c>
      <c r="AU810" s="6" t="str">
        <f>IF(DATASHEET!AE836=0,"",DATASHEET!AE836)</f>
        <v/>
      </c>
    </row>
    <row r="811" spans="1:47" ht="15" customHeight="1">
      <c r="A811" s="6" t="str">
        <f>IF(DATASHEET!A837=0,"",DATASHEET!A837)</f>
        <v>NOVELLI</v>
      </c>
      <c r="B811" s="6" t="str">
        <f>IF(DATASHEET!B837=0,"",DATASHEET!B837)</f>
        <v>F</v>
      </c>
      <c r="C811" s="6" t="str">
        <f>IF(DATASHEET!C837=0,"",DATASHEET!C837)</f>
        <v>FENCE CTRL</v>
      </c>
      <c r="D811" s="8" t="str">
        <f t="shared" si="196"/>
        <v>FENCE CTRL</v>
      </c>
      <c r="E811" s="6">
        <f>IF(DATASHEET!D837=0,"",DATASHEET!D837)</f>
        <v>14</v>
      </c>
      <c r="F811" s="6" t="str">
        <f>IF(DATASHEET!E837=0,"",DATASHEET!E837)</f>
        <v>WRC</v>
      </c>
      <c r="G811" s="9">
        <f>IF(DATASHEET!F837=0,"",DATASHEET!F837)</f>
        <v>42107</v>
      </c>
      <c r="H811" s="6">
        <f>IF(DATASHEET!G837=0,"",DATASHEET!G837)</f>
        <v>29.463999999999999</v>
      </c>
      <c r="I811" s="6">
        <f>IF(DATASHEET!H837=0,"",DATASHEET!H837)</f>
        <v>3.8099999999999996</v>
      </c>
      <c r="J811" s="9">
        <f>IF(DATASHEET!I837=0,"",DATASHEET!I837)</f>
        <v>42117</v>
      </c>
      <c r="K811" s="6" t="str">
        <f>IF(DATASHEET!J837=0,"",DATASHEET!J837)</f>
        <v/>
      </c>
      <c r="L811" s="6" t="str">
        <f>IF(DATASHEET!K837=0,"",DATASHEET!K837)</f>
        <v/>
      </c>
      <c r="M811" s="6" t="str">
        <f>IF(DATASHEET!L837=0,"",DATASHEET!L837)</f>
        <v/>
      </c>
      <c r="N811" s="10">
        <f t="shared" si="206"/>
        <v>10</v>
      </c>
      <c r="O811" s="8">
        <f t="shared" si="197"/>
        <v>29.463999999999999</v>
      </c>
      <c r="P811" s="8">
        <f t="shared" si="198"/>
        <v>0</v>
      </c>
      <c r="Q811" s="8">
        <v>1</v>
      </c>
      <c r="R811" s="8">
        <f t="shared" si="199"/>
        <v>0</v>
      </c>
      <c r="S811" s="8">
        <f t="shared" si="200"/>
        <v>0</v>
      </c>
      <c r="T811" s="9">
        <f>IF(DATASHEET!M837=0,"",DATASHEET!M837)</f>
        <v>42157</v>
      </c>
      <c r="U811" s="6" t="str">
        <f>IF(DATASHEET!N837=0,"",DATASHEET!N837)</f>
        <v/>
      </c>
      <c r="V811" s="6" t="str">
        <f>IF(DATASHEET!O837=0,"",DATASHEET!O837)</f>
        <v/>
      </c>
      <c r="W811" s="6">
        <f>IF(DATASHEET!Q837=0,"",DATASHEET!Q837)</f>
        <v>35.56</v>
      </c>
      <c r="X811" s="10">
        <f t="shared" si="201"/>
        <v>50</v>
      </c>
      <c r="Y811" s="8">
        <f t="shared" si="202"/>
        <v>35.56</v>
      </c>
      <c r="Z811" s="8">
        <f t="shared" si="203"/>
        <v>0</v>
      </c>
      <c r="AA811" s="8">
        <v>1</v>
      </c>
      <c r="AB811" s="8">
        <f t="shared" si="204"/>
        <v>0</v>
      </c>
      <c r="AC811" s="8">
        <f t="shared" si="205"/>
        <v>0</v>
      </c>
      <c r="AD811" s="9">
        <f>IF(DATASHEET!R812=0,"",DATASHEET!R812)</f>
        <v>42233</v>
      </c>
      <c r="AE811" s="6" t="str">
        <f>IF(DATASHEET!S837=0,"",DATASHEET!S837)</f>
        <v/>
      </c>
      <c r="AF811" s="6" t="str">
        <f>IF(DATASHEET!T837=0,"",DATASHEET!T837)</f>
        <v/>
      </c>
      <c r="AG811" s="6">
        <f>IF(DATASHEET!V837=0,"",DATASHEET!V837)</f>
        <v>30</v>
      </c>
      <c r="AH811" s="67">
        <f t="shared" si="207"/>
        <v>126</v>
      </c>
      <c r="AI811" s="67">
        <f t="shared" si="208"/>
        <v>30</v>
      </c>
      <c r="AJ811" s="67">
        <f t="shared" si="209"/>
        <v>0</v>
      </c>
      <c r="AK811" s="67">
        <v>1</v>
      </c>
      <c r="AL811" s="67">
        <f t="shared" si="210"/>
        <v>0</v>
      </c>
      <c r="AM811" s="67">
        <f t="shared" si="211"/>
        <v>0</v>
      </c>
      <c r="AN811" s="6" t="str">
        <f>IF(DATASHEET!X837=0,"",DATASHEET!X837)</f>
        <v/>
      </c>
      <c r="AO811" s="6" t="str">
        <f>IF(DATASHEET!Y837=0,"",DATASHEET!Y837)</f>
        <v/>
      </c>
      <c r="AP811" s="6" t="str">
        <f>IF(DATASHEET!Z837=0,"",DATASHEET!Z837)</f>
        <v/>
      </c>
      <c r="AQ811" s="6" t="str">
        <f>IF(DATASHEET!AA837=0,"",DATASHEET!AA837)</f>
        <v/>
      </c>
      <c r="AR811" s="6" t="str">
        <f>IF(DATASHEET!AB837=0,"",DATASHEET!AB837)</f>
        <v/>
      </c>
      <c r="AS811" s="6" t="str">
        <f>IF(DATASHEET!AC837=0,"",DATASHEET!AC837)</f>
        <v/>
      </c>
      <c r="AT811" s="6" t="str">
        <f>IF(DATASHEET!AD837=0,"",DATASHEET!AD837)</f>
        <v/>
      </c>
      <c r="AU811" s="6" t="str">
        <f>IF(DATASHEET!AE837=0,"",DATASHEET!AE837)</f>
        <v/>
      </c>
    </row>
    <row r="812" spans="1:47" ht="15" customHeight="1">
      <c r="A812" s="6" t="str">
        <f>IF(DATASHEET!A838=0,"",DATASHEET!A838)</f>
        <v>NOVELLI</v>
      </c>
      <c r="B812" s="6" t="str">
        <f>IF(DATASHEET!B838=0,"",DATASHEET!B838)</f>
        <v>F</v>
      </c>
      <c r="C812" s="6" t="str">
        <f>IF(DATASHEET!C838=0,"",DATASHEET!C838)</f>
        <v>FENCE CTRL</v>
      </c>
      <c r="D812" s="8" t="str">
        <f t="shared" si="196"/>
        <v>FENCE CTRL</v>
      </c>
      <c r="E812" s="6">
        <f>IF(DATASHEET!D838=0,"",DATASHEET!D838)</f>
        <v>15</v>
      </c>
      <c r="F812" s="6" t="str">
        <f>IF(DATASHEET!E838=0,"",DATASHEET!E838)</f>
        <v>WRC</v>
      </c>
      <c r="G812" s="9">
        <f>IF(DATASHEET!F838=0,"",DATASHEET!F838)</f>
        <v>42107</v>
      </c>
      <c r="H812" s="6">
        <f>IF(DATASHEET!G838=0,"",DATASHEET!G838)</f>
        <v>15.24</v>
      </c>
      <c r="I812" s="6">
        <f>IF(DATASHEET!H838=0,"",DATASHEET!H838)</f>
        <v>2.032</v>
      </c>
      <c r="J812" s="9">
        <f>IF(DATASHEET!I838=0,"",DATASHEET!I838)</f>
        <v>42117</v>
      </c>
      <c r="K812" s="6" t="str">
        <f>IF(DATASHEET!J838=0,"",DATASHEET!J838)</f>
        <v/>
      </c>
      <c r="L812" s="6" t="str">
        <f>IF(DATASHEET!K838=0,"",DATASHEET!K838)</f>
        <v/>
      </c>
      <c r="M812" s="6" t="str">
        <f>IF(DATASHEET!L838=0,"",DATASHEET!L838)</f>
        <v/>
      </c>
      <c r="N812" s="10">
        <f t="shared" si="206"/>
        <v>10</v>
      </c>
      <c r="O812" s="8">
        <f t="shared" si="197"/>
        <v>15.24</v>
      </c>
      <c r="P812" s="8">
        <f t="shared" si="198"/>
        <v>0</v>
      </c>
      <c r="Q812" s="8">
        <v>1</v>
      </c>
      <c r="R812" s="8">
        <f t="shared" si="199"/>
        <v>0</v>
      </c>
      <c r="S812" s="8">
        <f t="shared" si="200"/>
        <v>0</v>
      </c>
      <c r="T812" s="9">
        <f>IF(DATASHEET!M838=0,"",DATASHEET!M838)</f>
        <v>42157</v>
      </c>
      <c r="U812" s="6" t="str">
        <f>IF(DATASHEET!N838=0,"",DATASHEET!N838)</f>
        <v/>
      </c>
      <c r="V812" s="6" t="str">
        <f>IF(DATASHEET!O838=0,"",DATASHEET!O838)</f>
        <v/>
      </c>
      <c r="W812" s="6">
        <f>IF(DATASHEET!Q838=0,"",DATASHEET!Q838)</f>
        <v>15.748000000000001</v>
      </c>
      <c r="X812" s="10">
        <f t="shared" si="201"/>
        <v>50</v>
      </c>
      <c r="Y812" s="8">
        <f t="shared" si="202"/>
        <v>15.748000000000001</v>
      </c>
      <c r="Z812" s="8">
        <f t="shared" si="203"/>
        <v>0</v>
      </c>
      <c r="AA812" s="8">
        <v>1</v>
      </c>
      <c r="AB812" s="8">
        <f t="shared" si="204"/>
        <v>0</v>
      </c>
      <c r="AC812" s="8">
        <f t="shared" si="205"/>
        <v>0</v>
      </c>
      <c r="AD812" s="9">
        <f>IF(DATASHEET!R813=0,"",DATASHEET!R813)</f>
        <v>42233</v>
      </c>
      <c r="AE812" s="6" t="str">
        <f>IF(DATASHEET!S838=0,"",DATASHEET!S838)</f>
        <v/>
      </c>
      <c r="AF812" s="6" t="str">
        <f>IF(DATASHEET!T838=0,"",DATASHEET!T838)</f>
        <v>Y</v>
      </c>
      <c r="AG812" s="6">
        <f>IF(DATASHEET!V838=0,"",DATASHEET!V838)</f>
        <v>43</v>
      </c>
      <c r="AH812" s="67">
        <f t="shared" si="207"/>
        <v>126</v>
      </c>
      <c r="AI812" s="67">
        <f t="shared" si="208"/>
        <v>43</v>
      </c>
      <c r="AJ812" s="67">
        <f t="shared" si="209"/>
        <v>0</v>
      </c>
      <c r="AK812" s="67">
        <v>1</v>
      </c>
      <c r="AL812" s="67">
        <f t="shared" si="210"/>
        <v>0</v>
      </c>
      <c r="AM812" s="67">
        <f t="shared" si="211"/>
        <v>1</v>
      </c>
      <c r="AN812" s="6" t="str">
        <f>IF(DATASHEET!X838=0,"",DATASHEET!X838)</f>
        <v/>
      </c>
      <c r="AO812" s="6" t="str">
        <f>IF(DATASHEET!Y838=0,"",DATASHEET!Y838)</f>
        <v/>
      </c>
      <c r="AP812" s="6" t="str">
        <f>IF(DATASHEET!Z838=0,"",DATASHEET!Z838)</f>
        <v/>
      </c>
      <c r="AQ812" s="6" t="str">
        <f>IF(DATASHEET!AA838=0,"",DATASHEET!AA838)</f>
        <v/>
      </c>
      <c r="AR812" s="6" t="str">
        <f>IF(DATASHEET!AB838=0,"",DATASHEET!AB838)</f>
        <v/>
      </c>
      <c r="AS812" s="6" t="str">
        <f>IF(DATASHEET!AC838=0,"",DATASHEET!AC838)</f>
        <v/>
      </c>
      <c r="AT812" s="6" t="str">
        <f>IF(DATASHEET!AD838=0,"",DATASHEET!AD838)</f>
        <v/>
      </c>
      <c r="AU812" s="6" t="str">
        <f>IF(DATASHEET!AE838=0,"",DATASHEET!AE838)</f>
        <v/>
      </c>
    </row>
    <row r="813" spans="1:47" ht="15" customHeight="1">
      <c r="A813" s="11"/>
      <c r="B813" s="11"/>
      <c r="C813" s="12"/>
      <c r="D813" s="8">
        <f t="shared" si="196"/>
        <v>0</v>
      </c>
      <c r="E813" s="13"/>
      <c r="F813" s="11"/>
      <c r="G813" s="11"/>
      <c r="H813" s="11"/>
      <c r="I813" s="11"/>
      <c r="J813" s="11"/>
      <c r="K813" s="11"/>
      <c r="L813" s="11"/>
      <c r="M813" s="12"/>
      <c r="N813" s="7"/>
      <c r="O813" s="7">
        <f t="shared" si="197"/>
        <v>0</v>
      </c>
      <c r="P813" s="8">
        <f t="shared" si="198"/>
        <v>0</v>
      </c>
      <c r="Q813" s="8">
        <v>0</v>
      </c>
      <c r="R813" s="8">
        <f t="shared" si="199"/>
        <v>0</v>
      </c>
      <c r="S813" s="8">
        <f t="shared" si="200"/>
        <v>0</v>
      </c>
      <c r="T813" s="13"/>
      <c r="U813" s="11"/>
      <c r="V813" s="11"/>
      <c r="W813" s="12"/>
      <c r="X813" s="7"/>
      <c r="Y813" s="7">
        <f t="shared" si="202"/>
        <v>0</v>
      </c>
      <c r="Z813" s="8">
        <f t="shared" si="203"/>
        <v>0</v>
      </c>
      <c r="AA813" s="8">
        <v>0</v>
      </c>
      <c r="AB813" s="8">
        <f t="shared" si="204"/>
        <v>0</v>
      </c>
      <c r="AC813" s="8">
        <f t="shared" si="205"/>
        <v>0</v>
      </c>
      <c r="AD813" s="13"/>
      <c r="AE813" s="11"/>
      <c r="AF813" s="11"/>
      <c r="AG813" s="11"/>
      <c r="AH813" s="67">
        <f t="shared" si="207"/>
        <v>0</v>
      </c>
      <c r="AI813" s="67">
        <f t="shared" si="208"/>
        <v>0</v>
      </c>
      <c r="AJ813" s="67">
        <f t="shared" si="209"/>
        <v>0</v>
      </c>
      <c r="AK813" s="67">
        <v>0</v>
      </c>
      <c r="AL813" s="67">
        <f t="shared" si="210"/>
        <v>0</v>
      </c>
      <c r="AM813" s="67">
        <f t="shared" si="211"/>
        <v>0</v>
      </c>
      <c r="AN813" s="11"/>
      <c r="AO813" s="11"/>
      <c r="AP813" s="11"/>
      <c r="AQ813" s="11"/>
      <c r="AR813" s="11"/>
      <c r="AS813" s="11"/>
      <c r="AT813" s="11"/>
      <c r="AU813" s="11"/>
    </row>
    <row r="814" spans="1:47" ht="15" customHeight="1">
      <c r="A814" s="1"/>
      <c r="B814" s="1"/>
      <c r="C814" s="3"/>
      <c r="D814" s="8">
        <f t="shared" si="196"/>
        <v>0</v>
      </c>
      <c r="E814" s="4"/>
      <c r="F814" s="1"/>
      <c r="G814" s="1"/>
      <c r="H814" s="1"/>
      <c r="I814" s="1"/>
      <c r="J814" s="1"/>
      <c r="K814" s="1"/>
      <c r="L814" s="1"/>
      <c r="M814" s="3"/>
      <c r="N814" s="7"/>
      <c r="O814" s="7">
        <f t="shared" si="197"/>
        <v>0</v>
      </c>
      <c r="P814" s="8">
        <f t="shared" si="198"/>
        <v>0</v>
      </c>
      <c r="Q814" s="8">
        <v>0</v>
      </c>
      <c r="R814" s="8">
        <f t="shared" si="199"/>
        <v>0</v>
      </c>
      <c r="S814" s="8">
        <f t="shared" si="200"/>
        <v>0</v>
      </c>
      <c r="T814" s="4"/>
      <c r="U814" s="1"/>
      <c r="V814" s="1"/>
      <c r="W814" s="3"/>
      <c r="X814" s="7"/>
      <c r="Y814" s="7">
        <f t="shared" si="202"/>
        <v>0</v>
      </c>
      <c r="Z814" s="8">
        <f t="shared" si="203"/>
        <v>0</v>
      </c>
      <c r="AA814" s="8">
        <v>0</v>
      </c>
      <c r="AB814" s="8">
        <f t="shared" si="204"/>
        <v>0</v>
      </c>
      <c r="AC814" s="8">
        <f t="shared" si="205"/>
        <v>0</v>
      </c>
      <c r="AD814" s="4"/>
      <c r="AE814" s="1"/>
      <c r="AF814" s="1"/>
      <c r="AG814" s="1"/>
      <c r="AH814" s="67">
        <f t="shared" si="207"/>
        <v>0</v>
      </c>
      <c r="AI814" s="67">
        <f t="shared" si="208"/>
        <v>0</v>
      </c>
      <c r="AJ814" s="67">
        <f t="shared" si="209"/>
        <v>0</v>
      </c>
      <c r="AK814" s="67">
        <v>0</v>
      </c>
      <c r="AL814" s="67">
        <f t="shared" si="210"/>
        <v>0</v>
      </c>
      <c r="AM814" s="67">
        <f t="shared" si="211"/>
        <v>0</v>
      </c>
      <c r="AN814" s="1"/>
      <c r="AO814" s="1"/>
      <c r="AP814" s="1"/>
      <c r="AQ814" s="1"/>
      <c r="AR814" s="1"/>
      <c r="AS814" s="1"/>
      <c r="AT814" s="1"/>
      <c r="AU814" s="1"/>
    </row>
  </sheetData>
  <phoneticPr fontId="5" type="noConversion"/>
  <pageMargins left="0.75" right="0.75" top="1" bottom="1" header="0.5" footer="0.5"/>
  <pageSetup orientation="landscape"/>
  <headerFooter>
    <oddFooter>&amp;L&amp;"Helvetica,Regular"&amp;12&amp;K000000	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56"/>
  <sheetViews>
    <sheetView showGridLines="0" tabSelected="1" topLeftCell="A39" zoomScale="130" zoomScaleNormal="130" workbookViewId="0">
      <selection activeCell="G53" sqref="G53"/>
    </sheetView>
  </sheetViews>
  <sheetFormatPr defaultColWidth="6.59765625" defaultRowHeight="15" customHeight="1"/>
  <cols>
    <col min="1" max="1" width="6.59765625" style="14" customWidth="1"/>
    <col min="2" max="2" width="14.3984375" style="14" customWidth="1"/>
    <col min="3" max="3" width="8.09765625" style="14" customWidth="1"/>
    <col min="4" max="9" width="8.5" style="14" customWidth="1"/>
    <col min="10" max="256" width="6.59765625" style="14" customWidth="1"/>
  </cols>
  <sheetData>
    <row r="1" spans="1:25" ht="15" customHeight="1">
      <c r="A1" s="1"/>
      <c r="B1" s="15" t="s">
        <v>51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" customHeight="1">
      <c r="A2" s="1"/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1"/>
      <c r="K2" s="1"/>
      <c r="L2" s="1"/>
      <c r="M2" s="1"/>
      <c r="N2" s="1"/>
      <c r="O2" s="1"/>
      <c r="P2" s="1"/>
      <c r="Q2" s="1"/>
      <c r="R2" s="1"/>
      <c r="S2" s="2" t="s">
        <v>53</v>
      </c>
      <c r="T2" s="2" t="s">
        <v>54</v>
      </c>
      <c r="U2" s="2" t="s">
        <v>55</v>
      </c>
      <c r="V2" s="2" t="s">
        <v>60</v>
      </c>
      <c r="W2" s="2" t="s">
        <v>57</v>
      </c>
      <c r="X2" s="2" t="s">
        <v>58</v>
      </c>
      <c r="Y2" s="2" t="s">
        <v>59</v>
      </c>
    </row>
    <row r="3" spans="1:25" ht="15" customHeight="1">
      <c r="A3" s="1"/>
      <c r="B3" s="2" t="s">
        <v>61</v>
      </c>
      <c r="C3" s="16">
        <f t="shared" ref="C3:S3" si="0">AVERAGEIF(FEEDER!$D$4:$D$813,$B3,FEEDER!$H$4:$H$813)</f>
        <v>30.709913793103457</v>
      </c>
      <c r="D3" s="16">
        <f t="shared" ref="D3:T3" si="1">AVERAGEIF(FEEDER!$D$4:$D$813,$B3,FEEDER!$O$4:$O$813)</f>
        <v>29.623862068965529</v>
      </c>
      <c r="E3" s="16">
        <f>AVERAGEIF(FEEDER!$D$4:$D$813,$B3,FEEDER!$W$4:$W$813)</f>
        <v>31.789413793103453</v>
      </c>
      <c r="F3" s="16">
        <f>AVERAGEIF(FEEDER!$D$4:$D$813,$B3,FEEDER!$AG$4:$AG$813)</f>
        <v>34.771428571428572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6">
        <f t="shared" si="0"/>
        <v>30.709913793103457</v>
      </c>
      <c r="T3" s="16">
        <f t="shared" si="1"/>
        <v>29.623862068965529</v>
      </c>
      <c r="U3" s="16">
        <f t="shared" ref="U3" si="2">AVERAGEIF(FEEDER!$D$4:$D$813,$B3,FEEDER!$W$4:$W$813)</f>
        <v>31.789413793103453</v>
      </c>
      <c r="V3" s="1"/>
      <c r="W3" s="1"/>
      <c r="X3" s="1"/>
      <c r="Y3" s="1"/>
    </row>
    <row r="4" spans="1:25" ht="15" customHeight="1">
      <c r="A4" s="1"/>
      <c r="B4" s="2" t="s">
        <v>26</v>
      </c>
      <c r="C4" s="16">
        <f>AVERAGEIF(FEEDER!$D$4:$D$813,$B4,FEEDER!$H$4:$H$813)</f>
        <v>29.227669565217386</v>
      </c>
      <c r="D4" s="16">
        <f>AVERAGEIF(FEEDER!$D$4:$D$813,$B4,FEEDER!$O$4:$O$813)</f>
        <v>29.216626086956516</v>
      </c>
      <c r="E4" s="16">
        <f>AVERAGEIF(FEEDER!$D$4:$D$813,$B4,FEEDER!$W$4:$W$813)</f>
        <v>33.667147826086961</v>
      </c>
      <c r="F4" s="16">
        <f>AVERAGEIF(FEEDER!$D$4:$D$813,$B4,FEEDER!$AG$4:$AG$813)</f>
        <v>39.545918367346935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6">
        <f>AVERAGEIF(FEEDER!$D$4:$D$813,$B4,FEEDER!$H$4:$H$813)</f>
        <v>29.227669565217386</v>
      </c>
      <c r="T4" s="16">
        <f>AVERAGEIF(FEEDER!$D$4:$D$813,$B4,FEEDER!$O$4:$O$813)</f>
        <v>29.216626086956516</v>
      </c>
      <c r="U4" s="16">
        <f>AVERAGEIF(FEEDER!$D$4:$D$813,$B4,FEEDER!$W$4:$W$813)</f>
        <v>33.667147826086961</v>
      </c>
      <c r="V4" s="1"/>
      <c r="W4" s="1"/>
      <c r="X4" s="1"/>
      <c r="Y4" s="1"/>
    </row>
    <row r="5" spans="1:25" ht="15" customHeight="1">
      <c r="A5" s="1"/>
      <c r="B5" s="2" t="s">
        <v>29</v>
      </c>
      <c r="C5" s="16">
        <f>AVERAGEIF(FEEDER!$D$4:$D$813,$B5,FEEDER!$H$4:$H$813)</f>
        <v>29.185913793103445</v>
      </c>
      <c r="D5" s="16">
        <f>AVERAGEIF(FEEDER!$D$4:$D$813,$B5,FEEDER!$O$4:$O$813)</f>
        <v>29.185913793103445</v>
      </c>
      <c r="E5" s="16">
        <f>AVERAGEIF(FEEDER!$D$4:$D$813,$B5,FEEDER!$W$4:$W$813)</f>
        <v>33.795137931034496</v>
      </c>
      <c r="F5" s="16">
        <f>AVERAGEIF(FEEDER!$D$4:$D$813,$B5,FEEDER!$AG$4:$AG$813)</f>
        <v>39.623853211009177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6">
        <f>AVERAGEIF(FEEDER!$D$4:$D$813,$B5,FEEDER!$H$4:$H$813)</f>
        <v>29.185913793103445</v>
      </c>
      <c r="T5" s="16">
        <f>AVERAGEIF(FEEDER!$D$4:$D$813,$B5,FEEDER!$O$4:$O$813)</f>
        <v>29.185913793103445</v>
      </c>
      <c r="U5" s="16">
        <f>AVERAGEIF(FEEDER!$D$4:$D$813,$B5,FEEDER!$W$4:$W$813)</f>
        <v>33.795137931034496</v>
      </c>
      <c r="V5" s="1"/>
      <c r="W5" s="1"/>
      <c r="X5" s="1"/>
      <c r="Y5" s="1"/>
    </row>
    <row r="6" spans="1:25" ht="15" customHeight="1">
      <c r="A6" s="1"/>
      <c r="B6" s="2" t="s">
        <v>33</v>
      </c>
      <c r="C6" s="16">
        <f>AVERAGEIF(FEEDER!$D$4:$D$813,$B6,FEEDER!$H$4:$H$813)</f>
        <v>34.020672413793108</v>
      </c>
      <c r="D6" s="16">
        <f>AVERAGEIF(FEEDER!$D$4:$D$813,$B6,FEEDER!$O$4:$O$813)</f>
        <v>30.383655172413793</v>
      </c>
      <c r="E6" s="16">
        <f>AVERAGEIF(FEEDER!$D$4:$D$813,$B6,FEEDER!$W$4:$W$813)</f>
        <v>29.251603448275866</v>
      </c>
      <c r="F6" s="16">
        <f>AVERAGEIF(FEEDER!$D$4:$D$813,$B6,FEEDER!$AG$4:$AG$813)</f>
        <v>31.572115384615383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6">
        <f>AVERAGEIF(FEEDER!$D$4:$D$813,$B6,FEEDER!$H$4:$H$813)</f>
        <v>34.020672413793108</v>
      </c>
      <c r="T6" s="16">
        <f>AVERAGEIF(FEEDER!$D$4:$D$813,$B6,FEEDER!$O$4:$O$813)</f>
        <v>30.383655172413793</v>
      </c>
      <c r="U6" s="16">
        <f>AVERAGEIF(FEEDER!$D$4:$D$813,$B6,FEEDER!$W$4:$W$813)</f>
        <v>29.251603448275866</v>
      </c>
      <c r="V6" s="1"/>
      <c r="W6" s="1"/>
      <c r="X6" s="1"/>
      <c r="Y6" s="1"/>
    </row>
    <row r="7" spans="1:25" ht="15" customHeight="1">
      <c r="A7" s="1"/>
      <c r="B7" s="2" t="s">
        <v>22</v>
      </c>
      <c r="C7" s="16">
        <f>AVERAGEIF(FEEDER!$D$4:$D$813,$B7,FEEDER!$H$4:$H$813)</f>
        <v>43.356695652173904</v>
      </c>
      <c r="D7" s="16">
        <f>AVERAGEIF(FEEDER!$D$4:$D$813,$B7,FEEDER!$O$4:$O$813)</f>
        <v>43.356695652173904</v>
      </c>
      <c r="E7" s="16">
        <f>AVERAGEIF(FEEDER!$D$4:$D$813,$B7,FEEDER!$W$4:$W$813)</f>
        <v>51.480757547826101</v>
      </c>
      <c r="F7" s="16">
        <f>AVERAGEIF(FEEDER!$D$4:$D$813,$B7,FEEDER!$AG$4:$AG$813)</f>
        <v>61.580869565217391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6">
        <f>AVERAGEIF(FEEDER!$D$4:$D$813,$B7,FEEDER!$H$4:$H$813)</f>
        <v>43.356695652173904</v>
      </c>
      <c r="T7" s="16">
        <f>AVERAGEIF(FEEDER!$D$4:$D$813,$B7,FEEDER!$O$4:$O$813)</f>
        <v>43.356695652173904</v>
      </c>
      <c r="U7" s="16">
        <f>AVERAGEIF(FEEDER!$D$4:$D$813,$B7,FEEDER!$W$4:$W$813)</f>
        <v>51.480757547826101</v>
      </c>
      <c r="V7" s="1"/>
      <c r="W7" s="1"/>
      <c r="X7" s="1"/>
      <c r="Y7" s="1"/>
    </row>
    <row r="8" spans="1:25" ht="15" customHeight="1">
      <c r="A8" s="1"/>
      <c r="B8" s="2" t="s">
        <v>35</v>
      </c>
      <c r="C8" s="16">
        <f>AVERAGEIF(FEEDER!$D$4:$D$813,$B8,FEEDER!$H$4:$H$813)</f>
        <v>28.196208695652171</v>
      </c>
      <c r="D8" s="16">
        <f>AVERAGEIF(FEEDER!$D$4:$D$813,$B8,FEEDER!$O$4:$O$813)</f>
        <v>28.196208695652171</v>
      </c>
      <c r="E8" s="16">
        <f>AVERAGEIF(FEEDER!$D$4:$D$813,$B8,FEEDER!$W$4:$W$813)</f>
        <v>33.388852173913037</v>
      </c>
      <c r="F8" s="16">
        <f>AVERAGEIF(FEEDER!$D$4:$D$813,$B8,FEEDER!$AG$4:$AG$813)</f>
        <v>39.541666666666664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6">
        <f>AVERAGEIF(FEEDER!$D$4:$D$813,$B8,FEEDER!$H$4:$H$813)</f>
        <v>28.196208695652171</v>
      </c>
      <c r="T8" s="16">
        <f>AVERAGEIF(FEEDER!$D$4:$D$813,$B8,FEEDER!$O$4:$O$813)</f>
        <v>28.196208695652171</v>
      </c>
      <c r="U8" s="16">
        <f>AVERAGEIF(FEEDER!$D$4:$D$813,$B8,FEEDER!$W$4:$W$813)</f>
        <v>33.388852173913037</v>
      </c>
      <c r="V8" s="1"/>
      <c r="W8" s="1"/>
      <c r="X8" s="1"/>
      <c r="Y8" s="1"/>
    </row>
    <row r="9" spans="1:25" ht="17.10000000000000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7.10000000000000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7.100000000000001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7.10000000000000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7.10000000000000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7.10000000000000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7.10000000000000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7.100000000000001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" customHeight="1">
      <c r="A17" s="1"/>
      <c r="B17" s="15" t="s">
        <v>62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" customHeight="1">
      <c r="A18" s="1"/>
      <c r="B18" s="2" t="s">
        <v>52</v>
      </c>
      <c r="C18" s="2" t="s">
        <v>53</v>
      </c>
      <c r="D18" s="2" t="s">
        <v>54</v>
      </c>
      <c r="E18" s="2" t="s">
        <v>55</v>
      </c>
      <c r="F18" s="2" t="s">
        <v>56</v>
      </c>
      <c r="G18" s="2" t="s">
        <v>57</v>
      </c>
      <c r="H18" s="2" t="s">
        <v>58</v>
      </c>
      <c r="I18" s="2" t="s">
        <v>59</v>
      </c>
      <c r="J18" s="1"/>
      <c r="K18" s="1"/>
      <c r="L18" s="1"/>
      <c r="M18" s="1"/>
      <c r="N18" s="1"/>
      <c r="O18" s="1"/>
      <c r="P18" s="1"/>
      <c r="Q18" s="1"/>
      <c r="R18" s="1"/>
      <c r="S18" s="2" t="s">
        <v>53</v>
      </c>
      <c r="T18" s="2" t="s">
        <v>54</v>
      </c>
      <c r="U18" s="2" t="s">
        <v>55</v>
      </c>
      <c r="V18" s="2" t="s">
        <v>60</v>
      </c>
      <c r="W18" s="2" t="s">
        <v>57</v>
      </c>
      <c r="X18" s="2" t="s">
        <v>58</v>
      </c>
      <c r="Y18" s="2" t="s">
        <v>59</v>
      </c>
    </row>
    <row r="19" spans="1:25" ht="15" customHeight="1">
      <c r="A19" s="1"/>
      <c r="B19" s="2" t="s">
        <v>61</v>
      </c>
      <c r="C19" s="16"/>
      <c r="D19" s="16">
        <f t="shared" ref="D19:T19" si="3">AVERAGEIF(FEEDER!$D$4:$D$813,$B19,FEEDER!$P$4:$P$813)</f>
        <v>1.0860517241379308</v>
      </c>
      <c r="E19" s="16">
        <f t="shared" ref="E19:U19" si="4">AVERAGEIF(FEEDER!$D$4:$D$813,$B19,FEEDER!$Z$4:$Z$813)</f>
        <v>1.3510172413793105</v>
      </c>
      <c r="F19" s="16">
        <f>AVERAGEIF(FEEDER!$D$4:$D$813,$B19,FEEDER!$AJ$4:$AJ$813)</f>
        <v>0.76225225225225224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6"/>
      <c r="T19" s="16">
        <f t="shared" si="3"/>
        <v>1.0860517241379308</v>
      </c>
      <c r="U19" s="16">
        <f t="shared" si="4"/>
        <v>1.3510172413793105</v>
      </c>
      <c r="V19" s="1"/>
      <c r="W19" s="1"/>
      <c r="X19" s="1"/>
      <c r="Y19" s="1"/>
    </row>
    <row r="20" spans="1:25" ht="15" customHeight="1">
      <c r="A20" s="1"/>
      <c r="B20" s="2" t="s">
        <v>26</v>
      </c>
      <c r="C20" s="16"/>
      <c r="D20" s="16">
        <f>AVERAGEIF(FEEDER!$D$4:$D$813,$B20,FEEDER!$P$4:$P$813)</f>
        <v>1.104347826086953E-2</v>
      </c>
      <c r="E20" s="16">
        <f>AVERAGEIF(FEEDER!$D$4:$D$813,$B20,FEEDER!$Z$4:$Z$813)</f>
        <v>2.2086956521738936E-3</v>
      </c>
      <c r="F20" s="16">
        <f>AVERAGEIF(FEEDER!$D$4:$D$813,$B20,FEEDER!$AJ$4:$AJ$813)</f>
        <v>0.20735779816513777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6"/>
      <c r="T20" s="16">
        <f>AVERAGEIF(FEEDER!$D$4:$D$813,$B20,FEEDER!$P$4:$P$813)</f>
        <v>1.104347826086953E-2</v>
      </c>
      <c r="U20" s="16">
        <f>AVERAGEIF(FEEDER!$D$4:$D$813,$B20,FEEDER!$Z$4:$Z$813)</f>
        <v>2.2086956521738936E-3</v>
      </c>
      <c r="V20" s="1"/>
      <c r="W20" s="1"/>
      <c r="X20" s="1"/>
      <c r="Y20" s="1"/>
    </row>
    <row r="21" spans="1:25" ht="15" customHeight="1">
      <c r="A21" s="1"/>
      <c r="B21" s="2" t="s">
        <v>29</v>
      </c>
      <c r="C21" s="16"/>
      <c r="D21" s="16">
        <f>AVERAGEIF(FEEDER!$D$4:$D$813,$B21,FEEDER!$P$4:$P$813)</f>
        <v>0</v>
      </c>
      <c r="E21" s="16">
        <f>AVERAGEIF(FEEDER!$D$4:$D$813,$B21,FEEDER!$Z$4:$Z$813)</f>
        <v>5.0362068965517245E-2</v>
      </c>
      <c r="F21" s="16">
        <f>AVERAGEIF(FEEDER!$D$4:$D$813,$B21,FEEDER!$AJ$4:$AJ$813)</f>
        <v>0.17848214285714287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6"/>
      <c r="T21" s="16">
        <f>AVERAGEIF(FEEDER!$D$4:$D$813,$B21,FEEDER!$P$4:$P$813)</f>
        <v>0</v>
      </c>
      <c r="U21" s="16">
        <f>AVERAGEIF(FEEDER!$D$4:$D$813,$B21,FEEDER!$Z$4:$Z$813)</f>
        <v>5.0362068965517245E-2</v>
      </c>
      <c r="V21" s="1"/>
      <c r="W21" s="1"/>
      <c r="X21" s="1"/>
      <c r="Y21" s="1"/>
    </row>
    <row r="22" spans="1:25" ht="15" customHeight="1">
      <c r="A22" s="1"/>
      <c r="B22" s="2" t="s">
        <v>33</v>
      </c>
      <c r="C22" s="16"/>
      <c r="D22" s="16">
        <f>AVERAGEIF(FEEDER!$D$4:$D$813,$B22,FEEDER!$P$4:$P$813)</f>
        <v>3.6413965517241382</v>
      </c>
      <c r="E22" s="16">
        <f>AVERAGEIF(FEEDER!$D$4:$D$813,$B22,FEEDER!$Z$4:$Z$813)</f>
        <v>4.9420517241379329</v>
      </c>
      <c r="F22" s="16">
        <f>AVERAGEIF(FEEDER!$D$4:$D$813,$B22,FEEDER!$AJ$4:$AJ$813)</f>
        <v>1.7155438596491235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6"/>
      <c r="T22" s="16">
        <f>AVERAGEIF(FEEDER!$D$4:$D$813,$B22,FEEDER!$P$4:$P$813)</f>
        <v>3.6413965517241382</v>
      </c>
      <c r="U22" s="16">
        <f>AVERAGEIF(FEEDER!$D$4:$D$813,$B22,FEEDER!$Z$4:$Z$813)</f>
        <v>4.9420517241379329</v>
      </c>
      <c r="V22" s="1"/>
      <c r="W22" s="1"/>
      <c r="X22" s="1"/>
      <c r="Y22" s="1"/>
    </row>
    <row r="23" spans="1:25" ht="15" customHeight="1">
      <c r="A23" s="1"/>
      <c r="B23" s="2" t="s">
        <v>22</v>
      </c>
      <c r="C23" s="16"/>
      <c r="D23" s="16">
        <f>AVERAGEIF(FEEDER!$D$4:$D$813,$B23,FEEDER!$P$4:$P$813)</f>
        <v>0</v>
      </c>
      <c r="E23" s="16">
        <f>AVERAGEIF(FEEDER!$D$4:$D$813,$B23,FEEDER!$Z$4:$Z$813)</f>
        <v>0</v>
      </c>
      <c r="F23" s="16">
        <f>AVERAGEIF(FEEDER!$D$4:$D$813,$B23,FEEDER!$AJ$4:$AJ$813)</f>
        <v>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6"/>
      <c r="T23" s="16">
        <f>AVERAGEIF(FEEDER!$D$4:$D$813,$B23,FEEDER!$P$4:$P$813)</f>
        <v>0</v>
      </c>
      <c r="U23" s="16">
        <f>AVERAGEIF(FEEDER!$D$4:$D$813,$B23,FEEDER!$Z$4:$Z$813)</f>
        <v>0</v>
      </c>
      <c r="V23" s="1"/>
      <c r="W23" s="1"/>
      <c r="X23" s="1"/>
      <c r="Y23" s="1"/>
    </row>
    <row r="24" spans="1:25" ht="15" customHeight="1">
      <c r="A24" s="1"/>
      <c r="B24" s="2" t="s">
        <v>35</v>
      </c>
      <c r="C24" s="16"/>
      <c r="D24" s="16">
        <f>AVERAGEIF(FEEDER!$D$4:$D$813,$B24,FEEDER!$P$4:$P$813)</f>
        <v>0</v>
      </c>
      <c r="E24" s="16">
        <f>AVERAGEIF(FEEDER!$D$4:$D$813,$B24,FEEDER!$Z$4:$Z$813)</f>
        <v>0</v>
      </c>
      <c r="F24" s="16">
        <f>AVERAGEIF(FEEDER!$D$4:$D$813,$B24,FEEDER!$AJ$4:$AJ$813)</f>
        <v>0.14732142857142858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6"/>
      <c r="T24" s="16">
        <f>AVERAGEIF(FEEDER!$D$4:$D$813,$B24,FEEDER!$P$4:$P$813)</f>
        <v>0</v>
      </c>
      <c r="U24" s="16">
        <f>AVERAGEIF(FEEDER!$D$4:$D$813,$B24,FEEDER!$Z$4:$Z$813)</f>
        <v>0</v>
      </c>
      <c r="V24" s="1"/>
      <c r="W24" s="1"/>
      <c r="X24" s="1"/>
      <c r="Y24" s="1"/>
    </row>
    <row r="25" spans="1:25" ht="17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7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7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7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7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7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7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" customHeight="1">
      <c r="A32" s="1"/>
      <c r="B32" s="15" t="s">
        <v>63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 customHeight="1">
      <c r="A33" s="1"/>
      <c r="B33" s="2" t="s">
        <v>52</v>
      </c>
      <c r="C33" s="2" t="s">
        <v>53</v>
      </c>
      <c r="D33" s="2" t="s">
        <v>54</v>
      </c>
      <c r="E33" s="2" t="s">
        <v>55</v>
      </c>
      <c r="F33" s="2" t="s">
        <v>56</v>
      </c>
      <c r="G33" s="2" t="s">
        <v>57</v>
      </c>
      <c r="H33" s="2" t="s">
        <v>58</v>
      </c>
      <c r="I33" s="2" t="s">
        <v>59</v>
      </c>
      <c r="J33" s="1"/>
      <c r="K33" s="1"/>
      <c r="L33" s="1"/>
      <c r="M33" s="1"/>
      <c r="N33" s="1"/>
      <c r="O33" s="1"/>
      <c r="P33" s="1"/>
      <c r="Q33" s="1"/>
      <c r="R33" s="1"/>
      <c r="S33" s="2" t="s">
        <v>53</v>
      </c>
      <c r="T33" s="2" t="s">
        <v>54</v>
      </c>
      <c r="U33" s="2" t="s">
        <v>55</v>
      </c>
      <c r="V33" s="2" t="s">
        <v>60</v>
      </c>
      <c r="W33" s="2" t="s">
        <v>57</v>
      </c>
      <c r="X33" s="2" t="s">
        <v>58</v>
      </c>
      <c r="Y33" s="2" t="s">
        <v>59</v>
      </c>
    </row>
    <row r="34" spans="1:25" ht="15" customHeight="1">
      <c r="A34" s="1"/>
      <c r="B34" s="2" t="s">
        <v>61</v>
      </c>
      <c r="C34" s="16"/>
      <c r="D34" s="17">
        <f t="shared" ref="D34:T34" si="5">SUMIF(FEEDER!$D$4:$D$813,$B34,FEEDER!$R$4:$R$813)/SUMIF(FEEDER!$D$4:$D$813,$B34,FEEDER!$Q$4:$Q$813)</f>
        <v>0.1206896551724138</v>
      </c>
      <c r="E34" s="17">
        <f>SUMIF(FEEDER!$D$4:$D$813,$B34,FEEDER!$AB$4:$AB$813)/SUMIF(FEEDER!$D$4:$D$813,$B34,FEEDER!$AA$4:$AA$813)</f>
        <v>0.33620689655172414</v>
      </c>
      <c r="F34" s="69">
        <f>SUMIF(FEEDER!$D$4:$D$813,$B34,FEEDER!$AL$4:$AL$813)/SUMIF(FEEDER!$D$4:$D$813,$B34,FEEDER!$AK$4:$AK$813)</f>
        <v>0.43103448275862066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6"/>
      <c r="T34" s="17">
        <f t="shared" si="5"/>
        <v>0.1206896551724138</v>
      </c>
      <c r="U34" s="17">
        <f t="shared" ref="U34" si="6">SUMIF(FEEDER!$D$4:$D$813,$B34,FEEDER!$AB$4:$AB$813)/SUMIF(FEEDER!$D$4:$D$813,$B34,FEEDER!$AA$4:$AA$813)</f>
        <v>0.33620689655172414</v>
      </c>
      <c r="V34" s="1"/>
      <c r="W34" s="1"/>
      <c r="X34" s="1"/>
      <c r="Y34" s="1"/>
    </row>
    <row r="35" spans="1:25" ht="15" customHeight="1">
      <c r="A35" s="1"/>
      <c r="B35" s="2" t="s">
        <v>26</v>
      </c>
      <c r="C35" s="16"/>
      <c r="D35" s="17">
        <f>SUMIF(FEEDER!$D$4:$D$813,$B35,FEEDER!$R$4:$R$813)/SUMIF(FEEDER!$D$4:$D$813,$B35,FEEDER!$Q$4:$Q$813)</f>
        <v>8.6956521739130436E-3</v>
      </c>
      <c r="E35" s="17">
        <f>SUMIF(FEEDER!$D$4:$D$813,$B35,FEEDER!$AB$4:$AB$813)/SUMIF(FEEDER!$D$4:$D$813,$B35,FEEDER!$AA$4:$AA$813)</f>
        <v>6.9565217391304349E-2</v>
      </c>
      <c r="F35" s="69">
        <f>SUMIF(FEEDER!$D$4:$D$813,$B35,FEEDER!$AL$4:$AL$813)/SUMIF(FEEDER!$D$4:$D$813,$B35,FEEDER!$AK$4:$AK$813)</f>
        <v>0.17391304347826086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6"/>
      <c r="T35" s="17">
        <f>SUMIF(FEEDER!$D$4:$D$813,$B35,FEEDER!$R$4:$R$813)/SUMIF(FEEDER!$D$4:$D$813,$B35,FEEDER!$Q$4:$Q$813)</f>
        <v>8.6956521739130436E-3</v>
      </c>
      <c r="U35" s="17">
        <f>SUMIF(FEEDER!$D$4:$D$813,$B35,FEEDER!$AB$4:$AB$813)/SUMIF(FEEDER!$D$4:$D$813,$B35,FEEDER!$AA$4:$AA$813)</f>
        <v>6.9565217391304349E-2</v>
      </c>
      <c r="V35" s="1"/>
      <c r="W35" s="1"/>
      <c r="X35" s="1"/>
      <c r="Y35" s="1"/>
    </row>
    <row r="36" spans="1:25" ht="15" customHeight="1">
      <c r="A36" s="1"/>
      <c r="B36" s="2" t="s">
        <v>29</v>
      </c>
      <c r="C36" s="16"/>
      <c r="D36" s="17">
        <f>SUMIF(FEEDER!$D$4:$D$813,$B36,FEEDER!$R$4:$R$813)/SUMIF(FEEDER!$D$4:$D$813,$B36,FEEDER!$Q$4:$Q$813)</f>
        <v>0</v>
      </c>
      <c r="E36" s="17">
        <f>SUMIF(FEEDER!$D$4:$D$813,$B36,FEEDER!$AB$4:$AB$813)/SUMIF(FEEDER!$D$4:$D$813,$B36,FEEDER!$AA$4:$AA$813)</f>
        <v>8.6206896551724137E-3</v>
      </c>
      <c r="F36" s="69">
        <f>SUMIF(FEEDER!$D$4:$D$813,$B36,FEEDER!$AL$4:$AL$813)/SUMIF(FEEDER!$D$4:$D$813,$B36,FEEDER!$AK$4:$AK$813)</f>
        <v>1.7241379310344827E-2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6"/>
      <c r="T36" s="17">
        <f>SUMIF(FEEDER!$D$4:$D$813,$B36,FEEDER!$R$4:$R$813)/SUMIF(FEEDER!$D$4:$D$813,$B36,FEEDER!$Q$4:$Q$813)</f>
        <v>0</v>
      </c>
      <c r="U36" s="17">
        <f>SUMIF(FEEDER!$D$4:$D$813,$B36,FEEDER!$AB$4:$AB$813)/SUMIF(FEEDER!$D$4:$D$813,$B36,FEEDER!$AA$4:$AA$813)</f>
        <v>8.6206896551724137E-3</v>
      </c>
      <c r="V36" s="1"/>
      <c r="W36" s="1"/>
      <c r="X36" s="1"/>
      <c r="Y36" s="1"/>
    </row>
    <row r="37" spans="1:25" ht="15" customHeight="1">
      <c r="A37" s="1"/>
      <c r="B37" s="2" t="s">
        <v>33</v>
      </c>
      <c r="C37" s="16"/>
      <c r="D37" s="17">
        <f>SUMIF(FEEDER!$D$4:$D$813,$B37,FEEDER!$R$4:$R$813)/SUMIF(FEEDER!$D$4:$D$813,$B37,FEEDER!$Q$4:$Q$813)</f>
        <v>0.20689655172413793</v>
      </c>
      <c r="E37" s="17">
        <f>SUMIF(FEEDER!$D$4:$D$813,$B37,FEEDER!$AB$4:$AB$813)/SUMIF(FEEDER!$D$4:$D$813,$B37,FEEDER!$AA$4:$AA$813)</f>
        <v>0.56034482758620685</v>
      </c>
      <c r="F37" s="69">
        <f>SUMIF(FEEDER!$D$4:$D$813,$B37,FEEDER!$AL$4:$AL$813)/SUMIF(FEEDER!$D$4:$D$813,$B37,FEEDER!$AK$4:$AK$813)</f>
        <v>0.64655172413793105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6"/>
      <c r="T37" s="17">
        <f>SUMIF(FEEDER!$D$4:$D$813,$B37,FEEDER!$R$4:$R$813)/SUMIF(FEEDER!$D$4:$D$813,$B37,FEEDER!$Q$4:$Q$813)</f>
        <v>0.20689655172413793</v>
      </c>
      <c r="U37" s="17">
        <f>SUMIF(FEEDER!$D$4:$D$813,$B37,FEEDER!$AB$4:$AB$813)/SUMIF(FEEDER!$D$4:$D$813,$B37,FEEDER!$AA$4:$AA$813)</f>
        <v>0.56034482758620685</v>
      </c>
      <c r="V37" s="1"/>
      <c r="W37" s="1"/>
      <c r="X37" s="1"/>
      <c r="Y37" s="1"/>
    </row>
    <row r="38" spans="1:25" ht="15" customHeight="1">
      <c r="A38" s="1"/>
      <c r="B38" s="2" t="s">
        <v>22</v>
      </c>
      <c r="C38" s="16"/>
      <c r="D38" s="17">
        <f>SUMIF(FEEDER!$D$4:$D$813,$B38,FEEDER!$R$4:$R$813)/SUMIF(FEEDER!$D$4:$D$813,$B38,FEEDER!$Q$4:$Q$813)</f>
        <v>0</v>
      </c>
      <c r="E38" s="17">
        <f>SUMIF(FEEDER!$D$4:$D$813,$B38,FEEDER!$AB$4:$AB$813)/SUMIF(FEEDER!$D$4:$D$813,$B38,FEEDER!$AA$4:$AA$813)</f>
        <v>0</v>
      </c>
      <c r="F38" s="69">
        <f>SUMIF(FEEDER!$D$4:$D$813,$B38,FEEDER!$AL$4:$AL$813)/SUMIF(FEEDER!$D$4:$D$813,$B38,FEEDER!$AK$4:$AK$813)</f>
        <v>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6"/>
      <c r="T38" s="17">
        <f>SUMIF(FEEDER!$D$4:$D$813,$B38,FEEDER!$R$4:$R$813)/SUMIF(FEEDER!$D$4:$D$813,$B38,FEEDER!$Q$4:$Q$813)</f>
        <v>0</v>
      </c>
      <c r="U38" s="17">
        <f>SUMIF(FEEDER!$D$4:$D$813,$B38,FEEDER!$AB$4:$AB$813)/SUMIF(FEEDER!$D$4:$D$813,$B38,FEEDER!$AA$4:$AA$813)</f>
        <v>0</v>
      </c>
      <c r="V38" s="1"/>
      <c r="W38" s="1"/>
      <c r="X38" s="1"/>
      <c r="Y38" s="1"/>
    </row>
    <row r="39" spans="1:25" ht="15" customHeight="1">
      <c r="A39" s="1"/>
      <c r="B39" s="2" t="s">
        <v>35</v>
      </c>
      <c r="C39" s="16"/>
      <c r="D39" s="17">
        <f>SUMIF(FEEDER!$D$4:$D$813,$B39,FEEDER!$R$4:$R$813)/SUMIF(FEEDER!$D$4:$D$813,$B39,FEEDER!$Q$4:$Q$813)</f>
        <v>0</v>
      </c>
      <c r="E39" s="17">
        <f>SUMIF(FEEDER!$D$4:$D$813,$B39,FEEDER!$AB$4:$AB$813)/SUMIF(FEEDER!$D$4:$D$813,$B39,FEEDER!$AA$4:$AA$813)</f>
        <v>0</v>
      </c>
      <c r="F39" s="69">
        <f>SUMIF(FEEDER!$D$4:$D$813,$B39,FEEDER!$AL$4:$AL$813)/SUMIF(FEEDER!$D$4:$D$813,$B39,FEEDER!$AK$4:$AK$813)</f>
        <v>1.7391304347826087E-2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6"/>
      <c r="T39" s="17">
        <f>SUMIF(FEEDER!$D$4:$D$813,$B39,FEEDER!$R$4:$R$813)/SUMIF(FEEDER!$D$4:$D$813,$B39,FEEDER!$Q$4:$Q$813)</f>
        <v>0</v>
      </c>
      <c r="U39" s="17">
        <f>SUMIF(FEEDER!$D$4:$D$813,$B39,FEEDER!$AB$4:$AB$813)/SUMIF(FEEDER!$D$4:$D$813,$B39,FEEDER!$AA$4:$AA$813)</f>
        <v>0</v>
      </c>
      <c r="V39" s="1"/>
      <c r="W39" s="1"/>
      <c r="X39" s="1"/>
      <c r="Y39" s="1"/>
    </row>
    <row r="40" spans="1:25" ht="17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7.10000000000000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7.10000000000000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7.10000000000000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7.10000000000000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7.10000000000000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7.10000000000000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7.10000000000000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7.10000000000000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customHeight="1">
      <c r="A49" s="1"/>
      <c r="B49" s="15" t="s">
        <v>64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customHeight="1">
      <c r="A50" s="1"/>
      <c r="B50" s="2" t="s">
        <v>52</v>
      </c>
      <c r="C50" s="2" t="s">
        <v>53</v>
      </c>
      <c r="D50" s="2" t="s">
        <v>54</v>
      </c>
      <c r="E50" s="2" t="s">
        <v>55</v>
      </c>
      <c r="F50" s="2" t="s">
        <v>56</v>
      </c>
      <c r="G50" s="2" t="s">
        <v>57</v>
      </c>
      <c r="H50" s="2" t="s">
        <v>58</v>
      </c>
      <c r="I50" s="2" t="s">
        <v>59</v>
      </c>
      <c r="J50" s="1"/>
      <c r="K50" s="1"/>
      <c r="L50" s="1"/>
      <c r="M50" s="1"/>
      <c r="N50" s="1"/>
      <c r="O50" s="1"/>
      <c r="P50" s="1"/>
      <c r="Q50" s="1"/>
      <c r="R50" s="1"/>
      <c r="S50" s="2" t="s">
        <v>53</v>
      </c>
      <c r="T50" s="2" t="s">
        <v>54</v>
      </c>
      <c r="U50" s="2" t="s">
        <v>55</v>
      </c>
      <c r="V50" s="2" t="s">
        <v>60</v>
      </c>
      <c r="W50" s="2" t="s">
        <v>57</v>
      </c>
      <c r="X50" s="2" t="s">
        <v>58</v>
      </c>
      <c r="Y50" s="2" t="s">
        <v>59</v>
      </c>
    </row>
    <row r="51" spans="1:25" ht="15" customHeight="1">
      <c r="A51" s="1"/>
      <c r="B51" s="2" t="s">
        <v>61</v>
      </c>
      <c r="C51" s="16"/>
      <c r="D51" s="17">
        <f t="shared" ref="D51:T51" si="7">SUMIF(FEEDER!$D$4:$D$813,$B51,FEEDER!$S$4:$S$813)/SUMIF(FEEDER!$D$4:$D$813,$B51,FEEDER!$Q$4:$Q$813)</f>
        <v>0</v>
      </c>
      <c r="E51" s="17">
        <f t="shared" ref="E51:U51" si="8">SUMIF(FEEDER!$D$4:$D$813,$B51,FEEDER!$AC$4:$AC$813)/SUMIF(FEEDER!$D$4:$D$813,$B51,FEEDER!$AA$4:$AA$813)</f>
        <v>7.7586206896551727E-2</v>
      </c>
      <c r="F51" s="69">
        <f>SUMIF(FEEDER!$D$4:$D$813,$B51,FEEDER!$AM$4:$AM$813)/SUMIF(FEEDER!$D$4:$D$813,$B51,FEEDER!$AK$4:$AK$813)</f>
        <v>0.31034482758620691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6"/>
      <c r="T51" s="17">
        <f t="shared" si="7"/>
        <v>0</v>
      </c>
      <c r="U51" s="17">
        <f t="shared" si="8"/>
        <v>7.7586206896551727E-2</v>
      </c>
      <c r="V51" s="1"/>
      <c r="W51" s="1"/>
      <c r="X51" s="1"/>
      <c r="Y51" s="1"/>
    </row>
    <row r="52" spans="1:25" ht="15" customHeight="1">
      <c r="A52" s="1"/>
      <c r="B52" s="2" t="s">
        <v>26</v>
      </c>
      <c r="C52" s="16"/>
      <c r="D52" s="17">
        <f>SUMIF(FEEDER!$D$4:$D$813,$B52,FEEDER!$S$4:$S$813)/SUMIF(FEEDER!$D$4:$D$813,$B52,FEEDER!$Q$4:$Q$813)</f>
        <v>0</v>
      </c>
      <c r="E52" s="17">
        <f>SUMIF(FEEDER!$D$4:$D$813,$B52,FEEDER!$AC$4:$AC$813)/SUMIF(FEEDER!$D$4:$D$813,$B52,FEEDER!$AA$4:$AA$813)</f>
        <v>3.4782608695652174E-2</v>
      </c>
      <c r="F52" s="69">
        <f>SUMIF(FEEDER!$D$4:$D$813,$B52,FEEDER!$AM$4:$AM$813)/SUMIF(FEEDER!$D$4:$D$813,$B52,FEEDER!$AK$4:$AK$813)</f>
        <v>0.36521739130434783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6"/>
      <c r="T52" s="17">
        <f>SUMIF(FEEDER!$D$4:$D$813,$B52,FEEDER!$S$4:$S$813)/SUMIF(FEEDER!$D$4:$D$813,$B52,FEEDER!$Q$4:$Q$813)</f>
        <v>0</v>
      </c>
      <c r="U52" s="17">
        <f>SUMIF(FEEDER!$D$4:$D$813,$B52,FEEDER!$AC$4:$AC$813)/SUMIF(FEEDER!$D$4:$D$813,$B52,FEEDER!$AA$4:$AA$813)</f>
        <v>3.4782608695652174E-2</v>
      </c>
      <c r="V52" s="1"/>
      <c r="W52" s="1"/>
      <c r="X52" s="1"/>
      <c r="Y52" s="1"/>
    </row>
    <row r="53" spans="1:25" ht="15" customHeight="1">
      <c r="A53" s="1"/>
      <c r="B53" s="2" t="s">
        <v>29</v>
      </c>
      <c r="C53" s="16"/>
      <c r="D53" s="17">
        <f>SUMIF(FEEDER!$D$4:$D$813,$B53,FEEDER!$S$4:$S$813)/SUMIF(FEEDER!$D$4:$D$813,$B53,FEEDER!$Q$4:$Q$813)</f>
        <v>0</v>
      </c>
      <c r="E53" s="17">
        <f>SUMIF(FEEDER!$D$4:$D$813,$B53,FEEDER!$AC$4:$AC$813)/SUMIF(FEEDER!$D$4:$D$813,$B53,FEEDER!$AA$4:$AA$813)</f>
        <v>6.8965517241379309E-2</v>
      </c>
      <c r="F53" s="69">
        <f>SUMIF(FEEDER!$D$4:$D$813,$B53,FEEDER!$AM$4:$AM$813)/SUMIF(FEEDER!$D$4:$D$813,$B53,FEEDER!$AK$4:$AK$813)</f>
        <v>0.38793103448275862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6"/>
      <c r="T53" s="17">
        <f>SUMIF(FEEDER!$D$4:$D$813,$B53,FEEDER!$S$4:$S$813)/SUMIF(FEEDER!$D$4:$D$813,$B53,FEEDER!$Q$4:$Q$813)</f>
        <v>0</v>
      </c>
      <c r="U53" s="17">
        <f>SUMIF(FEEDER!$D$4:$D$813,$B53,FEEDER!$AC$4:$AC$813)/SUMIF(FEEDER!$D$4:$D$813,$B53,FEEDER!$AA$4:$AA$813)</f>
        <v>6.8965517241379309E-2</v>
      </c>
      <c r="V53" s="1"/>
      <c r="W53" s="1"/>
      <c r="X53" s="1"/>
      <c r="Y53" s="1"/>
    </row>
    <row r="54" spans="1:25" ht="15" customHeight="1">
      <c r="A54" s="1"/>
      <c r="B54" s="2" t="s">
        <v>33</v>
      </c>
      <c r="C54" s="16"/>
      <c r="D54" s="17">
        <f>SUMIF(FEEDER!$D$4:$D$813,$B54,FEEDER!$S$4:$S$813)/SUMIF(FEEDER!$D$4:$D$813,$B54,FEEDER!$Q$4:$Q$813)</f>
        <v>0</v>
      </c>
      <c r="E54" s="17">
        <f>SUMIF(FEEDER!$D$4:$D$813,$B54,FEEDER!$AC$4:$AC$813)/SUMIF(FEEDER!$D$4:$D$813,$B54,FEEDER!$AA$4:$AA$813)</f>
        <v>2.5862068965517241E-2</v>
      </c>
      <c r="F54" s="69">
        <f>SUMIF(FEEDER!$D$4:$D$813,$B54,FEEDER!$AM$4:$AM$813)/SUMIF(FEEDER!$D$4:$D$813,$B54,FEEDER!$AK$4:$AK$813)</f>
        <v>0.29310344827586204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6"/>
      <c r="T54" s="17">
        <f>SUMIF(FEEDER!$D$4:$D$813,$B54,FEEDER!$S$4:$S$813)/SUMIF(FEEDER!$D$4:$D$813,$B54,FEEDER!$Q$4:$Q$813)</f>
        <v>0</v>
      </c>
      <c r="U54" s="17">
        <f>SUMIF(FEEDER!$D$4:$D$813,$B54,FEEDER!$AC$4:$AC$813)/SUMIF(FEEDER!$D$4:$D$813,$B54,FEEDER!$AA$4:$AA$813)</f>
        <v>2.5862068965517241E-2</v>
      </c>
      <c r="V54" s="1"/>
      <c r="W54" s="1"/>
      <c r="X54" s="1"/>
      <c r="Y54" s="1"/>
    </row>
    <row r="55" spans="1:25" ht="15" customHeight="1">
      <c r="A55" s="1"/>
      <c r="B55" s="2" t="s">
        <v>22</v>
      </c>
      <c r="C55" s="16"/>
      <c r="D55" s="17">
        <f>SUMIF(FEEDER!$D$4:$D$813,$B55,FEEDER!$S$4:$S$813)/SUMIF(FEEDER!$D$4:$D$813,$B55,FEEDER!$Q$4:$Q$813)</f>
        <v>0</v>
      </c>
      <c r="E55" s="17">
        <f>SUMIF(FEEDER!$D$4:$D$813,$B55,FEEDER!$AC$4:$AC$813)/SUMIF(FEEDER!$D$4:$D$813,$B55,FEEDER!$AA$4:$AA$813)</f>
        <v>0</v>
      </c>
      <c r="F55" s="69">
        <f>SUMIF(FEEDER!$D$4:$D$813,$B55,FEEDER!$AM$4:$AM$813)/SUMIF(FEEDER!$D$4:$D$813,$B55,FEEDER!$AK$4:$AK$813)</f>
        <v>0.16521739130434782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6"/>
      <c r="T55" s="17">
        <f>SUMIF(FEEDER!$D$4:$D$813,$B55,FEEDER!$S$4:$S$813)/SUMIF(FEEDER!$D$4:$D$813,$B55,FEEDER!$Q$4:$Q$813)</f>
        <v>0</v>
      </c>
      <c r="U55" s="17">
        <f>SUMIF(FEEDER!$D$4:$D$813,$B55,FEEDER!$AC$4:$AC$813)/SUMIF(FEEDER!$D$4:$D$813,$B55,FEEDER!$AA$4:$AA$813)</f>
        <v>0</v>
      </c>
      <c r="V55" s="1"/>
      <c r="W55" s="1"/>
      <c r="X55" s="1"/>
      <c r="Y55" s="1"/>
    </row>
    <row r="56" spans="1:25" ht="15" customHeight="1">
      <c r="A56" s="1"/>
      <c r="B56" s="2" t="s">
        <v>35</v>
      </c>
      <c r="C56" s="16"/>
      <c r="D56" s="17">
        <f>SUMIF(FEEDER!$D$4:$D$813,$B56,FEEDER!$S$4:$S$813)/SUMIF(FEEDER!$D$4:$D$813,$B56,FEEDER!$Q$4:$Q$813)</f>
        <v>0</v>
      </c>
      <c r="E56" s="17">
        <f>SUMIF(FEEDER!$D$4:$D$813,$B56,FEEDER!$AC$4:$AC$813)/SUMIF(FEEDER!$D$4:$D$813,$B56,FEEDER!$AA$4:$AA$813)</f>
        <v>3.4782608695652174E-2</v>
      </c>
      <c r="F56" s="69">
        <f>SUMIF(FEEDER!$D$4:$D$813,$B56,FEEDER!$AM$4:$AM$813)/SUMIF(FEEDER!$D$4:$D$813,$B56,FEEDER!$AK$4:$AK$813)</f>
        <v>0.26956521739130435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6"/>
      <c r="T56" s="17">
        <f>SUMIF(FEEDER!$D$4:$D$813,$B56,FEEDER!$S$4:$S$813)/SUMIF(FEEDER!$D$4:$D$813,$B56,FEEDER!$Q$4:$Q$813)</f>
        <v>0</v>
      </c>
      <c r="U56" s="17">
        <f>SUMIF(FEEDER!$D$4:$D$813,$B56,FEEDER!$AC$4:$AC$813)/SUMIF(FEEDER!$D$4:$D$813,$B56,FEEDER!$AA$4:$AA$813)</f>
        <v>3.4782608695652174E-2</v>
      </c>
      <c r="V56" s="1"/>
      <c r="W56" s="1"/>
      <c r="X56" s="1"/>
      <c r="Y56" s="1"/>
    </row>
  </sheetData>
  <phoneticPr fontId="5" type="noConversion"/>
  <pageMargins left="0.75" right="0.75" top="1" bottom="1" header="0.5" footer="0.5"/>
  <pageSetup orientation="portrait"/>
  <headerFooter>
    <oddFooter>&amp;L&amp;"Helvetica,Regular"&amp;12&amp;K000000	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DATASHEET</vt:lpstr>
      <vt:lpstr>FEEDER</vt:lpstr>
      <vt:lpstr>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</dc:creator>
  <cp:lastModifiedBy>Dave Cass</cp:lastModifiedBy>
  <dcterms:created xsi:type="dcterms:W3CDTF">2015-08-18T03:15:24Z</dcterms:created>
  <dcterms:modified xsi:type="dcterms:W3CDTF">2015-08-19T23:32:42Z</dcterms:modified>
</cp:coreProperties>
</file>