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895" yWindow="-15" windowWidth="13350" windowHeight="8280"/>
  </bookViews>
  <sheets>
    <sheet name="Contenido" sheetId="37" r:id="rId1"/>
    <sheet name="Equivalencias" sheetId="38" state="hidden" r:id="rId2"/>
    <sheet name="1.1.1" sheetId="90" r:id="rId3"/>
    <sheet name="1.1.2" sheetId="94" r:id="rId4"/>
    <sheet name="1.1.3" sheetId="93" r:id="rId5"/>
    <sheet name="1.1.4" sheetId="100" r:id="rId6"/>
    <sheet name="1.2.1" sheetId="88" r:id="rId7"/>
    <sheet name="1.2.2" sheetId="95" r:id="rId8"/>
    <sheet name="1.2.3" sheetId="85" r:id="rId9"/>
    <sheet name="1.2.4" sheetId="101" r:id="rId10"/>
    <sheet name="1.3.1" sheetId="55" r:id="rId11"/>
    <sheet name="1.3.2" sheetId="56" r:id="rId12"/>
    <sheet name="1.3.3" sheetId="57" r:id="rId13"/>
    <sheet name="1.3.4" sheetId="58" r:id="rId14"/>
    <sheet name="1.3.5" sheetId="59" r:id="rId15"/>
    <sheet name="1.3.6" sheetId="60" r:id="rId16"/>
    <sheet name="1.3.7" sheetId="61" r:id="rId17"/>
    <sheet name="1.3.8" sheetId="62" r:id="rId18"/>
    <sheet name="1.3.9" sheetId="63" r:id="rId19"/>
    <sheet name="1.3.10" sheetId="64" r:id="rId20"/>
    <sheet name="1.3.11" sheetId="65" r:id="rId21"/>
    <sheet name="1.3.12" sheetId="66" r:id="rId22"/>
    <sheet name="1.3.13" sheetId="68" r:id="rId23"/>
    <sheet name="1.3.14" sheetId="69" r:id="rId24"/>
    <sheet name="1.3.15" sheetId="70" r:id="rId25"/>
    <sheet name="1.3.16" sheetId="71" r:id="rId26"/>
    <sheet name="1.3.17" sheetId="72" r:id="rId27"/>
    <sheet name="1.3.18" sheetId="73" r:id="rId28"/>
    <sheet name="1.3.19" sheetId="74" r:id="rId29"/>
    <sheet name="1.3.20" sheetId="75" r:id="rId30"/>
    <sheet name="1.3.21" sheetId="76" r:id="rId31"/>
    <sheet name="1.3.22" sheetId="77" r:id="rId32"/>
    <sheet name="1.3.23" sheetId="78" r:id="rId33"/>
    <sheet name="1.3.24" sheetId="79" r:id="rId34"/>
    <sheet name="2.1.1" sheetId="91" r:id="rId35"/>
    <sheet name="2.1.2" sheetId="98" r:id="rId36"/>
    <sheet name="2.1.3" sheetId="92" r:id="rId37"/>
    <sheet name="2.1.4" sheetId="99" r:id="rId38"/>
    <sheet name="2.2.1" sheetId="89" r:id="rId39"/>
    <sheet name="2.2.2" sheetId="96" r:id="rId40"/>
    <sheet name="2.2.3" sheetId="87" r:id="rId41"/>
    <sheet name="2.2.4" sheetId="97" r:id="rId42"/>
    <sheet name="3.1.1" sheetId="45" r:id="rId43"/>
    <sheet name="3.1.2" sheetId="44" r:id="rId44"/>
    <sheet name="3.1.3" sheetId="43" r:id="rId45"/>
    <sheet name="3.1.4" sheetId="40" r:id="rId46"/>
    <sheet name="3.1.5" sheetId="46" r:id="rId47"/>
    <sheet name="3.1.6" sheetId="47" r:id="rId48"/>
    <sheet name="3.2.1" sheetId="48" r:id="rId49"/>
    <sheet name="3.2.2" sheetId="49" r:id="rId50"/>
    <sheet name="3.2.3" sheetId="50" r:id="rId51"/>
    <sheet name="3.2.4" sheetId="51" r:id="rId52"/>
    <sheet name="3.2.5" sheetId="53" r:id="rId53"/>
    <sheet name="3.2.6" sheetId="54" r:id="rId54"/>
    <sheet name="4.1.1" sheetId="102" r:id="rId55"/>
    <sheet name="4.1.2" sheetId="109" r:id="rId56"/>
    <sheet name="4.1.3" sheetId="110" r:id="rId57"/>
    <sheet name="4.1.4" sheetId="111" r:id="rId58"/>
    <sheet name="4.1.5" sheetId="112" r:id="rId59"/>
    <sheet name="4.1.6" sheetId="113" r:id="rId60"/>
    <sheet name="Intensidades" sheetId="116" state="hidden" r:id="rId61"/>
    <sheet name="4.2.1" sheetId="117" r:id="rId62"/>
    <sheet name="4.2.2" sheetId="118" r:id="rId63"/>
  </sheets>
  <definedNames>
    <definedName name="_xlnm.Print_Area" localSheetId="2">'1.1.1'!$A$1:$G$51</definedName>
    <definedName name="_xlnm.Print_Area" localSheetId="3">'1.1.2'!$A$1:$G$51</definedName>
    <definedName name="_xlnm.Print_Area" localSheetId="4">'1.1.3'!$A$1:$G$23</definedName>
    <definedName name="_xlnm.Print_Area" localSheetId="5">'1.1.4'!$A$1:$G$22</definedName>
    <definedName name="_xlnm.Print_Area" localSheetId="6">'1.2.1'!$A$1:$G$51</definedName>
    <definedName name="_xlnm.Print_Area" localSheetId="7">'1.2.2'!$A$1:$G$52</definedName>
    <definedName name="_xlnm.Print_Area" localSheetId="8">'1.2.3'!$A$1:$G$24</definedName>
    <definedName name="_xlnm.Print_Area" localSheetId="9">'1.2.4'!$A$1:$G$24</definedName>
    <definedName name="_xlnm.Print_Area" localSheetId="10">'1.3.1'!$A$1:$M$56</definedName>
    <definedName name="_xlnm.Print_Area" localSheetId="19">'1.3.10'!$A$1:$M$57</definedName>
    <definedName name="_xlnm.Print_Area" localSheetId="20">'1.3.11'!$A$1:$M$57</definedName>
    <definedName name="_xlnm.Print_Area" localSheetId="21">'1.3.12'!$A$1:$M$57</definedName>
    <definedName name="_xlnm.Print_Area" localSheetId="22">'1.3.13'!$A$1:$M$57</definedName>
    <definedName name="_xlnm.Print_Area" localSheetId="23">'1.3.14'!$A$1:$M$57</definedName>
    <definedName name="_xlnm.Print_Area" localSheetId="24">'1.3.15'!$A$1:$M$57</definedName>
    <definedName name="_xlnm.Print_Area" localSheetId="25">'1.3.16'!$A$1:$M$57</definedName>
    <definedName name="_xlnm.Print_Area" localSheetId="26">'1.3.17'!$A$1:$M$57</definedName>
    <definedName name="_xlnm.Print_Area" localSheetId="27">'1.3.18'!$A$1:$M$57</definedName>
    <definedName name="_xlnm.Print_Area" localSheetId="28">'1.3.19'!$A$1:$M$57</definedName>
    <definedName name="_xlnm.Print_Area" localSheetId="11">'1.3.2'!$A$1:$M$57</definedName>
    <definedName name="_xlnm.Print_Area" localSheetId="29">'1.3.20'!$A$1:$M$57</definedName>
    <definedName name="_xlnm.Print_Area" localSheetId="30">'1.3.21'!$A$1:$M$57</definedName>
    <definedName name="_xlnm.Print_Area" localSheetId="31">'1.3.22'!$A$1:$M$57</definedName>
    <definedName name="_xlnm.Print_Area" localSheetId="32">'1.3.23'!$A$1:$M$57</definedName>
    <definedName name="_xlnm.Print_Area" localSheetId="33">'1.3.24'!$A$1:$M$57</definedName>
    <definedName name="_xlnm.Print_Area" localSheetId="12">'1.3.3'!$A$1:$M$57</definedName>
    <definedName name="_xlnm.Print_Area" localSheetId="13">'1.3.4'!$A$1:$M$57</definedName>
    <definedName name="_xlnm.Print_Area" localSheetId="14">'1.3.5'!$A$1:$M$57</definedName>
    <definedName name="_xlnm.Print_Area" localSheetId="15">'1.3.6'!$A$1:$M$57</definedName>
    <definedName name="_xlnm.Print_Area" localSheetId="16">'1.3.7'!$A$1:$M$57</definedName>
    <definedName name="_xlnm.Print_Area" localSheetId="17">'1.3.8'!$A$1:$M$57</definedName>
    <definedName name="_xlnm.Print_Area" localSheetId="18">'1.3.9'!$A$1:$M$57</definedName>
    <definedName name="_xlnm.Print_Area" localSheetId="34">'2.1.1'!$A$1:$G$47</definedName>
    <definedName name="_xlnm.Print_Area" localSheetId="35">'2.1.2'!$A$1:$G$47</definedName>
    <definedName name="_xlnm.Print_Area" localSheetId="36">'2.1.3'!$A$1:$G$23</definedName>
    <definedName name="_xlnm.Print_Area" localSheetId="37">'2.1.4'!$A$1:$G$23</definedName>
    <definedName name="_xlnm.Print_Area" localSheetId="38">'2.2.1'!$A$1:$G$47</definedName>
    <definedName name="_xlnm.Print_Area" localSheetId="39">'2.2.2'!$A$1:$G$47</definedName>
    <definedName name="_xlnm.Print_Area" localSheetId="40">'2.2.3'!$A$1:$G$24</definedName>
    <definedName name="_xlnm.Print_Area" localSheetId="41">'2.2.4'!$A$1:$G$24</definedName>
    <definedName name="_xlnm.Print_Area" localSheetId="42">'3.1.1'!$A$1:$M$97</definedName>
    <definedName name="_xlnm.Print_Area" localSheetId="43">'3.1.2'!$A$1:$M$97</definedName>
    <definedName name="_xlnm.Print_Area" localSheetId="44">'3.1.3'!$A$1:$M$97</definedName>
    <definedName name="_xlnm.Print_Area" localSheetId="45">'3.1.4'!$A$1:$M$97</definedName>
    <definedName name="_xlnm.Print_Area" localSheetId="46">'3.1.5'!$A$1:$M$97</definedName>
    <definedName name="_xlnm.Print_Area" localSheetId="47">'3.1.6'!$A$1:$M$97</definedName>
    <definedName name="_xlnm.Print_Area" localSheetId="48">'3.2.1'!$A$1:$M$97</definedName>
    <definedName name="_xlnm.Print_Area" localSheetId="49">'3.2.2'!$A$1:$M$96</definedName>
    <definedName name="_xlnm.Print_Area" localSheetId="50">'3.2.3'!$A$1:$M$96</definedName>
    <definedName name="_xlnm.Print_Area" localSheetId="51">'3.2.4'!$A$1:$M$96</definedName>
    <definedName name="_xlnm.Print_Area" localSheetId="52">'3.2.5'!$A$1:$M$97</definedName>
    <definedName name="_xlnm.Print_Area" localSheetId="53">'3.2.6'!$A$1:$M$97</definedName>
    <definedName name="_xlnm.Print_Area" localSheetId="54">'4.1.1'!$A$1:$J$57</definedName>
    <definedName name="_xlnm.Print_Area" localSheetId="55">'4.1.2'!$A$1:$J$57</definedName>
    <definedName name="_xlnm.Print_Area" localSheetId="56">'4.1.3'!$A$1:$J$57</definedName>
    <definedName name="_xlnm.Print_Area" localSheetId="57">'4.1.4'!$A$1:$J$57</definedName>
    <definedName name="_xlnm.Print_Area" localSheetId="58">'4.1.5'!$A$1:$J$57</definedName>
    <definedName name="_xlnm.Print_Area" localSheetId="59">'4.1.6'!$A$1:$J$57</definedName>
    <definedName name="_xlnm.Print_Area" localSheetId="61">'4.2.1'!$A$1:$G$37</definedName>
    <definedName name="_xlnm.Print_Area" localSheetId="62">'4.2.2'!$A$1:$G$37</definedName>
    <definedName name="_xlnm.Print_Area" localSheetId="0">Contenido!$A$1:$O$84</definedName>
  </definedNames>
  <calcPr calcId="144525"/>
</workbook>
</file>

<file path=xl/calcChain.xml><?xml version="1.0" encoding="utf-8"?>
<calcChain xmlns="http://schemas.openxmlformats.org/spreadsheetml/2006/main">
  <c r="B11" i="94" l="1"/>
  <c r="C11" i="94"/>
  <c r="D11" i="94"/>
  <c r="E11" i="94"/>
  <c r="F11" i="94"/>
  <c r="G11" i="94"/>
  <c r="AE8" i="116"/>
  <c r="AD8" i="116"/>
  <c r="AC8" i="116"/>
  <c r="AB8" i="116"/>
  <c r="AA8" i="116"/>
  <c r="Z8" i="116"/>
  <c r="O8" i="116"/>
  <c r="N8" i="116"/>
  <c r="M8" i="116"/>
  <c r="L8" i="116"/>
  <c r="K8" i="116"/>
  <c r="J8" i="116"/>
  <c r="C8" i="116"/>
  <c r="S8" i="116" s="1"/>
  <c r="D8" i="116"/>
  <c r="T8" i="116" s="1"/>
  <c r="E8" i="116"/>
  <c r="U8" i="116" s="1"/>
  <c r="F8" i="116"/>
  <c r="V8" i="116" s="1"/>
  <c r="G8" i="116"/>
  <c r="W8" i="116" s="1"/>
  <c r="B8" i="116"/>
  <c r="R8" i="116" s="1"/>
  <c r="AH10" i="116"/>
  <c r="AI10" i="116"/>
  <c r="AJ10" i="116"/>
  <c r="AK10" i="116"/>
  <c r="AL10" i="116"/>
  <c r="AM10" i="116"/>
  <c r="AH11" i="116"/>
  <c r="AI11" i="116"/>
  <c r="AJ11" i="116"/>
  <c r="AK11" i="116"/>
  <c r="AL11" i="116"/>
  <c r="AM11" i="116"/>
  <c r="AH12" i="116"/>
  <c r="AI12" i="116"/>
  <c r="AJ12" i="116"/>
  <c r="AK12" i="116"/>
  <c r="AL12" i="116"/>
  <c r="AM12" i="116"/>
  <c r="AH13" i="116"/>
  <c r="AI13" i="116"/>
  <c r="AJ13" i="116"/>
  <c r="AK13" i="116"/>
  <c r="AL13" i="116"/>
  <c r="AM13" i="116"/>
  <c r="AH14" i="116"/>
  <c r="AI14" i="116"/>
  <c r="AJ14" i="116"/>
  <c r="AK14" i="116"/>
  <c r="AL14" i="116"/>
  <c r="AM14" i="116"/>
  <c r="AH15" i="116"/>
  <c r="AI15" i="116"/>
  <c r="AJ15" i="116"/>
  <c r="AK15" i="116"/>
  <c r="AL15" i="116"/>
  <c r="AM15" i="116"/>
  <c r="AH16" i="116"/>
  <c r="AI16" i="116"/>
  <c r="AJ16" i="116"/>
  <c r="AK16" i="116"/>
  <c r="AL16" i="116"/>
  <c r="AM16" i="116"/>
  <c r="AH17" i="116"/>
  <c r="AI17" i="116"/>
  <c r="AJ17" i="116"/>
  <c r="AK17" i="116"/>
  <c r="AL17" i="116"/>
  <c r="AM17" i="116"/>
  <c r="AH18" i="116"/>
  <c r="AI18" i="116"/>
  <c r="AJ18" i="116"/>
  <c r="AK18" i="116"/>
  <c r="AL18" i="116"/>
  <c r="AM18" i="116"/>
  <c r="AH19" i="116"/>
  <c r="AI19" i="116"/>
  <c r="AJ19" i="116"/>
  <c r="AK19" i="116"/>
  <c r="AL19" i="116"/>
  <c r="AM19" i="116"/>
  <c r="AH20" i="116"/>
  <c r="AI20" i="116"/>
  <c r="AJ20" i="116"/>
  <c r="AK20" i="116"/>
  <c r="AL20" i="116"/>
  <c r="AM20" i="116"/>
  <c r="AH21" i="116"/>
  <c r="AI21" i="116"/>
  <c r="AJ21" i="116"/>
  <c r="AK21" i="116"/>
  <c r="AL21" i="116"/>
  <c r="AM21" i="116"/>
  <c r="AH22" i="116"/>
  <c r="AI22" i="116"/>
  <c r="AJ22" i="116"/>
  <c r="AK22" i="116"/>
  <c r="AL22" i="116"/>
  <c r="AM22" i="116"/>
  <c r="AH23" i="116"/>
  <c r="AI23" i="116"/>
  <c r="AJ23" i="116"/>
  <c r="AK23" i="116"/>
  <c r="AL23" i="116"/>
  <c r="AM23" i="116"/>
  <c r="AH24" i="116"/>
  <c r="AI24" i="116"/>
  <c r="AJ24" i="116"/>
  <c r="AK24" i="116"/>
  <c r="AL24" i="116"/>
  <c r="AM24" i="116"/>
  <c r="AH25" i="116"/>
  <c r="AI25" i="116"/>
  <c r="AJ25" i="116"/>
  <c r="AK25" i="116"/>
  <c r="AL25" i="116"/>
  <c r="AM25" i="116"/>
  <c r="AH26" i="116"/>
  <c r="AI26" i="116"/>
  <c r="AJ26" i="116"/>
  <c r="AK26" i="116"/>
  <c r="AL26" i="116"/>
  <c r="AM26" i="116"/>
  <c r="AH27" i="116"/>
  <c r="AI27" i="116"/>
  <c r="AJ27" i="116"/>
  <c r="AK27" i="116"/>
  <c r="AL27" i="116"/>
  <c r="AM27" i="116"/>
  <c r="AH28" i="116"/>
  <c r="AI28" i="116"/>
  <c r="AJ28" i="116"/>
  <c r="AK28" i="116"/>
  <c r="AL28" i="116"/>
  <c r="AM28" i="116"/>
  <c r="AH29" i="116"/>
  <c r="AI29" i="116"/>
  <c r="AJ29" i="116"/>
  <c r="AK29" i="116"/>
  <c r="AL29" i="116"/>
  <c r="AM29" i="116"/>
  <c r="AH30" i="116"/>
  <c r="AI30" i="116"/>
  <c r="AJ30" i="116"/>
  <c r="AK30" i="116"/>
  <c r="AL30" i="116"/>
  <c r="AM30" i="116"/>
  <c r="AH31" i="116"/>
  <c r="AI31" i="116"/>
  <c r="AJ31" i="116"/>
  <c r="AK31" i="116"/>
  <c r="AL31" i="116"/>
  <c r="AM31" i="116"/>
  <c r="AH32" i="116"/>
  <c r="AI32" i="116"/>
  <c r="AJ32" i="116"/>
  <c r="AK32" i="116"/>
  <c r="AL32" i="116"/>
  <c r="AM32" i="116"/>
  <c r="AH33" i="116"/>
  <c r="AI33" i="116"/>
  <c r="AJ33" i="116"/>
  <c r="AK33" i="116"/>
  <c r="AL33" i="116"/>
  <c r="AM33" i="116"/>
  <c r="AH34" i="116"/>
  <c r="AI34" i="116"/>
  <c r="AJ34" i="116"/>
  <c r="AK34" i="116"/>
  <c r="AL34" i="116"/>
  <c r="AM34" i="116"/>
  <c r="AI9" i="116"/>
  <c r="AJ9" i="116"/>
  <c r="AK9" i="116"/>
  <c r="AL9" i="116"/>
  <c r="AM9" i="116"/>
  <c r="AH9" i="116"/>
  <c r="R9" i="116"/>
  <c r="S9" i="116"/>
  <c r="T9" i="116"/>
  <c r="U9" i="116"/>
  <c r="V9" i="116"/>
  <c r="W9" i="116"/>
  <c r="R10" i="116"/>
  <c r="S10" i="116"/>
  <c r="T10" i="116"/>
  <c r="U10" i="116"/>
  <c r="V10" i="116"/>
  <c r="W10" i="116"/>
  <c r="R11" i="116"/>
  <c r="S11" i="116"/>
  <c r="T11" i="116"/>
  <c r="U11" i="116"/>
  <c r="V11" i="116"/>
  <c r="W11" i="116"/>
  <c r="R12" i="116"/>
  <c r="S12" i="116"/>
  <c r="T12" i="116"/>
  <c r="U12" i="116"/>
  <c r="V12" i="116"/>
  <c r="W12" i="116"/>
  <c r="R13" i="116"/>
  <c r="S13" i="116"/>
  <c r="T13" i="116"/>
  <c r="U13" i="116"/>
  <c r="V13" i="116"/>
  <c r="W13" i="116"/>
  <c r="R14" i="116"/>
  <c r="S14" i="116"/>
  <c r="T14" i="116"/>
  <c r="U14" i="116"/>
  <c r="V14" i="116"/>
  <c r="W14" i="116"/>
  <c r="R15" i="116"/>
  <c r="S15" i="116"/>
  <c r="T15" i="116"/>
  <c r="U15" i="116"/>
  <c r="V15" i="116"/>
  <c r="W15" i="116"/>
  <c r="R16" i="116"/>
  <c r="S16" i="116"/>
  <c r="T16" i="116"/>
  <c r="U16" i="116"/>
  <c r="V16" i="116"/>
  <c r="W16" i="116"/>
  <c r="R17" i="116"/>
  <c r="S17" i="116"/>
  <c r="T17" i="116"/>
  <c r="U17" i="116"/>
  <c r="V17" i="116"/>
  <c r="W17" i="116"/>
  <c r="R18" i="116"/>
  <c r="S18" i="116"/>
  <c r="T18" i="116"/>
  <c r="U18" i="116"/>
  <c r="V18" i="116"/>
  <c r="W18" i="116"/>
  <c r="R19" i="116"/>
  <c r="S19" i="116"/>
  <c r="T19" i="116"/>
  <c r="U19" i="116"/>
  <c r="V19" i="116"/>
  <c r="W19" i="116"/>
  <c r="R20" i="116"/>
  <c r="S20" i="116"/>
  <c r="T20" i="116"/>
  <c r="U20" i="116"/>
  <c r="V20" i="116"/>
  <c r="W20" i="116"/>
  <c r="R21" i="116"/>
  <c r="S21" i="116"/>
  <c r="T21" i="116"/>
  <c r="U21" i="116"/>
  <c r="V21" i="116"/>
  <c r="W21" i="116"/>
  <c r="R22" i="116"/>
  <c r="S22" i="116"/>
  <c r="T22" i="116"/>
  <c r="U22" i="116"/>
  <c r="V22" i="116"/>
  <c r="W22" i="116"/>
  <c r="R23" i="116"/>
  <c r="S23" i="116"/>
  <c r="T23" i="116"/>
  <c r="U23" i="116"/>
  <c r="V23" i="116"/>
  <c r="W23" i="116"/>
  <c r="R24" i="116"/>
  <c r="S24" i="116"/>
  <c r="T24" i="116"/>
  <c r="U24" i="116"/>
  <c r="V24" i="116"/>
  <c r="W24" i="116"/>
  <c r="R25" i="116"/>
  <c r="S25" i="116"/>
  <c r="T25" i="116"/>
  <c r="U25" i="116"/>
  <c r="V25" i="116"/>
  <c r="W25" i="116"/>
  <c r="R26" i="116"/>
  <c r="S26" i="116"/>
  <c r="T26" i="116"/>
  <c r="U26" i="116"/>
  <c r="V26" i="116"/>
  <c r="W26" i="116"/>
  <c r="R27" i="116"/>
  <c r="S27" i="116"/>
  <c r="T27" i="116"/>
  <c r="U27" i="116"/>
  <c r="V27" i="116"/>
  <c r="W27" i="116"/>
  <c r="R28" i="116"/>
  <c r="S28" i="116"/>
  <c r="T28" i="116"/>
  <c r="U28" i="116"/>
  <c r="V28" i="116"/>
  <c r="W28" i="116"/>
  <c r="R29" i="116"/>
  <c r="S29" i="116"/>
  <c r="T29" i="116"/>
  <c r="U29" i="116"/>
  <c r="V29" i="116"/>
  <c r="W29" i="116"/>
  <c r="R30" i="116"/>
  <c r="S30" i="116"/>
  <c r="T30" i="116"/>
  <c r="U30" i="116"/>
  <c r="V30" i="116"/>
  <c r="W30" i="116"/>
  <c r="R31" i="116"/>
  <c r="S31" i="116"/>
  <c r="T31" i="116"/>
  <c r="U31" i="116"/>
  <c r="V31" i="116"/>
  <c r="W31" i="116"/>
  <c r="R32" i="116"/>
  <c r="S32" i="116"/>
  <c r="T32" i="116"/>
  <c r="U32" i="116"/>
  <c r="V32" i="116"/>
  <c r="W32" i="116"/>
  <c r="R33" i="116"/>
  <c r="S33" i="116"/>
  <c r="T33" i="116"/>
  <c r="U33" i="116"/>
  <c r="V33" i="116"/>
  <c r="W33" i="116"/>
  <c r="R34" i="116"/>
  <c r="S34" i="116"/>
  <c r="T34" i="116"/>
  <c r="U34" i="116"/>
  <c r="V34" i="116"/>
  <c r="W34" i="116"/>
  <c r="G22" i="101"/>
  <c r="F22" i="101"/>
  <c r="E22" i="101"/>
  <c r="D22" i="101"/>
  <c r="C22" i="101"/>
  <c r="B22" i="101"/>
  <c r="G21" i="101"/>
  <c r="F21" i="101"/>
  <c r="E21" i="101"/>
  <c r="D21" i="101"/>
  <c r="C21" i="101"/>
  <c r="B21" i="101"/>
  <c r="G20" i="101"/>
  <c r="F20" i="101"/>
  <c r="E20" i="101"/>
  <c r="D20" i="101"/>
  <c r="C20" i="101"/>
  <c r="B20" i="101"/>
  <c r="G19" i="101"/>
  <c r="F19" i="101"/>
  <c r="E19" i="101"/>
  <c r="D19" i="101"/>
  <c r="C19" i="101"/>
  <c r="B19" i="101"/>
  <c r="G18" i="101"/>
  <c r="F18" i="101"/>
  <c r="E18" i="101"/>
  <c r="D18" i="101"/>
  <c r="C18" i="101"/>
  <c r="B18" i="101"/>
  <c r="G17" i="101"/>
  <c r="F17" i="101"/>
  <c r="E17" i="101"/>
  <c r="D17" i="101"/>
  <c r="C17" i="101"/>
  <c r="B17" i="101"/>
  <c r="G16" i="101"/>
  <c r="F16" i="101"/>
  <c r="E16" i="101"/>
  <c r="D16" i="101"/>
  <c r="C16" i="101"/>
  <c r="B16" i="101"/>
  <c r="G15" i="101"/>
  <c r="F15" i="101"/>
  <c r="E15" i="101"/>
  <c r="D15" i="101"/>
  <c r="C15" i="101"/>
  <c r="B15" i="101"/>
  <c r="G14" i="101"/>
  <c r="F14" i="101"/>
  <c r="E14" i="101"/>
  <c r="D14" i="101"/>
  <c r="C14" i="101"/>
  <c r="B14" i="101"/>
  <c r="G13" i="101"/>
  <c r="F13" i="101"/>
  <c r="E13" i="101"/>
  <c r="D13" i="101"/>
  <c r="C13" i="101"/>
  <c r="B13" i="101"/>
  <c r="G12" i="101"/>
  <c r="F12" i="101"/>
  <c r="E12" i="101"/>
  <c r="D12" i="101"/>
  <c r="C12" i="101"/>
  <c r="B12" i="101"/>
  <c r="G11" i="101"/>
  <c r="F11" i="101"/>
  <c r="E11" i="101"/>
  <c r="D11" i="101"/>
  <c r="C11" i="101"/>
  <c r="B11" i="101"/>
  <c r="G10" i="101"/>
  <c r="F10" i="101"/>
  <c r="E10" i="101"/>
  <c r="D10" i="101"/>
  <c r="C10" i="101"/>
  <c r="B10" i="101"/>
  <c r="G9" i="101"/>
  <c r="F9" i="101"/>
  <c r="E9" i="101"/>
  <c r="D9" i="101"/>
  <c r="C9" i="101"/>
  <c r="B9" i="101"/>
  <c r="G21" i="100"/>
  <c r="F21" i="100"/>
  <c r="E21" i="100"/>
  <c r="D21" i="100"/>
  <c r="C21" i="100"/>
  <c r="B21" i="100"/>
  <c r="G20" i="100"/>
  <c r="F20" i="100"/>
  <c r="E20" i="100"/>
  <c r="D20" i="100"/>
  <c r="C20" i="100"/>
  <c r="B20" i="100"/>
  <c r="G19" i="100"/>
  <c r="F19" i="100"/>
  <c r="E19" i="100"/>
  <c r="D19" i="100"/>
  <c r="C19" i="100"/>
  <c r="B19" i="100"/>
  <c r="G18" i="100"/>
  <c r="F18" i="100"/>
  <c r="E18" i="100"/>
  <c r="D18" i="100"/>
  <c r="C18" i="100"/>
  <c r="B18" i="100"/>
  <c r="G17" i="100"/>
  <c r="F17" i="100"/>
  <c r="E17" i="100"/>
  <c r="D17" i="100"/>
  <c r="C17" i="100"/>
  <c r="B17" i="100"/>
  <c r="G16" i="100"/>
  <c r="F16" i="100"/>
  <c r="E16" i="100"/>
  <c r="D16" i="100"/>
  <c r="C16" i="100"/>
  <c r="B16" i="100"/>
  <c r="G15" i="100"/>
  <c r="F15" i="100"/>
  <c r="E15" i="100"/>
  <c r="D15" i="100"/>
  <c r="C15" i="100"/>
  <c r="B15" i="100"/>
  <c r="G14" i="100"/>
  <c r="F14" i="100"/>
  <c r="E14" i="100"/>
  <c r="D14" i="100"/>
  <c r="C14" i="100"/>
  <c r="B14" i="100"/>
  <c r="G13" i="100"/>
  <c r="F13" i="100"/>
  <c r="E13" i="100"/>
  <c r="D13" i="100"/>
  <c r="C13" i="100"/>
  <c r="B13" i="100"/>
  <c r="G12" i="100"/>
  <c r="F12" i="100"/>
  <c r="E12" i="100"/>
  <c r="D12" i="100"/>
  <c r="C12" i="100"/>
  <c r="B12" i="100"/>
  <c r="G11" i="100"/>
  <c r="F11" i="100"/>
  <c r="E11" i="100"/>
  <c r="D11" i="100"/>
  <c r="C11" i="100"/>
  <c r="B11" i="100"/>
  <c r="G10" i="100"/>
  <c r="F10" i="100"/>
  <c r="E10" i="100"/>
  <c r="D10" i="100"/>
  <c r="C10" i="100"/>
  <c r="B10" i="100"/>
  <c r="G9" i="100"/>
  <c r="F9" i="100"/>
  <c r="E9" i="100"/>
  <c r="D9" i="100"/>
  <c r="C9" i="100"/>
  <c r="B9" i="100"/>
  <c r="G8" i="100"/>
  <c r="F8" i="100"/>
  <c r="E8" i="100"/>
  <c r="D8" i="100"/>
  <c r="C8" i="100"/>
  <c r="B8" i="100"/>
  <c r="G22" i="99"/>
  <c r="F22" i="99"/>
  <c r="E22" i="99"/>
  <c r="D22" i="99"/>
  <c r="C22" i="99"/>
  <c r="B22" i="99"/>
  <c r="G21" i="99"/>
  <c r="F21" i="99"/>
  <c r="E21" i="99"/>
  <c r="D21" i="99"/>
  <c r="C21" i="99"/>
  <c r="B21" i="99"/>
  <c r="G20" i="99"/>
  <c r="F20" i="99"/>
  <c r="E20" i="99"/>
  <c r="D20" i="99"/>
  <c r="C20" i="99"/>
  <c r="B20" i="99"/>
  <c r="G19" i="99"/>
  <c r="F19" i="99"/>
  <c r="E19" i="99"/>
  <c r="D19" i="99"/>
  <c r="C19" i="99"/>
  <c r="B19" i="99"/>
  <c r="G18" i="99"/>
  <c r="F18" i="99"/>
  <c r="E18" i="99"/>
  <c r="D18" i="99"/>
  <c r="C18" i="99"/>
  <c r="B18" i="99"/>
  <c r="G17" i="99"/>
  <c r="F17" i="99"/>
  <c r="E17" i="99"/>
  <c r="D17" i="99"/>
  <c r="C17" i="99"/>
  <c r="B17" i="99"/>
  <c r="G16" i="99"/>
  <c r="F16" i="99"/>
  <c r="E16" i="99"/>
  <c r="D16" i="99"/>
  <c r="C16" i="99"/>
  <c r="B16" i="99"/>
  <c r="G15" i="99"/>
  <c r="F15" i="99"/>
  <c r="E15" i="99"/>
  <c r="D15" i="99"/>
  <c r="C15" i="99"/>
  <c r="B15" i="99"/>
  <c r="G14" i="99"/>
  <c r="F14" i="99"/>
  <c r="E14" i="99"/>
  <c r="D14" i="99"/>
  <c r="C14" i="99"/>
  <c r="B14" i="99"/>
  <c r="G13" i="99"/>
  <c r="F13" i="99"/>
  <c r="E13" i="99"/>
  <c r="D13" i="99"/>
  <c r="C13" i="99"/>
  <c r="B13" i="99"/>
  <c r="G12" i="99"/>
  <c r="F12" i="99"/>
  <c r="E12" i="99"/>
  <c r="D12" i="99"/>
  <c r="C12" i="99"/>
  <c r="B12" i="99"/>
  <c r="G11" i="99"/>
  <c r="F11" i="99"/>
  <c r="E11" i="99"/>
  <c r="D11" i="99"/>
  <c r="C11" i="99"/>
  <c r="B11" i="99"/>
  <c r="G10" i="99"/>
  <c r="F10" i="99"/>
  <c r="E10" i="99"/>
  <c r="D10" i="99"/>
  <c r="C10" i="99"/>
  <c r="B10" i="99"/>
  <c r="G9" i="99"/>
  <c r="F9" i="99"/>
  <c r="E9" i="99"/>
  <c r="D9" i="99"/>
  <c r="C9" i="99"/>
  <c r="B9" i="99"/>
  <c r="G45" i="98"/>
  <c r="F45" i="98"/>
  <c r="E45" i="98"/>
  <c r="D45" i="98"/>
  <c r="C45" i="98"/>
  <c r="B45" i="98"/>
  <c r="G44" i="98"/>
  <c r="F44" i="98"/>
  <c r="E44" i="98"/>
  <c r="D44" i="98"/>
  <c r="C44" i="98"/>
  <c r="B44" i="98"/>
  <c r="G43" i="98"/>
  <c r="F43" i="98"/>
  <c r="E43" i="98"/>
  <c r="D43" i="98"/>
  <c r="C43" i="98"/>
  <c r="B43" i="98"/>
  <c r="G42" i="98"/>
  <c r="F42" i="98"/>
  <c r="E42" i="98"/>
  <c r="D42" i="98"/>
  <c r="C42" i="98"/>
  <c r="B42" i="98"/>
  <c r="G41" i="98"/>
  <c r="F41" i="98"/>
  <c r="E41" i="98"/>
  <c r="D41" i="98"/>
  <c r="C41" i="98"/>
  <c r="B41" i="98"/>
  <c r="G40" i="98"/>
  <c r="F40" i="98"/>
  <c r="E40" i="98"/>
  <c r="D40" i="98"/>
  <c r="C40" i="98"/>
  <c r="B40" i="98"/>
  <c r="G39" i="98"/>
  <c r="F39" i="98"/>
  <c r="E39" i="98"/>
  <c r="D39" i="98"/>
  <c r="C39" i="98"/>
  <c r="B39" i="98"/>
  <c r="G38" i="98"/>
  <c r="F38" i="98"/>
  <c r="E38" i="98"/>
  <c r="D38" i="98"/>
  <c r="C38" i="98"/>
  <c r="B38" i="98"/>
  <c r="G37" i="98"/>
  <c r="F37" i="98"/>
  <c r="E37" i="98"/>
  <c r="D37" i="98"/>
  <c r="C37" i="98"/>
  <c r="B37" i="98"/>
  <c r="G36" i="98"/>
  <c r="F36" i="98"/>
  <c r="E36" i="98"/>
  <c r="D36" i="98"/>
  <c r="C36" i="98"/>
  <c r="B36" i="98"/>
  <c r="G35" i="98"/>
  <c r="F35" i="98"/>
  <c r="E35" i="98"/>
  <c r="D35" i="98"/>
  <c r="C35" i="98"/>
  <c r="B35" i="98"/>
  <c r="G34" i="98"/>
  <c r="F34" i="98"/>
  <c r="E34" i="98"/>
  <c r="D34" i="98"/>
  <c r="C34" i="98"/>
  <c r="B34" i="98"/>
  <c r="G33" i="98"/>
  <c r="F33" i="98"/>
  <c r="E33" i="98"/>
  <c r="D33" i="98"/>
  <c r="C33" i="98"/>
  <c r="B33" i="98"/>
  <c r="G32" i="98"/>
  <c r="F32" i="98"/>
  <c r="E32" i="98"/>
  <c r="D32" i="98"/>
  <c r="C32" i="98"/>
  <c r="B32" i="98"/>
  <c r="G31" i="98"/>
  <c r="F31" i="98"/>
  <c r="E31" i="98"/>
  <c r="D31" i="98"/>
  <c r="C31" i="98"/>
  <c r="B31" i="98"/>
  <c r="G30" i="98"/>
  <c r="F30" i="98"/>
  <c r="E30" i="98"/>
  <c r="D30" i="98"/>
  <c r="C30" i="98"/>
  <c r="B30" i="98"/>
  <c r="G29" i="98"/>
  <c r="F29" i="98"/>
  <c r="E29" i="98"/>
  <c r="D29" i="98"/>
  <c r="C29" i="98"/>
  <c r="B29" i="98"/>
  <c r="G28" i="98"/>
  <c r="F28" i="98"/>
  <c r="E28" i="98"/>
  <c r="D28" i="98"/>
  <c r="C28" i="98"/>
  <c r="B28" i="98"/>
  <c r="G27" i="98"/>
  <c r="F27" i="98"/>
  <c r="E27" i="98"/>
  <c r="D27" i="98"/>
  <c r="C27" i="98"/>
  <c r="B27" i="98"/>
  <c r="G26" i="98"/>
  <c r="F26" i="98"/>
  <c r="E26" i="98"/>
  <c r="D26" i="98"/>
  <c r="C26" i="98"/>
  <c r="B26" i="98"/>
  <c r="G25" i="98"/>
  <c r="F25" i="98"/>
  <c r="E25" i="98"/>
  <c r="D25" i="98"/>
  <c r="C25" i="98"/>
  <c r="B25" i="98"/>
  <c r="G24" i="98"/>
  <c r="F24" i="98"/>
  <c r="E24" i="98"/>
  <c r="D24" i="98"/>
  <c r="C24" i="98"/>
  <c r="B24" i="98"/>
  <c r="G23" i="98"/>
  <c r="F23" i="98"/>
  <c r="E23" i="98"/>
  <c r="D23" i="98"/>
  <c r="C23" i="98"/>
  <c r="B23" i="98"/>
  <c r="G22" i="98"/>
  <c r="F22" i="98"/>
  <c r="E22" i="98"/>
  <c r="D22" i="98"/>
  <c r="C22" i="98"/>
  <c r="B22" i="98"/>
  <c r="G21" i="98"/>
  <c r="F21" i="98"/>
  <c r="E21" i="98"/>
  <c r="D21" i="98"/>
  <c r="C21" i="98"/>
  <c r="B21" i="98"/>
  <c r="G20" i="98"/>
  <c r="F20" i="98"/>
  <c r="E20" i="98"/>
  <c r="D20" i="98"/>
  <c r="C20" i="98"/>
  <c r="B20" i="98"/>
  <c r="G19" i="98"/>
  <c r="F19" i="98"/>
  <c r="E19" i="98"/>
  <c r="D19" i="98"/>
  <c r="C19" i="98"/>
  <c r="B19" i="98"/>
  <c r="G18" i="98"/>
  <c r="F18" i="98"/>
  <c r="E18" i="98"/>
  <c r="D18" i="98"/>
  <c r="C18" i="98"/>
  <c r="B18" i="98"/>
  <c r="G17" i="98"/>
  <c r="F17" i="98"/>
  <c r="E17" i="98"/>
  <c r="D17" i="98"/>
  <c r="C17" i="98"/>
  <c r="B17" i="98"/>
  <c r="G16" i="98"/>
  <c r="F16" i="98"/>
  <c r="E16" i="98"/>
  <c r="D16" i="98"/>
  <c r="C16" i="98"/>
  <c r="B16" i="98"/>
  <c r="G15" i="98"/>
  <c r="F15" i="98"/>
  <c r="E15" i="98"/>
  <c r="D15" i="98"/>
  <c r="C15" i="98"/>
  <c r="B15" i="98"/>
  <c r="G14" i="98"/>
  <c r="F14" i="98"/>
  <c r="E14" i="98"/>
  <c r="D14" i="98"/>
  <c r="C14" i="98"/>
  <c r="B14" i="98"/>
  <c r="G13" i="98"/>
  <c r="F13" i="98"/>
  <c r="E13" i="98"/>
  <c r="D13" i="98"/>
  <c r="C13" i="98"/>
  <c r="B13" i="98"/>
  <c r="G12" i="98"/>
  <c r="F12" i="98"/>
  <c r="E12" i="98"/>
  <c r="D12" i="98"/>
  <c r="C12" i="98"/>
  <c r="B12" i="98"/>
  <c r="G11" i="98"/>
  <c r="F11" i="98"/>
  <c r="E11" i="98"/>
  <c r="D11" i="98"/>
  <c r="C11" i="98"/>
  <c r="B11" i="98"/>
  <c r="G10" i="98"/>
  <c r="F10" i="98"/>
  <c r="E10" i="98"/>
  <c r="D10" i="98"/>
  <c r="C10" i="98"/>
  <c r="B10" i="98"/>
  <c r="G9" i="98"/>
  <c r="F9" i="98"/>
  <c r="E9" i="98"/>
  <c r="D9" i="98"/>
  <c r="C9" i="98"/>
  <c r="B9" i="98"/>
  <c r="G22" i="97"/>
  <c r="F22" i="97"/>
  <c r="E22" i="97"/>
  <c r="D22" i="97"/>
  <c r="C22" i="97"/>
  <c r="B22" i="97"/>
  <c r="G21" i="97"/>
  <c r="F21" i="97"/>
  <c r="E21" i="97"/>
  <c r="D21" i="97"/>
  <c r="C21" i="97"/>
  <c r="B21" i="97"/>
  <c r="G20" i="97"/>
  <c r="F20" i="97"/>
  <c r="E20" i="97"/>
  <c r="D20" i="97"/>
  <c r="C20" i="97"/>
  <c r="B20" i="97"/>
  <c r="G19" i="97"/>
  <c r="F19" i="97"/>
  <c r="E19" i="97"/>
  <c r="D19" i="97"/>
  <c r="C19" i="97"/>
  <c r="B19" i="97"/>
  <c r="G18" i="97"/>
  <c r="F18" i="97"/>
  <c r="E18" i="97"/>
  <c r="D18" i="97"/>
  <c r="C18" i="97"/>
  <c r="B18" i="97"/>
  <c r="G17" i="97"/>
  <c r="F17" i="97"/>
  <c r="E17" i="97"/>
  <c r="D17" i="97"/>
  <c r="C17" i="97"/>
  <c r="B17" i="97"/>
  <c r="G16" i="97"/>
  <c r="F16" i="97"/>
  <c r="E16" i="97"/>
  <c r="D16" i="97"/>
  <c r="C16" i="97"/>
  <c r="B16" i="97"/>
  <c r="G15" i="97"/>
  <c r="F15" i="97"/>
  <c r="E15" i="97"/>
  <c r="D15" i="97"/>
  <c r="C15" i="97"/>
  <c r="B15" i="97"/>
  <c r="G14" i="97"/>
  <c r="F14" i="97"/>
  <c r="E14" i="97"/>
  <c r="D14" i="97"/>
  <c r="C14" i="97"/>
  <c r="B14" i="97"/>
  <c r="G13" i="97"/>
  <c r="F13" i="97"/>
  <c r="E13" i="97"/>
  <c r="D13" i="97"/>
  <c r="C13" i="97"/>
  <c r="B13" i="97"/>
  <c r="G12" i="97"/>
  <c r="F12" i="97"/>
  <c r="E12" i="97"/>
  <c r="D12" i="97"/>
  <c r="C12" i="97"/>
  <c r="B12" i="97"/>
  <c r="G11" i="97"/>
  <c r="F11" i="97"/>
  <c r="E11" i="97"/>
  <c r="D11" i="97"/>
  <c r="C11" i="97"/>
  <c r="B11" i="97"/>
  <c r="G10" i="97"/>
  <c r="F10" i="97"/>
  <c r="E10" i="97"/>
  <c r="D10" i="97"/>
  <c r="C10" i="97"/>
  <c r="B10" i="97"/>
  <c r="G9" i="97"/>
  <c r="F9" i="97"/>
  <c r="E9" i="97"/>
  <c r="D9" i="97"/>
  <c r="C9" i="97"/>
  <c r="B9" i="97"/>
  <c r="G45" i="96"/>
  <c r="F45" i="96"/>
  <c r="E45" i="96"/>
  <c r="D45" i="96"/>
  <c r="C45" i="96"/>
  <c r="B45" i="96"/>
  <c r="G44" i="96"/>
  <c r="F44" i="96"/>
  <c r="E44" i="96"/>
  <c r="D44" i="96"/>
  <c r="C44" i="96"/>
  <c r="B44" i="96"/>
  <c r="G43" i="96"/>
  <c r="F43" i="96"/>
  <c r="E43" i="96"/>
  <c r="D43" i="96"/>
  <c r="C43" i="96"/>
  <c r="B43" i="96"/>
  <c r="G42" i="96"/>
  <c r="F42" i="96"/>
  <c r="E42" i="96"/>
  <c r="D42" i="96"/>
  <c r="C42" i="96"/>
  <c r="B42" i="96"/>
  <c r="G41" i="96"/>
  <c r="F41" i="96"/>
  <c r="E41" i="96"/>
  <c r="D41" i="96"/>
  <c r="C41" i="96"/>
  <c r="B41" i="96"/>
  <c r="G40" i="96"/>
  <c r="F40" i="96"/>
  <c r="E40" i="96"/>
  <c r="D40" i="96"/>
  <c r="C40" i="96"/>
  <c r="B40" i="96"/>
  <c r="G39" i="96"/>
  <c r="F39" i="96"/>
  <c r="E39" i="96"/>
  <c r="D39" i="96"/>
  <c r="C39" i="96"/>
  <c r="B39" i="96"/>
  <c r="G38" i="96"/>
  <c r="F38" i="96"/>
  <c r="E38" i="96"/>
  <c r="D38" i="96"/>
  <c r="C38" i="96"/>
  <c r="B38" i="96"/>
  <c r="G37" i="96"/>
  <c r="F37" i="96"/>
  <c r="E37" i="96"/>
  <c r="D37" i="96"/>
  <c r="C37" i="96"/>
  <c r="B37" i="96"/>
  <c r="G36" i="96"/>
  <c r="F36" i="96"/>
  <c r="E36" i="96"/>
  <c r="D36" i="96"/>
  <c r="C36" i="96"/>
  <c r="B36" i="96"/>
  <c r="G35" i="96"/>
  <c r="F35" i="96"/>
  <c r="E35" i="96"/>
  <c r="D35" i="96"/>
  <c r="C35" i="96"/>
  <c r="B35" i="96"/>
  <c r="G34" i="96"/>
  <c r="F34" i="96"/>
  <c r="E34" i="96"/>
  <c r="D34" i="96"/>
  <c r="C34" i="96"/>
  <c r="B34" i="96"/>
  <c r="G33" i="96"/>
  <c r="F33" i="96"/>
  <c r="E33" i="96"/>
  <c r="D33" i="96"/>
  <c r="C33" i="96"/>
  <c r="B33" i="96"/>
  <c r="G32" i="96"/>
  <c r="F32" i="96"/>
  <c r="E32" i="96"/>
  <c r="D32" i="96"/>
  <c r="C32" i="96"/>
  <c r="B32" i="96"/>
  <c r="G31" i="96"/>
  <c r="F31" i="96"/>
  <c r="E31" i="96"/>
  <c r="D31" i="96"/>
  <c r="C31" i="96"/>
  <c r="B31" i="96"/>
  <c r="G30" i="96"/>
  <c r="F30" i="96"/>
  <c r="E30" i="96"/>
  <c r="D30" i="96"/>
  <c r="C30" i="96"/>
  <c r="B30" i="96"/>
  <c r="G29" i="96"/>
  <c r="F29" i="96"/>
  <c r="E29" i="96"/>
  <c r="D29" i="96"/>
  <c r="C29" i="96"/>
  <c r="B29" i="96"/>
  <c r="G28" i="96"/>
  <c r="F28" i="96"/>
  <c r="E28" i="96"/>
  <c r="D28" i="96"/>
  <c r="C28" i="96"/>
  <c r="B28" i="96"/>
  <c r="G27" i="96"/>
  <c r="F27" i="96"/>
  <c r="E27" i="96"/>
  <c r="D27" i="96"/>
  <c r="C27" i="96"/>
  <c r="B27" i="96"/>
  <c r="G26" i="96"/>
  <c r="F26" i="96"/>
  <c r="E26" i="96"/>
  <c r="D26" i="96"/>
  <c r="C26" i="96"/>
  <c r="B26" i="96"/>
  <c r="G25" i="96"/>
  <c r="F25" i="96"/>
  <c r="E25" i="96"/>
  <c r="D25" i="96"/>
  <c r="C25" i="96"/>
  <c r="B25" i="96"/>
  <c r="G24" i="96"/>
  <c r="F24" i="96"/>
  <c r="E24" i="96"/>
  <c r="D24" i="96"/>
  <c r="C24" i="96"/>
  <c r="B24" i="96"/>
  <c r="G23" i="96"/>
  <c r="F23" i="96"/>
  <c r="E23" i="96"/>
  <c r="D23" i="96"/>
  <c r="C23" i="96"/>
  <c r="B23" i="96"/>
  <c r="G22" i="96"/>
  <c r="F22" i="96"/>
  <c r="E22" i="96"/>
  <c r="D22" i="96"/>
  <c r="C22" i="96"/>
  <c r="B22" i="96"/>
  <c r="G21" i="96"/>
  <c r="F21" i="96"/>
  <c r="E21" i="96"/>
  <c r="D21" i="96"/>
  <c r="C21" i="96"/>
  <c r="B21" i="96"/>
  <c r="G20" i="96"/>
  <c r="F20" i="96"/>
  <c r="E20" i="96"/>
  <c r="D20" i="96"/>
  <c r="C20" i="96"/>
  <c r="B20" i="96"/>
  <c r="G19" i="96"/>
  <c r="F19" i="96"/>
  <c r="E19" i="96"/>
  <c r="D19" i="96"/>
  <c r="C19" i="96"/>
  <c r="B19" i="96"/>
  <c r="G18" i="96"/>
  <c r="F18" i="96"/>
  <c r="E18" i="96"/>
  <c r="D18" i="96"/>
  <c r="C18" i="96"/>
  <c r="B18" i="96"/>
  <c r="G17" i="96"/>
  <c r="F17" i="96"/>
  <c r="E17" i="96"/>
  <c r="D17" i="96"/>
  <c r="C17" i="96"/>
  <c r="B17" i="96"/>
  <c r="G16" i="96"/>
  <c r="F16" i="96"/>
  <c r="E16" i="96"/>
  <c r="D16" i="96"/>
  <c r="C16" i="96"/>
  <c r="B16" i="96"/>
  <c r="G15" i="96"/>
  <c r="F15" i="96"/>
  <c r="E15" i="96"/>
  <c r="D15" i="96"/>
  <c r="C15" i="96"/>
  <c r="B15" i="96"/>
  <c r="G14" i="96"/>
  <c r="F14" i="96"/>
  <c r="E14" i="96"/>
  <c r="D14" i="96"/>
  <c r="C14" i="96"/>
  <c r="B14" i="96"/>
  <c r="G13" i="96"/>
  <c r="F13" i="96"/>
  <c r="E13" i="96"/>
  <c r="D13" i="96"/>
  <c r="C13" i="96"/>
  <c r="B13" i="96"/>
  <c r="G12" i="96"/>
  <c r="F12" i="96"/>
  <c r="E12" i="96"/>
  <c r="D12" i="96"/>
  <c r="C12" i="96"/>
  <c r="B12" i="96"/>
  <c r="G11" i="96"/>
  <c r="F11" i="96"/>
  <c r="E11" i="96"/>
  <c r="D11" i="96"/>
  <c r="C11" i="96"/>
  <c r="B11" i="96"/>
  <c r="G10" i="96"/>
  <c r="F10" i="96"/>
  <c r="E10" i="96"/>
  <c r="D10" i="96"/>
  <c r="C10" i="96"/>
  <c r="B10" i="96"/>
  <c r="G9" i="96"/>
  <c r="F9" i="96"/>
  <c r="E9" i="96"/>
  <c r="D9" i="96"/>
  <c r="C9" i="96"/>
  <c r="B9" i="96"/>
  <c r="G49" i="94"/>
  <c r="F49" i="94"/>
  <c r="E49" i="94"/>
  <c r="D49" i="94"/>
  <c r="C49" i="94"/>
  <c r="B49" i="94"/>
  <c r="G48" i="94"/>
  <c r="F48" i="94"/>
  <c r="E48" i="94"/>
  <c r="D48" i="94"/>
  <c r="C48" i="94"/>
  <c r="B48" i="94"/>
  <c r="G47" i="94"/>
  <c r="F47" i="94"/>
  <c r="E47" i="94"/>
  <c r="D47" i="94"/>
  <c r="C47" i="94"/>
  <c r="B47" i="94"/>
  <c r="G46" i="94"/>
  <c r="F46" i="94"/>
  <c r="E46" i="94"/>
  <c r="D46" i="94"/>
  <c r="C46" i="94"/>
  <c r="B46" i="94"/>
  <c r="G45" i="94"/>
  <c r="F45" i="94"/>
  <c r="E45" i="94"/>
  <c r="D45" i="94"/>
  <c r="C45" i="94"/>
  <c r="B45" i="94"/>
  <c r="G44" i="94"/>
  <c r="F44" i="94"/>
  <c r="E44" i="94"/>
  <c r="D44" i="94"/>
  <c r="C44" i="94"/>
  <c r="B44" i="94"/>
  <c r="G43" i="94"/>
  <c r="F43" i="94"/>
  <c r="E43" i="94"/>
  <c r="D43" i="94"/>
  <c r="C43" i="94"/>
  <c r="B43" i="94"/>
  <c r="G42" i="94"/>
  <c r="F42" i="94"/>
  <c r="E42" i="94"/>
  <c r="D42" i="94"/>
  <c r="C42" i="94"/>
  <c r="B42" i="94"/>
  <c r="G41" i="94"/>
  <c r="F41" i="94"/>
  <c r="E41" i="94"/>
  <c r="D41" i="94"/>
  <c r="C41" i="94"/>
  <c r="B41" i="94"/>
  <c r="G40" i="94"/>
  <c r="F40" i="94"/>
  <c r="E40" i="94"/>
  <c r="D40" i="94"/>
  <c r="C40" i="94"/>
  <c r="B40" i="94"/>
  <c r="G39" i="94"/>
  <c r="F39" i="94"/>
  <c r="E39" i="94"/>
  <c r="D39" i="94"/>
  <c r="C39" i="94"/>
  <c r="B39" i="94"/>
  <c r="G38" i="94"/>
  <c r="F38" i="94"/>
  <c r="E38" i="94"/>
  <c r="D38" i="94"/>
  <c r="C38" i="94"/>
  <c r="B38" i="94"/>
  <c r="G37" i="94"/>
  <c r="F37" i="94"/>
  <c r="E37" i="94"/>
  <c r="D37" i="94"/>
  <c r="C37" i="94"/>
  <c r="B37" i="94"/>
  <c r="G36" i="94"/>
  <c r="F36" i="94"/>
  <c r="E36" i="94"/>
  <c r="D36" i="94"/>
  <c r="C36" i="94"/>
  <c r="B36" i="94"/>
  <c r="G35" i="94"/>
  <c r="F35" i="94"/>
  <c r="E35" i="94"/>
  <c r="D35" i="94"/>
  <c r="C35" i="94"/>
  <c r="B35" i="94"/>
  <c r="G34" i="94"/>
  <c r="F34" i="94"/>
  <c r="E34" i="94"/>
  <c r="D34" i="94"/>
  <c r="C34" i="94"/>
  <c r="B34" i="94"/>
  <c r="G33" i="94"/>
  <c r="F33" i="94"/>
  <c r="E33" i="94"/>
  <c r="D33" i="94"/>
  <c r="C33" i="94"/>
  <c r="B33" i="94"/>
  <c r="G32" i="94"/>
  <c r="F32" i="94"/>
  <c r="E32" i="94"/>
  <c r="D32" i="94"/>
  <c r="C32" i="94"/>
  <c r="B32" i="94"/>
  <c r="G31" i="94"/>
  <c r="F31" i="94"/>
  <c r="E31" i="94"/>
  <c r="D31" i="94"/>
  <c r="C31" i="94"/>
  <c r="B31" i="94"/>
  <c r="G30" i="94"/>
  <c r="F30" i="94"/>
  <c r="E30" i="94"/>
  <c r="D30" i="94"/>
  <c r="C30" i="94"/>
  <c r="B30" i="94"/>
  <c r="G29" i="94"/>
  <c r="F29" i="94"/>
  <c r="E29" i="94"/>
  <c r="D29" i="94"/>
  <c r="C29" i="94"/>
  <c r="B29" i="94"/>
  <c r="G28" i="94"/>
  <c r="F28" i="94"/>
  <c r="E28" i="94"/>
  <c r="D28" i="94"/>
  <c r="C28" i="94"/>
  <c r="B28" i="94"/>
  <c r="G27" i="94"/>
  <c r="F27" i="94"/>
  <c r="E27" i="94"/>
  <c r="D27" i="94"/>
  <c r="C27" i="94"/>
  <c r="B27" i="94"/>
  <c r="G26" i="94"/>
  <c r="F26" i="94"/>
  <c r="E26" i="94"/>
  <c r="D26" i="94"/>
  <c r="C26" i="94"/>
  <c r="B26" i="94"/>
  <c r="G25" i="94"/>
  <c r="F25" i="94"/>
  <c r="E25" i="94"/>
  <c r="D25" i="94"/>
  <c r="C25" i="94"/>
  <c r="B25" i="94"/>
  <c r="G24" i="94"/>
  <c r="F24" i="94"/>
  <c r="E24" i="94"/>
  <c r="D24" i="94"/>
  <c r="C24" i="94"/>
  <c r="B24" i="94"/>
  <c r="G23" i="94"/>
  <c r="F23" i="94"/>
  <c r="E23" i="94"/>
  <c r="D23" i="94"/>
  <c r="C23" i="94"/>
  <c r="B23" i="94"/>
  <c r="G22" i="94"/>
  <c r="F22" i="94"/>
  <c r="E22" i="94"/>
  <c r="D22" i="94"/>
  <c r="C22" i="94"/>
  <c r="B22" i="94"/>
  <c r="G21" i="94"/>
  <c r="F21" i="94"/>
  <c r="E21" i="94"/>
  <c r="D21" i="94"/>
  <c r="C21" i="94"/>
  <c r="B21" i="94"/>
  <c r="G20" i="94"/>
  <c r="F20" i="94"/>
  <c r="E20" i="94"/>
  <c r="D20" i="94"/>
  <c r="C20" i="94"/>
  <c r="B20" i="94"/>
  <c r="G19" i="94"/>
  <c r="F19" i="94"/>
  <c r="E19" i="94"/>
  <c r="D19" i="94"/>
  <c r="C19" i="94"/>
  <c r="B19" i="94"/>
  <c r="G18" i="94"/>
  <c r="F18" i="94"/>
  <c r="E18" i="94"/>
  <c r="D18" i="94"/>
  <c r="C18" i="94"/>
  <c r="B18" i="94"/>
  <c r="G17" i="94"/>
  <c r="F17" i="94"/>
  <c r="E17" i="94"/>
  <c r="D17" i="94"/>
  <c r="C17" i="94"/>
  <c r="B17" i="94"/>
  <c r="G16" i="94"/>
  <c r="F16" i="94"/>
  <c r="E16" i="94"/>
  <c r="D16" i="94"/>
  <c r="C16" i="94"/>
  <c r="B16" i="94"/>
  <c r="G15" i="94"/>
  <c r="F15" i="94"/>
  <c r="E15" i="94"/>
  <c r="D15" i="94"/>
  <c r="C15" i="94"/>
  <c r="B15" i="94"/>
  <c r="G14" i="94"/>
  <c r="F14" i="94"/>
  <c r="E14" i="94"/>
  <c r="D14" i="94"/>
  <c r="C14" i="94"/>
  <c r="B14" i="94"/>
  <c r="G13" i="94"/>
  <c r="F13" i="94"/>
  <c r="E13" i="94"/>
  <c r="D13" i="94"/>
  <c r="C13" i="94"/>
  <c r="B13" i="94"/>
  <c r="G12" i="94"/>
  <c r="F12" i="94"/>
  <c r="E12" i="94"/>
  <c r="D12" i="94"/>
  <c r="C12" i="94"/>
  <c r="B12" i="94"/>
  <c r="G10" i="94"/>
  <c r="F10" i="94"/>
  <c r="E10" i="94"/>
  <c r="D10" i="94"/>
  <c r="C10" i="94"/>
  <c r="B10" i="94"/>
  <c r="G9" i="94"/>
  <c r="F9" i="94"/>
  <c r="E9" i="94"/>
  <c r="D9" i="94"/>
  <c r="C9" i="94"/>
  <c r="B9" i="94"/>
  <c r="G49" i="95"/>
  <c r="F49" i="95"/>
  <c r="E49" i="95"/>
  <c r="D49" i="95"/>
  <c r="C49" i="95"/>
  <c r="B49" i="95"/>
  <c r="G48" i="95"/>
  <c r="F48" i="95"/>
  <c r="E48" i="95"/>
  <c r="D48" i="95"/>
  <c r="C48" i="95"/>
  <c r="B48" i="95"/>
  <c r="G47" i="95"/>
  <c r="F47" i="95"/>
  <c r="E47" i="95"/>
  <c r="D47" i="95"/>
  <c r="C47" i="95"/>
  <c r="B47" i="95"/>
  <c r="G46" i="95"/>
  <c r="F46" i="95"/>
  <c r="E46" i="95"/>
  <c r="D46" i="95"/>
  <c r="C46" i="95"/>
  <c r="B46" i="95"/>
  <c r="G45" i="95"/>
  <c r="F45" i="95"/>
  <c r="E45" i="95"/>
  <c r="D45" i="95"/>
  <c r="C45" i="95"/>
  <c r="B45" i="95"/>
  <c r="G44" i="95"/>
  <c r="F44" i="95"/>
  <c r="E44" i="95"/>
  <c r="D44" i="95"/>
  <c r="C44" i="95"/>
  <c r="B44" i="95"/>
  <c r="G43" i="95"/>
  <c r="F43" i="95"/>
  <c r="E43" i="95"/>
  <c r="D43" i="95"/>
  <c r="C43" i="95"/>
  <c r="B43" i="95"/>
  <c r="G42" i="95"/>
  <c r="F42" i="95"/>
  <c r="E42" i="95"/>
  <c r="D42" i="95"/>
  <c r="C42" i="95"/>
  <c r="B42" i="95"/>
  <c r="G41" i="95"/>
  <c r="F41" i="95"/>
  <c r="E41" i="95"/>
  <c r="D41" i="95"/>
  <c r="C41" i="95"/>
  <c r="B41" i="95"/>
  <c r="G40" i="95"/>
  <c r="F40" i="95"/>
  <c r="E40" i="95"/>
  <c r="D40" i="95"/>
  <c r="C40" i="95"/>
  <c r="B40" i="95"/>
  <c r="G39" i="95"/>
  <c r="F39" i="95"/>
  <c r="E39" i="95"/>
  <c r="D39" i="95"/>
  <c r="C39" i="95"/>
  <c r="B39" i="95"/>
  <c r="G38" i="95"/>
  <c r="F38" i="95"/>
  <c r="E38" i="95"/>
  <c r="D38" i="95"/>
  <c r="C38" i="95"/>
  <c r="B38" i="95"/>
  <c r="G37" i="95"/>
  <c r="F37" i="95"/>
  <c r="E37" i="95"/>
  <c r="D37" i="95"/>
  <c r="C37" i="95"/>
  <c r="B37" i="95"/>
  <c r="G36" i="95"/>
  <c r="F36" i="95"/>
  <c r="E36" i="95"/>
  <c r="D36" i="95"/>
  <c r="C36" i="95"/>
  <c r="B36" i="95"/>
  <c r="G35" i="95"/>
  <c r="F35" i="95"/>
  <c r="E35" i="95"/>
  <c r="D35" i="95"/>
  <c r="C35" i="95"/>
  <c r="B35" i="95"/>
  <c r="G34" i="95"/>
  <c r="F34" i="95"/>
  <c r="E34" i="95"/>
  <c r="D34" i="95"/>
  <c r="C34" i="95"/>
  <c r="B34" i="95"/>
  <c r="G33" i="95"/>
  <c r="F33" i="95"/>
  <c r="E33" i="95"/>
  <c r="D33" i="95"/>
  <c r="C33" i="95"/>
  <c r="B33" i="95"/>
  <c r="G32" i="95"/>
  <c r="F32" i="95"/>
  <c r="E32" i="95"/>
  <c r="D32" i="95"/>
  <c r="C32" i="95"/>
  <c r="B32" i="95"/>
  <c r="G31" i="95"/>
  <c r="F31" i="95"/>
  <c r="E31" i="95"/>
  <c r="D31" i="95"/>
  <c r="C31" i="95"/>
  <c r="B31" i="95"/>
  <c r="G30" i="95"/>
  <c r="F30" i="95"/>
  <c r="E30" i="95"/>
  <c r="D30" i="95"/>
  <c r="C30" i="95"/>
  <c r="B30" i="95"/>
  <c r="G29" i="95"/>
  <c r="F29" i="95"/>
  <c r="E29" i="95"/>
  <c r="D29" i="95"/>
  <c r="C29" i="95"/>
  <c r="B29" i="95"/>
  <c r="G28" i="95"/>
  <c r="F28" i="95"/>
  <c r="E28" i="95"/>
  <c r="D28" i="95"/>
  <c r="C28" i="95"/>
  <c r="B28" i="95"/>
  <c r="G27" i="95"/>
  <c r="F27" i="95"/>
  <c r="E27" i="95"/>
  <c r="D27" i="95"/>
  <c r="C27" i="95"/>
  <c r="B27" i="95"/>
  <c r="G26" i="95"/>
  <c r="F26" i="95"/>
  <c r="E26" i="95"/>
  <c r="D26" i="95"/>
  <c r="C26" i="95"/>
  <c r="B26" i="95"/>
  <c r="G25" i="95"/>
  <c r="F25" i="95"/>
  <c r="E25" i="95"/>
  <c r="D25" i="95"/>
  <c r="C25" i="95"/>
  <c r="B25" i="95"/>
  <c r="G24" i="95"/>
  <c r="F24" i="95"/>
  <c r="E24" i="95"/>
  <c r="D24" i="95"/>
  <c r="C24" i="95"/>
  <c r="B24" i="95"/>
  <c r="G23" i="95"/>
  <c r="F23" i="95"/>
  <c r="E23" i="95"/>
  <c r="D23" i="95"/>
  <c r="C23" i="95"/>
  <c r="B23" i="95"/>
  <c r="G22" i="95"/>
  <c r="F22" i="95"/>
  <c r="E22" i="95"/>
  <c r="D22" i="95"/>
  <c r="C22" i="95"/>
  <c r="B22" i="95"/>
  <c r="G21" i="95"/>
  <c r="F21" i="95"/>
  <c r="E21" i="95"/>
  <c r="D21" i="95"/>
  <c r="C21" i="95"/>
  <c r="B21" i="95"/>
  <c r="G20" i="95"/>
  <c r="F20" i="95"/>
  <c r="E20" i="95"/>
  <c r="D20" i="95"/>
  <c r="C20" i="95"/>
  <c r="B20" i="95"/>
  <c r="G19" i="95"/>
  <c r="F19" i="95"/>
  <c r="E19" i="95"/>
  <c r="D19" i="95"/>
  <c r="C19" i="95"/>
  <c r="B19" i="95"/>
  <c r="G18" i="95"/>
  <c r="F18" i="95"/>
  <c r="E18" i="95"/>
  <c r="D18" i="95"/>
  <c r="C18" i="95"/>
  <c r="B18" i="95"/>
  <c r="G17" i="95"/>
  <c r="F17" i="95"/>
  <c r="E17" i="95"/>
  <c r="D17" i="95"/>
  <c r="C17" i="95"/>
  <c r="B17" i="95"/>
  <c r="G16" i="95"/>
  <c r="F16" i="95"/>
  <c r="E16" i="95"/>
  <c r="D16" i="95"/>
  <c r="C16" i="95"/>
  <c r="B16" i="95"/>
  <c r="G15" i="95"/>
  <c r="F15" i="95"/>
  <c r="E15" i="95"/>
  <c r="D15" i="95"/>
  <c r="C15" i="95"/>
  <c r="B15" i="95"/>
  <c r="G14" i="95"/>
  <c r="F14" i="95"/>
  <c r="E14" i="95"/>
  <c r="D14" i="95"/>
  <c r="C14" i="95"/>
  <c r="B14" i="95"/>
  <c r="G13" i="95"/>
  <c r="F13" i="95"/>
  <c r="E13" i="95"/>
  <c r="D13" i="95"/>
  <c r="C13" i="95"/>
  <c r="B13" i="95"/>
  <c r="G12" i="95"/>
  <c r="F12" i="95"/>
  <c r="E12" i="95"/>
  <c r="D12" i="95"/>
  <c r="C12" i="95"/>
  <c r="B12" i="95"/>
  <c r="G11" i="95"/>
  <c r="F11" i="95"/>
  <c r="E11" i="95"/>
  <c r="D11" i="95"/>
  <c r="C11" i="95"/>
  <c r="B11" i="95"/>
  <c r="G10" i="95"/>
  <c r="F10" i="95"/>
  <c r="E10" i="95"/>
  <c r="D10" i="95"/>
  <c r="C10" i="95"/>
  <c r="B10" i="95"/>
  <c r="G9" i="95"/>
  <c r="F9" i="95"/>
  <c r="E9" i="95"/>
  <c r="D9" i="95"/>
  <c r="C9" i="95"/>
  <c r="B9" i="95"/>
  <c r="AH8" i="116" l="1"/>
  <c r="AI8" i="116"/>
  <c r="AJ8" i="116"/>
  <c r="AK8" i="116"/>
  <c r="AL8" i="116"/>
  <c r="AM8" i="116"/>
</calcChain>
</file>

<file path=xl/sharedStrings.xml><?xml version="1.0" encoding="utf-8"?>
<sst xmlns="http://schemas.openxmlformats.org/spreadsheetml/2006/main" count="4552" uniqueCount="376">
  <si>
    <t>Utilización</t>
  </si>
  <si>
    <t>1.1</t>
  </si>
  <si>
    <t>Leña</t>
  </si>
  <si>
    <t>1.2</t>
  </si>
  <si>
    <t>1.3</t>
  </si>
  <si>
    <t>2.1</t>
  </si>
  <si>
    <t>2.2</t>
  </si>
  <si>
    <t>4.1</t>
  </si>
  <si>
    <t>4.2</t>
  </si>
  <si>
    <t>Comercio al por mayor y al por menor</t>
  </si>
  <si>
    <t>Enseñanza</t>
  </si>
  <si>
    <t>Construcción</t>
  </si>
  <si>
    <t>Hogares</t>
  </si>
  <si>
    <t>Exportaciones</t>
  </si>
  <si>
    <t>Oferta</t>
  </si>
  <si>
    <t>Desperdicios de la industria de la alimentación y el tabaco (bagazo)</t>
  </si>
  <si>
    <t>Petróleo crudo y gas natural</t>
  </si>
  <si>
    <t>Otros minerales no metálicos n.c.p. (carbón mineral)</t>
  </si>
  <si>
    <t>Gasolina</t>
  </si>
  <si>
    <t>Gas oil (diesel)</t>
  </si>
  <si>
    <t>Fuel oil y bunker (combustibles para calderas)</t>
  </si>
  <si>
    <t>Kerosina</t>
  </si>
  <si>
    <t>Gases de petróleo y otros hidrocarburos gaseosos</t>
  </si>
  <si>
    <t>Aceites y grasas lubricantes</t>
  </si>
  <si>
    <t>Otros productos de la refinación de petróleo n.c.p.</t>
  </si>
  <si>
    <t>Energía eléctrica, gas, vapor y agua caliente</t>
  </si>
  <si>
    <t>Consumo Intermedio</t>
  </si>
  <si>
    <t>Valor Agregado Corrientes</t>
  </si>
  <si>
    <t>Valor Agregado Constantes</t>
  </si>
  <si>
    <t>Importaciones</t>
  </si>
  <si>
    <t>Márgenes de distribución</t>
  </si>
  <si>
    <t>Pérdidas</t>
  </si>
  <si>
    <t>Sifmi</t>
  </si>
  <si>
    <t>Isflsh</t>
  </si>
  <si>
    <t>Impuestos</t>
  </si>
  <si>
    <t>Subvenciones</t>
  </si>
  <si>
    <t>De mercado</t>
  </si>
  <si>
    <t>Explotación de minas y canteras</t>
  </si>
  <si>
    <t>Industrias manufactureras</t>
  </si>
  <si>
    <t>Hoteles y restaurantes</t>
  </si>
  <si>
    <t>Intermediación financiera</t>
  </si>
  <si>
    <t>Servicios sociales y de salud</t>
  </si>
  <si>
    <t>Uso final propio</t>
  </si>
  <si>
    <t>Servicio doméstico</t>
  </si>
  <si>
    <t>No de mercado</t>
  </si>
  <si>
    <t>Administración pública</t>
  </si>
  <si>
    <t>Planes de seguridad social obligatorios</t>
  </si>
  <si>
    <t>Asociaciones que sirven a hogares</t>
  </si>
  <si>
    <t>Organos extraterritoriales</t>
  </si>
  <si>
    <t>Consumo final</t>
  </si>
  <si>
    <t>Formación bruta de capital</t>
  </si>
  <si>
    <t>Ajuste importaciones</t>
  </si>
  <si>
    <t>Impuestos sobre los productos</t>
  </si>
  <si>
    <t>Subvenciones a los productos</t>
  </si>
  <si>
    <t>Suministro de electricidad, gas y agua</t>
  </si>
  <si>
    <t>Transporte, almacenamiento y comunicaciones</t>
  </si>
  <si>
    <t>Actividades inmobiliarias, empresariales y de alquiler</t>
  </si>
  <si>
    <t>Otras actividades de servicios comunitarias, sociales y personales</t>
  </si>
  <si>
    <t>Agricultura, ganadería, caza, silvicultura y pesca</t>
  </si>
  <si>
    <t>Ajuste CIF/FOB sobre importaciones</t>
  </si>
  <si>
    <t>1.</t>
  </si>
  <si>
    <t>Fuentes primarias de energía</t>
  </si>
  <si>
    <t>Fuentes secundarias de energía</t>
  </si>
  <si>
    <t>Cuadros de oferta</t>
  </si>
  <si>
    <t>2.</t>
  </si>
  <si>
    <t>3.</t>
  </si>
  <si>
    <t>4.</t>
  </si>
  <si>
    <t>Instituto de Agricultura, Recursos Naturales y Ambiente</t>
  </si>
  <si>
    <t>Universidad Rafael Landívar</t>
  </si>
  <si>
    <t>Cuadros Estadísticos</t>
  </si>
  <si>
    <t>Oferta monetaria de productos energéticos</t>
  </si>
  <si>
    <t>Oferta física de productos energéticos</t>
  </si>
  <si>
    <t>Oferta física de residuos</t>
  </si>
  <si>
    <t>Total general</t>
  </si>
  <si>
    <t>No energéticos</t>
  </si>
  <si>
    <t>1. Leña*</t>
  </si>
  <si>
    <t>3. Carbón*</t>
  </si>
  <si>
    <t>4. Bagazo*</t>
  </si>
  <si>
    <t>5. Gasolina*</t>
  </si>
  <si>
    <t>6. Diesel*</t>
  </si>
  <si>
    <t>7. Bunker*</t>
  </si>
  <si>
    <t>8. Kerosina*</t>
  </si>
  <si>
    <t>9. Gas*</t>
  </si>
  <si>
    <t>V.A.K.*</t>
  </si>
  <si>
    <t>V.A.C.*</t>
  </si>
  <si>
    <t>C.I.*</t>
  </si>
  <si>
    <t>10. Ref.*</t>
  </si>
  <si>
    <t>2. Petr.*</t>
  </si>
  <si>
    <t>12. Lub.*</t>
  </si>
  <si>
    <t>11. Electric.*</t>
  </si>
  <si>
    <t>Año 2004</t>
  </si>
  <si>
    <t>(terajoule)</t>
  </si>
  <si>
    <t>Año 2003</t>
  </si>
  <si>
    <t>*1. Leña</t>
  </si>
  <si>
    <t>*2. Petróleo crudo y gas natural</t>
  </si>
  <si>
    <t>*3. Otros minerales no metálicos n.c.p. (carbón mineral)</t>
  </si>
  <si>
    <t>*4. Desperdicios de la industria de la alimentación y el tabaco (bagazo de caña)</t>
  </si>
  <si>
    <t>*5. Gasolina</t>
  </si>
  <si>
    <t>*8. Kerosina</t>
  </si>
  <si>
    <t>*9. Gases de petróleo y otros hidrocarburos gaseosos</t>
  </si>
  <si>
    <t>*10. Otros productos de la refinación de petróleo n.c.p.</t>
  </si>
  <si>
    <t>*11. Energía eléctrica, gas, vapor y agua caliente</t>
  </si>
  <si>
    <t>Año 2002</t>
  </si>
  <si>
    <t>Año 2001</t>
  </si>
  <si>
    <t>Año 2005</t>
  </si>
  <si>
    <t>Año 2006</t>
  </si>
  <si>
    <t>Cuadro de Oferta y Utilización Física</t>
  </si>
  <si>
    <t>3.2</t>
  </si>
  <si>
    <t>CONTENIDO</t>
  </si>
  <si>
    <t>REGRESAR A</t>
  </si>
  <si>
    <t>3.1.1</t>
  </si>
  <si>
    <t>3.1.2</t>
  </si>
  <si>
    <t>3.1.3</t>
  </si>
  <si>
    <t>3.1.4</t>
  </si>
  <si>
    <t>3.1.5</t>
  </si>
  <si>
    <t>3.1.6</t>
  </si>
  <si>
    <t>Cuadros compuestos</t>
  </si>
  <si>
    <t>3.2.1</t>
  </si>
  <si>
    <t>3.2.2</t>
  </si>
  <si>
    <t>3.2.3</t>
  </si>
  <si>
    <t>3.2.4</t>
  </si>
  <si>
    <t>3.2.5</t>
  </si>
  <si>
    <t>3.2.6</t>
  </si>
  <si>
    <t>Cuadros de oferta y utilización monetaria de productos energéticos</t>
  </si>
  <si>
    <t>Cuadros de oferta y utilización física de productos energéticos</t>
  </si>
  <si>
    <t>Cuadro 3.2.1</t>
  </si>
  <si>
    <t>Cuadro de oferta y utilización monetaria</t>
  </si>
  <si>
    <t>(quetzales a precios corrientes)</t>
  </si>
  <si>
    <t>Cuenta de flujos de la CIEE</t>
  </si>
  <si>
    <t>Cuadro 3.2.3</t>
  </si>
  <si>
    <t>Cuadro 3.2.2</t>
  </si>
  <si>
    <t>Cuadro 3.2.4</t>
  </si>
  <si>
    <t>Cuadro 3.2.5</t>
  </si>
  <si>
    <t>Cuadro 3.2.6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</si>
  <si>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</si>
  <si>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</si>
  <si>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</si>
  <si>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</si>
  <si>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</si>
  <si>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</si>
  <si>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</si>
  <si>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</si>
  <si>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</si>
  <si>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</si>
  <si>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</si>
  <si>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</si>
  <si>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</si>
  <si>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</si>
  <si>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</si>
  <si>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</si>
  <si>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1.3.17</t>
  </si>
  <si>
    <t>1.3.18</t>
  </si>
  <si>
    <t>Cuadro 1.3.1</t>
  </si>
  <si>
    <t>Provenientes de la combustión de</t>
  </si>
  <si>
    <t>(toneladas métricas)</t>
  </si>
  <si>
    <t>Cuadro 1.3.2</t>
  </si>
  <si>
    <t>Cuadro 1.3.3</t>
  </si>
  <si>
    <t>Cuadro 1.3.4</t>
  </si>
  <si>
    <t>Cuadro 1.3.5</t>
  </si>
  <si>
    <t>Cuadro 1.3.6</t>
  </si>
  <si>
    <t>Cuadro 1.3.7</t>
  </si>
  <si>
    <r>
      <t>Oferta de dióxido de carbono (CO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) proveniente de la combustión de productos energéticos</t>
    </r>
  </si>
  <si>
    <t>Cuadro 1.3.8</t>
  </si>
  <si>
    <t>Cuadro 1.3.9</t>
  </si>
  <si>
    <t>Cuadro 1.3.10</t>
  </si>
  <si>
    <t>Cuadro 1.3.11</t>
  </si>
  <si>
    <t>Cuadro 1.3.12</t>
  </si>
  <si>
    <r>
      <t>Oferta de óxido nitroso (N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O) proveniente de la combustión de productos energéticos</t>
    </r>
  </si>
  <si>
    <t>Cuadro 1.3.13</t>
  </si>
  <si>
    <t>Cuadro 1.3.14</t>
  </si>
  <si>
    <t>Cuadro 1.3.15</t>
  </si>
  <si>
    <t>Cuadro 1.3.16</t>
  </si>
  <si>
    <t>Cuadro 1.3.17</t>
  </si>
  <si>
    <t>Cuadro 1.3.18</t>
  </si>
  <si>
    <r>
      <t>Oferta de metano (CH</t>
    </r>
    <r>
      <rPr>
        <b/>
        <vertAlign val="subscript"/>
        <sz val="10"/>
        <color theme="1"/>
        <rFont val="Arial Narrow"/>
        <family val="2"/>
      </rPr>
      <t>4</t>
    </r>
    <r>
      <rPr>
        <b/>
        <sz val="10"/>
        <color theme="1"/>
        <rFont val="Arial Narrow"/>
        <family val="2"/>
      </rPr>
      <t>) proveniente de la combustión de productos energéticos</t>
    </r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</si>
  <si>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</si>
  <si>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</si>
  <si>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</si>
  <si>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</si>
  <si>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</si>
  <si>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</si>
  <si>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</si>
  <si>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</si>
  <si>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Estructura porcentual de la oferta física, por producto energético. Serie 2001-2006 (porcentaje)</t>
  </si>
  <si>
    <t>Estructura porcentual de la oferta física, por grupos de actividad económica. Serie 2001-2006 (porcentaje)</t>
  </si>
  <si>
    <t>Utilización física de productos energéticos</t>
  </si>
  <si>
    <t>Utilización monetaria de productos energéticos</t>
  </si>
  <si>
    <t>Perfiles energéticos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</si>
  <si>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</si>
  <si>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</si>
  <si>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</si>
  <si>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</si>
  <si>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</si>
  <si>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</si>
  <si>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</si>
  <si>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</si>
  <si>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Estructura porcentual de la utilización física, por grupos de actividad económica. Serie 2001-2006 (porcentaje)</t>
  </si>
  <si>
    <t>Estructura porcentual de la utilización física, por producto energético. Serie 2001-2006 (porcentaje)</t>
  </si>
  <si>
    <t>4.1.1</t>
  </si>
  <si>
    <t>4.1.2</t>
  </si>
  <si>
    <t>4.1.3</t>
  </si>
  <si>
    <t>4.1.4</t>
  </si>
  <si>
    <t>4.1.5</t>
  </si>
  <si>
    <t>4.1.6</t>
  </si>
  <si>
    <t>Indicadores</t>
  </si>
  <si>
    <t>4.2.1</t>
  </si>
  <si>
    <t>4.2.2</t>
  </si>
  <si>
    <t>Perfil energético de los grupos de actividad económica. Año 2001.</t>
  </si>
  <si>
    <t>Perfil energético de los grupos de actividad económica. Año 2002.</t>
  </si>
  <si>
    <t>Perfil energético de los grupos de actividad económica. Año 2003.</t>
  </si>
  <si>
    <t>Perfil energético de los grupos de actividad económica. Año 2004.</t>
  </si>
  <si>
    <t>Perfil energético de los grupos de actividad económica. Año 2005.</t>
  </si>
  <si>
    <t>Perfil energético de los grupos de actividad económica. Año 2006.</t>
  </si>
  <si>
    <t>1.3.19</t>
  </si>
  <si>
    <t>1.3.20</t>
  </si>
  <si>
    <t>1.3.21</t>
  </si>
  <si>
    <t>1.3.22</t>
  </si>
  <si>
    <t>1.3.23</t>
  </si>
  <si>
    <t>1.3.24</t>
  </si>
  <si>
    <t>Cuadro 1.3.19</t>
  </si>
  <si>
    <r>
      <t>(toneladas equivalentes de CO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 xml:space="preserve"> sobre un horizonte de 20 años)</t>
    </r>
  </si>
  <si>
    <r>
      <t>Oferta de gases efecto invernadero (CO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, N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O, CH</t>
    </r>
    <r>
      <rPr>
        <b/>
        <vertAlign val="subscript"/>
        <sz val="10"/>
        <color theme="1"/>
        <rFont val="Arial Narrow"/>
        <family val="2"/>
      </rPr>
      <t>4</t>
    </r>
    <r>
      <rPr>
        <b/>
        <sz val="10"/>
        <color theme="1"/>
        <rFont val="Arial Narrow"/>
        <family val="2"/>
      </rPr>
      <t>) expresados como equivalentes del potencial de calentamiento global del dióxido de carbono</t>
    </r>
  </si>
  <si>
    <t>Cuadro 1.3.20</t>
  </si>
  <si>
    <t>Cuadro 1.3.21</t>
  </si>
  <si>
    <t>Años 2001-2006</t>
  </si>
  <si>
    <t>Cuadro 2.1.1</t>
  </si>
  <si>
    <t>Márgenes</t>
  </si>
  <si>
    <t>Cuadro 2.1.3</t>
  </si>
  <si>
    <t>Cuadro 1.1.3</t>
  </si>
  <si>
    <t>Utilización monetaria de energía por grupos de actividad económica</t>
  </si>
  <si>
    <t>Otros minerales no metálicos n.c.p. (carbón mineral)*</t>
  </si>
  <si>
    <t>* El bagazo de caña no cuenta con valoraciones monetarias.</t>
  </si>
  <si>
    <t>Oferta monetaria de energía por producto</t>
  </si>
  <si>
    <t>(quetzales a precios de cada año)</t>
  </si>
  <si>
    <t>Desperdicios de la industria de la alimentación y el tabaco (bagazo)*</t>
  </si>
  <si>
    <t>Utilización monetaria de energía por producto energético</t>
  </si>
  <si>
    <t>Oferta monetaria de energéticos por grupos de actividad económica</t>
  </si>
  <si>
    <t>* Corresponde a los productos energéticos analizados por la CIEE. El bagazo de caña no cuenta con valoraciones monetarias.</t>
  </si>
  <si>
    <t>Oferta*</t>
  </si>
  <si>
    <t>Cuadro 1.2.1</t>
  </si>
  <si>
    <t>Utilización*</t>
  </si>
  <si>
    <t>Cuadro 2.2.1</t>
  </si>
  <si>
    <t xml:space="preserve">* Corresponde a los productos energéticos analizados por la CIEE. </t>
  </si>
  <si>
    <t>Utilización física de energéticos por grupos de actividad económica</t>
  </si>
  <si>
    <t>Cuadro 1.1.1</t>
  </si>
  <si>
    <t>Utilización física de energía por producto energético</t>
  </si>
  <si>
    <t>Estructura porcentual de la oferta monetaria, por grupos de actividad económica</t>
  </si>
  <si>
    <t>(porcentaje)</t>
  </si>
  <si>
    <t>Estructura porcentual de la oferta física, por grupos de actividad económica</t>
  </si>
  <si>
    <t xml:space="preserve"> Los totales pueden variar por el proceso de redondeo.</t>
  </si>
  <si>
    <t>Cuadro 1.2.2</t>
  </si>
  <si>
    <t>Cuadro 1.1.2</t>
  </si>
  <si>
    <t>Cuadro 2.2.2</t>
  </si>
  <si>
    <t>Cuadro 2.2.3</t>
  </si>
  <si>
    <t>Cuadro 2.2.4</t>
  </si>
  <si>
    <t>Estructura porcentual de la utilización monetaria, por grupos de actividad económica. Serie 2001-2006 (porcentaje)</t>
  </si>
  <si>
    <t>Estructura porcentual de la utilización monetaria, por producto energético. Serie 2001-2006 (porcentaje)</t>
  </si>
  <si>
    <t>Cuadro 2.1.2</t>
  </si>
  <si>
    <t>Estructura porcentual de la utilización física, por grupos de actividad económica</t>
  </si>
  <si>
    <t>Estructura porcentual de la utilización monetaria, por grupos de actividad económica</t>
  </si>
  <si>
    <t>(porcentajes)</t>
  </si>
  <si>
    <t>Cuadro 2.1.4</t>
  </si>
  <si>
    <t>Estructura porcentual de la utilización física, por producto energético</t>
  </si>
  <si>
    <t>Estructura porcentual de la oferta física, por producto energético</t>
  </si>
  <si>
    <t>Cuadro 1.1.4</t>
  </si>
  <si>
    <t>Estructura porcentual de la oferta monetaria, por grupos de actividad económica. Serie 2001-2006 (porcentaje)</t>
  </si>
  <si>
    <t>Estructura porcentual de la oferta monetaria, por producto energético. Serie 2001-2006 (porcentaje)</t>
  </si>
  <si>
    <t>Estructura porcentual de la oferta monetaria, por producto energético</t>
  </si>
  <si>
    <t>Cuadro 1.2.4</t>
  </si>
  <si>
    <t>Cuadro 1.2.3</t>
  </si>
  <si>
    <r>
      <t>CO</t>
    </r>
    <r>
      <rPr>
        <b/>
        <vertAlign val="subscript"/>
        <sz val="10"/>
        <rFont val="Arial Narrow"/>
        <family val="2"/>
      </rPr>
      <t>2</t>
    </r>
  </si>
  <si>
    <r>
      <t>CH</t>
    </r>
    <r>
      <rPr>
        <b/>
        <vertAlign val="subscript"/>
        <sz val="10"/>
        <rFont val="Arial Narrow"/>
        <family val="2"/>
      </rPr>
      <t>4</t>
    </r>
  </si>
  <si>
    <r>
      <t>N</t>
    </r>
    <r>
      <rPr>
        <b/>
        <vertAlign val="subscript"/>
        <sz val="10"/>
        <rFont val="Arial Narrow"/>
        <family val="2"/>
      </rPr>
      <t>2</t>
    </r>
    <r>
      <rPr>
        <b/>
        <sz val="10"/>
        <rFont val="Arial Narrow"/>
        <family val="2"/>
      </rPr>
      <t>O</t>
    </r>
  </si>
  <si>
    <t>Variación de existencias</t>
  </si>
  <si>
    <r>
      <t>CO</t>
    </r>
    <r>
      <rPr>
        <b/>
        <vertAlign val="subscript"/>
        <sz val="10"/>
        <rFont val="Arial Narrow"/>
        <family val="2"/>
      </rPr>
      <t>2</t>
    </r>
    <r>
      <rPr>
        <b/>
        <sz val="10"/>
        <rFont val="Arial Narrow"/>
        <family val="2"/>
      </rPr>
      <t>, CH</t>
    </r>
    <r>
      <rPr>
        <b/>
        <vertAlign val="subscript"/>
        <sz val="10"/>
        <rFont val="Arial Narrow"/>
        <family val="2"/>
      </rPr>
      <t>4</t>
    </r>
    <r>
      <rPr>
        <b/>
        <sz val="10"/>
        <rFont val="Arial Narrow"/>
        <family val="2"/>
      </rPr>
      <t>, N</t>
    </r>
    <r>
      <rPr>
        <b/>
        <vertAlign val="subscript"/>
        <sz val="10"/>
        <rFont val="Arial Narrow"/>
        <family val="2"/>
      </rPr>
      <t>2</t>
    </r>
    <r>
      <rPr>
        <b/>
        <sz val="10"/>
        <rFont val="Arial Narrow"/>
        <family val="2"/>
      </rPr>
      <t>O</t>
    </r>
  </si>
  <si>
    <t>Perfil energético de los grupos de actividad económica</t>
  </si>
  <si>
    <t>Cuadro 4.1.1</t>
  </si>
  <si>
    <t>Nota: El cuadro toma en consideración los productos energéticos analizados por la cuenta (leña, petróleo, carbón mineral, bagazo de caña, derivados del petróleo y electricidad)</t>
  </si>
  <si>
    <t>(leña, petróleo, carbón mineral, bagazo de caña, derivados del petróleo y electricidad)</t>
  </si>
  <si>
    <t>Cuadro 4.1.2</t>
  </si>
  <si>
    <t>Cuadro 4.1.3</t>
  </si>
  <si>
    <t>Cuadro 4.1.4</t>
  </si>
  <si>
    <t>Emisiones al aire 
(toneladas métricas)</t>
  </si>
  <si>
    <t>Físico 
(terajoules)</t>
  </si>
  <si>
    <r>
      <t>GEI* 
(toneladas equivalentes de CO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>)</t>
    </r>
  </si>
  <si>
    <t>Cuadro 4.1.5</t>
  </si>
  <si>
    <t>Cuadro 4.1.6</t>
  </si>
  <si>
    <t>Terajoules por millón de quetzales de valor agregado</t>
  </si>
  <si>
    <t>Intensidad energética</t>
  </si>
  <si>
    <t>Emisiones GEI</t>
  </si>
  <si>
    <t>Toneladas equivalentes de dióxido de carbono de Gases Efecto Invernadero emitidas por millón de quetzales de valor agregado a la economía nacional</t>
  </si>
  <si>
    <t>Total General</t>
  </si>
  <si>
    <t>Terajoules utilizados</t>
  </si>
  <si>
    <t>(Terajoules por millón de quetzales de valor agregado a precios constantes)</t>
  </si>
  <si>
    <t>Intensidad energética de los grupos de actividad económica</t>
  </si>
  <si>
    <t>Cuadro 4.2.1</t>
  </si>
  <si>
    <t>Nota: El cuadro toma en consideración leña, petróleo, carbón mineral, bagazo de caña, derivados del petróleo y electricidad.</t>
  </si>
  <si>
    <t>Cuadro 4.2.2</t>
  </si>
  <si>
    <t>Intensidad de emisiones de los grupos de actividad económica</t>
  </si>
  <si>
    <t>(terajoules)</t>
  </si>
  <si>
    <t>Intensidad energética de los grupos de actividad económica. (Tj/ Q '000,000) Años 2001-2006</t>
  </si>
  <si>
    <t>Cuenta Integrada de Energía y Emisiones (CIEE)</t>
  </si>
  <si>
    <t>índice</t>
  </si>
  <si>
    <t>Oferta física de energía por grupos de actividad económica. Serie 2001-2006 (terajoules)</t>
  </si>
  <si>
    <t>Oferta física de energía por producto. Serie 2001-2006 (terajoules)</t>
  </si>
  <si>
    <t>Oferta monetaria de energía por grupos de actividad económica. Serie 2001-2006 (quetzales)</t>
  </si>
  <si>
    <t>Oferta monetaria de energía por producto. Serie 2001-2006 (quetzales)</t>
  </si>
  <si>
    <r>
      <t>Oferta de dióxido de carbono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) producto de la combustión de los productos energéticos. Año 2001 (toneladas métricas)</t>
    </r>
  </si>
  <si>
    <r>
      <t>Oferta de dióxido de carbono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) producto de la combustión de los productos energéticos. Año 2002 (toneladas métricas)</t>
    </r>
  </si>
  <si>
    <r>
      <t>Oferta de dióxido de carbono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) producto de la combustión de los productos energéticos. Año 2003 (toneladas métricas)</t>
    </r>
  </si>
  <si>
    <r>
      <t>Oferta de dióxido de carbono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) producto de la combustión de los productos energéticos. Año 2004 (toneladas métricas)</t>
    </r>
  </si>
  <si>
    <r>
      <t>Oferta de dióxido de carbono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) producto de la combustión de los productos energéticos. Año 2005 (toneladas métricas)</t>
    </r>
  </si>
  <si>
    <r>
      <t>Oferta de dióxido de carbono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) producto de la combustión de los productos energéticos. Año 2006 (toneladas métricas)</t>
    </r>
  </si>
  <si>
    <r>
      <t>Oferta de óxido nitroso (N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O) producto de la combustión de los productos energéticos. Año 2001 (toneladas métricas)</t>
    </r>
  </si>
  <si>
    <r>
      <t>Oferta de óxido nitroso (N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O) producto de la combustión de los productos energéticos. Año 2002 (toneladas métricas)</t>
    </r>
  </si>
  <si>
    <r>
      <t>Oferta de óxido nitroso (N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O) producto de la combustión de los productos energéticos. Año 2003 (toneladas métricas)</t>
    </r>
  </si>
  <si>
    <r>
      <t>Oferta de óxido nitroso (N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O) producto de la combustión de los productos energéticos. Año 2004 (toneladas métricas)</t>
    </r>
  </si>
  <si>
    <r>
      <t>Oferta de óxido nitroso (N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O) producto de la combustión de los productos energéticos. Año 2005 (toneladas métricas)</t>
    </r>
  </si>
  <si>
    <r>
      <t>Oferta de óxido nitroso (N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O) producto de la combustión de los productos energéticos. Año 2006 (toneladas métricas)</t>
    </r>
  </si>
  <si>
    <r>
      <t>Oferta de metano (CH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 producto de la combustión de los productos energéticos. Año 2001 (toneladas métricas)</t>
    </r>
  </si>
  <si>
    <r>
      <t>Oferta de metano (CH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 producto de la combustión de los productos energéticos. Año 2003 (toneladas métricas)</t>
    </r>
  </si>
  <si>
    <r>
      <t>Oferta de metano (CH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 producto de la combustión de los productos energéticos. Año 2002 (toneladas métricas)</t>
    </r>
  </si>
  <si>
    <r>
      <t>Oferta de metano (CH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 producto de la combustión de los productos energéticos. Año 2004 (toneladas métricas)</t>
    </r>
  </si>
  <si>
    <r>
      <t>Oferta de metano (CH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 producto de la combustión de los productos energéticos. Año 2005 (toneladas métricas)</t>
    </r>
  </si>
  <si>
    <t>Cuadros de utilización</t>
  </si>
  <si>
    <r>
      <t>Oferta de metano (CH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 producto de la combustión de los productos energéticos. Año 2006 (toneladas métricas)</t>
    </r>
  </si>
  <si>
    <r>
      <t>Oferta de gases de efecto invernadero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O, 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). Año 2001 (toneladas equivalentes de 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sobre un horizonte de 20 años)</t>
    </r>
  </si>
  <si>
    <r>
      <t>Oferta de gases de efecto invernadero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O, 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). Año 2002 (toneladas equivalentes de 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sobre un horizonte de 20 años)</t>
    </r>
  </si>
  <si>
    <r>
      <t>Oferta de gases de efecto invernadero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O, 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). Año 2003 (toneladas equivalentes de 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sobre un horizonte de 20 años)</t>
    </r>
  </si>
  <si>
    <r>
      <t>Oferta de gases de efecto invernadero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O, 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). Año 2004 (toneladas equivalentes de 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sobre un horizonte de 20 años)</t>
    </r>
  </si>
  <si>
    <r>
      <t>Oferta de gases de efecto invernadero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O, 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). Año 2005 (toneladas equivalentes de 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sobre un horizonte de 20 años)</t>
    </r>
  </si>
  <si>
    <r>
      <t>Oferta de gases de efecto invernadero (CO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N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O, CH</t>
    </r>
    <r>
      <rPr>
        <u/>
        <vertAlign val="subscript"/>
        <sz val="10"/>
        <color theme="10"/>
        <rFont val="Arial Narrow"/>
        <family val="2"/>
      </rPr>
      <t>4</t>
    </r>
    <r>
      <rPr>
        <u/>
        <sz val="10"/>
        <color theme="10"/>
        <rFont val="Arial Narrow"/>
        <family val="2"/>
      </rPr>
      <t>). Año 2006 (toneladas equivalentes de 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>, sobre un horizonte de 20 años)</t>
    </r>
  </si>
  <si>
    <t>Utilización física de energía por grupos de actividad económica. Serie 2001-2006 (terajoules)</t>
  </si>
  <si>
    <t>Utilización física de energía por producto. Serie 2001-2006 (terajoules)</t>
  </si>
  <si>
    <t>Utilización monetaria de energía por grupos de actividad económica. Serie 2001-2006 (quetzales)</t>
  </si>
  <si>
    <t>Utilización monetaria de energía por producto. Serie 2001-2006 (quetzales)</t>
  </si>
  <si>
    <t>Cuadro de oferta y utilización física. Año 2001 (terajoules)</t>
  </si>
  <si>
    <t>Cuadro de oferta y utilización física. Año 2002 (terajoules)</t>
  </si>
  <si>
    <t>Cuadro de oferta y utilización física. Año 2003 (terajoules)</t>
  </si>
  <si>
    <t>Cuadro de oferta y utilización física. Año 2004 (terajoules)</t>
  </si>
  <si>
    <t>Cuadro de oferta y utilización física. Año 2005 (terajoules)</t>
  </si>
  <si>
    <t>Cuadro de oferta y utilización física. Año 2006 (terajoules)</t>
  </si>
  <si>
    <t>Cuadro de oferta y utilización monetaria. Año 2001 (quetzales a precios corrientes)</t>
  </si>
  <si>
    <t>Cuadro de oferta y utilización monetaria. Año 2002 (quetzales a precios corrientes)</t>
  </si>
  <si>
    <t>Cuadro de oferta y utilización monetaria. Año 2003 (quetzales a precios corrientes)</t>
  </si>
  <si>
    <t>Cuadro de oferta y utilización monetaria. Año 2004 (quetzales a precios corrientes)</t>
  </si>
  <si>
    <t>Cuadro de oferta y utilización monetaria. Año 2005 (quetzales a precios corrientes)</t>
  </si>
  <si>
    <t>Cuadro de oferta y utilización monetaria. Año 2006 (quetzales a precios corrientes)</t>
  </si>
  <si>
    <r>
      <t>Intensidad de emisiones de los grupos de actividad económica (toneladas equivalentes de CO</t>
    </r>
    <r>
      <rPr>
        <u/>
        <vertAlign val="subscript"/>
        <sz val="10"/>
        <color theme="10"/>
        <rFont val="Arial Narrow"/>
        <family val="2"/>
      </rPr>
      <t>2</t>
    </r>
    <r>
      <rPr>
        <u/>
        <sz val="10"/>
        <color theme="10"/>
        <rFont val="Arial Narrow"/>
        <family val="2"/>
      </rPr>
      <t xml:space="preserve"> de GEI / Q '000,000 de VA. Años 2001-2006.</t>
    </r>
  </si>
  <si>
    <t>Año</t>
  </si>
  <si>
    <t xml:space="preserve">Oferta física de energéticos por grupos de actividad económica </t>
  </si>
  <si>
    <r>
      <rPr>
        <i/>
        <sz val="10"/>
        <rFont val="Arial Narrow"/>
        <family val="2"/>
      </rPr>
      <t>Gas oil</t>
    </r>
    <r>
      <rPr>
        <sz val="10"/>
        <rFont val="Arial Narrow"/>
        <family val="2"/>
      </rPr>
      <t xml:space="preserve"> (diésel)</t>
    </r>
  </si>
  <si>
    <r>
      <rPr>
        <i/>
        <sz val="10"/>
        <rFont val="Arial Narrow"/>
        <family val="2"/>
      </rPr>
      <t xml:space="preserve">Fuel oil </t>
    </r>
    <r>
      <rPr>
        <sz val="10"/>
        <rFont val="Arial Narrow"/>
        <family val="2"/>
      </rPr>
      <t>y búnker (combustibles para calderas)</t>
    </r>
  </si>
  <si>
    <r>
      <t xml:space="preserve">*6. </t>
    </r>
    <r>
      <rPr>
        <i/>
        <sz val="10"/>
        <color theme="1"/>
        <rFont val="Arial Narrow"/>
        <family val="2"/>
      </rPr>
      <t>Gas oil (</t>
    </r>
    <r>
      <rPr>
        <sz val="10"/>
        <color theme="1"/>
        <rFont val="Arial Narrow"/>
        <family val="2"/>
      </rPr>
      <t>diésel)</t>
    </r>
  </si>
  <si>
    <r>
      <t xml:space="preserve">*7. </t>
    </r>
    <r>
      <rPr>
        <i/>
        <sz val="10"/>
        <color theme="1"/>
        <rFont val="Arial Narrow"/>
        <family val="2"/>
      </rPr>
      <t>Fuel oil</t>
    </r>
    <r>
      <rPr>
        <sz val="10"/>
        <color theme="1"/>
        <rFont val="Arial Narrow"/>
        <family val="2"/>
      </rPr>
      <t xml:space="preserve"> y búnker (combustibles para calderas)</t>
    </r>
  </si>
  <si>
    <t>6. Diésel*</t>
  </si>
  <si>
    <t>7. Búnker*</t>
  </si>
  <si>
    <t>Cuadro 1.3.24</t>
  </si>
  <si>
    <t>Cuadro 1.3.23</t>
  </si>
  <si>
    <t>Órganos extraterritoriales</t>
  </si>
  <si>
    <r>
      <rPr>
        <i/>
        <sz val="10"/>
        <rFont val="Arial Narrow"/>
        <family val="2"/>
      </rPr>
      <t xml:space="preserve">Gas oil </t>
    </r>
    <r>
      <rPr>
        <sz val="10"/>
        <rFont val="Arial Narrow"/>
        <family val="2"/>
      </rPr>
      <t>(diésel)</t>
    </r>
  </si>
  <si>
    <t>Cuadro 3.1.1</t>
  </si>
  <si>
    <t>Cuadro 3.1.2</t>
  </si>
  <si>
    <t>Cuadro 3.1.3</t>
  </si>
  <si>
    <t>Cuadro 3.1.4</t>
  </si>
  <si>
    <t>Cuadro 3.1.5</t>
  </si>
  <si>
    <t>Cuadro 3.1.6</t>
  </si>
  <si>
    <t>* Gases de efecto invernadero, expresados en toneladas equivalentes de dióxido de carbono, sobre un horizonte de 20 años.</t>
  </si>
  <si>
    <r>
      <t>GEI* 
(toneladas equivalentes de CO</t>
    </r>
    <r>
      <rPr>
        <b/>
        <vertAlign val="subscript"/>
        <sz val="10"/>
        <rFont val="Arial Narrow"/>
        <family val="2"/>
      </rPr>
      <t>2</t>
    </r>
    <r>
      <rPr>
        <b/>
        <sz val="10"/>
        <rFont val="Arial Narrow"/>
        <family val="2"/>
      </rPr>
      <t>)</t>
    </r>
  </si>
  <si>
    <r>
      <t>(Toneladas equivalentes de CO</t>
    </r>
    <r>
      <rPr>
        <b/>
        <vertAlign val="subscript"/>
        <sz val="10"/>
        <color theme="1"/>
        <rFont val="Arial Narrow"/>
        <family val="2"/>
      </rPr>
      <t>2</t>
    </r>
    <r>
      <rPr>
        <b/>
        <sz val="10"/>
        <color theme="1"/>
        <rFont val="Arial Narrow"/>
        <family val="2"/>
      </rPr>
      <t xml:space="preserve"> de gases de efecto invernadero por millón de quetzales de valor agregado)</t>
    </r>
  </si>
  <si>
    <r>
      <t>Banguat y URL, IARNA (Banco de Guatemala y Universidad Rafael Landívar, Instituto de Agricultura, Recursos Naturales y Ambiente). (2008).</t>
    </r>
    <r>
      <rPr>
        <i/>
        <sz val="8"/>
        <color theme="1"/>
        <rFont val="Calibri"/>
        <family val="2"/>
        <scheme val="minor"/>
      </rPr>
      <t xml:space="preserve"> Serie 2001-2006 de la Cuenta Integrada de Energía y Emisiones.</t>
    </r>
    <r>
      <rPr>
        <sz val="8"/>
        <color theme="1"/>
        <rFont val="Calibri"/>
        <family val="2"/>
        <scheme val="minor"/>
      </rPr>
      <t xml:space="preserve"> [Base de datos]. Guatemala: Autor.</t>
    </r>
  </si>
  <si>
    <t>Sifmi= Servicios de intermediación financiera medidos indirectamente</t>
  </si>
  <si>
    <t xml:space="preserve">Ajuste CIF/FOB= Ajuste Cost of Insurance and Fleet/Free on board </t>
  </si>
  <si>
    <t>Abreviaturas utilizadas:</t>
  </si>
  <si>
    <t>n.c.p= no contemplados previamente</t>
  </si>
  <si>
    <t>Isflsh= Instituciones sin fines de lucro que sirven a los hogares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</si>
</sst>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[$€]* #,##0.00_);_([$€]* \(#,##0.00\);_([$€]* &quot;-&quot;??_);_(@_)"/>
    <numFmt numFmtId="166" formatCode="#,##0.0\ ;\(#,##0.0\);\-\ ;\ "/>
    <numFmt numFmtId="167" formatCode="#,##0.00\ ;\(#,##0.00\);\-\ ;\ "/>
    <numFmt numFmtId="168" formatCode="#,##0.00000\ ;\(#,##0.00000\);\-\ ;\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u/>
      <sz val="10"/>
      <color theme="10"/>
      <name val="Arial Narrow"/>
      <family val="2"/>
    </font>
    <font>
      <b/>
      <sz val="10"/>
      <name val="Arial Narrow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G Times"/>
      <family val="1"/>
    </font>
    <font>
      <b/>
      <u/>
      <sz val="10"/>
      <color theme="10"/>
      <name val="Arial Narrow"/>
      <family val="2"/>
    </font>
    <font>
      <b/>
      <vertAlign val="subscript"/>
      <sz val="10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bscript"/>
      <sz val="10"/>
      <name val="Arial Narrow"/>
      <family val="2"/>
    </font>
    <font>
      <sz val="16"/>
      <name val="Arial Black"/>
      <family val="2"/>
    </font>
    <font>
      <u/>
      <vertAlign val="subscript"/>
      <sz val="10"/>
      <color theme="10"/>
      <name val="Arial Narrow"/>
      <family val="2"/>
    </font>
    <font>
      <i/>
      <sz val="10"/>
      <name val="Arial Narrow"/>
      <family val="2"/>
    </font>
    <font>
      <i/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</borders>
  <cellStyleXfs count="253">
    <xf numFmtId="0" fontId="0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0" fontId="2" fillId="0" borderId="0" xfId="0" applyFont="1" applyBorder="1"/>
    <xf numFmtId="0" fontId="2" fillId="0" borderId="0" xfId="0" applyFont="1" applyBorder="1" applyAlignment="1">
      <alignment horizontal="centerContinuous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7" fillId="0" borderId="0" xfId="0" applyFont="1"/>
    <xf numFmtId="166" fontId="7" fillId="0" borderId="0" xfId="0" applyNumberFormat="1" applyFont="1"/>
    <xf numFmtId="166" fontId="5" fillId="0" borderId="2" xfId="0" applyNumberFormat="1" applyFont="1" applyBorder="1"/>
    <xf numFmtId="0" fontId="5" fillId="0" borderId="2" xfId="0" applyFont="1" applyBorder="1" applyAlignment="1">
      <alignment horizontal="left" indent="1"/>
    </xf>
    <xf numFmtId="0" fontId="7" fillId="0" borderId="2" xfId="0" applyFont="1" applyBorder="1" applyAlignment="1">
      <alignment horizontal="left" indent="2"/>
    </xf>
    <xf numFmtId="166" fontId="7" fillId="0" borderId="2" xfId="0" applyNumberFormat="1" applyFont="1" applyBorder="1"/>
    <xf numFmtId="0" fontId="5" fillId="0" borderId="5" xfId="0" applyFont="1" applyBorder="1"/>
    <xf numFmtId="0" fontId="7" fillId="0" borderId="0" xfId="0" applyFont="1" applyBorder="1" applyAlignment="1">
      <alignment horizontal="left" indent="2"/>
    </xf>
    <xf numFmtId="166" fontId="7" fillId="0" borderId="0" xfId="0" applyNumberFormat="1" applyFont="1" applyBorder="1"/>
    <xf numFmtId="0" fontId="7" fillId="0" borderId="3" xfId="0" applyFont="1" applyBorder="1" applyAlignment="1">
      <alignment horizontal="left" indent="2"/>
    </xf>
    <xf numFmtId="166" fontId="7" fillId="0" borderId="3" xfId="0" applyNumberFormat="1" applyFont="1" applyBorder="1"/>
    <xf numFmtId="2" fontId="3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2" fontId="3" fillId="0" borderId="0" xfId="0" applyNumberFormat="1" applyFont="1" applyBorder="1" applyAlignment="1">
      <alignment horizontal="centerContinuous"/>
    </xf>
    <xf numFmtId="166" fontId="5" fillId="0" borderId="7" xfId="0" applyNumberFormat="1" applyFont="1" applyBorder="1"/>
    <xf numFmtId="0" fontId="12" fillId="0" borderId="0" xfId="3" applyFont="1" applyAlignment="1" applyProtection="1">
      <alignment horizontal="center"/>
    </xf>
    <xf numFmtId="2" fontId="3" fillId="0" borderId="3" xfId="0" applyNumberFormat="1" applyFont="1" applyBorder="1" applyAlignment="1">
      <alignment horizontal="centerContinuous"/>
    </xf>
    <xf numFmtId="2" fontId="2" fillId="0" borderId="3" xfId="0" applyNumberFormat="1" applyFont="1" applyBorder="1" applyAlignment="1">
      <alignment horizontal="centerContinuous"/>
    </xf>
    <xf numFmtId="0" fontId="5" fillId="0" borderId="0" xfId="0" applyFont="1" applyBorder="1"/>
    <xf numFmtId="0" fontId="14" fillId="0" borderId="2" xfId="0" applyFont="1" applyBorder="1" applyAlignment="1">
      <alignment horizontal="left" indent="2"/>
    </xf>
    <xf numFmtId="166" fontId="14" fillId="0" borderId="2" xfId="0" applyNumberFormat="1" applyFont="1" applyBorder="1"/>
    <xf numFmtId="0" fontId="15" fillId="0" borderId="5" xfId="0" applyFont="1" applyBorder="1"/>
    <xf numFmtId="0" fontId="14" fillId="0" borderId="3" xfId="0" applyFont="1" applyBorder="1" applyAlignment="1">
      <alignment horizontal="left" indent="2"/>
    </xf>
    <xf numFmtId="166" fontId="14" fillId="0" borderId="3" xfId="0" applyNumberFormat="1" applyFont="1" applyBorder="1"/>
    <xf numFmtId="0" fontId="7" fillId="0" borderId="8" xfId="0" applyFont="1" applyBorder="1" applyAlignment="1">
      <alignment horizontal="left" indent="2"/>
    </xf>
    <xf numFmtId="166" fontId="7" fillId="0" borderId="8" xfId="0" applyNumberFormat="1" applyFont="1" applyBorder="1"/>
    <xf numFmtId="0" fontId="7" fillId="0" borderId="0" xfId="0" applyFont="1" applyAlignment="1">
      <alignment horizontal="left"/>
    </xf>
    <xf numFmtId="0" fontId="3" fillId="0" borderId="0" xfId="0" applyNumberFormat="1" applyFont="1" applyBorder="1" applyAlignment="1">
      <alignment horizontal="centerContinuous"/>
    </xf>
    <xf numFmtId="0" fontId="0" fillId="0" borderId="0" xfId="0" applyNumberFormat="1" applyAlignment="1">
      <alignment horizontal="centerContinuous"/>
    </xf>
    <xf numFmtId="0" fontId="5" fillId="0" borderId="1" xfId="0" applyFont="1" applyBorder="1"/>
    <xf numFmtId="0" fontId="7" fillId="0" borderId="2" xfId="0" applyFont="1" applyBorder="1" applyAlignment="1">
      <alignment horizontal="left" indent="1"/>
    </xf>
    <xf numFmtId="166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left" indent="1"/>
    </xf>
    <xf numFmtId="0" fontId="5" fillId="0" borderId="0" xfId="0" applyFont="1" applyBorder="1" applyAlignment="1">
      <alignment horizontal="centerContinuous"/>
    </xf>
    <xf numFmtId="49" fontId="5" fillId="0" borderId="0" xfId="0" applyNumberFormat="1" applyFont="1" applyAlignment="1"/>
    <xf numFmtId="49" fontId="7" fillId="0" borderId="0" xfId="0" applyNumberFormat="1" applyFont="1" applyAlignment="1">
      <alignment horizontal="right"/>
    </xf>
    <xf numFmtId="49" fontId="7" fillId="0" borderId="0" xfId="0" applyNumberFormat="1" applyFont="1"/>
    <xf numFmtId="49" fontId="5" fillId="0" borderId="0" xfId="0" applyNumberFormat="1" applyFont="1"/>
    <xf numFmtId="49" fontId="5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/>
    </xf>
    <xf numFmtId="0" fontId="7" fillId="0" borderId="0" xfId="0" applyFont="1" applyAlignment="1">
      <alignment horizontal="centerContinuous"/>
    </xf>
    <xf numFmtId="4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right"/>
    </xf>
    <xf numFmtId="0" fontId="5" fillId="0" borderId="0" xfId="0" applyFont="1"/>
    <xf numFmtId="49" fontId="4" fillId="0" borderId="0" xfId="3" applyNumberFormat="1" applyAlignment="1" applyProtection="1"/>
    <xf numFmtId="0" fontId="4" fillId="0" borderId="0" xfId="3" applyAlignment="1" applyProtection="1"/>
    <xf numFmtId="0" fontId="17" fillId="0" borderId="0" xfId="0" applyFont="1" applyAlignment="1">
      <alignment horizontal="center" vertical="center"/>
    </xf>
    <xf numFmtId="0" fontId="7" fillId="0" borderId="0" xfId="0" applyFont="1" applyAlignment="1">
      <alignment horizontal="left" indent="2"/>
    </xf>
    <xf numFmtId="0" fontId="5" fillId="0" borderId="9" xfId="0" applyFont="1" applyBorder="1"/>
    <xf numFmtId="167" fontId="5" fillId="0" borderId="2" xfId="0" applyNumberFormat="1" applyFont="1" applyBorder="1"/>
    <xf numFmtId="168" fontId="5" fillId="0" borderId="2" xfId="0" applyNumberFormat="1" applyFont="1" applyBorder="1"/>
    <xf numFmtId="167" fontId="7" fillId="0" borderId="2" xfId="0" applyNumberFormat="1" applyFont="1" applyBorder="1"/>
    <xf numFmtId="39" fontId="7" fillId="0" borderId="3" xfId="0" applyNumberFormat="1" applyFont="1" applyBorder="1"/>
    <xf numFmtId="167" fontId="7" fillId="0" borderId="0" xfId="0" applyNumberFormat="1" applyFont="1" applyBorder="1"/>
    <xf numFmtId="39" fontId="7" fillId="0" borderId="0" xfId="0" applyNumberFormat="1" applyFont="1" applyBorder="1"/>
    <xf numFmtId="0" fontId="5" fillId="0" borderId="3" xfId="0" applyFont="1" applyBorder="1"/>
    <xf numFmtId="0" fontId="12" fillId="0" borderId="0" xfId="3" applyFont="1" applyAlignment="1" applyProtection="1">
      <alignment horizontal="left"/>
    </xf>
    <xf numFmtId="0" fontId="7" fillId="0" borderId="1" xfId="0" applyNumberFormat="1" applyFont="1" applyFill="1" applyBorder="1" applyAlignment="1" applyProtection="1">
      <alignment horizontal="left" indent="2"/>
    </xf>
    <xf numFmtId="0" fontId="5" fillId="2" borderId="2" xfId="0" applyFont="1" applyFill="1" applyBorder="1" applyAlignment="1">
      <alignment horizontal="left" indent="1"/>
    </xf>
    <xf numFmtId="166" fontId="5" fillId="2" borderId="2" xfId="0" applyNumberFormat="1" applyFont="1" applyFill="1" applyBorder="1"/>
    <xf numFmtId="0" fontId="5" fillId="4" borderId="4" xfId="0" applyFont="1" applyFill="1" applyBorder="1" applyAlignment="1">
      <alignment horizontal="left"/>
    </xf>
    <xf numFmtId="166" fontId="5" fillId="4" borderId="6" xfId="0" applyNumberFormat="1" applyFont="1" applyFill="1" applyBorder="1"/>
    <xf numFmtId="0" fontId="5" fillId="2" borderId="6" xfId="0" applyFont="1" applyFill="1" applyBorder="1" applyAlignment="1">
      <alignment horizontal="left" indent="1"/>
    </xf>
    <xf numFmtId="166" fontId="5" fillId="2" borderId="6" xfId="0" applyNumberFormat="1" applyFont="1" applyFill="1" applyBorder="1"/>
    <xf numFmtId="0" fontId="5" fillId="2" borderId="0" xfId="0" applyFont="1" applyFill="1" applyBorder="1" applyAlignment="1">
      <alignment horizontal="left" indent="1"/>
    </xf>
    <xf numFmtId="166" fontId="5" fillId="2" borderId="0" xfId="0" applyNumberFormat="1" applyFont="1" applyFill="1" applyBorder="1"/>
    <xf numFmtId="0" fontId="5" fillId="3" borderId="6" xfId="0" applyFont="1" applyFill="1" applyBorder="1"/>
    <xf numFmtId="166" fontId="5" fillId="4" borderId="4" xfId="0" applyNumberFormat="1" applyFont="1" applyFill="1" applyBorder="1"/>
    <xf numFmtId="0" fontId="2" fillId="3" borderId="0" xfId="0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"/>
    </xf>
    <xf numFmtId="0" fontId="3" fillId="3" borderId="0" xfId="0" applyNumberFormat="1" applyFont="1" applyFill="1" applyAlignment="1">
      <alignment horizontal="centerContinuous"/>
    </xf>
    <xf numFmtId="0" fontId="0" fillId="3" borderId="0" xfId="0" applyNumberFormat="1" applyFill="1" applyAlignment="1">
      <alignment horizontal="centerContinuous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/>
    <xf numFmtId="0" fontId="5" fillId="4" borderId="7" xfId="0" applyFont="1" applyFill="1" applyBorder="1" applyAlignment="1">
      <alignment horizontal="left"/>
    </xf>
    <xf numFmtId="166" fontId="5" fillId="4" borderId="7" xfId="0" applyNumberFormat="1" applyFont="1" applyFill="1" applyBorder="1"/>
    <xf numFmtId="0" fontId="5" fillId="4" borderId="0" xfId="0" applyFont="1" applyFill="1" applyBorder="1"/>
    <xf numFmtId="0" fontId="5" fillId="2" borderId="7" xfId="0" applyFont="1" applyFill="1" applyBorder="1" applyAlignment="1">
      <alignment horizontal="left"/>
    </xf>
    <xf numFmtId="166" fontId="5" fillId="2" borderId="7" xfId="0" applyNumberFormat="1" applyFont="1" applyFill="1" applyBorder="1"/>
    <xf numFmtId="0" fontId="15" fillId="3" borderId="5" xfId="0" applyFont="1" applyFill="1" applyBorder="1"/>
    <xf numFmtId="0" fontId="15" fillId="4" borderId="7" xfId="0" applyFont="1" applyFill="1" applyBorder="1" applyAlignment="1">
      <alignment horizontal="left"/>
    </xf>
    <xf numFmtId="166" fontId="15" fillId="4" borderId="7" xfId="0" applyNumberFormat="1" applyFont="1" applyFill="1" applyBorder="1"/>
    <xf numFmtId="0" fontId="15" fillId="2" borderId="2" xfId="0" applyFont="1" applyFill="1" applyBorder="1" applyAlignment="1">
      <alignment horizontal="left" indent="1"/>
    </xf>
    <xf numFmtId="166" fontId="15" fillId="2" borderId="2" xfId="0" applyNumberFormat="1" applyFont="1" applyFill="1" applyBorder="1"/>
    <xf numFmtId="0" fontId="3" fillId="3" borderId="4" xfId="0" applyNumberFormat="1" applyFont="1" applyFill="1" applyBorder="1" applyAlignment="1">
      <alignment horizontal="centerContinuous"/>
    </xf>
    <xf numFmtId="0" fontId="0" fillId="3" borderId="4" xfId="0" applyNumberFormat="1" applyFill="1" applyBorder="1" applyAlignment="1">
      <alignment horizontal="centerContinuous"/>
    </xf>
    <xf numFmtId="0" fontId="5" fillId="2" borderId="7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Continuous"/>
    </xf>
    <xf numFmtId="0" fontId="2" fillId="3" borderId="4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left"/>
    </xf>
    <xf numFmtId="166" fontId="5" fillId="2" borderId="4" xfId="0" applyNumberFormat="1" applyFont="1" applyFill="1" applyBorder="1"/>
    <xf numFmtId="0" fontId="5" fillId="4" borderId="6" xfId="0" applyFont="1" applyFill="1" applyBorder="1"/>
    <xf numFmtId="0" fontId="5" fillId="3" borderId="5" xfId="0" applyFont="1" applyFill="1" applyBorder="1" applyAlignment="1">
      <alignment horizontal="centerContinuous" wrapText="1"/>
    </xf>
    <xf numFmtId="0" fontId="5" fillId="3" borderId="5" xfId="0" applyFont="1" applyFill="1" applyBorder="1" applyAlignment="1">
      <alignment horizontal="centerContinuous"/>
    </xf>
    <xf numFmtId="0" fontId="5" fillId="3" borderId="0" xfId="0" applyFont="1" applyFill="1" applyBorder="1" applyAlignment="1">
      <alignment horizontal="centerContinuous"/>
    </xf>
    <xf numFmtId="0" fontId="3" fillId="3" borderId="0" xfId="0" applyFont="1" applyFill="1" applyAlignment="1">
      <alignment horizontal="centerContinuous" wrapText="1"/>
    </xf>
    <xf numFmtId="0" fontId="3" fillId="3" borderId="0" xfId="0" applyFont="1" applyFill="1" applyAlignment="1">
      <alignment horizontal="centerContinuous"/>
    </xf>
    <xf numFmtId="0" fontId="3" fillId="3" borderId="0" xfId="0" applyFont="1" applyFill="1" applyAlignment="1">
      <alignment horizontal="center" wrapText="1"/>
    </xf>
    <xf numFmtId="0" fontId="5" fillId="3" borderId="0" xfId="0" applyFont="1" applyFill="1" applyBorder="1" applyAlignment="1">
      <alignment horizontal="center"/>
    </xf>
    <xf numFmtId="0" fontId="5" fillId="3" borderId="4" xfId="0" applyFont="1" applyFill="1" applyBorder="1"/>
    <xf numFmtId="0" fontId="5" fillId="4" borderId="4" xfId="0" applyFont="1" applyFill="1" applyBorder="1"/>
    <xf numFmtId="166" fontId="5" fillId="4" borderId="0" xfId="0" applyNumberFormat="1" applyFont="1" applyFill="1" applyBorder="1"/>
    <xf numFmtId="0" fontId="5" fillId="2" borderId="2" xfId="0" applyFont="1" applyFill="1" applyBorder="1" applyAlignment="1">
      <alignment horizontal="left"/>
    </xf>
    <xf numFmtId="0" fontId="5" fillId="3" borderId="0" xfId="0" applyFont="1" applyFill="1" applyAlignment="1">
      <alignment horizontal="centerContinuous" wrapText="1"/>
    </xf>
    <xf numFmtId="0" fontId="5" fillId="3" borderId="0" xfId="0" applyFont="1" applyFill="1" applyAlignment="1">
      <alignment horizontal="centerContinuous"/>
    </xf>
    <xf numFmtId="0" fontId="5" fillId="3" borderId="0" xfId="0" applyFont="1" applyFill="1" applyAlignment="1">
      <alignment horizontal="center" wrapText="1"/>
    </xf>
    <xf numFmtId="167" fontId="5" fillId="4" borderId="6" xfId="0" applyNumberFormat="1" applyFont="1" applyFill="1" applyBorder="1"/>
    <xf numFmtId="167" fontId="5" fillId="2" borderId="0" xfId="0" applyNumberFormat="1" applyFont="1" applyFill="1" applyBorder="1"/>
    <xf numFmtId="0" fontId="7" fillId="0" borderId="0" xfId="0" applyFont="1" applyFill="1"/>
    <xf numFmtId="0" fontId="21" fillId="0" borderId="0" xfId="0" applyFont="1"/>
    <xf numFmtId="0" fontId="7" fillId="0" borderId="0" xfId="0" applyFont="1" applyFill="1" applyBorder="1" applyAlignment="1">
      <alignment horizontal="left" indent="2"/>
    </xf>
    <xf numFmtId="0" fontId="3" fillId="0" borderId="0" xfId="0" applyFont="1"/>
    <xf numFmtId="0" fontId="7" fillId="0" borderId="2" xfId="0" applyFont="1" applyFill="1" applyBorder="1" applyAlignment="1">
      <alignment horizontal="left" indent="2"/>
    </xf>
    <xf numFmtId="49" fontId="2" fillId="0" borderId="0" xfId="0" applyNumberFormat="1" applyFont="1" applyFill="1"/>
    <xf numFmtId="0" fontId="14" fillId="0" borderId="2" xfId="0" applyFont="1" applyFill="1" applyBorder="1" applyAlignment="1">
      <alignment horizontal="left" indent="2"/>
    </xf>
    <xf numFmtId="0" fontId="7" fillId="0" borderId="2" xfId="0" applyFont="1" applyFill="1" applyBorder="1" applyAlignment="1">
      <alignment horizontal="left" indent="1"/>
    </xf>
    <xf numFmtId="0" fontId="5" fillId="3" borderId="4" xfId="0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0" fontId="0" fillId="3" borderId="4" xfId="0" applyFill="1" applyBorder="1" applyAlignment="1"/>
    <xf numFmtId="0" fontId="5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53">
    <cellStyle name="Euro" xfId="5"/>
    <cellStyle name="Hyperlink" xfId="3" builtinId="8"/>
    <cellStyle name="Millares 2" xfId="4"/>
    <cellStyle name="Millares 2 2" xfId="6"/>
    <cellStyle name="Millares 2 3" xfId="7"/>
    <cellStyle name="Millares 2 4" xfId="8"/>
    <cellStyle name="Millares 2 5" xfId="9"/>
    <cellStyle name="Millares 2 6" xfId="10"/>
    <cellStyle name="Millares 2 7" xfId="11"/>
    <cellStyle name="Millares 2 8" xfId="12"/>
    <cellStyle name="Millares 2 9" xfId="13"/>
    <cellStyle name="Millares 3" xfId="14"/>
    <cellStyle name="Millares 3 2" xfId="15"/>
    <cellStyle name="Millares 4" xfId="16"/>
    <cellStyle name="Millares 5" xfId="17"/>
    <cellStyle name="Millares 5 2" xfId="18"/>
    <cellStyle name="Millares 6" xfId="19"/>
    <cellStyle name="Millares 7" xfId="20"/>
    <cellStyle name="Millares 8" xfId="21"/>
    <cellStyle name="Millares 9" xfId="22"/>
    <cellStyle name="Moneda 2" xfId="23"/>
    <cellStyle name="Normal" xfId="0" builtinId="0"/>
    <cellStyle name="Normal 10" xfId="24"/>
    <cellStyle name="Normal 100" xfId="25"/>
    <cellStyle name="Normal 101" xfId="26"/>
    <cellStyle name="Normal 102" xfId="27"/>
    <cellStyle name="Normal 103" xfId="28"/>
    <cellStyle name="Normal 104" xfId="29"/>
    <cellStyle name="Normal 105" xfId="30"/>
    <cellStyle name="Normal 106" xfId="31"/>
    <cellStyle name="Normal 107" xfId="32"/>
    <cellStyle name="Normal 108" xfId="33"/>
    <cellStyle name="Normal 109" xfId="34"/>
    <cellStyle name="Normal 11" xfId="35"/>
    <cellStyle name="Normal 110" xfId="36"/>
    <cellStyle name="Normal 111" xfId="37"/>
    <cellStyle name="Normal 112" xfId="38"/>
    <cellStyle name="Normal 113" xfId="39"/>
    <cellStyle name="Normal 114" xfId="40"/>
    <cellStyle name="Normal 117" xfId="41"/>
    <cellStyle name="Normal 12" xfId="42"/>
    <cellStyle name="Normal 13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1"/>
    <cellStyle name="Normal 2 10" xfId="50"/>
    <cellStyle name="Normal 2 100" xfId="51"/>
    <cellStyle name="Normal 2 101" xfId="52"/>
    <cellStyle name="Normal 2 102" xfId="53"/>
    <cellStyle name="Normal 2 103" xfId="54"/>
    <cellStyle name="Normal 2 104" xfId="55"/>
    <cellStyle name="Normal 2 105" xfId="56"/>
    <cellStyle name="Normal 2 106" xfId="57"/>
    <cellStyle name="Normal 2 107" xfId="58"/>
    <cellStyle name="Normal 2 108" xfId="59"/>
    <cellStyle name="Normal 2 109" xfId="60"/>
    <cellStyle name="Normal 2 11" xfId="61"/>
    <cellStyle name="Normal 2 110" xfId="62"/>
    <cellStyle name="Normal 2 111" xfId="63"/>
    <cellStyle name="Normal 2 112" xfId="64"/>
    <cellStyle name="Normal 2 113" xfId="65"/>
    <cellStyle name="Normal 2 12" xfId="66"/>
    <cellStyle name="Normal 2 13" xfId="67"/>
    <cellStyle name="Normal 2 14" xfId="68"/>
    <cellStyle name="Normal 2 15" xfId="69"/>
    <cellStyle name="Normal 2 16" xfId="70"/>
    <cellStyle name="Normal 2 17" xfId="71"/>
    <cellStyle name="Normal 2 18" xfId="72"/>
    <cellStyle name="Normal 2 19" xfId="73"/>
    <cellStyle name="Normal 2 2" xfId="74"/>
    <cellStyle name="Normal 2 20" xfId="75"/>
    <cellStyle name="Normal 2 21" xfId="76"/>
    <cellStyle name="Normal 2 22" xfId="77"/>
    <cellStyle name="Normal 2 23" xfId="78"/>
    <cellStyle name="Normal 2 24" xfId="79"/>
    <cellStyle name="Normal 2 25" xfId="80"/>
    <cellStyle name="Normal 2 26" xfId="81"/>
    <cellStyle name="Normal 2 27" xfId="82"/>
    <cellStyle name="Normal 2 28" xfId="83"/>
    <cellStyle name="Normal 2 29" xfId="84"/>
    <cellStyle name="Normal 2 3" xfId="85"/>
    <cellStyle name="Normal 2 30" xfId="86"/>
    <cellStyle name="Normal 2 31" xfId="87"/>
    <cellStyle name="Normal 2 32" xfId="88"/>
    <cellStyle name="Normal 2 33" xfId="89"/>
    <cellStyle name="Normal 2 34" xfId="90"/>
    <cellStyle name="Normal 2 35" xfId="91"/>
    <cellStyle name="Normal 2 36" xfId="92"/>
    <cellStyle name="Normal 2 37" xfId="93"/>
    <cellStyle name="Normal 2 38" xfId="94"/>
    <cellStyle name="Normal 2 39" xfId="95"/>
    <cellStyle name="Normal 2 4" xfId="96"/>
    <cellStyle name="Normal 2 40" xfId="97"/>
    <cellStyle name="Normal 2 41" xfId="98"/>
    <cellStyle name="Normal 2 42" xfId="99"/>
    <cellStyle name="Normal 2 43" xfId="100"/>
    <cellStyle name="Normal 2 44" xfId="101"/>
    <cellStyle name="Normal 2 45" xfId="102"/>
    <cellStyle name="Normal 2 46" xfId="103"/>
    <cellStyle name="Normal 2 47" xfId="104"/>
    <cellStyle name="Normal 2 48" xfId="105"/>
    <cellStyle name="Normal 2 49" xfId="106"/>
    <cellStyle name="Normal 2 5" xfId="107"/>
    <cellStyle name="Normal 2 50" xfId="108"/>
    <cellStyle name="Normal 2 51" xfId="109"/>
    <cellStyle name="Normal 2 52" xfId="110"/>
    <cellStyle name="Normal 2 53" xfId="111"/>
    <cellStyle name="Normal 2 54" xfId="112"/>
    <cellStyle name="Normal 2 55" xfId="113"/>
    <cellStyle name="Normal 2 56" xfId="114"/>
    <cellStyle name="Normal 2 57" xfId="115"/>
    <cellStyle name="Normal 2 58" xfId="116"/>
    <cellStyle name="Normal 2 59" xfId="117"/>
    <cellStyle name="Normal 2 6" xfId="118"/>
    <cellStyle name="Normal 2 60" xfId="119"/>
    <cellStyle name="Normal 2 61" xfId="120"/>
    <cellStyle name="Normal 2 62" xfId="121"/>
    <cellStyle name="Normal 2 63" xfId="122"/>
    <cellStyle name="Normal 2 64" xfId="123"/>
    <cellStyle name="Normal 2 65" xfId="124"/>
    <cellStyle name="Normal 2 66" xfId="125"/>
    <cellStyle name="Normal 2 67" xfId="126"/>
    <cellStyle name="Normal 2 68" xfId="127"/>
    <cellStyle name="Normal 2 69" xfId="128"/>
    <cellStyle name="Normal 2 7" xfId="129"/>
    <cellStyle name="Normal 2 70" xfId="130"/>
    <cellStyle name="Normal 2 71" xfId="131"/>
    <cellStyle name="Normal 2 72" xfId="132"/>
    <cellStyle name="Normal 2 73" xfId="133"/>
    <cellStyle name="Normal 2 74" xfId="134"/>
    <cellStyle name="Normal 2 75" xfId="135"/>
    <cellStyle name="Normal 2 76" xfId="136"/>
    <cellStyle name="Normal 2 77" xfId="137"/>
    <cellStyle name="Normal 2 78" xfId="138"/>
    <cellStyle name="Normal 2 79" xfId="139"/>
    <cellStyle name="Normal 2 8" xfId="140"/>
    <cellStyle name="Normal 2 80" xfId="141"/>
    <cellStyle name="Normal 2 81" xfId="142"/>
    <cellStyle name="Normal 2 82" xfId="143"/>
    <cellStyle name="Normal 2 83" xfId="144"/>
    <cellStyle name="Normal 2 84" xfId="145"/>
    <cellStyle name="Normal 2 85" xfId="146"/>
    <cellStyle name="Normal 2 86" xfId="147"/>
    <cellStyle name="Normal 2 87" xfId="148"/>
    <cellStyle name="Normal 2 88" xfId="149"/>
    <cellStyle name="Normal 2 89" xfId="150"/>
    <cellStyle name="Normal 2 9" xfId="151"/>
    <cellStyle name="Normal 2 90" xfId="152"/>
    <cellStyle name="Normal 2 91" xfId="153"/>
    <cellStyle name="Normal 2 92" xfId="154"/>
    <cellStyle name="Normal 2 93" xfId="155"/>
    <cellStyle name="Normal 2 94" xfId="156"/>
    <cellStyle name="Normal 2 95" xfId="157"/>
    <cellStyle name="Normal 2 96" xfId="158"/>
    <cellStyle name="Normal 2 97" xfId="159"/>
    <cellStyle name="Normal 2 98" xfId="160"/>
    <cellStyle name="Normal 2 99" xfId="161"/>
    <cellStyle name="Normal 2_CGTA-resultados_gastos_gobierno_local-20080324" xfId="162"/>
    <cellStyle name="Normal 20" xfId="163"/>
    <cellStyle name="Normal 21" xfId="164"/>
    <cellStyle name="Normal 22" xfId="165"/>
    <cellStyle name="Normal 23" xfId="166"/>
    <cellStyle name="Normal 24" xfId="167"/>
    <cellStyle name="Normal 25" xfId="168"/>
    <cellStyle name="Normal 26" xfId="169"/>
    <cellStyle name="Normal 27" xfId="170"/>
    <cellStyle name="Normal 28" xfId="171"/>
    <cellStyle name="Normal 29" xfId="172"/>
    <cellStyle name="Normal 3" xfId="2"/>
    <cellStyle name="Normal 3 2" xfId="173"/>
    <cellStyle name="Normal 30" xfId="174"/>
    <cellStyle name="Normal 31" xfId="175"/>
    <cellStyle name="Normal 32" xfId="176"/>
    <cellStyle name="Normal 33" xfId="177"/>
    <cellStyle name="Normal 34" xfId="178"/>
    <cellStyle name="Normal 35" xfId="179"/>
    <cellStyle name="Normal 36" xfId="180"/>
    <cellStyle name="Normal 37" xfId="181"/>
    <cellStyle name="Normal 38" xfId="182"/>
    <cellStyle name="Normal 39" xfId="183"/>
    <cellStyle name="Normal 4" xfId="184"/>
    <cellStyle name="Normal 40" xfId="185"/>
    <cellStyle name="Normal 41" xfId="186"/>
    <cellStyle name="Normal 42" xfId="187"/>
    <cellStyle name="Normal 43" xfId="188"/>
    <cellStyle name="Normal 44" xfId="189"/>
    <cellStyle name="Normal 45" xfId="190"/>
    <cellStyle name="Normal 46" xfId="191"/>
    <cellStyle name="Normal 47" xfId="192"/>
    <cellStyle name="Normal 48" xfId="193"/>
    <cellStyle name="Normal 49" xfId="194"/>
    <cellStyle name="Normal 5" xfId="195"/>
    <cellStyle name="Normal 50" xfId="196"/>
    <cellStyle name="Normal 51" xfId="197"/>
    <cellStyle name="Normal 52" xfId="198"/>
    <cellStyle name="Normal 53" xfId="199"/>
    <cellStyle name="Normal 54" xfId="200"/>
    <cellStyle name="Normal 55" xfId="201"/>
    <cellStyle name="Normal 56" xfId="202"/>
    <cellStyle name="Normal 57" xfId="203"/>
    <cellStyle name="Normal 58" xfId="204"/>
    <cellStyle name="Normal 59" xfId="205"/>
    <cellStyle name="Normal 6" xfId="206"/>
    <cellStyle name="Normal 6 2" xfId="207"/>
    <cellStyle name="Normal 60" xfId="208"/>
    <cellStyle name="Normal 61" xfId="209"/>
    <cellStyle name="Normal 62" xfId="210"/>
    <cellStyle name="Normal 63" xfId="211"/>
    <cellStyle name="Normal 64" xfId="212"/>
    <cellStyle name="Normal 65" xfId="213"/>
    <cellStyle name="Normal 66" xfId="214"/>
    <cellStyle name="Normal 67" xfId="215"/>
    <cellStyle name="Normal 68" xfId="216"/>
    <cellStyle name="Normal 69" xfId="217"/>
    <cellStyle name="Normal 7" xfId="218"/>
    <cellStyle name="Normal 70" xfId="219"/>
    <cellStyle name="Normal 71" xfId="220"/>
    <cellStyle name="Normal 72" xfId="221"/>
    <cellStyle name="Normal 73" xfId="222"/>
    <cellStyle name="Normal 74" xfId="223"/>
    <cellStyle name="Normal 75" xfId="224"/>
    <cellStyle name="Normal 76" xfId="225"/>
    <cellStyle name="Normal 77" xfId="226"/>
    <cellStyle name="Normal 78" xfId="227"/>
    <cellStyle name="Normal 79" xfId="228"/>
    <cellStyle name="Normal 8" xfId="229"/>
    <cellStyle name="Normal 80" xfId="230"/>
    <cellStyle name="Normal 81" xfId="231"/>
    <cellStyle name="Normal 82" xfId="232"/>
    <cellStyle name="Normal 83" xfId="233"/>
    <cellStyle name="Normal 84" xfId="234"/>
    <cellStyle name="Normal 85" xfId="235"/>
    <cellStyle name="Normal 86" xfId="236"/>
    <cellStyle name="Normal 87" xfId="237"/>
    <cellStyle name="Normal 88" xfId="238"/>
    <cellStyle name="Normal 89" xfId="239"/>
    <cellStyle name="Normal 9" xfId="240"/>
    <cellStyle name="Normal 90" xfId="241"/>
    <cellStyle name="Normal 91" xfId="242"/>
    <cellStyle name="Normal 92" xfId="243"/>
    <cellStyle name="Normal 93" xfId="244"/>
    <cellStyle name="Normal 94" xfId="245"/>
    <cellStyle name="Normal 95" xfId="246"/>
    <cellStyle name="Normal 96" xfId="247"/>
    <cellStyle name="Normal 97" xfId="248"/>
    <cellStyle name="Normal 98" xfId="249"/>
    <cellStyle name="Normal 99" xfId="250"/>
    <cellStyle name="Porcentual 2" xfId="251"/>
    <cellStyle name="Porcentual 2 2" xfId="252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12</xdr:col>
      <xdr:colOff>428982</xdr:colOff>
      <xdr:row>4</xdr:row>
      <xdr:rowOff>12700</xdr:rowOff>
    </xdr:to>
    <xdr:pic>
      <xdr:nvPicPr>
        <xdr:cNvPr id="2" name="1 Imagen" descr="URL negr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23000" y="0"/>
          <a:ext cx="1952982" cy="698500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1</xdr:row>
      <xdr:rowOff>0</xdr:rowOff>
    </xdr:from>
    <xdr:to>
      <xdr:col>15</xdr:col>
      <xdr:colOff>124053</xdr:colOff>
      <xdr:row>4</xdr:row>
      <xdr:rowOff>50800</xdr:rowOff>
    </xdr:to>
    <xdr:pic>
      <xdr:nvPicPr>
        <xdr:cNvPr id="3" name="2 Imagen" descr="identidad tipográfica IAR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509001" y="190500"/>
          <a:ext cx="1648052" cy="54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84"/>
  <sheetViews>
    <sheetView showGridLines="0" tabSelected="1" zoomScaleNormal="100" workbookViewId="0">
      <selection activeCell="D41" sqref="D41"/>
    </sheetView>
  </sheetViews>
  <sheetFormatPr defaultColWidth="11.42578125" defaultRowHeight="12.75"/>
  <cols>
    <col min="1" max="1" width="5.7109375" style="47" customWidth="1"/>
    <col min="2" max="2" width="6.7109375" style="45" customWidth="1"/>
    <col min="3" max="3" width="6.7109375" style="46" customWidth="1"/>
    <col min="4" max="4" width="5.7109375" style="9" customWidth="1"/>
    <col min="5" max="16384" width="11.42578125" style="9"/>
  </cols>
  <sheetData>
    <row r="1" spans="1:13" ht="15" customHeight="1">
      <c r="A1" s="47" t="s">
        <v>68</v>
      </c>
      <c r="L1" s="59"/>
    </row>
    <row r="2" spans="1:13">
      <c r="A2" s="44" t="s">
        <v>67</v>
      </c>
      <c r="L2" s="122"/>
    </row>
    <row r="3" spans="1:13">
      <c r="L3" s="122"/>
    </row>
    <row r="5" spans="1:13">
      <c r="A5" s="48" t="s">
        <v>301</v>
      </c>
      <c r="B5" s="49"/>
      <c r="C5" s="49"/>
      <c r="D5" s="50"/>
      <c r="E5" s="50"/>
      <c r="F5" s="50"/>
      <c r="G5" s="50"/>
      <c r="H5" s="50"/>
      <c r="I5" s="50"/>
      <c r="J5" s="50"/>
      <c r="K5" s="50"/>
      <c r="L5" s="50"/>
    </row>
    <row r="6" spans="1:13">
      <c r="A6" s="48"/>
      <c r="B6" s="49"/>
      <c r="C6" s="49"/>
      <c r="D6" s="50"/>
      <c r="E6" s="50"/>
      <c r="F6" s="50"/>
      <c r="G6" s="50"/>
      <c r="H6" s="50"/>
      <c r="I6" s="50"/>
      <c r="J6" s="50"/>
      <c r="K6" s="50"/>
      <c r="L6" s="50"/>
    </row>
    <row r="8" spans="1:13">
      <c r="A8" s="51" t="s">
        <v>302</v>
      </c>
      <c r="C8" s="49"/>
      <c r="D8" s="50"/>
      <c r="E8" s="50"/>
      <c r="F8" s="50"/>
      <c r="G8" s="50"/>
      <c r="H8" s="50"/>
      <c r="I8" s="50"/>
      <c r="J8" s="50"/>
      <c r="K8" s="50"/>
    </row>
    <row r="9" spans="1:13">
      <c r="A9" s="51"/>
      <c r="C9" s="49"/>
      <c r="D9" s="50"/>
      <c r="E9" s="50"/>
      <c r="F9" s="50"/>
      <c r="G9" s="50"/>
      <c r="H9" s="50"/>
      <c r="I9" s="50"/>
      <c r="J9" s="50"/>
      <c r="K9" s="50"/>
    </row>
    <row r="10" spans="1:13">
      <c r="A10" s="52" t="s">
        <v>69</v>
      </c>
      <c r="B10" s="53"/>
      <c r="C10" s="54"/>
      <c r="D10" s="54"/>
      <c r="E10" s="54"/>
      <c r="F10" s="54"/>
      <c r="G10" s="54"/>
      <c r="H10" s="54"/>
      <c r="I10" s="54"/>
      <c r="J10" s="50"/>
      <c r="K10" s="50"/>
      <c r="L10" s="50"/>
      <c r="M10" s="50"/>
    </row>
    <row r="11" spans="1:13">
      <c r="A11" s="55" t="s">
        <v>60</v>
      </c>
      <c r="B11" s="51" t="s">
        <v>63</v>
      </c>
      <c r="D11" s="46"/>
    </row>
    <row r="12" spans="1:13">
      <c r="B12" s="55" t="s">
        <v>1</v>
      </c>
      <c r="C12" s="47" t="s">
        <v>71</v>
      </c>
    </row>
    <row r="13" spans="1:13">
      <c r="B13" s="55"/>
      <c r="C13" s="57" t="s">
        <v>175</v>
      </c>
      <c r="D13" s="57" t="s">
        <v>303</v>
      </c>
    </row>
    <row r="14" spans="1:13">
      <c r="B14" s="55"/>
      <c r="C14" s="57" t="s">
        <v>176</v>
      </c>
      <c r="D14" s="58" t="s">
        <v>184</v>
      </c>
    </row>
    <row r="15" spans="1:13">
      <c r="B15" s="55"/>
      <c r="C15" s="57" t="s">
        <v>177</v>
      </c>
      <c r="D15" s="58" t="s">
        <v>304</v>
      </c>
    </row>
    <row r="16" spans="1:13">
      <c r="B16" s="55"/>
      <c r="C16" s="57" t="s">
        <v>178</v>
      </c>
      <c r="D16" s="58" t="s">
        <v>183</v>
      </c>
    </row>
    <row r="17" spans="1:4">
      <c r="B17" s="55" t="s">
        <v>3</v>
      </c>
      <c r="C17" s="47" t="s">
        <v>70</v>
      </c>
    </row>
    <row r="18" spans="1:4">
      <c r="B18" s="55"/>
      <c r="C18" s="57" t="s">
        <v>179</v>
      </c>
      <c r="D18" s="57" t="s">
        <v>305</v>
      </c>
    </row>
    <row r="19" spans="1:4">
      <c r="B19" s="55"/>
      <c r="C19" s="57" t="s">
        <v>180</v>
      </c>
      <c r="D19" s="58" t="s">
        <v>265</v>
      </c>
    </row>
    <row r="20" spans="1:4">
      <c r="A20" s="9"/>
      <c r="B20" s="55"/>
      <c r="C20" s="57" t="s">
        <v>181</v>
      </c>
      <c r="D20" s="57" t="s">
        <v>306</v>
      </c>
    </row>
    <row r="21" spans="1:4">
      <c r="A21" s="9"/>
      <c r="B21" s="55"/>
      <c r="C21" s="57" t="s">
        <v>182</v>
      </c>
      <c r="D21" s="58" t="s">
        <v>266</v>
      </c>
    </row>
    <row r="22" spans="1:4">
      <c r="A22" s="9"/>
      <c r="B22" s="55" t="s">
        <v>4</v>
      </c>
      <c r="C22" s="47" t="s">
        <v>72</v>
      </c>
    </row>
    <row r="23" spans="1:4" ht="15.75">
      <c r="A23" s="9"/>
      <c r="B23" s="55"/>
      <c r="C23" s="57" t="s">
        <v>134</v>
      </c>
      <c r="D23" s="57" t="s">
        <v>307</v>
      </c>
    </row>
    <row r="24" spans="1:4" ht="15.75">
      <c r="A24" s="9"/>
      <c r="B24" s="55"/>
      <c r="C24" s="57" t="s">
        <v>135</v>
      </c>
      <c r="D24" s="57" t="s">
        <v>308</v>
      </c>
    </row>
    <row r="25" spans="1:4" ht="15.75">
      <c r="A25" s="9"/>
      <c r="B25" s="55"/>
      <c r="C25" s="57" t="s">
        <v>136</v>
      </c>
      <c r="D25" s="57" t="s">
        <v>309</v>
      </c>
    </row>
    <row r="26" spans="1:4" ht="15.75">
      <c r="A26" s="9"/>
      <c r="B26" s="55"/>
      <c r="C26" s="57" t="s">
        <v>137</v>
      </c>
      <c r="D26" s="57" t="s">
        <v>310</v>
      </c>
    </row>
    <row r="27" spans="1:4" ht="15.75">
      <c r="A27" s="9"/>
      <c r="B27" s="55"/>
      <c r="C27" s="57" t="s">
        <v>138</v>
      </c>
      <c r="D27" s="57" t="s">
        <v>311</v>
      </c>
    </row>
    <row r="28" spans="1:4" ht="15.75">
      <c r="A28" s="9"/>
      <c r="B28" s="55"/>
      <c r="C28" s="57" t="s">
        <v>139</v>
      </c>
      <c r="D28" s="57" t="s">
        <v>312</v>
      </c>
    </row>
    <row r="29" spans="1:4" ht="15.75">
      <c r="A29" s="9"/>
      <c r="B29" s="55"/>
      <c r="C29" s="57" t="s">
        <v>140</v>
      </c>
      <c r="D29" s="57" t="s">
        <v>313</v>
      </c>
    </row>
    <row r="30" spans="1:4" ht="15.75">
      <c r="A30" s="9"/>
      <c r="B30" s="55"/>
      <c r="C30" s="57" t="s">
        <v>141</v>
      </c>
      <c r="D30" s="57" t="s">
        <v>314</v>
      </c>
    </row>
    <row r="31" spans="1:4" ht="15.75">
      <c r="A31" s="9"/>
      <c r="B31" s="55"/>
      <c r="C31" s="57" t="s">
        <v>142</v>
      </c>
      <c r="D31" s="57" t="s">
        <v>315</v>
      </c>
    </row>
    <row r="32" spans="1:4" ht="15.75">
      <c r="A32" s="9"/>
      <c r="B32" s="55"/>
      <c r="C32" s="57" t="s">
        <v>143</v>
      </c>
      <c r="D32" s="57" t="s">
        <v>316</v>
      </c>
    </row>
    <row r="33" spans="1:4" ht="15.75">
      <c r="A33" s="9"/>
      <c r="B33" s="55"/>
      <c r="C33" s="57" t="s">
        <v>144</v>
      </c>
      <c r="D33" s="57" t="s">
        <v>317</v>
      </c>
    </row>
    <row r="34" spans="1:4" ht="15.75">
      <c r="A34" s="9"/>
      <c r="B34" s="55"/>
      <c r="C34" s="57" t="s">
        <v>145</v>
      </c>
      <c r="D34" s="57" t="s">
        <v>318</v>
      </c>
    </row>
    <row r="35" spans="1:4" ht="15.75">
      <c r="A35" s="9"/>
      <c r="B35" s="55"/>
      <c r="C35" s="57" t="s">
        <v>146</v>
      </c>
      <c r="D35" s="57" t="s">
        <v>319</v>
      </c>
    </row>
    <row r="36" spans="1:4" ht="15.75">
      <c r="A36" s="9"/>
      <c r="B36" s="55"/>
      <c r="C36" s="57" t="s">
        <v>147</v>
      </c>
      <c r="D36" s="57" t="s">
        <v>321</v>
      </c>
    </row>
    <row r="37" spans="1:4" ht="15.75">
      <c r="A37" s="9"/>
      <c r="B37" s="55"/>
      <c r="C37" s="57" t="s">
        <v>148</v>
      </c>
      <c r="D37" s="57" t="s">
        <v>320</v>
      </c>
    </row>
    <row r="38" spans="1:4" ht="15.75">
      <c r="A38" s="9"/>
      <c r="B38" s="55"/>
      <c r="C38" s="57" t="s">
        <v>149</v>
      </c>
      <c r="D38" s="57" t="s">
        <v>322</v>
      </c>
    </row>
    <row r="39" spans="1:4" ht="15.75">
      <c r="A39" s="9"/>
      <c r="B39" s="55"/>
      <c r="C39" s="57" t="s">
        <v>150</v>
      </c>
      <c r="D39" s="57" t="s">
        <v>323</v>
      </c>
    </row>
    <row r="40" spans="1:4" ht="15.75">
      <c r="A40" s="9"/>
      <c r="B40" s="55"/>
      <c r="C40" s="57" t="s">
        <v>151</v>
      </c>
      <c r="D40" s="57" t="s">
        <v>325</v>
      </c>
    </row>
    <row r="41" spans="1:4" ht="15.75">
      <c r="A41" s="9"/>
      <c r="B41" s="55"/>
      <c r="C41" s="57" t="s">
        <v>213</v>
      </c>
      <c r="D41" s="57" t="s">
        <v>326</v>
      </c>
    </row>
    <row r="42" spans="1:4" ht="15.75">
      <c r="A42" s="9"/>
      <c r="B42" s="55"/>
      <c r="C42" s="57" t="s">
        <v>214</v>
      </c>
      <c r="D42" s="57" t="s">
        <v>327</v>
      </c>
    </row>
    <row r="43" spans="1:4" ht="15.75">
      <c r="A43" s="9"/>
      <c r="B43" s="55"/>
      <c r="C43" s="57" t="s">
        <v>215</v>
      </c>
      <c r="D43" s="57" t="s">
        <v>328</v>
      </c>
    </row>
    <row r="44" spans="1:4" ht="15.75">
      <c r="A44" s="9"/>
      <c r="B44" s="55"/>
      <c r="C44" s="57" t="s">
        <v>216</v>
      </c>
      <c r="D44" s="57" t="s">
        <v>329</v>
      </c>
    </row>
    <row r="45" spans="1:4" ht="15.75">
      <c r="A45" s="9"/>
      <c r="B45" s="55"/>
      <c r="C45" s="57" t="s">
        <v>217</v>
      </c>
      <c r="D45" s="57" t="s">
        <v>330</v>
      </c>
    </row>
    <row r="46" spans="1:4" ht="15.75">
      <c r="B46" s="55"/>
      <c r="C46" s="57" t="s">
        <v>218</v>
      </c>
      <c r="D46" s="57" t="s">
        <v>331</v>
      </c>
    </row>
    <row r="47" spans="1:4">
      <c r="A47" s="55" t="s">
        <v>64</v>
      </c>
      <c r="B47" s="51" t="s">
        <v>324</v>
      </c>
      <c r="D47" s="46"/>
    </row>
    <row r="48" spans="1:4">
      <c r="B48" s="55" t="s">
        <v>5</v>
      </c>
      <c r="C48" s="47" t="s">
        <v>185</v>
      </c>
    </row>
    <row r="49" spans="1:4">
      <c r="B49" s="55"/>
      <c r="C49" s="57" t="s">
        <v>188</v>
      </c>
      <c r="D49" s="57" t="s">
        <v>332</v>
      </c>
    </row>
    <row r="50" spans="1:4">
      <c r="B50" s="55"/>
      <c r="C50" s="57" t="s">
        <v>189</v>
      </c>
      <c r="D50" s="58" t="s">
        <v>196</v>
      </c>
    </row>
    <row r="51" spans="1:4">
      <c r="B51" s="55"/>
      <c r="C51" s="57" t="s">
        <v>190</v>
      </c>
      <c r="D51" s="58" t="s">
        <v>333</v>
      </c>
    </row>
    <row r="52" spans="1:4">
      <c r="B52" s="55"/>
      <c r="C52" s="57" t="s">
        <v>191</v>
      </c>
      <c r="D52" s="58" t="s">
        <v>197</v>
      </c>
    </row>
    <row r="53" spans="1:4">
      <c r="B53" s="55" t="s">
        <v>6</v>
      </c>
      <c r="C53" s="47" t="s">
        <v>186</v>
      </c>
    </row>
    <row r="54" spans="1:4">
      <c r="C54" s="57" t="s">
        <v>192</v>
      </c>
      <c r="D54" s="57" t="s">
        <v>334</v>
      </c>
    </row>
    <row r="55" spans="1:4">
      <c r="C55" s="57" t="s">
        <v>193</v>
      </c>
      <c r="D55" s="58" t="s">
        <v>255</v>
      </c>
    </row>
    <row r="56" spans="1:4" ht="13.5" customHeight="1">
      <c r="C56" s="57" t="s">
        <v>194</v>
      </c>
      <c r="D56" s="57" t="s">
        <v>335</v>
      </c>
    </row>
    <row r="57" spans="1:4">
      <c r="C57" s="57" t="s">
        <v>195</v>
      </c>
      <c r="D57" s="58" t="s">
        <v>256</v>
      </c>
    </row>
    <row r="58" spans="1:4">
      <c r="A58" s="55" t="s">
        <v>65</v>
      </c>
      <c r="B58" s="51" t="s">
        <v>116</v>
      </c>
    </row>
    <row r="59" spans="1:4">
      <c r="B59" s="56">
        <v>3.1</v>
      </c>
      <c r="C59" s="56" t="s">
        <v>124</v>
      </c>
    </row>
    <row r="60" spans="1:4">
      <c r="B60" s="9"/>
      <c r="C60" s="58" t="s">
        <v>110</v>
      </c>
      <c r="D60" s="58" t="s">
        <v>336</v>
      </c>
    </row>
    <row r="61" spans="1:4">
      <c r="B61" s="9"/>
      <c r="C61" s="58" t="s">
        <v>111</v>
      </c>
      <c r="D61" s="58" t="s">
        <v>337</v>
      </c>
    </row>
    <row r="62" spans="1:4">
      <c r="B62" s="9"/>
      <c r="C62" s="58" t="s">
        <v>112</v>
      </c>
      <c r="D62" s="58" t="s">
        <v>338</v>
      </c>
    </row>
    <row r="63" spans="1:4">
      <c r="B63" s="9"/>
      <c r="C63" s="58" t="s">
        <v>113</v>
      </c>
      <c r="D63" s="58" t="s">
        <v>339</v>
      </c>
    </row>
    <row r="64" spans="1:4">
      <c r="B64" s="9"/>
      <c r="C64" s="58" t="s">
        <v>114</v>
      </c>
      <c r="D64" s="58" t="s">
        <v>340</v>
      </c>
    </row>
    <row r="65" spans="1:4">
      <c r="C65" s="58" t="s">
        <v>115</v>
      </c>
      <c r="D65" s="58" t="s">
        <v>341</v>
      </c>
    </row>
    <row r="66" spans="1:4">
      <c r="B66" s="55" t="s">
        <v>107</v>
      </c>
      <c r="C66" s="47" t="s">
        <v>123</v>
      </c>
    </row>
    <row r="67" spans="1:4">
      <c r="C67" s="57" t="s">
        <v>117</v>
      </c>
      <c r="D67" s="58" t="s">
        <v>342</v>
      </c>
    </row>
    <row r="68" spans="1:4">
      <c r="C68" s="57" t="s">
        <v>118</v>
      </c>
      <c r="D68" s="58" t="s">
        <v>343</v>
      </c>
    </row>
    <row r="69" spans="1:4">
      <c r="C69" s="57" t="s">
        <v>119</v>
      </c>
      <c r="D69" s="58" t="s">
        <v>344</v>
      </c>
    </row>
    <row r="70" spans="1:4">
      <c r="C70" s="57" t="s">
        <v>120</v>
      </c>
      <c r="D70" s="58" t="s">
        <v>345</v>
      </c>
    </row>
    <row r="71" spans="1:4">
      <c r="C71" s="57" t="s">
        <v>121</v>
      </c>
      <c r="D71" s="58" t="s">
        <v>346</v>
      </c>
    </row>
    <row r="72" spans="1:4">
      <c r="C72" s="57" t="s">
        <v>122</v>
      </c>
      <c r="D72" s="58" t="s">
        <v>347</v>
      </c>
    </row>
    <row r="73" spans="1:4">
      <c r="A73" s="55" t="s">
        <v>66</v>
      </c>
      <c r="B73" s="51" t="s">
        <v>187</v>
      </c>
    </row>
    <row r="74" spans="1:4">
      <c r="B74" s="55" t="s">
        <v>7</v>
      </c>
      <c r="C74" s="47" t="s">
        <v>187</v>
      </c>
    </row>
    <row r="75" spans="1:4">
      <c r="C75" s="57" t="s">
        <v>198</v>
      </c>
      <c r="D75" s="58" t="s">
        <v>207</v>
      </c>
    </row>
    <row r="76" spans="1:4">
      <c r="C76" s="57" t="s">
        <v>199</v>
      </c>
      <c r="D76" s="58" t="s">
        <v>208</v>
      </c>
    </row>
    <row r="77" spans="1:4">
      <c r="C77" s="57" t="s">
        <v>200</v>
      </c>
      <c r="D77" s="58" t="s">
        <v>209</v>
      </c>
    </row>
    <row r="78" spans="1:4">
      <c r="A78" s="9"/>
      <c r="C78" s="57" t="s">
        <v>201</v>
      </c>
      <c r="D78" s="58" t="s">
        <v>210</v>
      </c>
    </row>
    <row r="79" spans="1:4">
      <c r="A79" s="9"/>
      <c r="C79" s="57" t="s">
        <v>202</v>
      </c>
      <c r="D79" s="58" t="s">
        <v>211</v>
      </c>
    </row>
    <row r="80" spans="1:4" ht="13.5" customHeight="1">
      <c r="A80" s="9"/>
      <c r="C80" s="57" t="s">
        <v>203</v>
      </c>
      <c r="D80" s="58" t="s">
        <v>212</v>
      </c>
    </row>
    <row r="81" spans="1:4">
      <c r="A81" s="9"/>
      <c r="B81" s="55" t="s">
        <v>8</v>
      </c>
      <c r="C81" s="47" t="s">
        <v>204</v>
      </c>
    </row>
    <row r="82" spans="1:4">
      <c r="A82" s="9"/>
      <c r="C82" s="57" t="s">
        <v>205</v>
      </c>
      <c r="D82" s="58" t="s">
        <v>300</v>
      </c>
    </row>
    <row r="83" spans="1:4" ht="15.75">
      <c r="A83" s="9"/>
      <c r="C83" s="57" t="s">
        <v>206</v>
      </c>
      <c r="D83" s="58" t="s">
        <v>348</v>
      </c>
    </row>
    <row r="84" spans="1:4">
      <c r="A84" s="9"/>
    </row>
  </sheetData>
  <hyperlinks>
    <hyperlink ref="C13:D13" location="'1.1.1'!A1" display="1.1.1"/>
    <hyperlink ref="C14:D14" location="'1.1.2'!A1" display="1.1.2"/>
    <hyperlink ref="C15:D15" location="'1.1.3'!A1" display="1.1.3"/>
    <hyperlink ref="C16:D16" location="'1.1.4'!A1" display="1.1.4"/>
    <hyperlink ref="C18:D18" location="'1.2.1'!A1" display="1.2.1"/>
    <hyperlink ref="C19:D19" location="'1.2.2'!A1" display="1.2.2"/>
    <hyperlink ref="C20:D20" location="'1.2.3'!A1" display="1.2.3"/>
    <hyperlink ref="C21:D21" location="'1.2.4'!A1" display="1.2.4"/>
    <hyperlink ref="C23:D23" location="'1.3.1'!A1" display="1.3.1"/>
    <hyperlink ref="C24:D24" location="'1.3.2'!A1" display="1.3.2"/>
    <hyperlink ref="C25:D25" location="'1.3.3'!A1" display="1.3.3"/>
    <hyperlink ref="C26:D26" location="'1.3.4'!A1" display="1.3.4"/>
    <hyperlink ref="C27:D27" location="'1.3.5'!A1" display="1.3.5"/>
    <hyperlink ref="C28:D28" location="'1.3.6'!A1" display="1.3.6"/>
    <hyperlink ref="C29:D29" location="'1.3.7'!A1" display="1.3.7"/>
    <hyperlink ref="C30:D30" location="'1.3.8'!A1" display="1.3.8"/>
    <hyperlink ref="C31:D31" location="'1.3.9'!A1" display="1.3.9"/>
    <hyperlink ref="C32:D32" location="'1.3.10'!A1" display="1.3.10"/>
    <hyperlink ref="C33:D33" location="'1.3.11'!A1" display="1.3.11"/>
    <hyperlink ref="C34:D34" location="'1.3.12'!A1" display="1.3.12"/>
    <hyperlink ref="C35:D35" location="'1.3.13'!A1" display="1.3.13"/>
    <hyperlink ref="C36:D36" location="'1.3.14'!A1" display="1.3.14"/>
    <hyperlink ref="C37:D37" location="'1.3.15'!A1" display="1.3.15"/>
    <hyperlink ref="C38:D38" location="'1.3.16'!A1" display="1.3.16"/>
    <hyperlink ref="C39:D39" location="'1.3.17'!A1" display="1.3.17"/>
    <hyperlink ref="C40:D40" location="'1.3.18'!A1" display="1.3.18"/>
    <hyperlink ref="C41:D41" location="'1.3.19'!A1" display="1.3.19"/>
    <hyperlink ref="C42:D42" location="'1.3.20'!A1" display="1.3.20"/>
    <hyperlink ref="C43:D43" location="'1.3.21'!A1" display="1.3.21"/>
    <hyperlink ref="C44:D44" location="'1.3.22'!A1" display="1.3.22"/>
    <hyperlink ref="C45:D45" location="'1.3.23'!A1" display="1.3.23"/>
    <hyperlink ref="C46:D46" location="'1.3.24'!A1" display="1.3.24"/>
    <hyperlink ref="C49:D49" location="'2.1.1'!A1" display="2.1.1"/>
    <hyperlink ref="C50:D50" location="'2.1.2'!A1" display="2.1.2"/>
    <hyperlink ref="C51:D51" location="'2.1.3'!A1" display="2.1.3"/>
    <hyperlink ref="C52:D52" location="'2.1.4'!A1" display="2.1.4"/>
    <hyperlink ref="C54:D54" location="'2.2.1'!A1" display="2.2.1"/>
    <hyperlink ref="C55:D55" location="'2.2.2'!A1" display="2.2.2"/>
    <hyperlink ref="C56:D56" location="'2.2.3'!A1" display="2.2.3"/>
    <hyperlink ref="C57:D57" location="'2.2.4'!A1" display="2.2.4"/>
    <hyperlink ref="C60:D60" location="'3.1.1'!A1" display="3.1.1"/>
    <hyperlink ref="C61:D61" location="'3.1.2'!A1" display="3.1.2"/>
    <hyperlink ref="C62:D62" location="'3.1.3'!A1" display="3.1.3"/>
    <hyperlink ref="C63:D63" location="'3.1.4'!A1" display="3.1.4"/>
    <hyperlink ref="C64:D64" location="'3.1.5'!A1" display="3.1.5"/>
    <hyperlink ref="C65:D65" location="'3.1.6'!A1" display="3.1.6"/>
    <hyperlink ref="C67:D67" location="'3.2.1'!A1" display="3.2.1"/>
    <hyperlink ref="C68:D68" location="'3.2.2'!A1" display="3.2.2"/>
    <hyperlink ref="C69:D69" location="'3.2.3'!A1" display="3.2.3"/>
    <hyperlink ref="C70:D70" location="'3.2.4'!A1" display="3.2.4"/>
    <hyperlink ref="C71:D71" location="'3.2.5'!A1" display="3.2.5"/>
    <hyperlink ref="C72:D72" location="'3.2.6'!A1" display="3.2.6"/>
    <hyperlink ref="C75:D75" location="'4.1.1'!A1" display="4.1.1"/>
    <hyperlink ref="C76:D76" location="'4.1.2'!A1" display="4.1.2"/>
    <hyperlink ref="C77:D77" location="'4.1.3'!A1" display="4.1.3"/>
    <hyperlink ref="C78:D78" location="'4.1.4'!A1" display="4.1.4"/>
    <hyperlink ref="C79:D79" location="'4.1.5'!A1" display="4.1.5"/>
    <hyperlink ref="C80:D80" location="'4.1.6'!A1" display="4.1.6"/>
    <hyperlink ref="C82:D82" location="'4.2.1'!A1" display="4.2.1"/>
    <hyperlink ref="C83:D83" location="'4.2.2'!A1" display="4.2.2"/>
  </hyperlinks>
  <pageMargins left="0.70866141732283472" right="0.70866141732283472" top="0.74803149606299213" bottom="0.74803149606299213" header="0.31496062992125984" footer="0.31496062992125984"/>
  <pageSetup paperSize="119" scale="60" fitToHeight="2" orientation="portrait" r:id="rId1"/>
  <rowBreaks count="1" manualBreakCount="1">
    <brk id="84" max="14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showGridLines="0" zoomScaleNormal="100" workbookViewId="0">
      <selection activeCell="A13" sqref="A13"/>
    </sheetView>
  </sheetViews>
  <sheetFormatPr defaultColWidth="11.42578125" defaultRowHeight="12.75"/>
  <cols>
    <col min="1" max="1" width="57.85546875" style="1" bestFit="1" customWidth="1"/>
    <col min="2" max="7" width="5.28515625" style="1" bestFit="1" customWidth="1"/>
    <col min="8" max="16384" width="11.42578125" style="1"/>
  </cols>
  <sheetData>
    <row r="1" spans="1:8" s="5" customFormat="1">
      <c r="A1" s="22" t="s">
        <v>268</v>
      </c>
      <c r="B1" s="6"/>
      <c r="C1" s="6"/>
      <c r="D1" s="6"/>
      <c r="E1" s="6"/>
      <c r="F1" s="6"/>
      <c r="G1" s="6"/>
      <c r="H1" s="24" t="s">
        <v>109</v>
      </c>
    </row>
    <row r="2" spans="1:8" s="5" customFormat="1">
      <c r="A2" s="22" t="s">
        <v>128</v>
      </c>
      <c r="B2" s="6"/>
      <c r="C2" s="6"/>
      <c r="D2" s="6"/>
      <c r="E2" s="6"/>
      <c r="F2" s="6"/>
      <c r="G2" s="6"/>
      <c r="H2" s="24" t="s">
        <v>108</v>
      </c>
    </row>
    <row r="3" spans="1:8" s="5" customFormat="1">
      <c r="A3" s="22" t="s">
        <v>267</v>
      </c>
      <c r="B3" s="6"/>
      <c r="C3" s="6"/>
      <c r="D3" s="6"/>
      <c r="E3" s="6"/>
      <c r="F3" s="6"/>
      <c r="G3" s="6"/>
    </row>
    <row r="4" spans="1:8" s="5" customFormat="1">
      <c r="A4" s="22" t="s">
        <v>224</v>
      </c>
      <c r="B4" s="6"/>
      <c r="C4" s="6"/>
      <c r="D4" s="6"/>
      <c r="E4" s="6"/>
      <c r="F4" s="6"/>
      <c r="G4" s="6"/>
    </row>
    <row r="5" spans="1:8" s="5" customFormat="1">
      <c r="A5" s="22" t="s">
        <v>260</v>
      </c>
      <c r="B5" s="6"/>
      <c r="C5" s="6"/>
      <c r="D5" s="6"/>
      <c r="E5" s="6"/>
      <c r="F5" s="6"/>
      <c r="G5" s="6"/>
    </row>
    <row r="6" spans="1:8" s="5" customFormat="1">
      <c r="A6" s="22"/>
      <c r="B6" s="6"/>
      <c r="C6" s="6"/>
      <c r="D6" s="6"/>
      <c r="E6" s="6"/>
      <c r="F6" s="6"/>
      <c r="G6" s="6"/>
    </row>
    <row r="7" spans="1:8" s="5" customFormat="1">
      <c r="A7" s="22"/>
      <c r="B7" s="82" t="s">
        <v>349</v>
      </c>
      <c r="C7" s="81"/>
      <c r="D7" s="81"/>
      <c r="E7" s="81"/>
      <c r="F7" s="81"/>
      <c r="G7" s="81"/>
    </row>
    <row r="8" spans="1:8">
      <c r="A8" s="15"/>
      <c r="B8" s="83">
        <v>2001</v>
      </c>
      <c r="C8" s="83">
        <v>2002</v>
      </c>
      <c r="D8" s="83">
        <v>2003</v>
      </c>
      <c r="E8" s="83">
        <v>2004</v>
      </c>
      <c r="F8" s="83">
        <v>2005</v>
      </c>
      <c r="G8" s="83">
        <v>2006</v>
      </c>
    </row>
    <row r="9" spans="1:8">
      <c r="A9" s="73" t="s">
        <v>14</v>
      </c>
      <c r="B9" s="80">
        <f>'1.2.3'!B9/'1.2.3'!B$9*100</f>
        <v>100</v>
      </c>
      <c r="C9" s="80">
        <f>'1.2.3'!C9/'1.2.3'!C$9*100</f>
        <v>100</v>
      </c>
      <c r="D9" s="80">
        <f>'1.2.3'!D9/'1.2.3'!D$9*100</f>
        <v>100</v>
      </c>
      <c r="E9" s="80">
        <f>'1.2.3'!E9/'1.2.3'!E$9*100</f>
        <v>100</v>
      </c>
      <c r="F9" s="80">
        <f>'1.2.3'!F9/'1.2.3'!F$9*100</f>
        <v>100</v>
      </c>
      <c r="G9" s="80">
        <f>'1.2.3'!G9/'1.2.3'!G$9*100</f>
        <v>100</v>
      </c>
    </row>
    <row r="10" spans="1:8">
      <c r="A10" s="71" t="s">
        <v>61</v>
      </c>
      <c r="B10" s="72">
        <f>'1.2.3'!B10/'1.2.3'!B$9*100</f>
        <v>22.543865913133104</v>
      </c>
      <c r="C10" s="72">
        <f>'1.2.3'!C10/'1.2.3'!C$9*100</f>
        <v>22.155424871604488</v>
      </c>
      <c r="D10" s="72">
        <f>'1.2.3'!D10/'1.2.3'!D$9*100</f>
        <v>18.403555739863112</v>
      </c>
      <c r="E10" s="72">
        <f>'1.2.3'!E10/'1.2.3'!E$9*100</f>
        <v>18.152721109189038</v>
      </c>
      <c r="F10" s="72">
        <f>'1.2.3'!F10/'1.2.3'!F$9*100</f>
        <v>17.069701527807194</v>
      </c>
      <c r="G10" s="72">
        <f>'1.2.3'!G10/'1.2.3'!G$9*100</f>
        <v>15.821654410179503</v>
      </c>
    </row>
    <row r="11" spans="1:8">
      <c r="A11" s="13" t="s">
        <v>2</v>
      </c>
      <c r="B11" s="14">
        <f>'1.2.3'!B11/'1.2.3'!B$9*100</f>
        <v>8.7925552809874095</v>
      </c>
      <c r="C11" s="14">
        <f>'1.2.3'!C11/'1.2.3'!C$9*100</f>
        <v>9.2810226026782114</v>
      </c>
      <c r="D11" s="14">
        <f>'1.2.3'!D11/'1.2.3'!D$9*100</f>
        <v>9.3209133262262238</v>
      </c>
      <c r="E11" s="14">
        <f>'1.2.3'!E11/'1.2.3'!E$9*100</f>
        <v>9.1097257169379393</v>
      </c>
      <c r="F11" s="14">
        <f>'1.2.3'!F11/'1.2.3'!F$9*100</f>
        <v>8.2433850073769612</v>
      </c>
      <c r="G11" s="14">
        <f>'1.2.3'!G11/'1.2.3'!G$9*100</f>
        <v>7.9412857735399358</v>
      </c>
    </row>
    <row r="12" spans="1:8">
      <c r="A12" s="13" t="s">
        <v>16</v>
      </c>
      <c r="B12" s="14">
        <f>'1.2.3'!B12/'1.2.3'!B$9*100</f>
        <v>12.440462970471579</v>
      </c>
      <c r="C12" s="14">
        <f>'1.2.3'!C12/'1.2.3'!C$9*100</f>
        <v>11.724147102321133</v>
      </c>
      <c r="D12" s="14">
        <f>'1.2.3'!D12/'1.2.3'!D$9*100</f>
        <v>7.9697372843746406</v>
      </c>
      <c r="E12" s="14">
        <f>'1.2.3'!E12/'1.2.3'!E$9*100</f>
        <v>8.0219501948622263</v>
      </c>
      <c r="F12" s="14">
        <f>'1.2.3'!F12/'1.2.3'!F$9*100</f>
        <v>7.9314584061038653</v>
      </c>
      <c r="G12" s="14">
        <f>'1.2.3'!G12/'1.2.3'!G$9*100</f>
        <v>6.6276878369877723</v>
      </c>
    </row>
    <row r="13" spans="1:8">
      <c r="A13" s="126" t="s">
        <v>17</v>
      </c>
      <c r="B13" s="14">
        <f>'1.2.3'!B13/'1.2.3'!B$9*100</f>
        <v>1.3108476616740892</v>
      </c>
      <c r="C13" s="14">
        <f>'1.2.3'!C13/'1.2.3'!C$9*100</f>
        <v>1.1502551666051404</v>
      </c>
      <c r="D13" s="14">
        <f>'1.2.3'!D13/'1.2.3'!D$9*100</f>
        <v>1.1129051292622443</v>
      </c>
      <c r="E13" s="14">
        <f>'1.2.3'!E13/'1.2.3'!E$9*100</f>
        <v>1.0210451973888715</v>
      </c>
      <c r="F13" s="14">
        <f>'1.2.3'!F13/'1.2.3'!F$9*100</f>
        <v>0.89485811432636686</v>
      </c>
      <c r="G13" s="14">
        <f>'1.2.3'!G13/'1.2.3'!G$9*100</f>
        <v>1.2526807996517944</v>
      </c>
    </row>
    <row r="14" spans="1:8">
      <c r="A14" s="13" t="s">
        <v>234</v>
      </c>
      <c r="B14" s="14">
        <f>'1.2.3'!B14/'1.2.3'!B$9*100</f>
        <v>0</v>
      </c>
      <c r="C14" s="14">
        <f>'1.2.3'!C14/'1.2.3'!C$9*100</f>
        <v>0</v>
      </c>
      <c r="D14" s="14">
        <f>'1.2.3'!D14/'1.2.3'!D$9*100</f>
        <v>0</v>
      </c>
      <c r="E14" s="14">
        <f>'1.2.3'!E14/'1.2.3'!E$9*100</f>
        <v>0</v>
      </c>
      <c r="F14" s="14">
        <f>'1.2.3'!F14/'1.2.3'!F$9*100</f>
        <v>0</v>
      </c>
      <c r="G14" s="14">
        <f>'1.2.3'!G14/'1.2.3'!G$9*100</f>
        <v>0</v>
      </c>
    </row>
    <row r="15" spans="1:8">
      <c r="A15" s="71" t="s">
        <v>62</v>
      </c>
      <c r="B15" s="72">
        <f>'1.2.3'!B15/'1.2.3'!B$9*100</f>
        <v>77.456134086866911</v>
      </c>
      <c r="C15" s="72">
        <f>'1.2.3'!C15/'1.2.3'!C$9*100</f>
        <v>77.844575128395505</v>
      </c>
      <c r="D15" s="72">
        <f>'1.2.3'!D15/'1.2.3'!D$9*100</f>
        <v>81.596444260136892</v>
      </c>
      <c r="E15" s="72">
        <f>'1.2.3'!E15/'1.2.3'!E$9*100</f>
        <v>81.847278890810969</v>
      </c>
      <c r="F15" s="72">
        <f>'1.2.3'!F15/'1.2.3'!F$9*100</f>
        <v>82.930298472192803</v>
      </c>
      <c r="G15" s="72">
        <f>'1.2.3'!G15/'1.2.3'!G$9*100</f>
        <v>84.178345589820509</v>
      </c>
    </row>
    <row r="16" spans="1:8">
      <c r="A16" s="13" t="s">
        <v>18</v>
      </c>
      <c r="B16" s="14">
        <f>'1.2.3'!B16/'1.2.3'!B$9*100</f>
        <v>20.359165824164009</v>
      </c>
      <c r="C16" s="14">
        <f>'1.2.3'!C16/'1.2.3'!C$9*100</f>
        <v>20.153451443922897</v>
      </c>
      <c r="D16" s="14">
        <f>'1.2.3'!D16/'1.2.3'!D$9*100</f>
        <v>20.791759227793175</v>
      </c>
      <c r="E16" s="14">
        <f>'1.2.3'!E16/'1.2.3'!E$9*100</f>
        <v>21.749673694160972</v>
      </c>
      <c r="F16" s="14">
        <f>'1.2.3'!F16/'1.2.3'!F$9*100</f>
        <v>21.219946016727665</v>
      </c>
      <c r="G16" s="14">
        <f>'1.2.3'!G16/'1.2.3'!G$9*100</f>
        <v>24.094674459253142</v>
      </c>
    </row>
    <row r="17" spans="1:7">
      <c r="A17" s="70" t="s">
        <v>351</v>
      </c>
      <c r="B17" s="14">
        <f>'1.2.3'!B17/'1.2.3'!B$9*100</f>
        <v>16.813920743602122</v>
      </c>
      <c r="C17" s="14">
        <f>'1.2.3'!C17/'1.2.3'!C$9*100</f>
        <v>16.324522131315639</v>
      </c>
      <c r="D17" s="14">
        <f>'1.2.3'!D17/'1.2.3'!D$9*100</f>
        <v>17.744784077647651</v>
      </c>
      <c r="E17" s="14">
        <f>'1.2.3'!E17/'1.2.3'!E$9*100</f>
        <v>17.412593347682193</v>
      </c>
      <c r="F17" s="14">
        <f>'1.2.3'!F17/'1.2.3'!F$9*100</f>
        <v>20.430975663220831</v>
      </c>
      <c r="G17" s="14">
        <f>'1.2.3'!G17/'1.2.3'!G$9*100</f>
        <v>20.878850391714675</v>
      </c>
    </row>
    <row r="18" spans="1:7">
      <c r="A18" s="13" t="s">
        <v>352</v>
      </c>
      <c r="B18" s="14">
        <f>'1.2.3'!B18/'1.2.3'!B$9*100</f>
        <v>5.9043934636554321</v>
      </c>
      <c r="C18" s="14">
        <f>'1.2.3'!C18/'1.2.3'!C$9*100</f>
        <v>6.5519035033407631</v>
      </c>
      <c r="D18" s="14">
        <f>'1.2.3'!D18/'1.2.3'!D$9*100</f>
        <v>6.9120371839506669</v>
      </c>
      <c r="E18" s="14">
        <f>'1.2.3'!E18/'1.2.3'!E$9*100</f>
        <v>5.1015091646780846</v>
      </c>
      <c r="F18" s="14">
        <f>'1.2.3'!F18/'1.2.3'!F$9*100</f>
        <v>6.4872143065117305</v>
      </c>
      <c r="G18" s="14">
        <f>'1.2.3'!G18/'1.2.3'!G$9*100</f>
        <v>6.5127102224179749</v>
      </c>
    </row>
    <row r="19" spans="1:7">
      <c r="A19" s="13" t="s">
        <v>21</v>
      </c>
      <c r="B19" s="14">
        <f>'1.2.3'!B19/'1.2.3'!B$9*100</f>
        <v>1.4547507853918067</v>
      </c>
      <c r="C19" s="14">
        <f>'1.2.3'!C19/'1.2.3'!C$9*100</f>
        <v>0.96456896887007859</v>
      </c>
      <c r="D19" s="14">
        <f>'1.2.3'!D19/'1.2.3'!D$9*100</f>
        <v>0.7185574058813754</v>
      </c>
      <c r="E19" s="14">
        <f>'1.2.3'!E19/'1.2.3'!E$9*100</f>
        <v>0.3976212618330387</v>
      </c>
      <c r="F19" s="14">
        <f>'1.2.3'!F19/'1.2.3'!F$9*100</f>
        <v>0.48219225179894143</v>
      </c>
      <c r="G19" s="14">
        <f>'1.2.3'!G19/'1.2.3'!G$9*100</f>
        <v>0.35338266975002175</v>
      </c>
    </row>
    <row r="20" spans="1:7">
      <c r="A20" s="13" t="s">
        <v>22</v>
      </c>
      <c r="B20" s="14">
        <f>'1.2.3'!B20/'1.2.3'!B$9*100</f>
        <v>3.7727709592884642</v>
      </c>
      <c r="C20" s="14">
        <f>'1.2.3'!C20/'1.2.3'!C$9*100</f>
        <v>3.3735751780572953</v>
      </c>
      <c r="D20" s="14">
        <f>'1.2.3'!D20/'1.2.3'!D$9*100</f>
        <v>4.5098729182075958</v>
      </c>
      <c r="E20" s="14">
        <f>'1.2.3'!E20/'1.2.3'!E$9*100</f>
        <v>4.7779142895260085</v>
      </c>
      <c r="F20" s="14">
        <f>'1.2.3'!F20/'1.2.3'!F$9*100</f>
        <v>5.3324808336332215</v>
      </c>
      <c r="G20" s="14">
        <f>'1.2.3'!G20/'1.2.3'!G$9*100</f>
        <v>5.0924056915521625</v>
      </c>
    </row>
    <row r="21" spans="1:7">
      <c r="A21" s="13" t="s">
        <v>24</v>
      </c>
      <c r="B21" s="14">
        <f>'1.2.3'!B21/'1.2.3'!B$9*100</f>
        <v>1.8956491446184949</v>
      </c>
      <c r="C21" s="14">
        <f>'1.2.3'!C21/'1.2.3'!C$9*100</f>
        <v>1.4667946662310167</v>
      </c>
      <c r="D21" s="14">
        <f>'1.2.3'!D21/'1.2.3'!D$9*100</f>
        <v>1.7433915425874686</v>
      </c>
      <c r="E21" s="14">
        <f>'1.2.3'!E21/'1.2.3'!E$9*100</f>
        <v>1.5107658847429848</v>
      </c>
      <c r="F21" s="14">
        <f>'1.2.3'!F21/'1.2.3'!F$9*100</f>
        <v>1.4348264892341256</v>
      </c>
      <c r="G21" s="14">
        <f>'1.2.3'!G21/'1.2.3'!G$9*100</f>
        <v>1.3323176517570321</v>
      </c>
    </row>
    <row r="22" spans="1:7">
      <c r="A22" s="33" t="s">
        <v>25</v>
      </c>
      <c r="B22" s="34">
        <f>'1.2.3'!B22/'1.2.3'!B$9*100</f>
        <v>27.255483166146593</v>
      </c>
      <c r="C22" s="34">
        <f>'1.2.3'!C22/'1.2.3'!C$9*100</f>
        <v>29.009759236657818</v>
      </c>
      <c r="D22" s="34">
        <f>'1.2.3'!D22/'1.2.3'!D$9*100</f>
        <v>29.176041904068956</v>
      </c>
      <c r="E22" s="34">
        <f>'1.2.3'!E22/'1.2.3'!E$9*100</f>
        <v>30.897201248187685</v>
      </c>
      <c r="F22" s="34">
        <f>'1.2.3'!F22/'1.2.3'!F$9*100</f>
        <v>27.542662911066294</v>
      </c>
      <c r="G22" s="34">
        <f>'1.2.3'!G22/'1.2.3'!G$9*100</f>
        <v>25.914004503375487</v>
      </c>
    </row>
    <row r="23" spans="1:7">
      <c r="A23" s="1" t="s">
        <v>231</v>
      </c>
    </row>
    <row r="24" spans="1:7">
      <c r="A24" s="123" t="s">
        <v>370</v>
      </c>
    </row>
    <row r="26" spans="1:7">
      <c r="A26" s="125" t="s">
        <v>373</v>
      </c>
    </row>
    <row r="27" spans="1:7">
      <c r="A27" s="1" t="s">
        <v>374</v>
      </c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8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showGridLines="0" zoomScale="70" zoomScaleNormal="70" workbookViewId="0">
      <selection activeCell="A58" sqref="A58:A61"/>
    </sheetView>
  </sheetViews>
  <sheetFormatPr defaultColWidth="11.42578125" defaultRowHeight="12.75"/>
  <cols>
    <col min="1" max="1" width="56.42578125" style="1" bestFit="1" customWidth="1"/>
    <col min="2" max="2" width="14.85546875" style="1" bestFit="1" customWidth="1"/>
    <col min="3" max="3" width="11.7109375" style="1" bestFit="1" customWidth="1"/>
    <col min="4" max="5" width="13.5703125" style="1" bestFit="1" customWidth="1"/>
    <col min="6" max="6" width="14" style="1" bestFit="1" customWidth="1"/>
    <col min="7" max="8" width="13.5703125" style="1" bestFit="1" customWidth="1"/>
    <col min="9" max="9" width="12.140625" style="1" bestFit="1" customWidth="1"/>
    <col min="10" max="10" width="11.7109375" style="1" bestFit="1" customWidth="1"/>
    <col min="11" max="11" width="7.28515625" style="1" bestFit="1" customWidth="1"/>
    <col min="12" max="12" width="10.28515625" style="1" bestFit="1" customWidth="1"/>
    <col min="13" max="13" width="15.28515625" style="1" bestFit="1" customWidth="1"/>
    <col min="14" max="16384" width="11.42578125" style="1"/>
  </cols>
  <sheetData>
    <row r="1" spans="1:14">
      <c r="A1" s="20" t="s">
        <v>152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20" t="s">
        <v>161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5" t="s">
        <v>153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4">
      <c r="A7" s="15"/>
      <c r="B7" s="87" t="s">
        <v>75</v>
      </c>
      <c r="C7" s="87" t="s">
        <v>87</v>
      </c>
      <c r="D7" s="87" t="s">
        <v>76</v>
      </c>
      <c r="E7" s="87" t="s">
        <v>77</v>
      </c>
      <c r="F7" s="87" t="s">
        <v>78</v>
      </c>
      <c r="G7" s="87" t="s">
        <v>355</v>
      </c>
      <c r="H7" s="87" t="s">
        <v>356</v>
      </c>
      <c r="I7" s="87" t="s">
        <v>81</v>
      </c>
      <c r="J7" s="87" t="s">
        <v>82</v>
      </c>
      <c r="K7" s="87" t="s">
        <v>86</v>
      </c>
      <c r="L7" s="87" t="s">
        <v>89</v>
      </c>
      <c r="M7" s="87" t="s">
        <v>73</v>
      </c>
    </row>
    <row r="8" spans="1:14">
      <c r="A8" s="88" t="s">
        <v>14</v>
      </c>
      <c r="B8" s="89">
        <v>23585813.632783268</v>
      </c>
      <c r="C8" s="89">
        <v>252124.57040699993</v>
      </c>
      <c r="D8" s="89">
        <v>2552183.8588720593</v>
      </c>
      <c r="E8" s="89">
        <v>1674723.8605898125</v>
      </c>
      <c r="F8" s="89">
        <v>2333986.8411224629</v>
      </c>
      <c r="G8" s="89">
        <v>3187433.0228215768</v>
      </c>
      <c r="H8" s="89">
        <v>2548401.1826465256</v>
      </c>
      <c r="I8" s="89">
        <v>293270.62992792798</v>
      </c>
      <c r="J8" s="89">
        <v>518995.28581287537</v>
      </c>
      <c r="K8" s="89">
        <v>0</v>
      </c>
      <c r="L8" s="89">
        <v>0</v>
      </c>
      <c r="M8" s="89">
        <v>36946932.88498351</v>
      </c>
    </row>
    <row r="9" spans="1:14">
      <c r="A9" s="71" t="s">
        <v>36</v>
      </c>
      <c r="B9" s="72">
        <v>3748064.4918672661</v>
      </c>
      <c r="C9" s="72">
        <v>252124.57040699993</v>
      </c>
      <c r="D9" s="72">
        <v>2544968.5953658074</v>
      </c>
      <c r="E9" s="72">
        <v>1674723.8605898125</v>
      </c>
      <c r="F9" s="72">
        <v>946994.21419741167</v>
      </c>
      <c r="G9" s="72">
        <v>3079057.5076326206</v>
      </c>
      <c r="H9" s="72">
        <v>2548401.1826465256</v>
      </c>
      <c r="I9" s="72">
        <v>178490.00803104212</v>
      </c>
      <c r="J9" s="72">
        <v>161308.72370833141</v>
      </c>
      <c r="K9" s="72">
        <v>0</v>
      </c>
      <c r="L9" s="72">
        <v>0</v>
      </c>
      <c r="M9" s="72">
        <v>15134133.154445816</v>
      </c>
    </row>
    <row r="10" spans="1:14">
      <c r="A10" s="13" t="s">
        <v>56</v>
      </c>
      <c r="B10" s="14">
        <v>0</v>
      </c>
      <c r="C10" s="14">
        <v>5.4636457263677021E-15</v>
      </c>
      <c r="D10" s="14">
        <v>0</v>
      </c>
      <c r="E10" s="14">
        <v>0</v>
      </c>
      <c r="F10" s="14">
        <v>56209.758281891562</v>
      </c>
      <c r="G10" s="14">
        <v>84574.541974435851</v>
      </c>
      <c r="H10" s="14">
        <v>0</v>
      </c>
      <c r="I10" s="14">
        <v>159.51602547131191</v>
      </c>
      <c r="J10" s="14">
        <v>65.075499730959905</v>
      </c>
      <c r="K10" s="14">
        <v>0</v>
      </c>
      <c r="L10" s="14">
        <v>0</v>
      </c>
      <c r="M10" s="14">
        <v>141008.8917815297</v>
      </c>
    </row>
    <row r="11" spans="1:14">
      <c r="A11" s="13" t="s">
        <v>58</v>
      </c>
      <c r="B11" s="14">
        <v>0</v>
      </c>
      <c r="C11" s="14">
        <v>0</v>
      </c>
      <c r="D11" s="14">
        <v>0</v>
      </c>
      <c r="E11" s="14">
        <v>0</v>
      </c>
      <c r="F11" s="14">
        <v>53444.308837083503</v>
      </c>
      <c r="G11" s="14">
        <v>273643.34713711194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327087.65597419546</v>
      </c>
    </row>
    <row r="12" spans="1:14">
      <c r="A12" s="13" t="s">
        <v>9</v>
      </c>
      <c r="B12" s="14">
        <v>58195.388979796822</v>
      </c>
      <c r="C12" s="14">
        <v>0</v>
      </c>
      <c r="D12" s="14">
        <v>0</v>
      </c>
      <c r="E12" s="14">
        <v>0</v>
      </c>
      <c r="F12" s="14">
        <v>158659.63327321707</v>
      </c>
      <c r="G12" s="14">
        <v>327100.39659474127</v>
      </c>
      <c r="H12" s="14">
        <v>0</v>
      </c>
      <c r="I12" s="14">
        <v>0</v>
      </c>
      <c r="J12" s="14">
        <v>10739.117590812613</v>
      </c>
      <c r="K12" s="14">
        <v>0</v>
      </c>
      <c r="L12" s="14">
        <v>0</v>
      </c>
      <c r="M12" s="14">
        <v>554694.5364385678</v>
      </c>
    </row>
    <row r="13" spans="1:14">
      <c r="A13" s="13" t="s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5616.8577554603417</v>
      </c>
      <c r="G13" s="14">
        <v>88699.827031975961</v>
      </c>
      <c r="H13" s="14">
        <v>0</v>
      </c>
      <c r="I13" s="14">
        <v>0</v>
      </c>
      <c r="J13" s="14">
        <v>18.023499029449827</v>
      </c>
      <c r="K13" s="14">
        <v>0</v>
      </c>
      <c r="L13" s="14">
        <v>0</v>
      </c>
      <c r="M13" s="14">
        <v>94334.708286465757</v>
      </c>
    </row>
    <row r="14" spans="1:14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3057.5621364339013</v>
      </c>
      <c r="G14" s="14">
        <v>9304.8323683879753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12362.394504821877</v>
      </c>
    </row>
    <row r="15" spans="1:14">
      <c r="A15" s="13" t="s">
        <v>37</v>
      </c>
      <c r="B15" s="14">
        <v>0</v>
      </c>
      <c r="C15" s="14">
        <v>0</v>
      </c>
      <c r="D15" s="14">
        <v>8154.5613494651652</v>
      </c>
      <c r="E15" s="14">
        <v>0</v>
      </c>
      <c r="F15" s="14">
        <v>29806.70209583886</v>
      </c>
      <c r="G15" s="14">
        <v>32699.247304185665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70660.51074948968</v>
      </c>
    </row>
    <row r="16" spans="1:14">
      <c r="A16" s="13" t="s">
        <v>39</v>
      </c>
      <c r="B16" s="14">
        <v>50900.327199660322</v>
      </c>
      <c r="C16" s="14">
        <v>0</v>
      </c>
      <c r="D16" s="14">
        <v>0</v>
      </c>
      <c r="E16" s="14">
        <v>0</v>
      </c>
      <c r="F16" s="14">
        <v>51952.599968608098</v>
      </c>
      <c r="G16" s="14">
        <v>199579.70665904839</v>
      </c>
      <c r="H16" s="14">
        <v>66292.66012665836</v>
      </c>
      <c r="I16" s="14">
        <v>0</v>
      </c>
      <c r="J16" s="14">
        <v>27634.689911937596</v>
      </c>
      <c r="K16" s="14">
        <v>0</v>
      </c>
      <c r="L16" s="14">
        <v>0</v>
      </c>
      <c r="M16" s="14">
        <v>396359.98386591277</v>
      </c>
    </row>
    <row r="17" spans="1:13">
      <c r="A17" s="13" t="s">
        <v>38</v>
      </c>
      <c r="B17" s="14">
        <v>3638968.7756878091</v>
      </c>
      <c r="C17" s="14">
        <v>252124.57040699993</v>
      </c>
      <c r="D17" s="14">
        <v>1492845.0232283236</v>
      </c>
      <c r="E17" s="14">
        <v>0</v>
      </c>
      <c r="F17" s="14">
        <v>383529.17419118999</v>
      </c>
      <c r="G17" s="14">
        <v>694785.99861651182</v>
      </c>
      <c r="H17" s="14">
        <v>849656.50913439237</v>
      </c>
      <c r="I17" s="14">
        <v>0</v>
      </c>
      <c r="J17" s="14">
        <v>121760.80048616009</v>
      </c>
      <c r="K17" s="14">
        <v>0</v>
      </c>
      <c r="L17" s="14">
        <v>0</v>
      </c>
      <c r="M17" s="14">
        <v>7433670.8517513871</v>
      </c>
    </row>
    <row r="18" spans="1:13">
      <c r="A18" s="13" t="s">
        <v>40</v>
      </c>
      <c r="B18" s="14">
        <v>0</v>
      </c>
      <c r="C18" s="14">
        <v>0</v>
      </c>
      <c r="D18" s="14">
        <v>0</v>
      </c>
      <c r="E18" s="14">
        <v>0</v>
      </c>
      <c r="F18" s="14">
        <v>13309.995597784111</v>
      </c>
      <c r="G18" s="14">
        <v>2880.7582609428414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16190.753858726952</v>
      </c>
    </row>
    <row r="19" spans="1:13">
      <c r="A19" s="13" t="s">
        <v>57</v>
      </c>
      <c r="B19" s="14">
        <v>0</v>
      </c>
      <c r="C19" s="14">
        <v>0</v>
      </c>
      <c r="D19" s="14">
        <v>0</v>
      </c>
      <c r="E19" s="14">
        <v>0</v>
      </c>
      <c r="F19" s="14">
        <v>8306.785584009891</v>
      </c>
      <c r="G19" s="14">
        <v>7962.1213366512511</v>
      </c>
      <c r="H19" s="14">
        <v>0</v>
      </c>
      <c r="I19" s="14">
        <v>0</v>
      </c>
      <c r="J19" s="14">
        <v>68.578894236594905</v>
      </c>
      <c r="K19" s="14">
        <v>0</v>
      </c>
      <c r="L19" s="14">
        <v>0</v>
      </c>
      <c r="M19" s="14">
        <v>16337.485814897736</v>
      </c>
    </row>
    <row r="20" spans="1:13">
      <c r="A20" s="13" t="s">
        <v>41</v>
      </c>
      <c r="B20" s="14">
        <v>0</v>
      </c>
      <c r="C20" s="14">
        <v>0</v>
      </c>
      <c r="D20" s="14">
        <v>0</v>
      </c>
      <c r="E20" s="14">
        <v>0</v>
      </c>
      <c r="F20" s="14">
        <v>9605.1533446401172</v>
      </c>
      <c r="G20" s="14">
        <v>28332.055920729392</v>
      </c>
      <c r="H20" s="14">
        <v>0</v>
      </c>
      <c r="I20" s="14">
        <v>0</v>
      </c>
      <c r="J20" s="14">
        <v>463.20743972196578</v>
      </c>
      <c r="K20" s="14">
        <v>0</v>
      </c>
      <c r="L20" s="14">
        <v>0</v>
      </c>
      <c r="M20" s="14">
        <v>38400.416705091469</v>
      </c>
    </row>
    <row r="21" spans="1:13">
      <c r="A21" s="126" t="s">
        <v>32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>
      <c r="A22" s="13" t="s">
        <v>54</v>
      </c>
      <c r="B22" s="14">
        <v>0</v>
      </c>
      <c r="C22" s="14">
        <v>0</v>
      </c>
      <c r="D22" s="14">
        <v>1034676.9616300236</v>
      </c>
      <c r="E22" s="14">
        <v>1674723.8605898125</v>
      </c>
      <c r="F22" s="14">
        <v>20656.12833758576</v>
      </c>
      <c r="G22" s="14">
        <v>246418.98410540531</v>
      </c>
      <c r="H22" s="14">
        <v>1632452.0133854749</v>
      </c>
      <c r="I22" s="14">
        <v>80261.811274522595</v>
      </c>
      <c r="J22" s="14">
        <v>0</v>
      </c>
      <c r="K22" s="14">
        <v>0</v>
      </c>
      <c r="L22" s="14">
        <v>0</v>
      </c>
      <c r="M22" s="14">
        <v>4689189.7593228249</v>
      </c>
    </row>
    <row r="23" spans="1:13">
      <c r="A23" s="13" t="s">
        <v>55</v>
      </c>
      <c r="B23" s="14">
        <v>0</v>
      </c>
      <c r="C23" s="14">
        <v>0</v>
      </c>
      <c r="D23" s="14">
        <v>9292.0491579948175</v>
      </c>
      <c r="E23" s="14">
        <v>0</v>
      </c>
      <c r="F23" s="14">
        <v>152839.55479366856</v>
      </c>
      <c r="G23" s="14">
        <v>1083075.690322493</v>
      </c>
      <c r="H23" s="14">
        <v>0</v>
      </c>
      <c r="I23" s="14">
        <v>98068.680731048211</v>
      </c>
      <c r="J23" s="14">
        <v>559.23038670213316</v>
      </c>
      <c r="K23" s="14">
        <v>0</v>
      </c>
      <c r="L23" s="14">
        <v>0</v>
      </c>
      <c r="M23" s="14">
        <v>1343835.2053919067</v>
      </c>
    </row>
    <row r="24" spans="1:13">
      <c r="A24" s="71" t="s">
        <v>44</v>
      </c>
      <c r="B24" s="72">
        <v>0</v>
      </c>
      <c r="C24" s="72">
        <v>0</v>
      </c>
      <c r="D24" s="72">
        <v>4244.9456357313084</v>
      </c>
      <c r="E24" s="72">
        <v>0</v>
      </c>
      <c r="F24" s="72">
        <v>138017.76879965971</v>
      </c>
      <c r="G24" s="72">
        <v>3246.9895523582254</v>
      </c>
      <c r="H24" s="72">
        <v>0</v>
      </c>
      <c r="I24" s="72">
        <v>0</v>
      </c>
      <c r="J24" s="72">
        <v>43.77162904621067</v>
      </c>
      <c r="K24" s="72">
        <v>0</v>
      </c>
      <c r="L24" s="72">
        <v>0</v>
      </c>
      <c r="M24" s="72">
        <v>145553.47561679545</v>
      </c>
    </row>
    <row r="25" spans="1:13">
      <c r="A25" s="13" t="s">
        <v>56</v>
      </c>
      <c r="B25" s="14">
        <v>0</v>
      </c>
      <c r="C25" s="14">
        <v>0</v>
      </c>
      <c r="D25" s="14">
        <v>0</v>
      </c>
      <c r="E25" s="14">
        <v>0</v>
      </c>
      <c r="F25" s="14">
        <v>18.763497883500403</v>
      </c>
      <c r="G25" s="14">
        <v>12.026077036706655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30.789574920207059</v>
      </c>
    </row>
    <row r="26" spans="1:13">
      <c r="A26" s="13" t="s">
        <v>45</v>
      </c>
      <c r="B26" s="14">
        <v>0</v>
      </c>
      <c r="C26" s="14">
        <v>0</v>
      </c>
      <c r="D26" s="14">
        <v>4120.7817010171211</v>
      </c>
      <c r="E26" s="14">
        <v>0</v>
      </c>
      <c r="F26" s="14">
        <v>114548.92980661533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118669.71150763246</v>
      </c>
    </row>
    <row r="27" spans="1:13">
      <c r="A27" s="13" t="s">
        <v>47</v>
      </c>
      <c r="B27" s="14">
        <v>0</v>
      </c>
      <c r="C27" s="14">
        <v>0</v>
      </c>
      <c r="D27" s="14">
        <v>0</v>
      </c>
      <c r="E27" s="14">
        <v>0</v>
      </c>
      <c r="F27" s="14">
        <v>958.00291640389514</v>
      </c>
      <c r="G27" s="14">
        <v>444.5825018467981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1402.5854182506932</v>
      </c>
    </row>
    <row r="28" spans="1:13">
      <c r="A28" s="13" t="s">
        <v>10</v>
      </c>
      <c r="B28" s="14">
        <v>0</v>
      </c>
      <c r="C28" s="14">
        <v>0</v>
      </c>
      <c r="D28" s="14">
        <v>108.4675193672978</v>
      </c>
      <c r="E28" s="14">
        <v>0</v>
      </c>
      <c r="F28" s="14">
        <v>3620.742575778756</v>
      </c>
      <c r="G28" s="14">
        <v>399.3876914506414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4128.5977865966952</v>
      </c>
    </row>
    <row r="29" spans="1:13">
      <c r="A29" s="13" t="s">
        <v>48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57</v>
      </c>
      <c r="B30" s="14">
        <v>0</v>
      </c>
      <c r="C30" s="14">
        <v>0</v>
      </c>
      <c r="D30" s="14">
        <v>1.4009551038207571</v>
      </c>
      <c r="E30" s="14">
        <v>0</v>
      </c>
      <c r="F30" s="14">
        <v>480.90905920895938</v>
      </c>
      <c r="G30" s="14">
        <v>400.41177039862299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882.72178471140319</v>
      </c>
    </row>
    <row r="31" spans="1:13">
      <c r="A31" s="13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1178.2021811845191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1178.2021811845191</v>
      </c>
    </row>
    <row r="32" spans="1:13">
      <c r="A32" s="13" t="s">
        <v>41</v>
      </c>
      <c r="B32" s="14">
        <v>0</v>
      </c>
      <c r="C32" s="14">
        <v>0</v>
      </c>
      <c r="D32" s="14">
        <v>14.29546024306895</v>
      </c>
      <c r="E32" s="14">
        <v>0</v>
      </c>
      <c r="F32" s="14">
        <v>17212.218762584736</v>
      </c>
      <c r="G32" s="14">
        <v>1990.5815116254562</v>
      </c>
      <c r="H32" s="14">
        <v>0</v>
      </c>
      <c r="I32" s="14">
        <v>0</v>
      </c>
      <c r="J32" s="14">
        <v>43.77162904621067</v>
      </c>
      <c r="K32" s="14">
        <v>0</v>
      </c>
      <c r="L32" s="14">
        <v>0</v>
      </c>
      <c r="M32" s="14">
        <v>19260.867363499474</v>
      </c>
    </row>
    <row r="33" spans="1:13">
      <c r="A33" s="71" t="s">
        <v>42</v>
      </c>
      <c r="B33" s="72">
        <v>0</v>
      </c>
      <c r="C33" s="72">
        <v>0</v>
      </c>
      <c r="D33" s="72">
        <v>2970.3178705203168</v>
      </c>
      <c r="E33" s="72">
        <v>0</v>
      </c>
      <c r="F33" s="72">
        <v>26745.890893973195</v>
      </c>
      <c r="G33" s="72">
        <v>329.10430088428365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30045.313065377795</v>
      </c>
    </row>
    <row r="34" spans="1:13">
      <c r="A34" s="13" t="s">
        <v>56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11</v>
      </c>
      <c r="B35" s="14">
        <v>0</v>
      </c>
      <c r="C35" s="14">
        <v>0</v>
      </c>
      <c r="D35" s="14">
        <v>2970.3178705203168</v>
      </c>
      <c r="E35" s="14">
        <v>0</v>
      </c>
      <c r="F35" s="14">
        <v>26745.890893973195</v>
      </c>
      <c r="G35" s="14">
        <v>329.10430088428365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30045.313065377795</v>
      </c>
    </row>
    <row r="36" spans="1:13">
      <c r="A36" s="13" t="s">
        <v>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71" t="s">
        <v>49</v>
      </c>
      <c r="B37" s="72">
        <v>19837749.140916001</v>
      </c>
      <c r="C37" s="72">
        <v>0</v>
      </c>
      <c r="D37" s="72">
        <v>0</v>
      </c>
      <c r="E37" s="72">
        <v>0</v>
      </c>
      <c r="F37" s="72">
        <v>1222228.9672314185</v>
      </c>
      <c r="G37" s="72">
        <v>104799.4213357133</v>
      </c>
      <c r="H37" s="72">
        <v>0</v>
      </c>
      <c r="I37" s="72">
        <v>114780.62189688586</v>
      </c>
      <c r="J37" s="72">
        <v>357642.79047549778</v>
      </c>
      <c r="K37" s="72">
        <v>0</v>
      </c>
      <c r="L37" s="72">
        <v>0</v>
      </c>
      <c r="M37" s="72">
        <v>21637200.941855516</v>
      </c>
    </row>
    <row r="38" spans="1:13">
      <c r="A38" s="13" t="s">
        <v>45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</row>
    <row r="39" spans="1:13">
      <c r="A39" s="13" t="s">
        <v>12</v>
      </c>
      <c r="B39" s="14">
        <v>19837749.140916001</v>
      </c>
      <c r="C39" s="14">
        <v>0</v>
      </c>
      <c r="D39" s="14">
        <v>0</v>
      </c>
      <c r="E39" s="14">
        <v>0</v>
      </c>
      <c r="F39" s="14">
        <v>1222228.9672314185</v>
      </c>
      <c r="G39" s="14">
        <v>104799.4213357133</v>
      </c>
      <c r="H39" s="14">
        <v>0</v>
      </c>
      <c r="I39" s="14">
        <v>114780.62189688586</v>
      </c>
      <c r="J39" s="14">
        <v>357642.79047549778</v>
      </c>
      <c r="K39" s="14">
        <v>0</v>
      </c>
      <c r="L39" s="14">
        <v>0</v>
      </c>
      <c r="M39" s="14">
        <v>21637200.941855516</v>
      </c>
    </row>
    <row r="40" spans="1:13">
      <c r="A40" s="126" t="s">
        <v>33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>
      <c r="A41" s="71" t="s">
        <v>13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</row>
    <row r="42" spans="1:13">
      <c r="A42" s="13" t="s">
        <v>13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</row>
    <row r="43" spans="1:13">
      <c r="A43" s="71" t="s">
        <v>50</v>
      </c>
      <c r="B43" s="72">
        <v>0</v>
      </c>
      <c r="C43" s="72">
        <v>0</v>
      </c>
      <c r="D43" s="72">
        <v>0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</row>
    <row r="44" spans="1:13">
      <c r="A44" s="18" t="s">
        <v>50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</row>
    <row r="45" spans="1:13">
      <c r="A45" s="2" t="s">
        <v>93</v>
      </c>
    </row>
    <row r="46" spans="1:13">
      <c r="A46" s="2" t="s">
        <v>94</v>
      </c>
    </row>
    <row r="47" spans="1:13">
      <c r="A47" s="127" t="s">
        <v>95</v>
      </c>
    </row>
    <row r="48" spans="1:13">
      <c r="A48" s="2" t="s">
        <v>96</v>
      </c>
    </row>
    <row r="49" spans="1:1">
      <c r="A49" s="2" t="s">
        <v>97</v>
      </c>
    </row>
    <row r="50" spans="1:1">
      <c r="A50" s="2" t="s">
        <v>353</v>
      </c>
    </row>
    <row r="51" spans="1:1">
      <c r="A51" s="2" t="s">
        <v>354</v>
      </c>
    </row>
    <row r="52" spans="1:1">
      <c r="A52" s="2" t="s">
        <v>98</v>
      </c>
    </row>
    <row r="53" spans="1:1">
      <c r="A53" s="2" t="s">
        <v>99</v>
      </c>
    </row>
    <row r="54" spans="1:1">
      <c r="A54" s="2" t="s">
        <v>100</v>
      </c>
    </row>
    <row r="55" spans="1:1">
      <c r="A55" s="2" t="s">
        <v>101</v>
      </c>
    </row>
    <row r="56" spans="1:1">
      <c r="A56" s="123" t="s">
        <v>370</v>
      </c>
    </row>
    <row r="58" spans="1:1">
      <c r="A58" s="125" t="s">
        <v>373</v>
      </c>
    </row>
    <row r="59" spans="1:1">
      <c r="A59" s="1" t="s">
        <v>371</v>
      </c>
    </row>
    <row r="60" spans="1:1">
      <c r="A60" s="1" t="s">
        <v>375</v>
      </c>
    </row>
    <row r="61" spans="1:1">
      <c r="A61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>
      <selection activeCell="A59" sqref="A59:A62"/>
    </sheetView>
  </sheetViews>
  <sheetFormatPr defaultColWidth="11.42578125" defaultRowHeight="12.75"/>
  <cols>
    <col min="1" max="1" width="56.42578125" style="1" bestFit="1" customWidth="1"/>
    <col min="2" max="2" width="15.28515625" style="1" bestFit="1" customWidth="1"/>
    <col min="3" max="3" width="11.7109375" style="1" bestFit="1" customWidth="1"/>
    <col min="4" max="4" width="14" style="1" bestFit="1" customWidth="1"/>
    <col min="5" max="5" width="13.140625" style="1" bestFit="1" customWidth="1"/>
    <col min="6" max="7" width="14" style="1" bestFit="1" customWidth="1"/>
    <col min="8" max="8" width="13.5703125" style="1" bestFit="1" customWidth="1"/>
    <col min="9" max="10" width="12.140625" style="1" bestFit="1" customWidth="1"/>
    <col min="11" max="11" width="7.28515625" style="1" bestFit="1" customWidth="1"/>
    <col min="12" max="12" width="10.28515625" style="1" bestFit="1" customWidth="1"/>
    <col min="13" max="13" width="15.28515625" style="1" bestFit="1" customWidth="1"/>
    <col min="14" max="16384" width="11.42578125" style="1"/>
  </cols>
  <sheetData>
    <row r="1" spans="1:14">
      <c r="A1" s="20" t="s">
        <v>155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69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69" t="s">
        <v>108</v>
      </c>
    </row>
    <row r="3" spans="1:14" ht="15.75">
      <c r="A3" s="20" t="s">
        <v>161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23888845.107833683</v>
      </c>
      <c r="C9" s="89">
        <v>240261.33007650269</v>
      </c>
      <c r="D9" s="89">
        <v>2839040.4399106395</v>
      </c>
      <c r="E9" s="89">
        <v>1992418.2305630024</v>
      </c>
      <c r="F9" s="89">
        <v>2486664.8786975993</v>
      </c>
      <c r="G9" s="89">
        <v>3530034.834024895</v>
      </c>
      <c r="H9" s="89">
        <v>2653159.3175256806</v>
      </c>
      <c r="I9" s="89">
        <v>249247.64795881603</v>
      </c>
      <c r="J9" s="89">
        <v>560533.19145064394</v>
      </c>
      <c r="K9" s="89">
        <v>0</v>
      </c>
      <c r="L9" s="89">
        <v>0</v>
      </c>
      <c r="M9" s="89">
        <v>38440204.978041463</v>
      </c>
    </row>
    <row r="10" spans="1:14">
      <c r="A10" s="71" t="s">
        <v>36</v>
      </c>
      <c r="B10" s="72">
        <v>3796219.7740736832</v>
      </c>
      <c r="C10" s="72">
        <v>240261.33007650269</v>
      </c>
      <c r="D10" s="72">
        <v>2829580.2834248394</v>
      </c>
      <c r="E10" s="72">
        <v>1992418.2305630024</v>
      </c>
      <c r="F10" s="72">
        <v>988457.85884884978</v>
      </c>
      <c r="G10" s="72">
        <v>3398224.684044241</v>
      </c>
      <c r="H10" s="72">
        <v>2653159.3175256806</v>
      </c>
      <c r="I10" s="72">
        <v>141148.85084104331</v>
      </c>
      <c r="J10" s="72">
        <v>156771.8385642927</v>
      </c>
      <c r="K10" s="72">
        <v>0</v>
      </c>
      <c r="L10" s="72">
        <v>0</v>
      </c>
      <c r="M10" s="72">
        <v>16196242.167962132</v>
      </c>
    </row>
    <row r="11" spans="1:14">
      <c r="A11" s="13" t="s">
        <v>56</v>
      </c>
      <c r="B11" s="14">
        <v>0</v>
      </c>
      <c r="C11" s="14">
        <v>7.6942963824119496E-15</v>
      </c>
      <c r="D11" s="14">
        <v>0</v>
      </c>
      <c r="E11" s="14">
        <v>0</v>
      </c>
      <c r="F11" s="14">
        <v>60705.949350588635</v>
      </c>
      <c r="G11" s="14">
        <v>94097.533832344721</v>
      </c>
      <c r="H11" s="14">
        <v>0</v>
      </c>
      <c r="I11" s="14">
        <v>154.35340200459504</v>
      </c>
      <c r="J11" s="14">
        <v>73.850960347153119</v>
      </c>
      <c r="K11" s="14">
        <v>0</v>
      </c>
      <c r="L11" s="14">
        <v>0</v>
      </c>
      <c r="M11" s="14">
        <v>155031.68754528512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57937.04902158233</v>
      </c>
      <c r="G12" s="14">
        <v>307938.66677128244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365875.71579286479</v>
      </c>
    </row>
    <row r="13" spans="1:14">
      <c r="A13" s="13" t="s">
        <v>9</v>
      </c>
      <c r="B13" s="14">
        <v>55382.930563612397</v>
      </c>
      <c r="C13" s="14">
        <v>0</v>
      </c>
      <c r="D13" s="14">
        <v>0</v>
      </c>
      <c r="E13" s="14">
        <v>0</v>
      </c>
      <c r="F13" s="14">
        <v>151684.77083670895</v>
      </c>
      <c r="G13" s="14">
        <v>338875.64687312435</v>
      </c>
      <c r="H13" s="14">
        <v>0</v>
      </c>
      <c r="I13" s="14">
        <v>0</v>
      </c>
      <c r="J13" s="14">
        <v>8654.8726462991235</v>
      </c>
      <c r="K13" s="14">
        <v>0</v>
      </c>
      <c r="L13" s="14">
        <v>0</v>
      </c>
      <c r="M13" s="14">
        <v>554598.22091974481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7098.4634129703745</v>
      </c>
      <c r="G14" s="14">
        <v>119298.6008509708</v>
      </c>
      <c r="H14" s="14">
        <v>0</v>
      </c>
      <c r="I14" s="14">
        <v>0</v>
      </c>
      <c r="J14" s="14">
        <v>21.589263500923714</v>
      </c>
      <c r="K14" s="14">
        <v>0</v>
      </c>
      <c r="L14" s="14">
        <v>0</v>
      </c>
      <c r="M14" s="14">
        <v>126418.6535274421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2231.8069677629196</v>
      </c>
      <c r="G15" s="14">
        <v>10195.338507325194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12427.145475088113</v>
      </c>
    </row>
    <row r="16" spans="1:14">
      <c r="A16" s="13" t="s">
        <v>37</v>
      </c>
      <c r="B16" s="14">
        <v>0</v>
      </c>
      <c r="C16" s="14">
        <v>0</v>
      </c>
      <c r="D16" s="14">
        <v>7853.3655988736882</v>
      </c>
      <c r="E16" s="14">
        <v>0</v>
      </c>
      <c r="F16" s="14">
        <v>35997.643016247028</v>
      </c>
      <c r="G16" s="14">
        <v>42088.350309663198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85939.358924783912</v>
      </c>
    </row>
    <row r="17" spans="1:13">
      <c r="A17" s="13" t="s">
        <v>39</v>
      </c>
      <c r="B17" s="14">
        <v>49680.396882350578</v>
      </c>
      <c r="C17" s="14">
        <v>0</v>
      </c>
      <c r="D17" s="14">
        <v>0</v>
      </c>
      <c r="E17" s="14">
        <v>0</v>
      </c>
      <c r="F17" s="14">
        <v>52799.859645030469</v>
      </c>
      <c r="G17" s="14">
        <v>214284.03815887775</v>
      </c>
      <c r="H17" s="14">
        <v>70777.937135645014</v>
      </c>
      <c r="I17" s="14">
        <v>0</v>
      </c>
      <c r="J17" s="14">
        <v>27538.976969345036</v>
      </c>
      <c r="K17" s="14">
        <v>0</v>
      </c>
      <c r="L17" s="14">
        <v>0</v>
      </c>
      <c r="M17" s="14">
        <v>415081.20879124885</v>
      </c>
    </row>
    <row r="18" spans="1:13">
      <c r="A18" s="13" t="s">
        <v>38</v>
      </c>
      <c r="B18" s="14">
        <v>3691156.4466277203</v>
      </c>
      <c r="C18" s="14">
        <v>240261.33007650269</v>
      </c>
      <c r="D18" s="14">
        <v>1670656.8538911939</v>
      </c>
      <c r="E18" s="14">
        <v>0</v>
      </c>
      <c r="F18" s="14">
        <v>409358.5624562953</v>
      </c>
      <c r="G18" s="14">
        <v>790149.60577850661</v>
      </c>
      <c r="H18" s="14">
        <v>923653.89425081806</v>
      </c>
      <c r="I18" s="14">
        <v>0</v>
      </c>
      <c r="J18" s="14">
        <v>119789.66167024468</v>
      </c>
      <c r="K18" s="14">
        <v>0</v>
      </c>
      <c r="L18" s="14">
        <v>0</v>
      </c>
      <c r="M18" s="14">
        <v>7845026.3547512805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12139.059998239665</v>
      </c>
      <c r="G19" s="14">
        <v>1350.2365301784034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13489.296528418068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9065.8482535740568</v>
      </c>
      <c r="G20" s="14">
        <v>9412.7555985954823</v>
      </c>
      <c r="H20" s="14">
        <v>0</v>
      </c>
      <c r="I20" s="14">
        <v>0</v>
      </c>
      <c r="J20" s="14">
        <v>77.969102053294222</v>
      </c>
      <c r="K20" s="14">
        <v>0</v>
      </c>
      <c r="L20" s="14">
        <v>0</v>
      </c>
      <c r="M20" s="14">
        <v>18556.572954222833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9910.6937402657568</v>
      </c>
      <c r="G21" s="14">
        <v>31169.789621036747</v>
      </c>
      <c r="H21" s="14">
        <v>0</v>
      </c>
      <c r="I21" s="14">
        <v>0</v>
      </c>
      <c r="J21" s="14">
        <v>455.2576089253821</v>
      </c>
      <c r="K21" s="14">
        <v>0</v>
      </c>
      <c r="L21" s="14">
        <v>0</v>
      </c>
      <c r="M21" s="14">
        <v>41535.740970227889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0</v>
      </c>
      <c r="D23" s="14">
        <v>1150971.0501851281</v>
      </c>
      <c r="E23" s="14">
        <v>1992418.2305630024</v>
      </c>
      <c r="F23" s="14">
        <v>14469.842546643296</v>
      </c>
      <c r="G23" s="14">
        <v>284862.65665746061</v>
      </c>
      <c r="H23" s="14">
        <v>1658727.4861392176</v>
      </c>
      <c r="I23" s="14">
        <v>42446.530984595789</v>
      </c>
      <c r="J23" s="14">
        <v>0</v>
      </c>
      <c r="K23" s="14">
        <v>0</v>
      </c>
      <c r="L23" s="14">
        <v>0</v>
      </c>
      <c r="M23" s="14">
        <v>5143895.7970760474</v>
      </c>
    </row>
    <row r="24" spans="1:13">
      <c r="A24" s="13" t="s">
        <v>55</v>
      </c>
      <c r="B24" s="14">
        <v>0</v>
      </c>
      <c r="C24" s="14">
        <v>0</v>
      </c>
      <c r="D24" s="14">
        <v>99.013749643739672</v>
      </c>
      <c r="E24" s="14">
        <v>0</v>
      </c>
      <c r="F24" s="14">
        <v>165058.30960294098</v>
      </c>
      <c r="G24" s="14">
        <v>1154501.4645548742</v>
      </c>
      <c r="H24" s="14">
        <v>0</v>
      </c>
      <c r="I24" s="14">
        <v>98547.96645444294</v>
      </c>
      <c r="J24" s="14">
        <v>159.66034357713045</v>
      </c>
      <c r="K24" s="14">
        <v>0</v>
      </c>
      <c r="L24" s="14">
        <v>0</v>
      </c>
      <c r="M24" s="14">
        <v>1418366.4147054791</v>
      </c>
    </row>
    <row r="25" spans="1:13">
      <c r="A25" s="71" t="s">
        <v>44</v>
      </c>
      <c r="B25" s="72">
        <v>0</v>
      </c>
      <c r="C25" s="72">
        <v>0</v>
      </c>
      <c r="D25" s="72">
        <v>6414.185188075945</v>
      </c>
      <c r="E25" s="72">
        <v>0</v>
      </c>
      <c r="F25" s="72">
        <v>142142.45076785673</v>
      </c>
      <c r="G25" s="72">
        <v>11447.556055840923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160004.19201177362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2.351629105573136</v>
      </c>
      <c r="G26" s="14">
        <v>7.1471867475142279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9.4988158530873648</v>
      </c>
    </row>
    <row r="27" spans="1:13">
      <c r="A27" s="13" t="s">
        <v>45</v>
      </c>
      <c r="B27" s="14">
        <v>0</v>
      </c>
      <c r="C27" s="14">
        <v>0</v>
      </c>
      <c r="D27" s="14">
        <v>6344.4516430286385</v>
      </c>
      <c r="E27" s="14">
        <v>0</v>
      </c>
      <c r="F27" s="14">
        <v>117382.69281489021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123727.14445791885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524.04707330188933</v>
      </c>
      <c r="G28" s="14">
        <v>1592.7096192594713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2116.7566925613605</v>
      </c>
    </row>
    <row r="29" spans="1:13">
      <c r="A29" s="13" t="s">
        <v>10</v>
      </c>
      <c r="B29" s="14">
        <v>0</v>
      </c>
      <c r="C29" s="14">
        <v>0</v>
      </c>
      <c r="D29" s="14">
        <v>56.861757593620588</v>
      </c>
      <c r="E29" s="14">
        <v>0</v>
      </c>
      <c r="F29" s="14">
        <v>3266.6790726494341</v>
      </c>
      <c r="G29" s="14">
        <v>1522.2770718571967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4845.8179021002516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865.31523658893582</v>
      </c>
      <c r="G31" s="14">
        <v>749.77126343108853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1615.0865000200242</v>
      </c>
    </row>
    <row r="32" spans="1:13">
      <c r="A32" s="13" t="s">
        <v>46</v>
      </c>
      <c r="B32" s="14">
        <v>0</v>
      </c>
      <c r="C32" s="14">
        <v>0</v>
      </c>
      <c r="D32" s="14">
        <v>0</v>
      </c>
      <c r="E32" s="14">
        <v>0</v>
      </c>
      <c r="F32" s="14">
        <v>1419.5102305722191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1419.5102305722191</v>
      </c>
    </row>
    <row r="33" spans="1:13">
      <c r="A33" s="13" t="s">
        <v>41</v>
      </c>
      <c r="B33" s="14">
        <v>0</v>
      </c>
      <c r="C33" s="14">
        <v>0</v>
      </c>
      <c r="D33" s="14">
        <v>12.871787453686157</v>
      </c>
      <c r="E33" s="14">
        <v>0</v>
      </c>
      <c r="F33" s="14">
        <v>18681.854710748459</v>
      </c>
      <c r="G33" s="14">
        <v>7575.6509145456539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26270.377412747799</v>
      </c>
    </row>
    <row r="34" spans="1:13">
      <c r="A34" s="71" t="s">
        <v>42</v>
      </c>
      <c r="B34" s="72">
        <v>0</v>
      </c>
      <c r="C34" s="72">
        <v>0</v>
      </c>
      <c r="D34" s="72">
        <v>3045.9712977241229</v>
      </c>
      <c r="E34" s="72">
        <v>0</v>
      </c>
      <c r="F34" s="72">
        <v>20169.178559684045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23215.149857408167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3045.9712977241229</v>
      </c>
      <c r="E36" s="14">
        <v>0</v>
      </c>
      <c r="F36" s="14">
        <v>20169.178559684045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23215.149857408167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20092625.333760001</v>
      </c>
      <c r="C38" s="72">
        <v>0</v>
      </c>
      <c r="D38" s="72">
        <v>0</v>
      </c>
      <c r="E38" s="72">
        <v>0</v>
      </c>
      <c r="F38" s="72">
        <v>1335895.3905212088</v>
      </c>
      <c r="G38" s="72">
        <v>120362.59392481291</v>
      </c>
      <c r="H38" s="72">
        <v>0</v>
      </c>
      <c r="I38" s="72">
        <v>108098.7971177727</v>
      </c>
      <c r="J38" s="72">
        <v>403761.35288635123</v>
      </c>
      <c r="K38" s="72">
        <v>0</v>
      </c>
      <c r="L38" s="72">
        <v>0</v>
      </c>
      <c r="M38" s="72">
        <v>22060743.46821015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20092625.333760001</v>
      </c>
      <c r="C40" s="14">
        <v>0</v>
      </c>
      <c r="D40" s="14">
        <v>0</v>
      </c>
      <c r="E40" s="14">
        <v>0</v>
      </c>
      <c r="F40" s="14">
        <v>1335895.3905212088</v>
      </c>
      <c r="G40" s="14">
        <v>120362.59392481291</v>
      </c>
      <c r="H40" s="14">
        <v>0</v>
      </c>
      <c r="I40" s="14">
        <v>108098.7971177727</v>
      </c>
      <c r="J40" s="14">
        <v>403761.35288635123</v>
      </c>
      <c r="K40" s="14">
        <v>0</v>
      </c>
      <c r="L40" s="14">
        <v>0</v>
      </c>
      <c r="M40" s="14">
        <v>22060743.46821015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2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5" zoomScaleNormal="75" workbookViewId="0"/>
  </sheetViews>
  <sheetFormatPr defaultColWidth="11.42578125" defaultRowHeight="12.75"/>
  <cols>
    <col min="1" max="1" width="56.42578125" style="1" bestFit="1" customWidth="1"/>
    <col min="2" max="2" width="13.85546875" style="1" bestFit="1" customWidth="1"/>
    <col min="3" max="3" width="11.42578125" style="1" bestFit="1" customWidth="1"/>
    <col min="4" max="4" width="13.140625" style="1" bestFit="1" customWidth="1"/>
    <col min="5" max="5" width="12.7109375" style="1" bestFit="1" customWidth="1"/>
    <col min="6" max="7" width="13.140625" style="1" bestFit="1" customWidth="1"/>
    <col min="8" max="8" width="12.7109375" style="1" bestFit="1" customWidth="1"/>
    <col min="9" max="10" width="11.42578125" style="1" bestFit="1" customWidth="1"/>
    <col min="11" max="11" width="7.28515625" style="1" bestFit="1" customWidth="1"/>
    <col min="12" max="12" width="10.28515625" style="1" bestFit="1" customWidth="1"/>
    <col min="13" max="13" width="14.28515625" style="1" bestFit="1" customWidth="1"/>
    <col min="14" max="16384" width="11.42578125" style="1"/>
  </cols>
  <sheetData>
    <row r="1" spans="1:14">
      <c r="A1" s="20" t="s">
        <v>156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20" t="s">
        <v>161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92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24191876.582884096</v>
      </c>
      <c r="C9" s="89">
        <v>308072.76025956275</v>
      </c>
      <c r="D9" s="89">
        <v>2684852.3940958609</v>
      </c>
      <c r="E9" s="89">
        <v>1872900.8042895442</v>
      </c>
      <c r="F9" s="89">
        <v>2395668.4468475645</v>
      </c>
      <c r="G9" s="89">
        <v>3579103.0238589197</v>
      </c>
      <c r="H9" s="89">
        <v>2788517.4079486402</v>
      </c>
      <c r="I9" s="89">
        <v>257292.53803346207</v>
      </c>
      <c r="J9" s="89">
        <v>615300.71458369098</v>
      </c>
      <c r="K9" s="89">
        <v>0</v>
      </c>
      <c r="L9" s="89">
        <v>0</v>
      </c>
      <c r="M9" s="89">
        <v>38693584.672801346</v>
      </c>
    </row>
    <row r="10" spans="1:14">
      <c r="A10" s="71" t="s">
        <v>36</v>
      </c>
      <c r="B10" s="72">
        <v>3844375.0562800993</v>
      </c>
      <c r="C10" s="72">
        <v>308060.76939393568</v>
      </c>
      <c r="D10" s="72">
        <v>2677575.5062563731</v>
      </c>
      <c r="E10" s="72">
        <v>1872900.8042895442</v>
      </c>
      <c r="F10" s="72">
        <v>951444.45070380694</v>
      </c>
      <c r="G10" s="72">
        <v>3450477.8141054367</v>
      </c>
      <c r="H10" s="72">
        <v>2788517.4079486402</v>
      </c>
      <c r="I10" s="72">
        <v>151565.12506243127</v>
      </c>
      <c r="J10" s="72">
        <v>184364.34194774847</v>
      </c>
      <c r="K10" s="72">
        <v>0</v>
      </c>
      <c r="L10" s="72">
        <v>0</v>
      </c>
      <c r="M10" s="72">
        <v>16229281.275988016</v>
      </c>
    </row>
    <row r="11" spans="1:14">
      <c r="A11" s="13" t="s">
        <v>56</v>
      </c>
      <c r="B11" s="14">
        <v>0</v>
      </c>
      <c r="C11" s="14">
        <v>5.3738673806832614E-14</v>
      </c>
      <c r="D11" s="14">
        <v>0</v>
      </c>
      <c r="E11" s="14">
        <v>0</v>
      </c>
      <c r="F11" s="14">
        <v>57976.667987743909</v>
      </c>
      <c r="G11" s="14">
        <v>95230.615665460151</v>
      </c>
      <c r="H11" s="14">
        <v>0</v>
      </c>
      <c r="I11" s="14">
        <v>150.94284423476844</v>
      </c>
      <c r="J11" s="14">
        <v>64.171448864762795</v>
      </c>
      <c r="K11" s="14">
        <v>0</v>
      </c>
      <c r="L11" s="14">
        <v>0</v>
      </c>
      <c r="M11" s="14">
        <v>153422.39794630359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56209.783068310026</v>
      </c>
      <c r="G12" s="14">
        <v>320664.06742820976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376873.85049651976</v>
      </c>
    </row>
    <row r="13" spans="1:14">
      <c r="A13" s="13" t="s">
        <v>9</v>
      </c>
      <c r="B13" s="14">
        <v>57080.235420340978</v>
      </c>
      <c r="C13" s="14">
        <v>0</v>
      </c>
      <c r="D13" s="14">
        <v>0</v>
      </c>
      <c r="E13" s="14">
        <v>0</v>
      </c>
      <c r="F13" s="14">
        <v>132303.35019208572</v>
      </c>
      <c r="G13" s="14">
        <v>372490.55719771597</v>
      </c>
      <c r="H13" s="14">
        <v>0</v>
      </c>
      <c r="I13" s="14">
        <v>0</v>
      </c>
      <c r="J13" s="14">
        <v>7014.9458020350639</v>
      </c>
      <c r="K13" s="14">
        <v>0</v>
      </c>
      <c r="L13" s="14">
        <v>0</v>
      </c>
      <c r="M13" s="14">
        <v>568889.08861217764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6484.1423516328996</v>
      </c>
      <c r="G14" s="14">
        <v>116772.84789125511</v>
      </c>
      <c r="H14" s="14">
        <v>0</v>
      </c>
      <c r="I14" s="14">
        <v>0</v>
      </c>
      <c r="J14" s="14">
        <v>17.986449506835349</v>
      </c>
      <c r="K14" s="14">
        <v>0</v>
      </c>
      <c r="L14" s="14">
        <v>0</v>
      </c>
      <c r="M14" s="14">
        <v>123274.97669239483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2079.9153300371386</v>
      </c>
      <c r="G15" s="14">
        <v>10897.868537363431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12977.783867400569</v>
      </c>
    </row>
    <row r="16" spans="1:14">
      <c r="A16" s="13" t="s">
        <v>37</v>
      </c>
      <c r="B16" s="14">
        <v>0</v>
      </c>
      <c r="C16" s="14">
        <v>0</v>
      </c>
      <c r="D16" s="14">
        <v>7745.3111573007527</v>
      </c>
      <c r="E16" s="14">
        <v>0</v>
      </c>
      <c r="F16" s="14">
        <v>32837.900583110531</v>
      </c>
      <c r="G16" s="14">
        <v>40489.221600752062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81072.433341163356</v>
      </c>
    </row>
    <row r="17" spans="1:13">
      <c r="A17" s="13" t="s">
        <v>39</v>
      </c>
      <c r="B17" s="14">
        <v>59695.649932135391</v>
      </c>
      <c r="C17" s="14">
        <v>0</v>
      </c>
      <c r="D17" s="14">
        <v>0</v>
      </c>
      <c r="E17" s="14">
        <v>0</v>
      </c>
      <c r="F17" s="14">
        <v>51183.723292544513</v>
      </c>
      <c r="G17" s="14">
        <v>221598.35502058317</v>
      </c>
      <c r="H17" s="14">
        <v>84159.010989429633</v>
      </c>
      <c r="I17" s="14">
        <v>0</v>
      </c>
      <c r="J17" s="14">
        <v>24079.219468241245</v>
      </c>
      <c r="K17" s="14">
        <v>0</v>
      </c>
      <c r="L17" s="14">
        <v>0</v>
      </c>
      <c r="M17" s="14">
        <v>440715.95870293403</v>
      </c>
    </row>
    <row r="18" spans="1:13">
      <c r="A18" s="13" t="s">
        <v>38</v>
      </c>
      <c r="B18" s="14">
        <v>3727599.1709276228</v>
      </c>
      <c r="C18" s="14">
        <v>308060.76939393568</v>
      </c>
      <c r="D18" s="14">
        <v>1581368.2851581788</v>
      </c>
      <c r="E18" s="14">
        <v>0</v>
      </c>
      <c r="F18" s="14">
        <v>394791.06697924598</v>
      </c>
      <c r="G18" s="14">
        <v>823887.69934173964</v>
      </c>
      <c r="H18" s="14">
        <v>952682.58789138135</v>
      </c>
      <c r="I18" s="14">
        <v>0</v>
      </c>
      <c r="J18" s="14">
        <v>152578.01631242729</v>
      </c>
      <c r="K18" s="14">
        <v>0</v>
      </c>
      <c r="L18" s="14">
        <v>0</v>
      </c>
      <c r="M18" s="14">
        <v>7940967.5960045308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11498.361263983727</v>
      </c>
      <c r="G19" s="14">
        <v>921.31315873363303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12419.67442271736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9003.1625196574623</v>
      </c>
      <c r="G20" s="14">
        <v>10335.432982057064</v>
      </c>
      <c r="H20" s="14">
        <v>0</v>
      </c>
      <c r="I20" s="14">
        <v>0</v>
      </c>
      <c r="J20" s="14">
        <v>69.463279113670595</v>
      </c>
      <c r="K20" s="14">
        <v>0</v>
      </c>
      <c r="L20" s="14">
        <v>0</v>
      </c>
      <c r="M20" s="14">
        <v>19408.058780828196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9685.9789883726098</v>
      </c>
      <c r="G21" s="14">
        <v>32126.314928469234</v>
      </c>
      <c r="H21" s="14">
        <v>0</v>
      </c>
      <c r="I21" s="14">
        <v>0</v>
      </c>
      <c r="J21" s="14">
        <v>396.0425252862475</v>
      </c>
      <c r="K21" s="14">
        <v>0</v>
      </c>
      <c r="L21" s="14">
        <v>0</v>
      </c>
      <c r="M21" s="14">
        <v>42208.336442128093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0</v>
      </c>
      <c r="D23" s="14">
        <v>1088461.9099408935</v>
      </c>
      <c r="E23" s="14">
        <v>1872900.8042895442</v>
      </c>
      <c r="F23" s="14">
        <v>5420.721824340988</v>
      </c>
      <c r="G23" s="14">
        <v>309440.66899573221</v>
      </c>
      <c r="H23" s="14">
        <v>1751675.8090678293</v>
      </c>
      <c r="I23" s="14">
        <v>46091.60839153386</v>
      </c>
      <c r="J23" s="14">
        <v>0</v>
      </c>
      <c r="K23" s="14">
        <v>0</v>
      </c>
      <c r="L23" s="14">
        <v>0</v>
      </c>
      <c r="M23" s="14">
        <v>5073991.5225098738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181969.67632274135</v>
      </c>
      <c r="G24" s="14">
        <v>1095622.8513573655</v>
      </c>
      <c r="H24" s="14">
        <v>0</v>
      </c>
      <c r="I24" s="14">
        <v>105322.57382666264</v>
      </c>
      <c r="J24" s="14">
        <v>144.49666227335106</v>
      </c>
      <c r="K24" s="14">
        <v>0</v>
      </c>
      <c r="L24" s="14">
        <v>0</v>
      </c>
      <c r="M24" s="14">
        <v>1383059.598169043</v>
      </c>
    </row>
    <row r="25" spans="1:13">
      <c r="A25" s="71" t="s">
        <v>44</v>
      </c>
      <c r="B25" s="72">
        <v>0</v>
      </c>
      <c r="C25" s="72">
        <v>11.990865627067688</v>
      </c>
      <c r="D25" s="72">
        <v>4308.3729794675965</v>
      </c>
      <c r="E25" s="72">
        <v>0</v>
      </c>
      <c r="F25" s="72">
        <v>138632.12120779403</v>
      </c>
      <c r="G25" s="72">
        <v>5313.2351921317904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148265.72024502049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18.246184635095876</v>
      </c>
      <c r="G26" s="14">
        <v>57.374381929623269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75.620566564719141</v>
      </c>
    </row>
    <row r="27" spans="1:13">
      <c r="A27" s="13" t="s">
        <v>45</v>
      </c>
      <c r="B27" s="14">
        <v>0</v>
      </c>
      <c r="C27" s="14">
        <v>0</v>
      </c>
      <c r="D27" s="14">
        <v>4189.5275748987706</v>
      </c>
      <c r="E27" s="14">
        <v>0</v>
      </c>
      <c r="F27" s="14">
        <v>118946.59496084727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123136.12253574605</v>
      </c>
    </row>
    <row r="28" spans="1:13">
      <c r="A28" s="13" t="s">
        <v>47</v>
      </c>
      <c r="B28" s="14">
        <v>0</v>
      </c>
      <c r="C28" s="14">
        <v>11.990865627067688</v>
      </c>
      <c r="D28" s="14">
        <v>0</v>
      </c>
      <c r="E28" s="14">
        <v>0</v>
      </c>
      <c r="F28" s="14">
        <v>498.35686479058359</v>
      </c>
      <c r="G28" s="14">
        <v>1505.2663933943375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2015.6141238119887</v>
      </c>
    </row>
    <row r="29" spans="1:13">
      <c r="A29" s="13" t="s">
        <v>10</v>
      </c>
      <c r="B29" s="14">
        <v>0</v>
      </c>
      <c r="C29" s="14">
        <v>0</v>
      </c>
      <c r="D29" s="14">
        <v>88.166596707940172</v>
      </c>
      <c r="E29" s="14">
        <v>0</v>
      </c>
      <c r="F29" s="14">
        <v>2103.9555859700031</v>
      </c>
      <c r="G29" s="14">
        <v>50.641194316022137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2242.7633769939653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0.14125809813371701</v>
      </c>
      <c r="E31" s="14">
        <v>0</v>
      </c>
      <c r="F31" s="14">
        <v>655.88850948415461</v>
      </c>
      <c r="G31" s="14">
        <v>624.89360452688891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1280.9233721091773</v>
      </c>
    </row>
    <row r="32" spans="1:13">
      <c r="A32" s="13" t="s">
        <v>46</v>
      </c>
      <c r="B32" s="14">
        <v>0</v>
      </c>
      <c r="C32" s="14">
        <v>0</v>
      </c>
      <c r="D32" s="14">
        <v>0</v>
      </c>
      <c r="E32" s="14">
        <v>0</v>
      </c>
      <c r="F32" s="14">
        <v>1393.5769514501492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1393.5769514501492</v>
      </c>
    </row>
    <row r="33" spans="1:13">
      <c r="A33" s="13" t="s">
        <v>41</v>
      </c>
      <c r="B33" s="14">
        <v>0</v>
      </c>
      <c r="C33" s="14">
        <v>0</v>
      </c>
      <c r="D33" s="14">
        <v>30.537549762752043</v>
      </c>
      <c r="E33" s="14">
        <v>0</v>
      </c>
      <c r="F33" s="14">
        <v>15015.502150616776</v>
      </c>
      <c r="G33" s="14">
        <v>3075.0596179649187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18121.099318344448</v>
      </c>
    </row>
    <row r="34" spans="1:13">
      <c r="A34" s="71" t="s">
        <v>42</v>
      </c>
      <c r="B34" s="72">
        <v>0</v>
      </c>
      <c r="C34" s="72">
        <v>0</v>
      </c>
      <c r="D34" s="72">
        <v>2968.514860020638</v>
      </c>
      <c r="E34" s="72">
        <v>0</v>
      </c>
      <c r="F34" s="72">
        <v>15692.133788932179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18660.648648952818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2968.514860020638</v>
      </c>
      <c r="E36" s="14">
        <v>0</v>
      </c>
      <c r="F36" s="14">
        <v>15692.133788932179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18660.648648952818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20347501.526603997</v>
      </c>
      <c r="C38" s="72">
        <v>0</v>
      </c>
      <c r="D38" s="72">
        <v>0</v>
      </c>
      <c r="E38" s="72">
        <v>0</v>
      </c>
      <c r="F38" s="72">
        <v>1289899.7411470308</v>
      </c>
      <c r="G38" s="72">
        <v>123311.97456135116</v>
      </c>
      <c r="H38" s="72">
        <v>0</v>
      </c>
      <c r="I38" s="72">
        <v>105727.41297103082</v>
      </c>
      <c r="J38" s="72">
        <v>430936.37263594248</v>
      </c>
      <c r="K38" s="72">
        <v>0</v>
      </c>
      <c r="L38" s="72">
        <v>0</v>
      </c>
      <c r="M38" s="72">
        <v>22297377.027919352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20347501.526603997</v>
      </c>
      <c r="C40" s="14">
        <v>0</v>
      </c>
      <c r="D40" s="14">
        <v>0</v>
      </c>
      <c r="E40" s="14">
        <v>0</v>
      </c>
      <c r="F40" s="14">
        <v>1289899.7411470308</v>
      </c>
      <c r="G40" s="14">
        <v>123311.97456135116</v>
      </c>
      <c r="H40" s="14">
        <v>0</v>
      </c>
      <c r="I40" s="14">
        <v>105727.41297103082</v>
      </c>
      <c r="J40" s="14">
        <v>430936.37263594248</v>
      </c>
      <c r="K40" s="14">
        <v>0</v>
      </c>
      <c r="L40" s="14">
        <v>0</v>
      </c>
      <c r="M40" s="14">
        <v>22297377.027919352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6" style="1" customWidth="1"/>
    <col min="3" max="3" width="15.5703125" style="1" customWidth="1"/>
    <col min="4" max="4" width="13.5703125" style="1" customWidth="1"/>
    <col min="5" max="5" width="14.5703125" style="1" customWidth="1"/>
    <col min="6" max="6" width="14.140625" style="1" customWidth="1"/>
    <col min="7" max="7" width="15.5703125" style="1" customWidth="1"/>
    <col min="8" max="9" width="14.140625" style="1" customWidth="1"/>
    <col min="10" max="11" width="12.7109375" style="1" customWidth="1"/>
    <col min="12" max="12" width="10.7109375" style="1" customWidth="1"/>
    <col min="13" max="13" width="17.42578125" style="1" customWidth="1"/>
    <col min="14" max="16384" width="11.42578125" style="1"/>
  </cols>
  <sheetData>
    <row r="1" spans="1:14">
      <c r="A1" s="20" t="s">
        <v>157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20" t="s">
        <v>161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90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24494908.057934515</v>
      </c>
      <c r="C9" s="89">
        <v>254793.26536338788</v>
      </c>
      <c r="D9" s="89">
        <v>3095438.6367281484</v>
      </c>
      <c r="E9" s="89">
        <v>2589619.3029490621</v>
      </c>
      <c r="F9" s="89">
        <v>2416304.7213654378</v>
      </c>
      <c r="G9" s="89">
        <v>3395305.3018672187</v>
      </c>
      <c r="H9" s="89">
        <v>2094895.7669637464</v>
      </c>
      <c r="I9" s="89">
        <v>280815.44474774774</v>
      </c>
      <c r="J9" s="89">
        <v>635485.63438454946</v>
      </c>
      <c r="K9" s="89">
        <v>384383.28782608709</v>
      </c>
      <c r="L9" s="89">
        <v>0</v>
      </c>
      <c r="M9" s="89">
        <v>39641949.420129895</v>
      </c>
    </row>
    <row r="10" spans="1:14">
      <c r="A10" s="71" t="s">
        <v>36</v>
      </c>
      <c r="B10" s="72">
        <v>3892530.3384865168</v>
      </c>
      <c r="C10" s="72">
        <v>254793.26536338788</v>
      </c>
      <c r="D10" s="72">
        <v>3086241.4248555526</v>
      </c>
      <c r="E10" s="72">
        <v>2589619.3029490621</v>
      </c>
      <c r="F10" s="72">
        <v>954390.91741193854</v>
      </c>
      <c r="G10" s="72">
        <v>3253548.4054089496</v>
      </c>
      <c r="H10" s="72">
        <v>2094895.7669637464</v>
      </c>
      <c r="I10" s="72">
        <v>204367.53107168447</v>
      </c>
      <c r="J10" s="72">
        <v>205212.40351519553</v>
      </c>
      <c r="K10" s="72">
        <v>368416.19369855901</v>
      </c>
      <c r="L10" s="72">
        <v>0</v>
      </c>
      <c r="M10" s="72">
        <v>16904015.549724594</v>
      </c>
    </row>
    <row r="11" spans="1:14">
      <c r="A11" s="13" t="s">
        <v>56</v>
      </c>
      <c r="B11" s="14">
        <v>0</v>
      </c>
      <c r="C11" s="14">
        <v>3.8250766138425451E-14</v>
      </c>
      <c r="D11" s="14">
        <v>0</v>
      </c>
      <c r="E11" s="14">
        <v>0</v>
      </c>
      <c r="F11" s="14">
        <v>57866.622769475187</v>
      </c>
      <c r="G11" s="14">
        <v>86759.609518458863</v>
      </c>
      <c r="H11" s="14">
        <v>0</v>
      </c>
      <c r="I11" s="14">
        <v>182.23437890129298</v>
      </c>
      <c r="J11" s="14">
        <v>69.038069519559471</v>
      </c>
      <c r="K11" s="14">
        <v>0</v>
      </c>
      <c r="L11" s="14">
        <v>0</v>
      </c>
      <c r="M11" s="14">
        <v>144877.50473635489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58271.876628535196</v>
      </c>
      <c r="G12" s="14">
        <v>306130.7579708806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364402.63459941582</v>
      </c>
    </row>
    <row r="13" spans="1:14">
      <c r="A13" s="13" t="s">
        <v>9</v>
      </c>
      <c r="B13" s="14">
        <v>59324.00559362847</v>
      </c>
      <c r="C13" s="14">
        <v>0</v>
      </c>
      <c r="D13" s="14">
        <v>0</v>
      </c>
      <c r="E13" s="14">
        <v>0</v>
      </c>
      <c r="F13" s="14">
        <v>136294.58738870901</v>
      </c>
      <c r="G13" s="14">
        <v>361269.71330772119</v>
      </c>
      <c r="H13" s="14">
        <v>0</v>
      </c>
      <c r="I13" s="14">
        <v>0</v>
      </c>
      <c r="J13" s="14">
        <v>9627.9056360061386</v>
      </c>
      <c r="K13" s="14">
        <v>0</v>
      </c>
      <c r="L13" s="14">
        <v>0</v>
      </c>
      <c r="M13" s="14">
        <v>566516.2119260648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5596.1245146100982</v>
      </c>
      <c r="G14" s="14">
        <v>93860.434728121269</v>
      </c>
      <c r="H14" s="14">
        <v>0</v>
      </c>
      <c r="I14" s="14">
        <v>0</v>
      </c>
      <c r="J14" s="14">
        <v>17.034218915938471</v>
      </c>
      <c r="K14" s="14">
        <v>98824.55992634772</v>
      </c>
      <c r="L14" s="14">
        <v>0</v>
      </c>
      <c r="M14" s="14">
        <v>198298.15338799503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2095.0090475196239</v>
      </c>
      <c r="G15" s="14">
        <v>10110.832732058372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12205.841779577997</v>
      </c>
    </row>
    <row r="16" spans="1:14">
      <c r="A16" s="13" t="s">
        <v>37</v>
      </c>
      <c r="B16" s="14">
        <v>0</v>
      </c>
      <c r="C16" s="14">
        <v>0</v>
      </c>
      <c r="D16" s="14">
        <v>9287.3271564078714</v>
      </c>
      <c r="E16" s="14">
        <v>0</v>
      </c>
      <c r="F16" s="14">
        <v>32276.096009750487</v>
      </c>
      <c r="G16" s="14">
        <v>35529.233540647314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77092.656706805676</v>
      </c>
    </row>
    <row r="17" spans="1:13">
      <c r="A17" s="13" t="s">
        <v>39</v>
      </c>
      <c r="B17" s="14">
        <v>61908.898780124538</v>
      </c>
      <c r="C17" s="14">
        <v>0</v>
      </c>
      <c r="D17" s="14">
        <v>0</v>
      </c>
      <c r="E17" s="14">
        <v>0</v>
      </c>
      <c r="F17" s="14">
        <v>52538.570479074071</v>
      </c>
      <c r="G17" s="14">
        <v>209721.3319441764</v>
      </c>
      <c r="H17" s="14">
        <v>63751.42793144285</v>
      </c>
      <c r="I17" s="14">
        <v>0</v>
      </c>
      <c r="J17" s="14">
        <v>27017.878314594782</v>
      </c>
      <c r="K17" s="14">
        <v>0</v>
      </c>
      <c r="L17" s="14">
        <v>0</v>
      </c>
      <c r="M17" s="14">
        <v>414938.10744941264</v>
      </c>
    </row>
    <row r="18" spans="1:13">
      <c r="A18" s="13" t="s">
        <v>38</v>
      </c>
      <c r="B18" s="14">
        <v>3771297.434112764</v>
      </c>
      <c r="C18" s="14">
        <v>92151.671158209167</v>
      </c>
      <c r="D18" s="14">
        <v>1822037.0460030593</v>
      </c>
      <c r="E18" s="14">
        <v>0</v>
      </c>
      <c r="F18" s="14">
        <v>393200.92309160653</v>
      </c>
      <c r="G18" s="14">
        <v>769858.24785944039</v>
      </c>
      <c r="H18" s="14">
        <v>787321.82954351068</v>
      </c>
      <c r="I18" s="14">
        <v>0</v>
      </c>
      <c r="J18" s="14">
        <v>167796.33460782381</v>
      </c>
      <c r="K18" s="14">
        <v>170048.73974430916</v>
      </c>
      <c r="L18" s="14">
        <v>0</v>
      </c>
      <c r="M18" s="14">
        <v>7973712.2261207225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9389.5461440487652</v>
      </c>
      <c r="G19" s="14">
        <v>256.46104853693174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9646.0071925856973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9141.4814886534841</v>
      </c>
      <c r="G20" s="14">
        <v>9622.041926992777</v>
      </c>
      <c r="H20" s="14">
        <v>0</v>
      </c>
      <c r="I20" s="14">
        <v>0</v>
      </c>
      <c r="J20" s="14">
        <v>78.640430067423921</v>
      </c>
      <c r="K20" s="14">
        <v>0</v>
      </c>
      <c r="L20" s="14">
        <v>0</v>
      </c>
      <c r="M20" s="14">
        <v>18842.163845713683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9864.1480965282572</v>
      </c>
      <c r="G21" s="14">
        <v>30068.34659687927</v>
      </c>
      <c r="H21" s="14">
        <v>0</v>
      </c>
      <c r="I21" s="14">
        <v>0</v>
      </c>
      <c r="J21" s="14">
        <v>435.69914052223004</v>
      </c>
      <c r="K21" s="14">
        <v>115.91339476214431</v>
      </c>
      <c r="L21" s="14">
        <v>0</v>
      </c>
      <c r="M21" s="14">
        <v>40484.107228691901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162641.5942051787</v>
      </c>
      <c r="D23" s="14">
        <v>1254917.0516960858</v>
      </c>
      <c r="E23" s="14">
        <v>2589619.3029490621</v>
      </c>
      <c r="F23" s="14">
        <v>5384.7533765566141</v>
      </c>
      <c r="G23" s="14">
        <v>278665.98528329178</v>
      </c>
      <c r="H23" s="14">
        <v>1243822.5094887929</v>
      </c>
      <c r="I23" s="14">
        <v>64598.709626039352</v>
      </c>
      <c r="J23" s="14">
        <v>0</v>
      </c>
      <c r="K23" s="14">
        <v>99426.98063313996</v>
      </c>
      <c r="L23" s="14">
        <v>0</v>
      </c>
      <c r="M23" s="14">
        <v>5699076.8872581469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182471.17837687128</v>
      </c>
      <c r="G24" s="14">
        <v>1061695.4089517444</v>
      </c>
      <c r="H24" s="14">
        <v>0</v>
      </c>
      <c r="I24" s="14">
        <v>139586.58706674381</v>
      </c>
      <c r="J24" s="14">
        <v>169.87309774563789</v>
      </c>
      <c r="K24" s="14">
        <v>0</v>
      </c>
      <c r="L24" s="14">
        <v>0</v>
      </c>
      <c r="M24" s="14">
        <v>1383923.0474931051</v>
      </c>
    </row>
    <row r="25" spans="1:13">
      <c r="A25" s="71" t="s">
        <v>44</v>
      </c>
      <c r="B25" s="72">
        <v>0</v>
      </c>
      <c r="C25" s="72">
        <v>0</v>
      </c>
      <c r="D25" s="72">
        <v>5595.0435369323413</v>
      </c>
      <c r="E25" s="72">
        <v>0</v>
      </c>
      <c r="F25" s="72">
        <v>128969.46752634986</v>
      </c>
      <c r="G25" s="72">
        <v>9374.2438871905379</v>
      </c>
      <c r="H25" s="72">
        <v>0</v>
      </c>
      <c r="I25" s="72">
        <v>0</v>
      </c>
      <c r="J25" s="72">
        <v>0</v>
      </c>
      <c r="K25" s="72">
        <v>3772.1666883334756</v>
      </c>
      <c r="L25" s="72">
        <v>0</v>
      </c>
      <c r="M25" s="72">
        <v>147710.92163880621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45</v>
      </c>
      <c r="B27" s="14">
        <v>0</v>
      </c>
      <c r="C27" s="14">
        <v>0</v>
      </c>
      <c r="D27" s="14">
        <v>5474.3665950594941</v>
      </c>
      <c r="E27" s="14">
        <v>0</v>
      </c>
      <c r="F27" s="14">
        <v>108417.80497480802</v>
      </c>
      <c r="G27" s="14">
        <v>0</v>
      </c>
      <c r="H27" s="14">
        <v>0</v>
      </c>
      <c r="I27" s="14">
        <v>0</v>
      </c>
      <c r="J27" s="14">
        <v>0</v>
      </c>
      <c r="K27" s="14">
        <v>3647.2821100417455</v>
      </c>
      <c r="L27" s="14">
        <v>0</v>
      </c>
      <c r="M27" s="14">
        <v>117539.45367990926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617.77483099483777</v>
      </c>
      <c r="G28" s="14">
        <v>1867.1060535840797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2484.8808845789176</v>
      </c>
    </row>
    <row r="29" spans="1:13">
      <c r="A29" s="13" t="s">
        <v>10</v>
      </c>
      <c r="B29" s="14">
        <v>0</v>
      </c>
      <c r="C29" s="14">
        <v>0</v>
      </c>
      <c r="D29" s="14">
        <v>98.12391900864273</v>
      </c>
      <c r="E29" s="14">
        <v>0</v>
      </c>
      <c r="F29" s="14">
        <v>2684.1960039585615</v>
      </c>
      <c r="G29" s="14">
        <v>2213.6708668871352</v>
      </c>
      <c r="H29" s="14">
        <v>0</v>
      </c>
      <c r="I29" s="14">
        <v>0</v>
      </c>
      <c r="J29" s="14">
        <v>0</v>
      </c>
      <c r="K29" s="14">
        <v>124.60406272867495</v>
      </c>
      <c r="L29" s="14">
        <v>0</v>
      </c>
      <c r="M29" s="14">
        <v>5120.5948525830136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928.26013772712497</v>
      </c>
      <c r="G31" s="14">
        <v>978.46508958545235</v>
      </c>
      <c r="H31" s="14">
        <v>0</v>
      </c>
      <c r="I31" s="14">
        <v>0</v>
      </c>
      <c r="J31" s="14">
        <v>0</v>
      </c>
      <c r="K31" s="14">
        <v>0.28051556305554048</v>
      </c>
      <c r="L31" s="14">
        <v>0</v>
      </c>
      <c r="M31" s="14">
        <v>1907.0057428756329</v>
      </c>
    </row>
    <row r="32" spans="1:13">
      <c r="A32" s="13" t="s">
        <v>46</v>
      </c>
      <c r="B32" s="14">
        <v>0</v>
      </c>
      <c r="C32" s="14">
        <v>0</v>
      </c>
      <c r="D32" s="14">
        <v>11.793012051219646</v>
      </c>
      <c r="E32" s="14">
        <v>0</v>
      </c>
      <c r="F32" s="14">
        <v>1360.1579281366544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1371.950940187874</v>
      </c>
    </row>
    <row r="33" spans="1:13">
      <c r="A33" s="13" t="s">
        <v>41</v>
      </c>
      <c r="B33" s="14">
        <v>0</v>
      </c>
      <c r="C33" s="14">
        <v>0</v>
      </c>
      <c r="D33" s="14">
        <v>10.760010812985835</v>
      </c>
      <c r="E33" s="14">
        <v>0</v>
      </c>
      <c r="F33" s="14">
        <v>14961.273650724663</v>
      </c>
      <c r="G33" s="14">
        <v>4315.0018771338709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19287.03553867152</v>
      </c>
    </row>
    <row r="34" spans="1:13">
      <c r="A34" s="71" t="s">
        <v>42</v>
      </c>
      <c r="B34" s="72">
        <v>0</v>
      </c>
      <c r="C34" s="72">
        <v>0</v>
      </c>
      <c r="D34" s="72">
        <v>3602.1683356629246</v>
      </c>
      <c r="E34" s="72">
        <v>0</v>
      </c>
      <c r="F34" s="72">
        <v>11784.991388670696</v>
      </c>
      <c r="G34" s="72">
        <v>0</v>
      </c>
      <c r="H34" s="72">
        <v>0</v>
      </c>
      <c r="I34" s="72">
        <v>0</v>
      </c>
      <c r="J34" s="72">
        <v>0</v>
      </c>
      <c r="K34" s="72">
        <v>5575.3412749715444</v>
      </c>
      <c r="L34" s="72">
        <v>0</v>
      </c>
      <c r="M34" s="72">
        <v>20962.500999305164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3602.1683356629246</v>
      </c>
      <c r="E36" s="14">
        <v>0</v>
      </c>
      <c r="F36" s="14">
        <v>11784.991388670696</v>
      </c>
      <c r="G36" s="14">
        <v>0</v>
      </c>
      <c r="H36" s="14">
        <v>0</v>
      </c>
      <c r="I36" s="14">
        <v>0</v>
      </c>
      <c r="J36" s="14">
        <v>0</v>
      </c>
      <c r="K36" s="14">
        <v>5575.3412749715444</v>
      </c>
      <c r="L36" s="14">
        <v>0</v>
      </c>
      <c r="M36" s="14">
        <v>20962.500999305164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20602377.719448</v>
      </c>
      <c r="C38" s="72">
        <v>0</v>
      </c>
      <c r="D38" s="72">
        <v>0</v>
      </c>
      <c r="E38" s="72">
        <v>0</v>
      </c>
      <c r="F38" s="72">
        <v>1321159.3450384785</v>
      </c>
      <c r="G38" s="72">
        <v>132382.65257107816</v>
      </c>
      <c r="H38" s="72">
        <v>0</v>
      </c>
      <c r="I38" s="72">
        <v>76447.913676063254</v>
      </c>
      <c r="J38" s="72">
        <v>430273.23086935392</v>
      </c>
      <c r="K38" s="72">
        <v>6619.5861642230093</v>
      </c>
      <c r="L38" s="72">
        <v>0</v>
      </c>
      <c r="M38" s="72">
        <v>22569260.447767194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20602377.719448</v>
      </c>
      <c r="C40" s="14">
        <v>0</v>
      </c>
      <c r="D40" s="14">
        <v>0</v>
      </c>
      <c r="E40" s="14">
        <v>0</v>
      </c>
      <c r="F40" s="14">
        <v>1321159.3450384785</v>
      </c>
      <c r="G40" s="14">
        <v>132382.65257107816</v>
      </c>
      <c r="H40" s="14">
        <v>0</v>
      </c>
      <c r="I40" s="14">
        <v>76447.913676063254</v>
      </c>
      <c r="J40" s="14">
        <v>430273.23086935392</v>
      </c>
      <c r="K40" s="14">
        <v>6619.5861642230093</v>
      </c>
      <c r="L40" s="14">
        <v>0</v>
      </c>
      <c r="M40" s="14">
        <v>22569260.447767194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5.28515625" style="1" bestFit="1" customWidth="1"/>
    <col min="3" max="3" width="11.7109375" style="1" bestFit="1" customWidth="1"/>
    <col min="4" max="5" width="14" style="1" bestFit="1" customWidth="1"/>
    <col min="6" max="7" width="13.5703125" style="1" bestFit="1" customWidth="1"/>
    <col min="8" max="8" width="13.140625" style="1" bestFit="1" customWidth="1"/>
    <col min="9" max="11" width="12.140625" style="1" bestFit="1" customWidth="1"/>
    <col min="12" max="12" width="10.28515625" style="1" bestFit="1" customWidth="1"/>
    <col min="13" max="13" width="14.85546875" style="1" bestFit="1" customWidth="1"/>
    <col min="14" max="16384" width="11.42578125" style="1"/>
  </cols>
  <sheetData>
    <row r="1" spans="1:14">
      <c r="A1" s="20" t="s">
        <v>158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20" t="s">
        <v>161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24797939.532984931</v>
      </c>
      <c r="C9" s="89">
        <v>197779.42586338794</v>
      </c>
      <c r="D9" s="89">
        <v>2946818.5761711756</v>
      </c>
      <c r="E9" s="89">
        <v>2305286.8632707773</v>
      </c>
      <c r="F9" s="89">
        <v>2517725.9584238157</v>
      </c>
      <c r="G9" s="89">
        <v>3726913.0508298744</v>
      </c>
      <c r="H9" s="89">
        <v>2033919.106939577</v>
      </c>
      <c r="I9" s="89">
        <v>245653.03753281859</v>
      </c>
      <c r="J9" s="89">
        <v>622941.6208669527</v>
      </c>
      <c r="K9" s="89">
        <v>525136.28492753615</v>
      </c>
      <c r="L9" s="89">
        <v>0</v>
      </c>
      <c r="M9" s="89">
        <v>39920113.457810849</v>
      </c>
    </row>
    <row r="10" spans="1:14">
      <c r="A10" s="71" t="s">
        <v>36</v>
      </c>
      <c r="B10" s="72">
        <v>3940685.6206929302</v>
      </c>
      <c r="C10" s="72">
        <v>197779.42586338794</v>
      </c>
      <c r="D10" s="72">
        <v>2939267.9694588762</v>
      </c>
      <c r="E10" s="72">
        <v>2305286.8632707773</v>
      </c>
      <c r="F10" s="72">
        <v>934739.25235641096</v>
      </c>
      <c r="G10" s="72">
        <v>3578516.7942573414</v>
      </c>
      <c r="H10" s="72">
        <v>2033919.106939577</v>
      </c>
      <c r="I10" s="72">
        <v>196483.65052583345</v>
      </c>
      <c r="J10" s="72">
        <v>223515.0207351213</v>
      </c>
      <c r="K10" s="72">
        <v>505230.7330912801</v>
      </c>
      <c r="L10" s="72">
        <v>0</v>
      </c>
      <c r="M10" s="72">
        <v>16855424.437191535</v>
      </c>
    </row>
    <row r="11" spans="1:14">
      <c r="A11" s="13" t="s">
        <v>56</v>
      </c>
      <c r="B11" s="14">
        <v>0</v>
      </c>
      <c r="C11" s="14">
        <v>2.5166972443063122E-14</v>
      </c>
      <c r="D11" s="14">
        <v>0</v>
      </c>
      <c r="E11" s="14">
        <v>0</v>
      </c>
      <c r="F11" s="14">
        <v>55502.410010053049</v>
      </c>
      <c r="G11" s="14">
        <v>93317.627026661896</v>
      </c>
      <c r="H11" s="14">
        <v>0</v>
      </c>
      <c r="I11" s="14">
        <v>167.34028706223881</v>
      </c>
      <c r="J11" s="14">
        <v>74.041453819983928</v>
      </c>
      <c r="K11" s="14">
        <v>0</v>
      </c>
      <c r="L11" s="14">
        <v>0</v>
      </c>
      <c r="M11" s="14">
        <v>149061.4187775972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56584.363887634478</v>
      </c>
      <c r="G12" s="14">
        <v>335607.99771480105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392192.36160243553</v>
      </c>
    </row>
    <row r="13" spans="1:14">
      <c r="A13" s="13" t="s">
        <v>9</v>
      </c>
      <c r="B13" s="14">
        <v>60585.049069323468</v>
      </c>
      <c r="C13" s="14">
        <v>0</v>
      </c>
      <c r="D13" s="14">
        <v>0</v>
      </c>
      <c r="E13" s="14">
        <v>0</v>
      </c>
      <c r="F13" s="14">
        <v>136148.14874738894</v>
      </c>
      <c r="G13" s="14">
        <v>399131.80813715677</v>
      </c>
      <c r="H13" s="14">
        <v>0</v>
      </c>
      <c r="I13" s="14">
        <v>0</v>
      </c>
      <c r="J13" s="14">
        <v>10256.101873589751</v>
      </c>
      <c r="K13" s="14">
        <v>0</v>
      </c>
      <c r="L13" s="14">
        <v>0</v>
      </c>
      <c r="M13" s="14">
        <v>606121.107827459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5542.2979246778996</v>
      </c>
      <c r="G14" s="14">
        <v>103929.92020437421</v>
      </c>
      <c r="H14" s="14">
        <v>0</v>
      </c>
      <c r="I14" s="14">
        <v>0</v>
      </c>
      <c r="J14" s="14">
        <v>18.449941429060789</v>
      </c>
      <c r="K14" s="14">
        <v>149843.58331998312</v>
      </c>
      <c r="L14" s="14">
        <v>0</v>
      </c>
      <c r="M14" s="14">
        <v>259334.25139046431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2126.8582620887482</v>
      </c>
      <c r="G15" s="14">
        <v>11367.656851822303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13494.515113911051</v>
      </c>
    </row>
    <row r="16" spans="1:14">
      <c r="A16" s="13" t="s">
        <v>37</v>
      </c>
      <c r="B16" s="14">
        <v>0</v>
      </c>
      <c r="C16" s="14">
        <v>0</v>
      </c>
      <c r="D16" s="14">
        <v>7703.756623633858</v>
      </c>
      <c r="E16" s="14">
        <v>0</v>
      </c>
      <c r="F16" s="14">
        <v>30661.491332711881</v>
      </c>
      <c r="G16" s="14">
        <v>37000.169777213567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75365.417733559298</v>
      </c>
    </row>
    <row r="17" spans="1:13">
      <c r="A17" s="13" t="s">
        <v>39</v>
      </c>
      <c r="B17" s="14">
        <v>63295.094731600366</v>
      </c>
      <c r="C17" s="14">
        <v>0</v>
      </c>
      <c r="D17" s="14">
        <v>0</v>
      </c>
      <c r="E17" s="14">
        <v>0</v>
      </c>
      <c r="F17" s="14">
        <v>52171.746362409955</v>
      </c>
      <c r="G17" s="14">
        <v>233051.61259628777</v>
      </c>
      <c r="H17" s="14">
        <v>65108.972790630934</v>
      </c>
      <c r="I17" s="14">
        <v>0</v>
      </c>
      <c r="J17" s="14">
        <v>29398.699980761798</v>
      </c>
      <c r="K17" s="14">
        <v>0</v>
      </c>
      <c r="L17" s="14">
        <v>0</v>
      </c>
      <c r="M17" s="14">
        <v>443026.12646169082</v>
      </c>
    </row>
    <row r="18" spans="1:13">
      <c r="A18" s="13" t="s">
        <v>38</v>
      </c>
      <c r="B18" s="14">
        <v>3816805.4768920066</v>
      </c>
      <c r="C18" s="14">
        <v>42129.311832962703</v>
      </c>
      <c r="D18" s="14">
        <v>1736898.992981052</v>
      </c>
      <c r="E18" s="14">
        <v>0</v>
      </c>
      <c r="F18" s="14">
        <v>381634.12792179437</v>
      </c>
      <c r="G18" s="14">
        <v>823232.80862348934</v>
      </c>
      <c r="H18" s="14">
        <v>824375.50972550642</v>
      </c>
      <c r="I18" s="14">
        <v>0</v>
      </c>
      <c r="J18" s="14">
        <v>183017.83256549895</v>
      </c>
      <c r="K18" s="14">
        <v>208810.24432507998</v>
      </c>
      <c r="L18" s="14">
        <v>0</v>
      </c>
      <c r="M18" s="14">
        <v>8016904.3048673896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8399.6009532895241</v>
      </c>
      <c r="G19" s="14">
        <v>138.62275837059542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8538.2237116601191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8962.1649993022293</v>
      </c>
      <c r="G20" s="14">
        <v>10375.208015934741</v>
      </c>
      <c r="H20" s="14">
        <v>0</v>
      </c>
      <c r="I20" s="14">
        <v>0</v>
      </c>
      <c r="J20" s="14">
        <v>84.147313089266774</v>
      </c>
      <c r="K20" s="14">
        <v>0</v>
      </c>
      <c r="L20" s="14">
        <v>0</v>
      </c>
      <c r="M20" s="14">
        <v>19421.520328326234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9908.5386635023751</v>
      </c>
      <c r="G21" s="14">
        <v>33594.996018027166</v>
      </c>
      <c r="H21" s="14">
        <v>0</v>
      </c>
      <c r="I21" s="14">
        <v>0</v>
      </c>
      <c r="J21" s="14">
        <v>460.89933390099816</v>
      </c>
      <c r="K21" s="14">
        <v>167.25345819319648</v>
      </c>
      <c r="L21" s="14">
        <v>0</v>
      </c>
      <c r="M21" s="14">
        <v>44131.687473623737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155650.11403042523</v>
      </c>
      <c r="D23" s="14">
        <v>1194665.21985419</v>
      </c>
      <c r="E23" s="14">
        <v>2305286.8632707773</v>
      </c>
      <c r="F23" s="14">
        <v>9719.6401007403583</v>
      </c>
      <c r="G23" s="14">
        <v>309668.06220458762</v>
      </c>
      <c r="H23" s="14">
        <v>1144434.6244234396</v>
      </c>
      <c r="I23" s="14">
        <v>60307.599133342323</v>
      </c>
      <c r="J23" s="14">
        <v>0</v>
      </c>
      <c r="K23" s="14">
        <v>146409.6519880238</v>
      </c>
      <c r="L23" s="14">
        <v>0</v>
      </c>
      <c r="M23" s="14">
        <v>5326141.7750055268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177377.86319081724</v>
      </c>
      <c r="G24" s="14">
        <v>1188100.3043286144</v>
      </c>
      <c r="H24" s="14">
        <v>0</v>
      </c>
      <c r="I24" s="14">
        <v>136008.7111054289</v>
      </c>
      <c r="J24" s="14">
        <v>204.84827303150897</v>
      </c>
      <c r="K24" s="14">
        <v>0</v>
      </c>
      <c r="L24" s="14">
        <v>0</v>
      </c>
      <c r="M24" s="14">
        <v>1501691.7268978918</v>
      </c>
    </row>
    <row r="25" spans="1:13">
      <c r="A25" s="71" t="s">
        <v>44</v>
      </c>
      <c r="B25" s="72">
        <v>0</v>
      </c>
      <c r="C25" s="72">
        <v>0</v>
      </c>
      <c r="D25" s="72">
        <v>4107.1001668220042</v>
      </c>
      <c r="E25" s="72">
        <v>0</v>
      </c>
      <c r="F25" s="72">
        <v>146054.99031577393</v>
      </c>
      <c r="G25" s="72">
        <v>9672.9472491013203</v>
      </c>
      <c r="H25" s="72">
        <v>0</v>
      </c>
      <c r="I25" s="72">
        <v>0</v>
      </c>
      <c r="J25" s="72">
        <v>1368.4435491865115</v>
      </c>
      <c r="K25" s="72">
        <v>4247.6618418818598</v>
      </c>
      <c r="L25" s="72">
        <v>0</v>
      </c>
      <c r="M25" s="72">
        <v>165451.14312276564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8.0361928844009309</v>
      </c>
      <c r="G26" s="14">
        <v>21.808268720899608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29.844461605300538</v>
      </c>
    </row>
    <row r="27" spans="1:13">
      <c r="A27" s="13" t="s">
        <v>45</v>
      </c>
      <c r="B27" s="14">
        <v>0</v>
      </c>
      <c r="C27" s="14">
        <v>0</v>
      </c>
      <c r="D27" s="14">
        <v>3842.0560346943635</v>
      </c>
      <c r="E27" s="14">
        <v>0</v>
      </c>
      <c r="F27" s="14">
        <v>121451.75524776641</v>
      </c>
      <c r="G27" s="14">
        <v>0</v>
      </c>
      <c r="H27" s="14">
        <v>0</v>
      </c>
      <c r="I27" s="14">
        <v>0</v>
      </c>
      <c r="J27" s="14">
        <v>0</v>
      </c>
      <c r="K27" s="14">
        <v>4132.7063875348904</v>
      </c>
      <c r="L27" s="14">
        <v>0</v>
      </c>
      <c r="M27" s="14">
        <v>129426.51766999566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435.67753851954228</v>
      </c>
      <c r="G28" s="14">
        <v>1182.3226461048987</v>
      </c>
      <c r="H28" s="14">
        <v>0</v>
      </c>
      <c r="I28" s="14">
        <v>0</v>
      </c>
      <c r="J28" s="14">
        <v>6.934558437250014</v>
      </c>
      <c r="K28" s="14">
        <v>0</v>
      </c>
      <c r="L28" s="14">
        <v>0</v>
      </c>
      <c r="M28" s="14">
        <v>1624.9347430616908</v>
      </c>
    </row>
    <row r="29" spans="1:13">
      <c r="A29" s="13" t="s">
        <v>10</v>
      </c>
      <c r="B29" s="14">
        <v>0</v>
      </c>
      <c r="C29" s="14">
        <v>0</v>
      </c>
      <c r="D29" s="14">
        <v>229.90337978197655</v>
      </c>
      <c r="E29" s="14">
        <v>0</v>
      </c>
      <c r="F29" s="14">
        <v>3565.9213287996236</v>
      </c>
      <c r="G29" s="14">
        <v>1677.5507109088417</v>
      </c>
      <c r="H29" s="14">
        <v>0</v>
      </c>
      <c r="I29" s="14">
        <v>0</v>
      </c>
      <c r="J29" s="14">
        <v>0</v>
      </c>
      <c r="K29" s="14">
        <v>90.160135959272111</v>
      </c>
      <c r="L29" s="14">
        <v>0</v>
      </c>
      <c r="M29" s="14">
        <v>5563.5355554497137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7.622529945879168</v>
      </c>
      <c r="E31" s="14">
        <v>0</v>
      </c>
      <c r="F31" s="14">
        <v>1259.2116714986737</v>
      </c>
      <c r="G31" s="14">
        <v>934.02377376262905</v>
      </c>
      <c r="H31" s="14">
        <v>0</v>
      </c>
      <c r="I31" s="14">
        <v>0</v>
      </c>
      <c r="J31" s="14">
        <v>0</v>
      </c>
      <c r="K31" s="14">
        <v>0.86665518144213549</v>
      </c>
      <c r="L31" s="14">
        <v>0</v>
      </c>
      <c r="M31" s="14">
        <v>2201.7246303886241</v>
      </c>
    </row>
    <row r="32" spans="1:13">
      <c r="A32" s="13" t="s">
        <v>46</v>
      </c>
      <c r="B32" s="14">
        <v>0</v>
      </c>
      <c r="C32" s="14">
        <v>0</v>
      </c>
      <c r="D32" s="14">
        <v>17.354849138611925</v>
      </c>
      <c r="E32" s="14">
        <v>0</v>
      </c>
      <c r="F32" s="14">
        <v>1532.4792971480585</v>
      </c>
      <c r="G32" s="14">
        <v>0</v>
      </c>
      <c r="H32" s="14">
        <v>0</v>
      </c>
      <c r="I32" s="14">
        <v>0</v>
      </c>
      <c r="J32" s="14">
        <v>0</v>
      </c>
      <c r="K32" s="14">
        <v>23.482954827227072</v>
      </c>
      <c r="L32" s="14">
        <v>0</v>
      </c>
      <c r="M32" s="14">
        <v>1573.3171011138975</v>
      </c>
    </row>
    <row r="33" spans="1:13">
      <c r="A33" s="13" t="s">
        <v>41</v>
      </c>
      <c r="B33" s="14">
        <v>0</v>
      </c>
      <c r="C33" s="14">
        <v>0</v>
      </c>
      <c r="D33" s="14">
        <v>10.163373261172225</v>
      </c>
      <c r="E33" s="14">
        <v>0</v>
      </c>
      <c r="F33" s="14">
        <v>17801.909039157203</v>
      </c>
      <c r="G33" s="14">
        <v>5857.2418496040509</v>
      </c>
      <c r="H33" s="14">
        <v>0</v>
      </c>
      <c r="I33" s="14">
        <v>0</v>
      </c>
      <c r="J33" s="14">
        <v>1361.5089907492616</v>
      </c>
      <c r="K33" s="14">
        <v>0.44570837902738403</v>
      </c>
      <c r="L33" s="14">
        <v>0</v>
      </c>
      <c r="M33" s="14">
        <v>25031.268961150716</v>
      </c>
    </row>
    <row r="34" spans="1:13">
      <c r="A34" s="71" t="s">
        <v>42</v>
      </c>
      <c r="B34" s="72">
        <v>0</v>
      </c>
      <c r="C34" s="72">
        <v>0</v>
      </c>
      <c r="D34" s="72">
        <v>3443.5065454769669</v>
      </c>
      <c r="E34" s="72">
        <v>0</v>
      </c>
      <c r="F34" s="72">
        <v>16061.439765200335</v>
      </c>
      <c r="G34" s="72">
        <v>0</v>
      </c>
      <c r="H34" s="72">
        <v>0</v>
      </c>
      <c r="I34" s="72">
        <v>0</v>
      </c>
      <c r="J34" s="72">
        <v>0</v>
      </c>
      <c r="K34" s="72">
        <v>6822.8247976492403</v>
      </c>
      <c r="L34" s="72">
        <v>0</v>
      </c>
      <c r="M34" s="72">
        <v>26327.771108326546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3443.5065454769669</v>
      </c>
      <c r="E36" s="14">
        <v>0</v>
      </c>
      <c r="F36" s="14">
        <v>16061.439765200335</v>
      </c>
      <c r="G36" s="14">
        <v>0</v>
      </c>
      <c r="H36" s="14">
        <v>0</v>
      </c>
      <c r="I36" s="14">
        <v>0</v>
      </c>
      <c r="J36" s="14">
        <v>0</v>
      </c>
      <c r="K36" s="14">
        <v>6822.8247976492403</v>
      </c>
      <c r="L36" s="14">
        <v>0</v>
      </c>
      <c r="M36" s="14">
        <v>26327.771108326546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20857253.912292</v>
      </c>
      <c r="C38" s="72">
        <v>0</v>
      </c>
      <c r="D38" s="72">
        <v>0</v>
      </c>
      <c r="E38" s="72">
        <v>0</v>
      </c>
      <c r="F38" s="72">
        <v>1420870.2759864305</v>
      </c>
      <c r="G38" s="72">
        <v>138723.30932343207</v>
      </c>
      <c r="H38" s="72">
        <v>0</v>
      </c>
      <c r="I38" s="72">
        <v>49169.38700698514</v>
      </c>
      <c r="J38" s="72">
        <v>398058.15658264485</v>
      </c>
      <c r="K38" s="72">
        <v>8835.0651967248905</v>
      </c>
      <c r="L38" s="72">
        <v>0</v>
      </c>
      <c r="M38" s="72">
        <v>22872910.106388222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20857253.912292</v>
      </c>
      <c r="C40" s="14">
        <v>0</v>
      </c>
      <c r="D40" s="14">
        <v>0</v>
      </c>
      <c r="E40" s="14">
        <v>0</v>
      </c>
      <c r="F40" s="14">
        <v>1420870.2759864305</v>
      </c>
      <c r="G40" s="14">
        <v>138723.30932343207</v>
      </c>
      <c r="H40" s="14">
        <v>0</v>
      </c>
      <c r="I40" s="14">
        <v>49169.38700698514</v>
      </c>
      <c r="J40" s="14">
        <v>398058.15658264485</v>
      </c>
      <c r="K40" s="14">
        <v>8835.0651967248905</v>
      </c>
      <c r="L40" s="14">
        <v>0</v>
      </c>
      <c r="M40" s="14">
        <v>22872910.106388222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>
      <selection activeCell="A59" sqref="A59:A62"/>
    </sheetView>
  </sheetViews>
  <sheetFormatPr defaultColWidth="11.42578125" defaultRowHeight="12.75"/>
  <cols>
    <col min="1" max="1" width="56.42578125" style="1" bestFit="1" customWidth="1"/>
    <col min="2" max="2" width="14.42578125" style="1" bestFit="1" customWidth="1"/>
    <col min="3" max="3" width="11.7109375" style="1" bestFit="1" customWidth="1"/>
    <col min="4" max="6" width="13.5703125" style="1" bestFit="1" customWidth="1"/>
    <col min="7" max="7" width="14" style="1" bestFit="1" customWidth="1"/>
    <col min="8" max="8" width="13.5703125" style="1" bestFit="1" customWidth="1"/>
    <col min="9" max="11" width="12.140625" style="1" bestFit="1" customWidth="1"/>
    <col min="12" max="12" width="10.28515625" style="1" bestFit="1" customWidth="1"/>
    <col min="13" max="13" width="15.28515625" style="1" bestFit="1" customWidth="1"/>
    <col min="14" max="16384" width="11.42578125" style="1"/>
  </cols>
  <sheetData>
    <row r="1" spans="1:14">
      <c r="A1" s="20" t="s">
        <v>159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20" t="s">
        <v>161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25100971.008035351</v>
      </c>
      <c r="C9" s="89">
        <v>195043.75170218572</v>
      </c>
      <c r="D9" s="89">
        <v>3041233.5478129773</v>
      </c>
      <c r="E9" s="89">
        <v>2419785.5227882038</v>
      </c>
      <c r="F9" s="89">
        <v>2622481.4619940901</v>
      </c>
      <c r="G9" s="89">
        <v>3798235.0695020743</v>
      </c>
      <c r="H9" s="89">
        <v>2324179.4624048336</v>
      </c>
      <c r="I9" s="89">
        <v>242290.33745688549</v>
      </c>
      <c r="J9" s="89">
        <v>642669.47134935623</v>
      </c>
      <c r="K9" s="89">
        <v>549700.38971014495</v>
      </c>
      <c r="L9" s="89">
        <v>0</v>
      </c>
      <c r="M9" s="89">
        <v>40936590.0227561</v>
      </c>
    </row>
    <row r="10" spans="1:14">
      <c r="A10" s="71" t="s">
        <v>36</v>
      </c>
      <c r="B10" s="72">
        <v>3988840.9028993505</v>
      </c>
      <c r="C10" s="72">
        <v>195043.75170218572</v>
      </c>
      <c r="D10" s="72">
        <v>3039881.8118320536</v>
      </c>
      <c r="E10" s="72">
        <v>2419785.5227882038</v>
      </c>
      <c r="F10" s="72">
        <v>1007638.9142854309</v>
      </c>
      <c r="G10" s="72">
        <v>3648058.5549358046</v>
      </c>
      <c r="H10" s="72">
        <v>2324179.4624048336</v>
      </c>
      <c r="I10" s="72">
        <v>200291.83707634802</v>
      </c>
      <c r="J10" s="72">
        <v>214596.21007698134</v>
      </c>
      <c r="K10" s="72">
        <v>535954.47743564134</v>
      </c>
      <c r="L10" s="72">
        <v>0</v>
      </c>
      <c r="M10" s="72">
        <v>17574271.445436835</v>
      </c>
    </row>
    <row r="11" spans="1:14">
      <c r="A11" s="13" t="s">
        <v>56</v>
      </c>
      <c r="B11" s="14">
        <v>0</v>
      </c>
      <c r="C11" s="14">
        <v>7.0686691435261119E-14</v>
      </c>
      <c r="D11" s="14">
        <v>0</v>
      </c>
      <c r="E11" s="14">
        <v>0</v>
      </c>
      <c r="F11" s="14">
        <v>62875.237954360658</v>
      </c>
      <c r="G11" s="14">
        <v>97765.59799313065</v>
      </c>
      <c r="H11" s="14">
        <v>0</v>
      </c>
      <c r="I11" s="14">
        <v>176.29686010099257</v>
      </c>
      <c r="J11" s="14">
        <v>79.166131175841414</v>
      </c>
      <c r="K11" s="14">
        <v>0</v>
      </c>
      <c r="L11" s="14">
        <v>0</v>
      </c>
      <c r="M11" s="14">
        <v>160896.29893876816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60133.818059339828</v>
      </c>
      <c r="G12" s="14">
        <v>333943.7021643343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394077.52022367413</v>
      </c>
    </row>
    <row r="13" spans="1:14">
      <c r="A13" s="13" t="s">
        <v>9</v>
      </c>
      <c r="B13" s="14">
        <v>62805.043330440611</v>
      </c>
      <c r="C13" s="14">
        <v>0</v>
      </c>
      <c r="D13" s="14">
        <v>0</v>
      </c>
      <c r="E13" s="14">
        <v>0</v>
      </c>
      <c r="F13" s="14">
        <v>134934.05891632475</v>
      </c>
      <c r="G13" s="14">
        <v>407068.23825114581</v>
      </c>
      <c r="H13" s="14">
        <v>0</v>
      </c>
      <c r="I13" s="14">
        <v>0</v>
      </c>
      <c r="J13" s="14">
        <v>9908.4914505780107</v>
      </c>
      <c r="K13" s="14">
        <v>0</v>
      </c>
      <c r="L13" s="14">
        <v>0</v>
      </c>
      <c r="M13" s="14">
        <v>614715.83194848918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6241.8824515044553</v>
      </c>
      <c r="G14" s="14">
        <v>117137.38207799006</v>
      </c>
      <c r="H14" s="14">
        <v>0</v>
      </c>
      <c r="I14" s="14">
        <v>0</v>
      </c>
      <c r="J14" s="14">
        <v>20.764507108346915</v>
      </c>
      <c r="K14" s="14">
        <v>175192.90981528416</v>
      </c>
      <c r="L14" s="14">
        <v>0</v>
      </c>
      <c r="M14" s="14">
        <v>298592.93885188701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2297.8110305495306</v>
      </c>
      <c r="G15" s="14">
        <v>11417.947194156812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13715.758224706342</v>
      </c>
    </row>
    <row r="16" spans="1:14">
      <c r="A16" s="13" t="s">
        <v>37</v>
      </c>
      <c r="B16" s="14">
        <v>0</v>
      </c>
      <c r="C16" s="14">
        <v>0</v>
      </c>
      <c r="D16" s="14">
        <v>8607.9892590603013</v>
      </c>
      <c r="E16" s="14">
        <v>0</v>
      </c>
      <c r="F16" s="14">
        <v>38313.122523537415</v>
      </c>
      <c r="G16" s="14">
        <v>38550.378260819496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85471.490043417201</v>
      </c>
    </row>
    <row r="17" spans="1:13">
      <c r="A17" s="13" t="s">
        <v>39</v>
      </c>
      <c r="B17" s="14">
        <v>64669.04283375675</v>
      </c>
      <c r="C17" s="14">
        <v>0</v>
      </c>
      <c r="D17" s="14">
        <v>0</v>
      </c>
      <c r="E17" s="14">
        <v>0</v>
      </c>
      <c r="F17" s="14">
        <v>56772.676535267325</v>
      </c>
      <c r="G17" s="14">
        <v>235500.63560675835</v>
      </c>
      <c r="H17" s="14">
        <v>73455.781360005683</v>
      </c>
      <c r="I17" s="14">
        <v>0</v>
      </c>
      <c r="J17" s="14">
        <v>28601.806266054358</v>
      </c>
      <c r="K17" s="14">
        <v>0</v>
      </c>
      <c r="L17" s="14">
        <v>0</v>
      </c>
      <c r="M17" s="14">
        <v>458999.94260184246</v>
      </c>
    </row>
    <row r="18" spans="1:13">
      <c r="A18" s="13" t="s">
        <v>38</v>
      </c>
      <c r="B18" s="14">
        <v>3861366.8167351531</v>
      </c>
      <c r="C18" s="14">
        <v>89456.398938542246</v>
      </c>
      <c r="D18" s="14">
        <v>1798331.9732153553</v>
      </c>
      <c r="E18" s="14">
        <v>0</v>
      </c>
      <c r="F18" s="14">
        <v>416784.11962593033</v>
      </c>
      <c r="G18" s="14">
        <v>837735.33444205765</v>
      </c>
      <c r="H18" s="14">
        <v>896951.54017492733</v>
      </c>
      <c r="I18" s="14">
        <v>0</v>
      </c>
      <c r="J18" s="14">
        <v>175272.07376938028</v>
      </c>
      <c r="K18" s="14">
        <v>209010.58905968664</v>
      </c>
      <c r="L18" s="14">
        <v>0</v>
      </c>
      <c r="M18" s="14">
        <v>8284908.8459610334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7716.7223364372285</v>
      </c>
      <c r="G19" s="14">
        <v>163.21206122402876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7879.9343976612572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9779.2583058375967</v>
      </c>
      <c r="G20" s="14">
        <v>10587.339478319793</v>
      </c>
      <c r="H20" s="14">
        <v>0</v>
      </c>
      <c r="I20" s="14">
        <v>0</v>
      </c>
      <c r="J20" s="14">
        <v>82.288276792594687</v>
      </c>
      <c r="K20" s="14">
        <v>0</v>
      </c>
      <c r="L20" s="14">
        <v>0</v>
      </c>
      <c r="M20" s="14">
        <v>20448.886060949986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10704.55691523381</v>
      </c>
      <c r="G21" s="14">
        <v>33734.609425125775</v>
      </c>
      <c r="H21" s="14">
        <v>0</v>
      </c>
      <c r="I21" s="14">
        <v>0</v>
      </c>
      <c r="J21" s="14">
        <v>447.46769217920172</v>
      </c>
      <c r="K21" s="14">
        <v>181.50417823263817</v>
      </c>
      <c r="L21" s="14">
        <v>0</v>
      </c>
      <c r="M21" s="14">
        <v>45068.138210771431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105587.35276364349</v>
      </c>
      <c r="D23" s="14">
        <v>1232941.8493576383</v>
      </c>
      <c r="E23" s="14">
        <v>2419785.5227882038</v>
      </c>
      <c r="F23" s="14">
        <v>4621.7040214850003</v>
      </c>
      <c r="G23" s="14">
        <v>301254.1819107972</v>
      </c>
      <c r="H23" s="14">
        <v>1353772.1408699006</v>
      </c>
      <c r="I23" s="14">
        <v>59996.183610011263</v>
      </c>
      <c r="J23" s="14">
        <v>0</v>
      </c>
      <c r="K23" s="14">
        <v>151569.47438243785</v>
      </c>
      <c r="L23" s="14">
        <v>0</v>
      </c>
      <c r="M23" s="14">
        <v>5629528.4097041171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196463.94560962284</v>
      </c>
      <c r="G24" s="14">
        <v>1223199.9960699449</v>
      </c>
      <c r="H24" s="14">
        <v>0</v>
      </c>
      <c r="I24" s="14">
        <v>140119.35660623576</v>
      </c>
      <c r="J24" s="14">
        <v>184.15198371270546</v>
      </c>
      <c r="K24" s="14">
        <v>0</v>
      </c>
      <c r="L24" s="14">
        <v>0</v>
      </c>
      <c r="M24" s="14">
        <v>1559967.4502695163</v>
      </c>
    </row>
    <row r="25" spans="1:13">
      <c r="A25" s="71" t="s">
        <v>44</v>
      </c>
      <c r="B25" s="72">
        <v>0</v>
      </c>
      <c r="C25" s="72">
        <v>0</v>
      </c>
      <c r="D25" s="72">
        <v>1304.2952382807207</v>
      </c>
      <c r="E25" s="72">
        <v>0</v>
      </c>
      <c r="F25" s="72">
        <v>161765.44615273908</v>
      </c>
      <c r="G25" s="72">
        <v>11886.659607009948</v>
      </c>
      <c r="H25" s="72">
        <v>0</v>
      </c>
      <c r="I25" s="72">
        <v>0</v>
      </c>
      <c r="J25" s="72">
        <v>0</v>
      </c>
      <c r="K25" s="72">
        <v>1818.7788763572873</v>
      </c>
      <c r="L25" s="72">
        <v>0</v>
      </c>
      <c r="M25" s="72">
        <v>176775.17987438702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45</v>
      </c>
      <c r="B27" s="14">
        <v>0</v>
      </c>
      <c r="C27" s="14">
        <v>0</v>
      </c>
      <c r="D27" s="14">
        <v>1255.6064437205575</v>
      </c>
      <c r="E27" s="14">
        <v>0</v>
      </c>
      <c r="F27" s="14">
        <v>136917.86327363856</v>
      </c>
      <c r="G27" s="14">
        <v>0</v>
      </c>
      <c r="H27" s="14">
        <v>0</v>
      </c>
      <c r="I27" s="14">
        <v>0</v>
      </c>
      <c r="J27" s="14">
        <v>0</v>
      </c>
      <c r="K27" s="14">
        <v>1185.4081596056444</v>
      </c>
      <c r="L27" s="14">
        <v>0</v>
      </c>
      <c r="M27" s="14">
        <v>139358.87787696475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780.90394554374939</v>
      </c>
      <c r="G28" s="14">
        <v>2088.302733089457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2869.2066786332061</v>
      </c>
    </row>
    <row r="29" spans="1:13">
      <c r="A29" s="13" t="s">
        <v>10</v>
      </c>
      <c r="B29" s="14">
        <v>0</v>
      </c>
      <c r="C29" s="14">
        <v>0</v>
      </c>
      <c r="D29" s="14">
        <v>6.2236319142221594</v>
      </c>
      <c r="E29" s="14">
        <v>0</v>
      </c>
      <c r="F29" s="14">
        <v>3796.008009353438</v>
      </c>
      <c r="G29" s="14">
        <v>1629.9886351747573</v>
      </c>
      <c r="H29" s="14">
        <v>0</v>
      </c>
      <c r="I29" s="14">
        <v>0</v>
      </c>
      <c r="J29" s="14">
        <v>0</v>
      </c>
      <c r="K29" s="14">
        <v>588.32359165602338</v>
      </c>
      <c r="L29" s="14">
        <v>0</v>
      </c>
      <c r="M29" s="14">
        <v>6020.5438680984407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1230.0754247172747</v>
      </c>
      <c r="G31" s="14">
        <v>1010.4584636644001</v>
      </c>
      <c r="H31" s="14">
        <v>0</v>
      </c>
      <c r="I31" s="14">
        <v>0</v>
      </c>
      <c r="J31" s="14">
        <v>0</v>
      </c>
      <c r="K31" s="14">
        <v>13.823379503786636</v>
      </c>
      <c r="L31" s="14">
        <v>0</v>
      </c>
      <c r="M31" s="14">
        <v>2254.3572678854616</v>
      </c>
    </row>
    <row r="32" spans="1:13">
      <c r="A32" s="13" t="s">
        <v>46</v>
      </c>
      <c r="B32" s="14">
        <v>0</v>
      </c>
      <c r="C32" s="14">
        <v>0</v>
      </c>
      <c r="D32" s="14">
        <v>21.043241202060578</v>
      </c>
      <c r="E32" s="14">
        <v>0</v>
      </c>
      <c r="F32" s="14">
        <v>1741.272438396667</v>
      </c>
      <c r="G32" s="14">
        <v>0</v>
      </c>
      <c r="H32" s="14">
        <v>0</v>
      </c>
      <c r="I32" s="14">
        <v>0</v>
      </c>
      <c r="J32" s="14">
        <v>0</v>
      </c>
      <c r="K32" s="14">
        <v>31.095751337168306</v>
      </c>
      <c r="L32" s="14">
        <v>0</v>
      </c>
      <c r="M32" s="14">
        <v>1793.4114309358959</v>
      </c>
    </row>
    <row r="33" spans="1:13">
      <c r="A33" s="13" t="s">
        <v>41</v>
      </c>
      <c r="B33" s="14">
        <v>0</v>
      </c>
      <c r="C33" s="14">
        <v>0</v>
      </c>
      <c r="D33" s="14">
        <v>21.421921443880617</v>
      </c>
      <c r="E33" s="14">
        <v>0</v>
      </c>
      <c r="F33" s="14">
        <v>17299.323061089384</v>
      </c>
      <c r="G33" s="14">
        <v>7157.9097750813344</v>
      </c>
      <c r="H33" s="14">
        <v>0</v>
      </c>
      <c r="I33" s="14">
        <v>0</v>
      </c>
      <c r="J33" s="14">
        <v>0</v>
      </c>
      <c r="K33" s="14">
        <v>0.12799425466469105</v>
      </c>
      <c r="L33" s="14">
        <v>0</v>
      </c>
      <c r="M33" s="14">
        <v>24478.782751869265</v>
      </c>
    </row>
    <row r="34" spans="1:13">
      <c r="A34" s="71" t="s">
        <v>42</v>
      </c>
      <c r="B34" s="72">
        <v>0</v>
      </c>
      <c r="C34" s="72">
        <v>0</v>
      </c>
      <c r="D34" s="72">
        <v>47.440742643723375</v>
      </c>
      <c r="E34" s="72">
        <v>0</v>
      </c>
      <c r="F34" s="72">
        <v>14922.726562296704</v>
      </c>
      <c r="G34" s="72">
        <v>0</v>
      </c>
      <c r="H34" s="72">
        <v>0</v>
      </c>
      <c r="I34" s="72">
        <v>0</v>
      </c>
      <c r="J34" s="72">
        <v>0</v>
      </c>
      <c r="K34" s="72">
        <v>2067.1629765491693</v>
      </c>
      <c r="L34" s="72">
        <v>0</v>
      </c>
      <c r="M34" s="72">
        <v>17037.330281489598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47.440742643723375</v>
      </c>
      <c r="E36" s="14">
        <v>0</v>
      </c>
      <c r="F36" s="14">
        <v>14922.726562296704</v>
      </c>
      <c r="G36" s="14">
        <v>0</v>
      </c>
      <c r="H36" s="14">
        <v>0</v>
      </c>
      <c r="I36" s="14">
        <v>0</v>
      </c>
      <c r="J36" s="14">
        <v>0</v>
      </c>
      <c r="K36" s="14">
        <v>2067.1629765491693</v>
      </c>
      <c r="L36" s="14">
        <v>0</v>
      </c>
      <c r="M36" s="14">
        <v>17037.330281489598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21112130.105136</v>
      </c>
      <c r="C38" s="72">
        <v>0</v>
      </c>
      <c r="D38" s="72">
        <v>0</v>
      </c>
      <c r="E38" s="72">
        <v>0</v>
      </c>
      <c r="F38" s="72">
        <v>1438154.3749936235</v>
      </c>
      <c r="G38" s="72">
        <v>138289.85495925925</v>
      </c>
      <c r="H38" s="72">
        <v>0</v>
      </c>
      <c r="I38" s="72">
        <v>41998.500380537458</v>
      </c>
      <c r="J38" s="72">
        <v>428073.26127237495</v>
      </c>
      <c r="K38" s="72">
        <v>9859.9704215971651</v>
      </c>
      <c r="L38" s="72">
        <v>0</v>
      </c>
      <c r="M38" s="72">
        <v>23168506.067163393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21112130.105136</v>
      </c>
      <c r="C40" s="14">
        <v>0</v>
      </c>
      <c r="D40" s="14">
        <v>0</v>
      </c>
      <c r="E40" s="14">
        <v>0</v>
      </c>
      <c r="F40" s="14">
        <v>1438154.3749936235</v>
      </c>
      <c r="G40" s="14">
        <v>138289.85495925925</v>
      </c>
      <c r="H40" s="14">
        <v>0</v>
      </c>
      <c r="I40" s="14">
        <v>41998.500380537458</v>
      </c>
      <c r="J40" s="14">
        <v>428073.26127237495</v>
      </c>
      <c r="K40" s="14">
        <v>9859.9704215971651</v>
      </c>
      <c r="L40" s="14">
        <v>0</v>
      </c>
      <c r="M40" s="14">
        <v>23168506.067163393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7.85546875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28515625" style="1" bestFit="1" customWidth="1"/>
    <col min="11" max="11" width="7.28515625" style="1" bestFit="1" customWidth="1"/>
    <col min="12" max="12" width="10.28515625" style="1" bestFit="1" customWidth="1"/>
    <col min="13" max="13" width="15.28515625" style="1" customWidth="1"/>
    <col min="14" max="16384" width="11.42578125" style="1"/>
  </cols>
  <sheetData>
    <row r="1" spans="1:14">
      <c r="A1" s="20" t="s">
        <v>160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167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842.35048688511665</v>
      </c>
      <c r="C9" s="89">
        <v>2.0637754739999994</v>
      </c>
      <c r="D9" s="89">
        <v>38.353262903734283</v>
      </c>
      <c r="E9" s="89">
        <v>66.988954423592503</v>
      </c>
      <c r="F9" s="89">
        <v>19.97611212319039</v>
      </c>
      <c r="G9" s="89">
        <v>25.806509461706003</v>
      </c>
      <c r="H9" s="89">
        <v>19.755047927492445</v>
      </c>
      <c r="I9" s="89">
        <v>2.4473209729729732</v>
      </c>
      <c r="J9" s="89">
        <v>0.8224964909871243</v>
      </c>
      <c r="K9" s="89">
        <v>0</v>
      </c>
      <c r="L9" s="89">
        <v>0</v>
      </c>
      <c r="M9" s="89">
        <v>1018.5639666627924</v>
      </c>
    </row>
    <row r="10" spans="1:14">
      <c r="A10" s="71" t="s">
        <v>36</v>
      </c>
      <c r="B10" s="72">
        <v>133.85944613811665</v>
      </c>
      <c r="C10" s="72">
        <v>2.0637754739999994</v>
      </c>
      <c r="D10" s="72">
        <v>38.289397121852666</v>
      </c>
      <c r="E10" s="72">
        <v>66.988954423592503</v>
      </c>
      <c r="F10" s="72">
        <v>8.1990841056052961</v>
      </c>
      <c r="G10" s="72">
        <v>24.931639737915955</v>
      </c>
      <c r="H10" s="72">
        <v>19.755047927492445</v>
      </c>
      <c r="I10" s="72">
        <v>1.4894854634022985</v>
      </c>
      <c r="J10" s="72">
        <v>0.25563981570258543</v>
      </c>
      <c r="K10" s="72">
        <v>0</v>
      </c>
      <c r="L10" s="72">
        <v>0</v>
      </c>
      <c r="M10" s="72">
        <v>295.83247020768039</v>
      </c>
    </row>
    <row r="11" spans="1:14">
      <c r="A11" s="13" t="s">
        <v>56</v>
      </c>
      <c r="B11" s="14">
        <v>0</v>
      </c>
      <c r="C11" s="14">
        <v>4.4722884526884327E-20</v>
      </c>
      <c r="D11" s="14">
        <v>0</v>
      </c>
      <c r="E11" s="14">
        <v>0</v>
      </c>
      <c r="F11" s="14">
        <v>0.48666457386919093</v>
      </c>
      <c r="G11" s="14">
        <v>0.6848141050561608</v>
      </c>
      <c r="H11" s="14">
        <v>0</v>
      </c>
      <c r="I11" s="14">
        <v>1.3311490303586527E-3</v>
      </c>
      <c r="J11" s="14">
        <v>1.0313074442307434E-4</v>
      </c>
      <c r="K11" s="14">
        <v>0</v>
      </c>
      <c r="L11" s="14">
        <v>0</v>
      </c>
      <c r="M11" s="14">
        <v>1.1729129587001335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0.46272128863275752</v>
      </c>
      <c r="G12" s="14">
        <v>2.2157356043490846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2.678456892981842</v>
      </c>
    </row>
    <row r="13" spans="1:14">
      <c r="A13" s="13" t="s">
        <v>9</v>
      </c>
      <c r="B13" s="14">
        <v>2.0784067492784581</v>
      </c>
      <c r="C13" s="14">
        <v>0</v>
      </c>
      <c r="D13" s="14">
        <v>0</v>
      </c>
      <c r="E13" s="14">
        <v>0</v>
      </c>
      <c r="F13" s="14">
        <v>1.3736764785559918</v>
      </c>
      <c r="G13" s="14">
        <v>2.6485862072448683</v>
      </c>
      <c r="H13" s="14">
        <v>0</v>
      </c>
      <c r="I13" s="14">
        <v>0</v>
      </c>
      <c r="J13" s="14">
        <v>1.701920378892649E-2</v>
      </c>
      <c r="K13" s="14">
        <v>0</v>
      </c>
      <c r="L13" s="14">
        <v>0</v>
      </c>
      <c r="M13" s="14">
        <v>6.1176886388682448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4.8630803077578715E-2</v>
      </c>
      <c r="G14" s="14">
        <v>0.71821722293097945</v>
      </c>
      <c r="H14" s="14">
        <v>0</v>
      </c>
      <c r="I14" s="14">
        <v>0</v>
      </c>
      <c r="J14" s="14">
        <v>2.8563389904040933E-5</v>
      </c>
      <c r="K14" s="14">
        <v>0</v>
      </c>
      <c r="L14" s="14">
        <v>0</v>
      </c>
      <c r="M14" s="14">
        <v>0.76687658939846226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2.6472399449644166E-2</v>
      </c>
      <c r="G15" s="14">
        <v>7.5342772213667808E-2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0.10181517166331197</v>
      </c>
    </row>
    <row r="16" spans="1:14">
      <c r="A16" s="13" t="s">
        <v>37</v>
      </c>
      <c r="B16" s="14">
        <v>0</v>
      </c>
      <c r="C16" s="14">
        <v>0</v>
      </c>
      <c r="D16" s="14">
        <v>0.12268647968102053</v>
      </c>
      <c r="E16" s="14">
        <v>0</v>
      </c>
      <c r="F16" s="14">
        <v>0.2580666848124577</v>
      </c>
      <c r="G16" s="14">
        <v>0.26477123323227258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0.64552439772575076</v>
      </c>
    </row>
    <row r="17" spans="1:13">
      <c r="A17" s="13" t="s">
        <v>39</v>
      </c>
      <c r="B17" s="14">
        <v>1.8178688285592974</v>
      </c>
      <c r="C17" s="14">
        <v>0</v>
      </c>
      <c r="D17" s="14">
        <v>0</v>
      </c>
      <c r="E17" s="14">
        <v>0</v>
      </c>
      <c r="F17" s="14">
        <v>0.44980606033426923</v>
      </c>
      <c r="G17" s="14">
        <v>1.6160300134335901</v>
      </c>
      <c r="H17" s="14">
        <v>0.51389659012913447</v>
      </c>
      <c r="I17" s="14">
        <v>0</v>
      </c>
      <c r="J17" s="14">
        <v>4.3795071175812356E-2</v>
      </c>
      <c r="K17" s="14">
        <v>0</v>
      </c>
      <c r="L17" s="14">
        <v>0</v>
      </c>
      <c r="M17" s="14">
        <v>4.4413965636321038</v>
      </c>
    </row>
    <row r="18" spans="1:13">
      <c r="A18" s="13" t="s">
        <v>38</v>
      </c>
      <c r="B18" s="14">
        <v>129.96317056027888</v>
      </c>
      <c r="C18" s="14">
        <v>2.0637754739999994</v>
      </c>
      <c r="D18" s="14">
        <v>22.460055514969763</v>
      </c>
      <c r="E18" s="14">
        <v>0</v>
      </c>
      <c r="F18" s="14">
        <v>3.3205989107462339</v>
      </c>
      <c r="G18" s="14">
        <v>5.6257975596478671</v>
      </c>
      <c r="H18" s="14">
        <v>6.5864845669332723</v>
      </c>
      <c r="I18" s="14">
        <v>0</v>
      </c>
      <c r="J18" s="14">
        <v>0.19296481852006353</v>
      </c>
      <c r="K18" s="14">
        <v>0</v>
      </c>
      <c r="L18" s="14">
        <v>0</v>
      </c>
      <c r="M18" s="14">
        <v>170.21284740509611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0.11523805712367194</v>
      </c>
      <c r="G19" s="14">
        <v>2.3325977821399526E-2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0.13856403494507147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7.1920221506579132E-2</v>
      </c>
      <c r="G20" s="14">
        <v>6.4470618110536448E-2</v>
      </c>
      <c r="H20" s="14">
        <v>0</v>
      </c>
      <c r="I20" s="14">
        <v>0</v>
      </c>
      <c r="J20" s="14">
        <v>1.0868287517685404E-4</v>
      </c>
      <c r="K20" s="14">
        <v>0</v>
      </c>
      <c r="L20" s="14">
        <v>0</v>
      </c>
      <c r="M20" s="14">
        <v>0.13649952249229241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8.3161500819394968E-2</v>
      </c>
      <c r="G21" s="14">
        <v>0.22940935968201936</v>
      </c>
      <c r="H21" s="14">
        <v>0</v>
      </c>
      <c r="I21" s="14">
        <v>0</v>
      </c>
      <c r="J21" s="14">
        <v>7.3408469052609472E-4</v>
      </c>
      <c r="K21" s="14">
        <v>0</v>
      </c>
      <c r="L21" s="14">
        <v>0</v>
      </c>
      <c r="M21" s="14">
        <v>0.31330494519194046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0</v>
      </c>
      <c r="D23" s="14">
        <v>15.566854989418609</v>
      </c>
      <c r="E23" s="14">
        <v>66.988954423592503</v>
      </c>
      <c r="F23" s="14">
        <v>0.17884093798775552</v>
      </c>
      <c r="G23" s="14">
        <v>1.9952954178575326</v>
      </c>
      <c r="H23" s="14">
        <v>12.654666770430037</v>
      </c>
      <c r="I23" s="14">
        <v>0.66977867544803271</v>
      </c>
      <c r="J23" s="14">
        <v>0</v>
      </c>
      <c r="K23" s="14">
        <v>0</v>
      </c>
      <c r="L23" s="14">
        <v>0</v>
      </c>
      <c r="M23" s="14">
        <v>98.054391214734466</v>
      </c>
    </row>
    <row r="24" spans="1:13">
      <c r="A24" s="13" t="s">
        <v>55</v>
      </c>
      <c r="B24" s="14">
        <v>0</v>
      </c>
      <c r="C24" s="14">
        <v>0</v>
      </c>
      <c r="D24" s="14">
        <v>0.13980013778327208</v>
      </c>
      <c r="E24" s="14">
        <v>0</v>
      </c>
      <c r="F24" s="14">
        <v>1.3232861886897711</v>
      </c>
      <c r="G24" s="14">
        <v>8.7698436463359748</v>
      </c>
      <c r="H24" s="14">
        <v>0</v>
      </c>
      <c r="I24" s="14">
        <v>0.81837563892390708</v>
      </c>
      <c r="J24" s="14">
        <v>8.862605177529843E-4</v>
      </c>
      <c r="K24" s="14">
        <v>0</v>
      </c>
      <c r="L24" s="14">
        <v>0</v>
      </c>
      <c r="M24" s="14">
        <v>11.052191872250678</v>
      </c>
    </row>
    <row r="25" spans="1:13">
      <c r="A25" s="71" t="s">
        <v>44</v>
      </c>
      <c r="B25" s="72">
        <v>0</v>
      </c>
      <c r="C25" s="72">
        <v>0</v>
      </c>
      <c r="D25" s="72">
        <v>6.3865781881614458E-2</v>
      </c>
      <c r="E25" s="72">
        <v>0</v>
      </c>
      <c r="F25" s="72">
        <v>1.1949590372264909</v>
      </c>
      <c r="G25" s="72">
        <v>2.6291413379418829E-2</v>
      </c>
      <c r="H25" s="72">
        <v>0</v>
      </c>
      <c r="I25" s="72">
        <v>0</v>
      </c>
      <c r="J25" s="72">
        <v>6.9368667268162712E-5</v>
      </c>
      <c r="K25" s="72">
        <v>0</v>
      </c>
      <c r="L25" s="72">
        <v>0</v>
      </c>
      <c r="M25" s="72">
        <v>1.2851856011547924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1.6245452712987363E-4</v>
      </c>
      <c r="G26" s="14">
        <v>9.7377141997624731E-5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2.5983166912749839E-4</v>
      </c>
    </row>
    <row r="27" spans="1:13">
      <c r="A27" s="13" t="s">
        <v>45</v>
      </c>
      <c r="B27" s="14">
        <v>0</v>
      </c>
      <c r="C27" s="14">
        <v>0</v>
      </c>
      <c r="D27" s="14">
        <v>6.1997718671270623E-2</v>
      </c>
      <c r="E27" s="14">
        <v>0</v>
      </c>
      <c r="F27" s="14">
        <v>0.99176562603130147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1.053763344702572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8.2943975446224689E-3</v>
      </c>
      <c r="G28" s="14">
        <v>3.5998583145489724E-3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1.1894255859171442E-2</v>
      </c>
    </row>
    <row r="29" spans="1:13">
      <c r="A29" s="13" t="s">
        <v>10</v>
      </c>
      <c r="B29" s="14">
        <v>0</v>
      </c>
      <c r="C29" s="14">
        <v>0</v>
      </c>
      <c r="D29" s="14">
        <v>1.6319085160576398E-3</v>
      </c>
      <c r="E29" s="14">
        <v>0</v>
      </c>
      <c r="F29" s="14">
        <v>3.1348420569513036E-2</v>
      </c>
      <c r="G29" s="14">
        <v>3.2339084327987159E-3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3.6214237518369392E-2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2.1077559235016407E-5</v>
      </c>
      <c r="E31" s="14">
        <v>0</v>
      </c>
      <c r="F31" s="14">
        <v>4.1637147983459681E-3</v>
      </c>
      <c r="G31" s="14">
        <v>3.242200570029336E-3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7.4269929276103205E-3</v>
      </c>
    </row>
    <row r="32" spans="1:13">
      <c r="A32" s="13" t="s">
        <v>46</v>
      </c>
      <c r="B32" s="14">
        <v>0</v>
      </c>
      <c r="C32" s="14">
        <v>0</v>
      </c>
      <c r="D32" s="14">
        <v>0</v>
      </c>
      <c r="E32" s="14">
        <v>0</v>
      </c>
      <c r="F32" s="14">
        <v>1.0200884685580251E-2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1.0200884685580251E-2</v>
      </c>
    </row>
    <row r="33" spans="1:13">
      <c r="A33" s="13" t="s">
        <v>41</v>
      </c>
      <c r="B33" s="14">
        <v>0</v>
      </c>
      <c r="C33" s="14">
        <v>0</v>
      </c>
      <c r="D33" s="14">
        <v>2.150771350511878E-4</v>
      </c>
      <c r="E33" s="14">
        <v>0</v>
      </c>
      <c r="F33" s="14">
        <v>0.14902353906999771</v>
      </c>
      <c r="G33" s="14">
        <v>1.6118068920044179E-2</v>
      </c>
      <c r="H33" s="14">
        <v>0</v>
      </c>
      <c r="I33" s="14">
        <v>0</v>
      </c>
      <c r="J33" s="14">
        <v>6.9368667268162712E-5</v>
      </c>
      <c r="K33" s="14">
        <v>0</v>
      </c>
      <c r="L33" s="14">
        <v>0</v>
      </c>
      <c r="M33" s="14">
        <v>0.16542605379236128</v>
      </c>
    </row>
    <row r="34" spans="1:13">
      <c r="A34" s="71" t="s">
        <v>42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708.49104074700006</v>
      </c>
      <c r="C38" s="72">
        <v>0</v>
      </c>
      <c r="D38" s="72">
        <v>0</v>
      </c>
      <c r="E38" s="72">
        <v>0</v>
      </c>
      <c r="F38" s="72">
        <v>10.582068980358603</v>
      </c>
      <c r="G38" s="72">
        <v>0.84857831041063392</v>
      </c>
      <c r="H38" s="72">
        <v>0</v>
      </c>
      <c r="I38" s="72">
        <v>0.95783550957067465</v>
      </c>
      <c r="J38" s="72">
        <v>0.56678730661727073</v>
      </c>
      <c r="K38" s="72">
        <v>0</v>
      </c>
      <c r="L38" s="72">
        <v>0</v>
      </c>
      <c r="M38" s="72">
        <v>721.44631085395724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708.49104074700006</v>
      </c>
      <c r="C40" s="14">
        <v>0</v>
      </c>
      <c r="D40" s="14">
        <v>0</v>
      </c>
      <c r="E40" s="14">
        <v>0</v>
      </c>
      <c r="F40" s="14">
        <v>10.582068980358603</v>
      </c>
      <c r="G40" s="14">
        <v>0.84857831041063392</v>
      </c>
      <c r="H40" s="14">
        <v>0</v>
      </c>
      <c r="I40" s="14">
        <v>0.95783550957067465</v>
      </c>
      <c r="J40" s="14">
        <v>0.56678730661727073</v>
      </c>
      <c r="K40" s="14">
        <v>0</v>
      </c>
      <c r="L40" s="14">
        <v>0</v>
      </c>
      <c r="M40" s="14">
        <v>721.44631085395724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7.85546875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28515625" style="1" bestFit="1" customWidth="1"/>
    <col min="11" max="11" width="7.28515625" style="1" bestFit="1" customWidth="1"/>
    <col min="12" max="12" width="10.28515625" style="1" bestFit="1" customWidth="1"/>
    <col min="13" max="13" width="15.7109375" style="1" customWidth="1"/>
    <col min="14" max="16384" width="11.42578125" style="1"/>
  </cols>
  <sheetData>
    <row r="1" spans="1:14">
      <c r="A1" s="20" t="s">
        <v>162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167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853.17303956548881</v>
      </c>
      <c r="C9" s="89">
        <v>1.9666684590163928</v>
      </c>
      <c r="D9" s="89">
        <v>42.667920791568442</v>
      </c>
      <c r="E9" s="89">
        <v>79.696729222520091</v>
      </c>
      <c r="F9" s="89">
        <v>21.354941126735199</v>
      </c>
      <c r="G9" s="89">
        <v>28.583278008298734</v>
      </c>
      <c r="H9" s="89">
        <v>20.567126492447134</v>
      </c>
      <c r="I9" s="89">
        <v>2.0799525559845562</v>
      </c>
      <c r="J9" s="89">
        <v>0.88832518454935649</v>
      </c>
      <c r="K9" s="89">
        <v>0</v>
      </c>
      <c r="L9" s="89">
        <v>0</v>
      </c>
      <c r="M9" s="89">
        <v>1050.9779814066087</v>
      </c>
    </row>
    <row r="10" spans="1:14">
      <c r="A10" s="71" t="s">
        <v>36</v>
      </c>
      <c r="B10" s="72">
        <v>135.57927764548867</v>
      </c>
      <c r="C10" s="72">
        <v>1.9666684590163928</v>
      </c>
      <c r="D10" s="72">
        <v>42.571418506893274</v>
      </c>
      <c r="E10" s="72">
        <v>79.696729222520091</v>
      </c>
      <c r="F10" s="72">
        <v>8.5580766999900426</v>
      </c>
      <c r="G10" s="72">
        <v>27.515989344487771</v>
      </c>
      <c r="H10" s="72">
        <v>20.567126492447134</v>
      </c>
      <c r="I10" s="72">
        <v>1.1778763630685116</v>
      </c>
      <c r="J10" s="72">
        <v>0.2484498233982452</v>
      </c>
      <c r="K10" s="72">
        <v>0</v>
      </c>
      <c r="L10" s="72">
        <v>0</v>
      </c>
      <c r="M10" s="72">
        <v>317.88161255731012</v>
      </c>
    </row>
    <row r="11" spans="1:14">
      <c r="A11" s="13" t="s">
        <v>56</v>
      </c>
      <c r="B11" s="14">
        <v>0</v>
      </c>
      <c r="C11" s="14">
        <v>6.2981962202553468E-20</v>
      </c>
      <c r="D11" s="14">
        <v>0</v>
      </c>
      <c r="E11" s="14">
        <v>0</v>
      </c>
      <c r="F11" s="14">
        <v>0.5255926350700314</v>
      </c>
      <c r="G11" s="14">
        <v>0.76192335086918805</v>
      </c>
      <c r="H11" s="14">
        <v>0</v>
      </c>
      <c r="I11" s="14">
        <v>1.2880673324444647E-3</v>
      </c>
      <c r="J11" s="14">
        <v>1.1703797202401449E-4</v>
      </c>
      <c r="K11" s="14">
        <v>0</v>
      </c>
      <c r="L11" s="14">
        <v>0</v>
      </c>
      <c r="M11" s="14">
        <v>1.2889210912436881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0.50161947204833179</v>
      </c>
      <c r="G12" s="14">
        <v>2.4934305001723267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2.9950499722206585</v>
      </c>
    </row>
    <row r="13" spans="1:14">
      <c r="A13" s="13" t="s">
        <v>9</v>
      </c>
      <c r="B13" s="14">
        <v>1.9779618058432999</v>
      </c>
      <c r="C13" s="14">
        <v>0</v>
      </c>
      <c r="D13" s="14">
        <v>0</v>
      </c>
      <c r="E13" s="14">
        <v>0</v>
      </c>
      <c r="F13" s="14">
        <v>1.3132880591922853</v>
      </c>
      <c r="G13" s="14">
        <v>2.7439323633451362</v>
      </c>
      <c r="H13" s="14">
        <v>0</v>
      </c>
      <c r="I13" s="14">
        <v>0</v>
      </c>
      <c r="J13" s="14">
        <v>1.3716121467985933E-2</v>
      </c>
      <c r="K13" s="14">
        <v>0</v>
      </c>
      <c r="L13" s="14">
        <v>0</v>
      </c>
      <c r="M13" s="14">
        <v>6.0488983498487068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6.1458557688055186E-2</v>
      </c>
      <c r="G14" s="14">
        <v>0.96598057369207135</v>
      </c>
      <c r="H14" s="14">
        <v>0</v>
      </c>
      <c r="I14" s="14">
        <v>0</v>
      </c>
      <c r="J14" s="14">
        <v>3.4214363709863254E-5</v>
      </c>
      <c r="K14" s="14">
        <v>0</v>
      </c>
      <c r="L14" s="14">
        <v>0</v>
      </c>
      <c r="M14" s="14">
        <v>1.0274733457438363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1.9323004049895405E-2</v>
      </c>
      <c r="G15" s="14">
        <v>8.255334823745096E-2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0.10187635228734637</v>
      </c>
    </row>
    <row r="16" spans="1:14">
      <c r="A16" s="13" t="s">
        <v>37</v>
      </c>
      <c r="B16" s="14">
        <v>0</v>
      </c>
      <c r="C16" s="14">
        <v>0</v>
      </c>
      <c r="D16" s="14">
        <v>0.1181549488295941</v>
      </c>
      <c r="E16" s="14">
        <v>0</v>
      </c>
      <c r="F16" s="14">
        <v>0.31166790490257168</v>
      </c>
      <c r="G16" s="14">
        <v>0.34079635878269793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0.77061921251486365</v>
      </c>
    </row>
    <row r="17" spans="1:13">
      <c r="A17" s="13" t="s">
        <v>39</v>
      </c>
      <c r="B17" s="14">
        <v>1.7742998886553778</v>
      </c>
      <c r="C17" s="14">
        <v>0</v>
      </c>
      <c r="D17" s="14">
        <v>0</v>
      </c>
      <c r="E17" s="14">
        <v>0</v>
      </c>
      <c r="F17" s="14">
        <v>0.45714164194831575</v>
      </c>
      <c r="G17" s="14">
        <v>1.7350934263876741</v>
      </c>
      <c r="H17" s="14">
        <v>0.5486661793460853</v>
      </c>
      <c r="I17" s="14">
        <v>0</v>
      </c>
      <c r="J17" s="14">
        <v>4.3643386639215589E-2</v>
      </c>
      <c r="K17" s="14">
        <v>0</v>
      </c>
      <c r="L17" s="14">
        <v>0</v>
      </c>
      <c r="M17" s="14">
        <v>4.5588445229766679</v>
      </c>
    </row>
    <row r="18" spans="1:13">
      <c r="A18" s="13" t="s">
        <v>38</v>
      </c>
      <c r="B18" s="14">
        <v>131.82701595098999</v>
      </c>
      <c r="C18" s="14">
        <v>1.9666684590163928</v>
      </c>
      <c r="D18" s="14">
        <v>25.135258584120272</v>
      </c>
      <c r="E18" s="14">
        <v>0</v>
      </c>
      <c r="F18" s="14">
        <v>3.5442299779765847</v>
      </c>
      <c r="G18" s="14">
        <v>6.3979725164251517</v>
      </c>
      <c r="H18" s="14">
        <v>7.1601077073706811</v>
      </c>
      <c r="I18" s="14">
        <v>0</v>
      </c>
      <c r="J18" s="14">
        <v>0.1898409852143339</v>
      </c>
      <c r="K18" s="14">
        <v>0</v>
      </c>
      <c r="L18" s="14">
        <v>0</v>
      </c>
      <c r="M18" s="14">
        <v>176.22109418111341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0.1051000865648456</v>
      </c>
      <c r="G19" s="14">
        <v>1.0933089313185453E-2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0.11603317587803105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7.849219267163686E-2</v>
      </c>
      <c r="G20" s="14">
        <v>7.6216644523040347E-2</v>
      </c>
      <c r="H20" s="14">
        <v>0</v>
      </c>
      <c r="I20" s="14">
        <v>0</v>
      </c>
      <c r="J20" s="14">
        <v>1.2356434556781969E-4</v>
      </c>
      <c r="K20" s="14">
        <v>0</v>
      </c>
      <c r="L20" s="14">
        <v>0</v>
      </c>
      <c r="M20" s="14">
        <v>0.15483240154024502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8.5806872210093116E-2</v>
      </c>
      <c r="G21" s="14">
        <v>0.25238696049422471</v>
      </c>
      <c r="H21" s="14">
        <v>0</v>
      </c>
      <c r="I21" s="14">
        <v>0</v>
      </c>
      <c r="J21" s="14">
        <v>7.214859095489416E-4</v>
      </c>
      <c r="K21" s="14">
        <v>0</v>
      </c>
      <c r="L21" s="14">
        <v>0</v>
      </c>
      <c r="M21" s="14">
        <v>0.33891531861386676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0</v>
      </c>
      <c r="D23" s="14">
        <v>17.31651529867294</v>
      </c>
      <c r="E23" s="14">
        <v>79.696729222520091</v>
      </c>
      <c r="F23" s="14">
        <v>0.12528002204885971</v>
      </c>
      <c r="G23" s="14">
        <v>2.3065802158498832</v>
      </c>
      <c r="H23" s="14">
        <v>12.858352605730367</v>
      </c>
      <c r="I23" s="14">
        <v>0.35421305411345572</v>
      </c>
      <c r="J23" s="14">
        <v>0</v>
      </c>
      <c r="K23" s="14">
        <v>0</v>
      </c>
      <c r="L23" s="14">
        <v>0</v>
      </c>
      <c r="M23" s="14">
        <v>112.65767041893558</v>
      </c>
    </row>
    <row r="24" spans="1:13">
      <c r="A24" s="13" t="s">
        <v>55</v>
      </c>
      <c r="B24" s="14">
        <v>0</v>
      </c>
      <c r="C24" s="14">
        <v>0</v>
      </c>
      <c r="D24" s="14">
        <v>1.4896752704674976E-3</v>
      </c>
      <c r="E24" s="14">
        <v>0</v>
      </c>
      <c r="F24" s="14">
        <v>1.4290762736185365</v>
      </c>
      <c r="G24" s="14">
        <v>9.3481899963957442</v>
      </c>
      <c r="H24" s="14">
        <v>0</v>
      </c>
      <c r="I24" s="14">
        <v>0.82237524162261133</v>
      </c>
      <c r="J24" s="14">
        <v>2.5302748585916075E-4</v>
      </c>
      <c r="K24" s="14">
        <v>0</v>
      </c>
      <c r="L24" s="14">
        <v>0</v>
      </c>
      <c r="M24" s="14">
        <v>11.601384214393219</v>
      </c>
    </row>
    <row r="25" spans="1:13">
      <c r="A25" s="71" t="s">
        <v>44</v>
      </c>
      <c r="B25" s="72">
        <v>0</v>
      </c>
      <c r="C25" s="72">
        <v>0</v>
      </c>
      <c r="D25" s="72">
        <v>9.6502284675164668E-2</v>
      </c>
      <c r="E25" s="72">
        <v>0</v>
      </c>
      <c r="F25" s="72">
        <v>1.2306705694186733</v>
      </c>
      <c r="G25" s="72">
        <v>9.2692761585756484E-2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1.4198656156795944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2.0360425156477364E-5</v>
      </c>
      <c r="G26" s="14">
        <v>5.7871957469750832E-5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7.8232382626228193E-5</v>
      </c>
    </row>
    <row r="27" spans="1:13">
      <c r="A27" s="13" t="s">
        <v>45</v>
      </c>
      <c r="B27" s="14">
        <v>0</v>
      </c>
      <c r="C27" s="14">
        <v>0</v>
      </c>
      <c r="D27" s="14">
        <v>9.5453134047572288E-2</v>
      </c>
      <c r="E27" s="14">
        <v>0</v>
      </c>
      <c r="F27" s="14">
        <v>1.0163003706916902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1.1117535047392626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4.5372040978518555E-3</v>
      </c>
      <c r="G28" s="14">
        <v>1.2896434164044302E-2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1.7433638261896159E-2</v>
      </c>
    </row>
    <row r="29" spans="1:13">
      <c r="A29" s="13" t="s">
        <v>10</v>
      </c>
      <c r="B29" s="14">
        <v>0</v>
      </c>
      <c r="C29" s="14">
        <v>0</v>
      </c>
      <c r="D29" s="14">
        <v>8.5549284243160355E-4</v>
      </c>
      <c r="E29" s="14">
        <v>0</v>
      </c>
      <c r="F29" s="14">
        <v>2.8282935693934495E-2</v>
      </c>
      <c r="G29" s="14">
        <v>1.2326130136495519E-2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4.1464558672861619E-2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7.4919068102938169E-3</v>
      </c>
      <c r="G31" s="14">
        <v>6.0710223759602314E-3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1.3562929186254048E-2</v>
      </c>
    </row>
    <row r="32" spans="1:13">
      <c r="A32" s="13" t="s">
        <v>46</v>
      </c>
      <c r="B32" s="14">
        <v>0</v>
      </c>
      <c r="C32" s="14">
        <v>0</v>
      </c>
      <c r="D32" s="14">
        <v>0</v>
      </c>
      <c r="E32" s="14">
        <v>0</v>
      </c>
      <c r="F32" s="14">
        <v>1.2290131866426138E-2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1.2290131866426138E-2</v>
      </c>
    </row>
    <row r="33" spans="1:13">
      <c r="A33" s="13" t="s">
        <v>41</v>
      </c>
      <c r="B33" s="14">
        <v>0</v>
      </c>
      <c r="C33" s="14">
        <v>0</v>
      </c>
      <c r="D33" s="14">
        <v>1.9365778516077466E-4</v>
      </c>
      <c r="E33" s="14">
        <v>0</v>
      </c>
      <c r="F33" s="14">
        <v>0.16174765983331998</v>
      </c>
      <c r="G33" s="14">
        <v>6.1341302951786678E-2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0.22328262057026743</v>
      </c>
    </row>
    <row r="34" spans="1:13">
      <c r="A34" s="71" t="s">
        <v>42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717.59376192000013</v>
      </c>
      <c r="C38" s="72">
        <v>0</v>
      </c>
      <c r="D38" s="72">
        <v>0</v>
      </c>
      <c r="E38" s="72">
        <v>0</v>
      </c>
      <c r="F38" s="72">
        <v>11.566193857326482</v>
      </c>
      <c r="G38" s="72">
        <v>0.97459590222520576</v>
      </c>
      <c r="H38" s="72">
        <v>0</v>
      </c>
      <c r="I38" s="72">
        <v>0.90207619291604457</v>
      </c>
      <c r="J38" s="72">
        <v>0.63987536115111132</v>
      </c>
      <c r="K38" s="72">
        <v>0</v>
      </c>
      <c r="L38" s="72">
        <v>0</v>
      </c>
      <c r="M38" s="72">
        <v>731.67650323361897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717.59376192000013</v>
      </c>
      <c r="C40" s="14">
        <v>0</v>
      </c>
      <c r="D40" s="14">
        <v>0</v>
      </c>
      <c r="E40" s="14">
        <v>0</v>
      </c>
      <c r="F40" s="14">
        <v>11.566193857326482</v>
      </c>
      <c r="G40" s="14">
        <v>0.97459590222520576</v>
      </c>
      <c r="H40" s="14">
        <v>0</v>
      </c>
      <c r="I40" s="14">
        <v>0.90207619291604457</v>
      </c>
      <c r="J40" s="14">
        <v>0.63987536115111132</v>
      </c>
      <c r="K40" s="14">
        <v>0</v>
      </c>
      <c r="L40" s="14">
        <v>0</v>
      </c>
      <c r="M40" s="14">
        <v>731.67650323361897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7.85546875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28515625" style="1" bestFit="1" customWidth="1"/>
    <col min="11" max="11" width="7.28515625" style="1" bestFit="1" customWidth="1"/>
    <col min="12" max="12" width="10.28515625" style="1" bestFit="1" customWidth="1"/>
    <col min="13" max="13" width="16.140625" style="1" customWidth="1"/>
    <col min="14" max="16384" width="11.42578125" style="1"/>
  </cols>
  <sheetData>
    <row r="1" spans="1:14">
      <c r="A1" s="20" t="s">
        <v>163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167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92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863.99559224586062</v>
      </c>
      <c r="C9" s="89">
        <v>2.5217415573770485</v>
      </c>
      <c r="D9" s="89">
        <v>40.34930610685818</v>
      </c>
      <c r="E9" s="89">
        <v>74.916032171581776</v>
      </c>
      <c r="F9" s="89">
        <v>20.605855524317157</v>
      </c>
      <c r="G9" s="89">
        <v>28.980591286307046</v>
      </c>
      <c r="H9" s="89">
        <v>21.616414015105736</v>
      </c>
      <c r="I9" s="89">
        <v>2.1470865482625481</v>
      </c>
      <c r="J9" s="89">
        <v>0.9751199914163089</v>
      </c>
      <c r="K9" s="89">
        <v>0</v>
      </c>
      <c r="L9" s="89">
        <v>0</v>
      </c>
      <c r="M9" s="89">
        <v>1056.1077394470863</v>
      </c>
    </row>
    <row r="10" spans="1:14">
      <c r="A10" s="71" t="s">
        <v>36</v>
      </c>
      <c r="B10" s="72">
        <v>137.29910915286072</v>
      </c>
      <c r="C10" s="72">
        <v>2.5216434056802375</v>
      </c>
      <c r="D10" s="72">
        <v>40.284486052001597</v>
      </c>
      <c r="E10" s="72">
        <v>74.916032171581776</v>
      </c>
      <c r="F10" s="72">
        <v>8.2376142918078532</v>
      </c>
      <c r="G10" s="72">
        <v>27.939091612189777</v>
      </c>
      <c r="H10" s="72">
        <v>21.616414015105736</v>
      </c>
      <c r="I10" s="72">
        <v>1.264799374651721</v>
      </c>
      <c r="J10" s="72">
        <v>0.29217803795205782</v>
      </c>
      <c r="K10" s="72">
        <v>0</v>
      </c>
      <c r="L10" s="72">
        <v>0</v>
      </c>
      <c r="M10" s="72">
        <v>314.37136811383152</v>
      </c>
    </row>
    <row r="11" spans="1:14">
      <c r="A11" s="13" t="s">
        <v>56</v>
      </c>
      <c r="B11" s="14">
        <v>0</v>
      </c>
      <c r="C11" s="14">
        <v>4.3988000387584677E-19</v>
      </c>
      <c r="D11" s="14">
        <v>0</v>
      </c>
      <c r="E11" s="14">
        <v>0</v>
      </c>
      <c r="F11" s="14">
        <v>0.50196249340038013</v>
      </c>
      <c r="G11" s="14">
        <v>0.7710981025543332</v>
      </c>
      <c r="H11" s="14">
        <v>0</v>
      </c>
      <c r="I11" s="14">
        <v>1.2596064887463289E-3</v>
      </c>
      <c r="J11" s="14">
        <v>1.0169801721832455E-4</v>
      </c>
      <c r="K11" s="14">
        <v>0</v>
      </c>
      <c r="L11" s="14">
        <v>0</v>
      </c>
      <c r="M11" s="14">
        <v>1.2744219004606778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0.4866647884702166</v>
      </c>
      <c r="G12" s="14">
        <v>2.5964701816049378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3.0831349700751542</v>
      </c>
    </row>
    <row r="13" spans="1:14">
      <c r="A13" s="13" t="s">
        <v>9</v>
      </c>
      <c r="B13" s="14">
        <v>2.038579836440749</v>
      </c>
      <c r="C13" s="14">
        <v>0</v>
      </c>
      <c r="D13" s="14">
        <v>0</v>
      </c>
      <c r="E13" s="14">
        <v>0</v>
      </c>
      <c r="F13" s="14">
        <v>1.1454835514466295</v>
      </c>
      <c r="G13" s="14">
        <v>3.0161178720462827</v>
      </c>
      <c r="H13" s="14">
        <v>0</v>
      </c>
      <c r="I13" s="14">
        <v>0</v>
      </c>
      <c r="J13" s="14">
        <v>1.1117188275808343E-2</v>
      </c>
      <c r="K13" s="14">
        <v>0</v>
      </c>
      <c r="L13" s="14">
        <v>0</v>
      </c>
      <c r="M13" s="14">
        <v>6.2112984482094697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5.6139760620198258E-2</v>
      </c>
      <c r="G14" s="14">
        <v>0.94552913272271333</v>
      </c>
      <c r="H14" s="14">
        <v>0</v>
      </c>
      <c r="I14" s="14">
        <v>0</v>
      </c>
      <c r="J14" s="14">
        <v>2.8504674337298491E-5</v>
      </c>
      <c r="K14" s="14">
        <v>0</v>
      </c>
      <c r="L14" s="14">
        <v>0</v>
      </c>
      <c r="M14" s="14">
        <v>1.001697398017249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1.8007924935386478E-2</v>
      </c>
      <c r="G15" s="14">
        <v>8.8241850504967037E-2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0.10624977544035352</v>
      </c>
    </row>
    <row r="16" spans="1:14">
      <c r="A16" s="13" t="s">
        <v>37</v>
      </c>
      <c r="B16" s="14">
        <v>0</v>
      </c>
      <c r="C16" s="14">
        <v>0</v>
      </c>
      <c r="D16" s="14">
        <v>0.11652925512488595</v>
      </c>
      <c r="E16" s="14">
        <v>0</v>
      </c>
      <c r="F16" s="14">
        <v>0.28431082755939852</v>
      </c>
      <c r="G16" s="14">
        <v>0.32784794818422724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0.72868803086851175</v>
      </c>
    </row>
    <row r="17" spans="1:13">
      <c r="A17" s="13" t="s">
        <v>39</v>
      </c>
      <c r="B17" s="14">
        <v>2.1319874975762643</v>
      </c>
      <c r="C17" s="14">
        <v>0</v>
      </c>
      <c r="D17" s="14">
        <v>0</v>
      </c>
      <c r="E17" s="14">
        <v>0</v>
      </c>
      <c r="F17" s="14">
        <v>0.44314911941596979</v>
      </c>
      <c r="G17" s="14">
        <v>1.7943186641342765</v>
      </c>
      <c r="H17" s="14">
        <v>0.65239543402658617</v>
      </c>
      <c r="I17" s="14">
        <v>0</v>
      </c>
      <c r="J17" s="14">
        <v>3.8160411201650153E-2</v>
      </c>
      <c r="K17" s="14">
        <v>0</v>
      </c>
      <c r="L17" s="14">
        <v>0</v>
      </c>
      <c r="M17" s="14">
        <v>5.0600111263547474</v>
      </c>
    </row>
    <row r="18" spans="1:13">
      <c r="A18" s="13" t="s">
        <v>38</v>
      </c>
      <c r="B18" s="14">
        <v>133.1285418188437</v>
      </c>
      <c r="C18" s="14">
        <v>2.5216434056802375</v>
      </c>
      <c r="D18" s="14">
        <v>23.791899977304599</v>
      </c>
      <c r="E18" s="14">
        <v>0</v>
      </c>
      <c r="F18" s="14">
        <v>3.418104476010789</v>
      </c>
      <c r="G18" s="14">
        <v>6.671155460257002</v>
      </c>
      <c r="H18" s="14">
        <v>7.3851363402432648</v>
      </c>
      <c r="I18" s="14">
        <v>0</v>
      </c>
      <c r="J18" s="14">
        <v>0.24180351238102585</v>
      </c>
      <c r="K18" s="14">
        <v>0</v>
      </c>
      <c r="L18" s="14">
        <v>0</v>
      </c>
      <c r="M18" s="14">
        <v>177.15828499072066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9.9552911376482464E-2</v>
      </c>
      <c r="G19" s="14">
        <v>7.4600255767905514E-3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0.10701293695327302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7.7949459044653363E-2</v>
      </c>
      <c r="G20" s="14">
        <v>8.3687716453903369E-2</v>
      </c>
      <c r="H20" s="14">
        <v>0</v>
      </c>
      <c r="I20" s="14">
        <v>0</v>
      </c>
      <c r="J20" s="14">
        <v>1.100844359963084E-4</v>
      </c>
      <c r="K20" s="14">
        <v>0</v>
      </c>
      <c r="L20" s="14">
        <v>0</v>
      </c>
      <c r="M20" s="14">
        <v>0.16174725993455302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8.3861289942619988E-2</v>
      </c>
      <c r="G21" s="14">
        <v>0.26013210468396136</v>
      </c>
      <c r="H21" s="14">
        <v>0</v>
      </c>
      <c r="I21" s="14">
        <v>0</v>
      </c>
      <c r="J21" s="14">
        <v>6.276426708181419E-4</v>
      </c>
      <c r="K21" s="14">
        <v>0</v>
      </c>
      <c r="L21" s="14">
        <v>0</v>
      </c>
      <c r="M21" s="14">
        <v>0.34462103729739951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0</v>
      </c>
      <c r="D23" s="14">
        <v>16.376056819572117</v>
      </c>
      <c r="E23" s="14">
        <v>74.916032171581776</v>
      </c>
      <c r="F23" s="14">
        <v>4.6932656487800761E-2</v>
      </c>
      <c r="G23" s="14">
        <v>2.5055924615039045</v>
      </c>
      <c r="H23" s="14">
        <v>13.578882240835885</v>
      </c>
      <c r="I23" s="14">
        <v>0.38463094624367605</v>
      </c>
      <c r="J23" s="14">
        <v>0</v>
      </c>
      <c r="K23" s="14">
        <v>0</v>
      </c>
      <c r="L23" s="14">
        <v>0</v>
      </c>
      <c r="M23" s="14">
        <v>107.80812729622515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1.5754950330973274</v>
      </c>
      <c r="G24" s="14">
        <v>8.8714400919624747</v>
      </c>
      <c r="H24" s="14">
        <v>0</v>
      </c>
      <c r="I24" s="14">
        <v>0.87890882191929864</v>
      </c>
      <c r="J24" s="14">
        <v>2.2899629520340897E-4</v>
      </c>
      <c r="K24" s="14">
        <v>0</v>
      </c>
      <c r="L24" s="14">
        <v>0</v>
      </c>
      <c r="M24" s="14">
        <v>11.326072943274303</v>
      </c>
    </row>
    <row r="25" spans="1:13">
      <c r="A25" s="71" t="s">
        <v>44</v>
      </c>
      <c r="B25" s="72">
        <v>0</v>
      </c>
      <c r="C25" s="72">
        <v>9.8151696810922415E-5</v>
      </c>
      <c r="D25" s="72">
        <v>6.4820054856583695E-2</v>
      </c>
      <c r="E25" s="72">
        <v>0</v>
      </c>
      <c r="F25" s="72">
        <v>1.2002781056951866</v>
      </c>
      <c r="G25" s="72">
        <v>4.3022147304710857E-2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1.308218459553292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1.5797562454628462E-4</v>
      </c>
      <c r="G26" s="14">
        <v>4.6456989416698998E-4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6.2254551871327455E-4</v>
      </c>
    </row>
    <row r="27" spans="1:13">
      <c r="A27" s="13" t="s">
        <v>45</v>
      </c>
      <c r="B27" s="14">
        <v>0</v>
      </c>
      <c r="C27" s="14">
        <v>0</v>
      </c>
      <c r="D27" s="14">
        <v>6.3032009652438881E-2</v>
      </c>
      <c r="E27" s="14">
        <v>0</v>
      </c>
      <c r="F27" s="14">
        <v>1.0298406490116647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1.0928726586641035</v>
      </c>
    </row>
    <row r="28" spans="1:13">
      <c r="A28" s="13" t="s">
        <v>47</v>
      </c>
      <c r="B28" s="14">
        <v>0</v>
      </c>
      <c r="C28" s="14">
        <v>9.8151696810922415E-5</v>
      </c>
      <c r="D28" s="14">
        <v>0</v>
      </c>
      <c r="E28" s="14">
        <v>0</v>
      </c>
      <c r="F28" s="14">
        <v>4.3147780501349231E-3</v>
      </c>
      <c r="G28" s="14">
        <v>1.2188391849346862E-2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1.6601321596292708E-2</v>
      </c>
    </row>
    <row r="29" spans="1:13">
      <c r="A29" s="13" t="s">
        <v>10</v>
      </c>
      <c r="B29" s="14">
        <v>0</v>
      </c>
      <c r="C29" s="14">
        <v>0</v>
      </c>
      <c r="D29" s="14">
        <v>1.3264783857764319E-3</v>
      </c>
      <c r="E29" s="14">
        <v>0</v>
      </c>
      <c r="F29" s="14">
        <v>1.8216065679393965E-2</v>
      </c>
      <c r="G29" s="14">
        <v>4.1005015640503754E-4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1.9952594221575432E-2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2.1252472136466953E-6</v>
      </c>
      <c r="E31" s="14">
        <v>0</v>
      </c>
      <c r="F31" s="14">
        <v>5.678688393802203E-3</v>
      </c>
      <c r="G31" s="14">
        <v>5.0598672431327032E-3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1.0740680884148552E-2</v>
      </c>
    </row>
    <row r="32" spans="1:13">
      <c r="A32" s="13" t="s">
        <v>46</v>
      </c>
      <c r="B32" s="14">
        <v>0</v>
      </c>
      <c r="C32" s="14">
        <v>0</v>
      </c>
      <c r="D32" s="14">
        <v>0</v>
      </c>
      <c r="E32" s="14">
        <v>0</v>
      </c>
      <c r="F32" s="14">
        <v>1.2065601311256701E-2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1.2065601311256701E-2</v>
      </c>
    </row>
    <row r="33" spans="1:13">
      <c r="A33" s="13" t="s">
        <v>41</v>
      </c>
      <c r="B33" s="14">
        <v>0</v>
      </c>
      <c r="C33" s="14">
        <v>0</v>
      </c>
      <c r="D33" s="14">
        <v>4.5944157115474486E-4</v>
      </c>
      <c r="E33" s="14">
        <v>0</v>
      </c>
      <c r="F33" s="14">
        <v>0.13000434762438767</v>
      </c>
      <c r="G33" s="14">
        <v>2.4899268161659265E-2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0.15536305735720168</v>
      </c>
    </row>
    <row r="34" spans="1:13">
      <c r="A34" s="71" t="s">
        <v>42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726.69648309299987</v>
      </c>
      <c r="C38" s="72">
        <v>0</v>
      </c>
      <c r="D38" s="72">
        <v>0</v>
      </c>
      <c r="E38" s="72">
        <v>0</v>
      </c>
      <c r="F38" s="72">
        <v>11.167963126814119</v>
      </c>
      <c r="G38" s="72">
        <v>0.99847752681255997</v>
      </c>
      <c r="H38" s="72">
        <v>0</v>
      </c>
      <c r="I38" s="72">
        <v>0.88228717361082731</v>
      </c>
      <c r="J38" s="72">
        <v>0.68294195346425113</v>
      </c>
      <c r="K38" s="72">
        <v>0</v>
      </c>
      <c r="L38" s="72">
        <v>0</v>
      </c>
      <c r="M38" s="72">
        <v>740.42815287370161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726.69648309299987</v>
      </c>
      <c r="C40" s="14">
        <v>0</v>
      </c>
      <c r="D40" s="14">
        <v>0</v>
      </c>
      <c r="E40" s="14">
        <v>0</v>
      </c>
      <c r="F40" s="14">
        <v>11.167963126814119</v>
      </c>
      <c r="G40" s="14">
        <v>0.99847752681255997</v>
      </c>
      <c r="H40" s="14">
        <v>0</v>
      </c>
      <c r="I40" s="14">
        <v>0.88228717361082731</v>
      </c>
      <c r="J40" s="14">
        <v>0.68294195346425113</v>
      </c>
      <c r="K40" s="14">
        <v>0</v>
      </c>
      <c r="L40" s="14">
        <v>0</v>
      </c>
      <c r="M40" s="14">
        <v>740.42815287370161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15"/>
  <sheetViews>
    <sheetView workbookViewId="0">
      <selection activeCell="B8" sqref="B8"/>
    </sheetView>
  </sheetViews>
  <sheetFormatPr defaultColWidth="11.42578125" defaultRowHeight="15"/>
  <cols>
    <col min="1" max="1" width="58.5703125" bestFit="1" customWidth="1"/>
    <col min="2" max="2" width="25.28515625" customWidth="1"/>
  </cols>
  <sheetData>
    <row r="1" spans="1:3">
      <c r="A1" s="7" t="s">
        <v>23</v>
      </c>
      <c r="B1" t="s">
        <v>74</v>
      </c>
      <c r="C1" t="s">
        <v>88</v>
      </c>
    </row>
    <row r="2" spans="1:3">
      <c r="A2" s="8" t="s">
        <v>26</v>
      </c>
      <c r="B2" t="s">
        <v>74</v>
      </c>
      <c r="C2" t="s">
        <v>85</v>
      </c>
    </row>
    <row r="3" spans="1:3">
      <c r="A3" s="8" t="s">
        <v>15</v>
      </c>
      <c r="B3" t="s">
        <v>61</v>
      </c>
      <c r="C3" t="s">
        <v>77</v>
      </c>
    </row>
    <row r="4" spans="1:3">
      <c r="A4" s="8" t="s">
        <v>25</v>
      </c>
      <c r="B4" t="s">
        <v>62</v>
      </c>
      <c r="C4" t="s">
        <v>89</v>
      </c>
    </row>
    <row r="5" spans="1:3">
      <c r="A5" s="8" t="s">
        <v>20</v>
      </c>
      <c r="B5" t="s">
        <v>62</v>
      </c>
      <c r="C5" t="s">
        <v>80</v>
      </c>
    </row>
    <row r="6" spans="1:3">
      <c r="A6" s="8" t="s">
        <v>19</v>
      </c>
      <c r="B6" t="s">
        <v>62</v>
      </c>
      <c r="C6" t="s">
        <v>79</v>
      </c>
    </row>
    <row r="7" spans="1:3">
      <c r="A7" s="8" t="s">
        <v>22</v>
      </c>
      <c r="B7" t="s">
        <v>62</v>
      </c>
      <c r="C7" t="s">
        <v>82</v>
      </c>
    </row>
    <row r="8" spans="1:3">
      <c r="A8" s="8" t="s">
        <v>18</v>
      </c>
      <c r="B8" t="s">
        <v>62</v>
      </c>
      <c r="C8" t="s">
        <v>78</v>
      </c>
    </row>
    <row r="9" spans="1:3">
      <c r="A9" s="8" t="s">
        <v>21</v>
      </c>
      <c r="B9" t="s">
        <v>62</v>
      </c>
      <c r="C9" t="s">
        <v>81</v>
      </c>
    </row>
    <row r="10" spans="1:3">
      <c r="A10" s="8" t="s">
        <v>2</v>
      </c>
      <c r="B10" t="s">
        <v>61</v>
      </c>
      <c r="C10" t="s">
        <v>75</v>
      </c>
    </row>
    <row r="11" spans="1:3">
      <c r="A11" s="8" t="s">
        <v>17</v>
      </c>
      <c r="B11" t="s">
        <v>61</v>
      </c>
      <c r="C11" t="s">
        <v>76</v>
      </c>
    </row>
    <row r="12" spans="1:3">
      <c r="A12" s="8" t="s">
        <v>24</v>
      </c>
      <c r="B12" t="s">
        <v>62</v>
      </c>
      <c r="C12" t="s">
        <v>86</v>
      </c>
    </row>
    <row r="13" spans="1:3">
      <c r="A13" s="8" t="s">
        <v>16</v>
      </c>
      <c r="B13" t="s">
        <v>61</v>
      </c>
      <c r="C13" t="s">
        <v>87</v>
      </c>
    </row>
    <row r="14" spans="1:3">
      <c r="A14" s="8" t="s">
        <v>28</v>
      </c>
      <c r="B14" t="s">
        <v>74</v>
      </c>
      <c r="C14" t="s">
        <v>83</v>
      </c>
    </row>
    <row r="15" spans="1:3">
      <c r="A15" s="8" t="s">
        <v>27</v>
      </c>
      <c r="B15" t="s">
        <v>74</v>
      </c>
      <c r="C15" t="s">
        <v>84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7.85546875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28515625" style="1" bestFit="1" customWidth="1"/>
    <col min="11" max="11" width="7.28515625" style="1" bestFit="1" customWidth="1"/>
    <col min="12" max="12" width="10.28515625" style="1" bestFit="1" customWidth="1"/>
    <col min="13" max="13" width="16.7109375" style="1" customWidth="1"/>
    <col min="14" max="16384" width="11.42578125" style="1"/>
  </cols>
  <sheetData>
    <row r="1" spans="1:14">
      <c r="A1" s="20" t="s">
        <v>164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167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90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874.81814492623266</v>
      </c>
      <c r="C9" s="89">
        <v>2.0856201803278678</v>
      </c>
      <c r="D9" s="89">
        <v>46.517098320849833</v>
      </c>
      <c r="E9" s="89">
        <v>103.58477211796249</v>
      </c>
      <c r="F9" s="89">
        <v>20.81835264049149</v>
      </c>
      <c r="G9" s="89">
        <v>27.492350622406622</v>
      </c>
      <c r="H9" s="89">
        <v>16.239502069486402</v>
      </c>
      <c r="I9" s="89">
        <v>2.343383405405405</v>
      </c>
      <c r="J9" s="89">
        <v>1.0071087708154509</v>
      </c>
      <c r="K9" s="89">
        <v>3.1007471750432374</v>
      </c>
      <c r="L9" s="89">
        <v>0</v>
      </c>
      <c r="M9" s="89">
        <v>1098.0070802290215</v>
      </c>
    </row>
    <row r="10" spans="1:14">
      <c r="A10" s="71" t="s">
        <v>36</v>
      </c>
      <c r="B10" s="72">
        <v>139.01894066023274</v>
      </c>
      <c r="C10" s="72">
        <v>2.0856201803278678</v>
      </c>
      <c r="D10" s="72">
        <v>46.432920133232997</v>
      </c>
      <c r="E10" s="72">
        <v>103.58477211796249</v>
      </c>
      <c r="F10" s="72">
        <v>8.2631248260773926</v>
      </c>
      <c r="G10" s="72">
        <v>26.344521501287041</v>
      </c>
      <c r="H10" s="72">
        <v>16.239502069486402</v>
      </c>
      <c r="I10" s="72">
        <v>1.7054314136719146</v>
      </c>
      <c r="J10" s="72">
        <v>0.32521775517463636</v>
      </c>
      <c r="K10" s="72">
        <v>3.015685078023675</v>
      </c>
      <c r="L10" s="72">
        <v>0</v>
      </c>
      <c r="M10" s="72">
        <v>347.01573573547716</v>
      </c>
    </row>
    <row r="11" spans="1:14">
      <c r="A11" s="13" t="s">
        <v>56</v>
      </c>
      <c r="B11" s="14">
        <v>0</v>
      </c>
      <c r="C11" s="14">
        <v>3.131031334659655E-19</v>
      </c>
      <c r="D11" s="14">
        <v>0</v>
      </c>
      <c r="E11" s="14">
        <v>0</v>
      </c>
      <c r="F11" s="14">
        <v>0.50100972094783713</v>
      </c>
      <c r="G11" s="14">
        <v>0.70250695966363441</v>
      </c>
      <c r="H11" s="14">
        <v>0</v>
      </c>
      <c r="I11" s="14">
        <v>1.5207319518883973E-3</v>
      </c>
      <c r="J11" s="14">
        <v>1.0941056976158394E-4</v>
      </c>
      <c r="K11" s="14">
        <v>0</v>
      </c>
      <c r="L11" s="14">
        <v>0</v>
      </c>
      <c r="M11" s="14">
        <v>1.2051468231331217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0.50451841236827011</v>
      </c>
      <c r="G12" s="14">
        <v>2.4787915625172521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2.9833099748855223</v>
      </c>
    </row>
    <row r="13" spans="1:14">
      <c r="A13" s="13" t="s">
        <v>9</v>
      </c>
      <c r="B13" s="14">
        <v>2.118714485486731</v>
      </c>
      <c r="C13" s="14">
        <v>0</v>
      </c>
      <c r="D13" s="14">
        <v>0</v>
      </c>
      <c r="E13" s="14">
        <v>0</v>
      </c>
      <c r="F13" s="14">
        <v>1.1800397176511606</v>
      </c>
      <c r="G13" s="14">
        <v>2.925260836499767</v>
      </c>
      <c r="H13" s="14">
        <v>0</v>
      </c>
      <c r="I13" s="14">
        <v>0</v>
      </c>
      <c r="J13" s="14">
        <v>1.5258170580041426E-2</v>
      </c>
      <c r="K13" s="14">
        <v>0</v>
      </c>
      <c r="L13" s="14">
        <v>0</v>
      </c>
      <c r="M13" s="14">
        <v>6.2392732102177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4.8451294498788725E-2</v>
      </c>
      <c r="G14" s="14">
        <v>0.76000352006575933</v>
      </c>
      <c r="H14" s="14">
        <v>0</v>
      </c>
      <c r="I14" s="14">
        <v>0</v>
      </c>
      <c r="J14" s="14">
        <v>2.699559257676461E-5</v>
      </c>
      <c r="K14" s="14">
        <v>0.80893227770543841</v>
      </c>
      <c r="L14" s="14">
        <v>0</v>
      </c>
      <c r="M14" s="14">
        <v>1.6174140878625631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1.8138606472031374E-2</v>
      </c>
      <c r="G15" s="14">
        <v>8.1869090947841061E-2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0.10000769741987243</v>
      </c>
    </row>
    <row r="16" spans="1:14">
      <c r="A16" s="13" t="s">
        <v>37</v>
      </c>
      <c r="B16" s="14">
        <v>0</v>
      </c>
      <c r="C16" s="14">
        <v>0</v>
      </c>
      <c r="D16" s="14">
        <v>0.13972909463000807</v>
      </c>
      <c r="E16" s="14">
        <v>0</v>
      </c>
      <c r="F16" s="14">
        <v>0.2794467186991384</v>
      </c>
      <c r="G16" s="14">
        <v>0.287686101543703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0.70686191487284944</v>
      </c>
    </row>
    <row r="17" spans="1:13">
      <c r="A17" s="13" t="s">
        <v>39</v>
      </c>
      <c r="B17" s="14">
        <v>2.2110320992901622</v>
      </c>
      <c r="C17" s="14">
        <v>0</v>
      </c>
      <c r="D17" s="14">
        <v>0</v>
      </c>
      <c r="E17" s="14">
        <v>0</v>
      </c>
      <c r="F17" s="14">
        <v>0.45487939808722139</v>
      </c>
      <c r="G17" s="14">
        <v>1.6981484367949506</v>
      </c>
      <c r="H17" s="14">
        <v>0.49419711574761888</v>
      </c>
      <c r="I17" s="14">
        <v>0</v>
      </c>
      <c r="J17" s="14">
        <v>4.2817556758470342E-2</v>
      </c>
      <c r="K17" s="14">
        <v>0</v>
      </c>
      <c r="L17" s="14">
        <v>0</v>
      </c>
      <c r="M17" s="14">
        <v>4.9010746066784243</v>
      </c>
    </row>
    <row r="18" spans="1:13">
      <c r="A18" s="13" t="s">
        <v>38</v>
      </c>
      <c r="B18" s="14">
        <v>134.68919407545584</v>
      </c>
      <c r="C18" s="14">
        <v>0.75431108724318541</v>
      </c>
      <c r="D18" s="14">
        <v>27.412794072262678</v>
      </c>
      <c r="E18" s="14">
        <v>0</v>
      </c>
      <c r="F18" s="14">
        <v>3.4043369964641257</v>
      </c>
      <c r="G18" s="14">
        <v>6.2336700231533637</v>
      </c>
      <c r="H18" s="14">
        <v>6.1032699964613206</v>
      </c>
      <c r="I18" s="14">
        <v>0</v>
      </c>
      <c r="J18" s="14">
        <v>0.2659212909791186</v>
      </c>
      <c r="K18" s="14">
        <v>1.3919405708947543</v>
      </c>
      <c r="L18" s="14">
        <v>0</v>
      </c>
      <c r="M18" s="14">
        <v>180.25543811291439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8.1294771809946015E-2</v>
      </c>
      <c r="G19" s="14">
        <v>2.076607680460986E-3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8.3371379490407002E-2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7.914702587578773E-2</v>
      </c>
      <c r="G20" s="14">
        <v>7.7911270663909141E-2</v>
      </c>
      <c r="H20" s="14">
        <v>0</v>
      </c>
      <c r="I20" s="14">
        <v>0</v>
      </c>
      <c r="J20" s="14">
        <v>1.2462825684219321E-4</v>
      </c>
      <c r="K20" s="14">
        <v>0</v>
      </c>
      <c r="L20" s="14">
        <v>0</v>
      </c>
      <c r="M20" s="14">
        <v>0.15718292479653909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8.5403879623621268E-2</v>
      </c>
      <c r="G21" s="14">
        <v>0.24346839349699814</v>
      </c>
      <c r="H21" s="14">
        <v>0</v>
      </c>
      <c r="I21" s="14">
        <v>0</v>
      </c>
      <c r="J21" s="14">
        <v>6.9048992158832017E-4</v>
      </c>
      <c r="K21" s="14">
        <v>9.4881359969013074E-4</v>
      </c>
      <c r="L21" s="14">
        <v>0</v>
      </c>
      <c r="M21" s="14">
        <v>0.33051157664189784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1.3313090930846823</v>
      </c>
      <c r="D23" s="14">
        <v>18.880396966340307</v>
      </c>
      <c r="E23" s="14">
        <v>103.58477211796249</v>
      </c>
      <c r="F23" s="14">
        <v>4.6621241355468523E-2</v>
      </c>
      <c r="G23" s="14">
        <v>2.2564047391359661</v>
      </c>
      <c r="H23" s="14">
        <v>9.6420349572774633</v>
      </c>
      <c r="I23" s="14">
        <v>0.53907129034247014</v>
      </c>
      <c r="J23" s="14">
        <v>0</v>
      </c>
      <c r="K23" s="14">
        <v>0.81386341582379229</v>
      </c>
      <c r="L23" s="14">
        <v>0</v>
      </c>
      <c r="M23" s="14">
        <v>137.09447382132262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1.5798370422239938</v>
      </c>
      <c r="G24" s="14">
        <v>8.5967239591234357</v>
      </c>
      <c r="H24" s="14">
        <v>0</v>
      </c>
      <c r="I24" s="14">
        <v>1.1648393913775561</v>
      </c>
      <c r="J24" s="14">
        <v>2.6921251623714408E-4</v>
      </c>
      <c r="K24" s="14">
        <v>0</v>
      </c>
      <c r="L24" s="14">
        <v>0</v>
      </c>
      <c r="M24" s="14">
        <v>11.341669605241224</v>
      </c>
    </row>
    <row r="25" spans="1:13">
      <c r="A25" s="71" t="s">
        <v>44</v>
      </c>
      <c r="B25" s="72">
        <v>0</v>
      </c>
      <c r="C25" s="72">
        <v>0</v>
      </c>
      <c r="D25" s="72">
        <v>8.417818761683564E-2</v>
      </c>
      <c r="E25" s="72">
        <v>0</v>
      </c>
      <c r="F25" s="72">
        <v>1.1166187664619036</v>
      </c>
      <c r="G25" s="72">
        <v>7.5904808803162249E-2</v>
      </c>
      <c r="H25" s="72">
        <v>0</v>
      </c>
      <c r="I25" s="72">
        <v>0</v>
      </c>
      <c r="J25" s="72">
        <v>0</v>
      </c>
      <c r="K25" s="72">
        <v>3.0877217094134858E-2</v>
      </c>
      <c r="L25" s="72">
        <v>0</v>
      </c>
      <c r="M25" s="72">
        <v>1.3075789799760362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45</v>
      </c>
      <c r="B27" s="14">
        <v>0</v>
      </c>
      <c r="C27" s="14">
        <v>0</v>
      </c>
      <c r="D27" s="14">
        <v>8.2362586685950256E-2</v>
      </c>
      <c r="E27" s="14">
        <v>0</v>
      </c>
      <c r="F27" s="14">
        <v>0.93868229415418203</v>
      </c>
      <c r="G27" s="14">
        <v>0</v>
      </c>
      <c r="H27" s="14">
        <v>0</v>
      </c>
      <c r="I27" s="14">
        <v>0</v>
      </c>
      <c r="J27" s="14">
        <v>0</v>
      </c>
      <c r="K27" s="14">
        <v>2.9854969522851937E-2</v>
      </c>
      <c r="L27" s="14">
        <v>0</v>
      </c>
      <c r="M27" s="14">
        <v>1.0508998503629843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5.34869983545314E-3</v>
      </c>
      <c r="G28" s="14">
        <v>1.5118267640356921E-2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2.0466967475810061E-2</v>
      </c>
    </row>
    <row r="29" spans="1:13">
      <c r="A29" s="13" t="s">
        <v>10</v>
      </c>
      <c r="B29" s="14">
        <v>0</v>
      </c>
      <c r="C29" s="14">
        <v>0</v>
      </c>
      <c r="D29" s="14">
        <v>1.4762876480738625E-3</v>
      </c>
      <c r="E29" s="14">
        <v>0</v>
      </c>
      <c r="F29" s="14">
        <v>2.3239792242065464E-2</v>
      </c>
      <c r="G29" s="14">
        <v>1.7924460460624576E-2</v>
      </c>
      <c r="H29" s="14">
        <v>0</v>
      </c>
      <c r="I29" s="14">
        <v>0</v>
      </c>
      <c r="J29" s="14">
        <v>0</v>
      </c>
      <c r="K29" s="14">
        <v>1.0199514002347198E-3</v>
      </c>
      <c r="L29" s="14">
        <v>0</v>
      </c>
      <c r="M29" s="14">
        <v>4.366049175099862E-2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8.0368843093257571E-3</v>
      </c>
      <c r="G31" s="14">
        <v>7.922794247655485E-3</v>
      </c>
      <c r="H31" s="14">
        <v>0</v>
      </c>
      <c r="I31" s="14">
        <v>0</v>
      </c>
      <c r="J31" s="14">
        <v>0</v>
      </c>
      <c r="K31" s="14">
        <v>2.2961710482036053E-6</v>
      </c>
      <c r="L31" s="14">
        <v>0</v>
      </c>
      <c r="M31" s="14">
        <v>1.5961974728029446E-2</v>
      </c>
    </row>
    <row r="32" spans="1:13">
      <c r="A32" s="13" t="s">
        <v>46</v>
      </c>
      <c r="B32" s="14">
        <v>0</v>
      </c>
      <c r="C32" s="14">
        <v>0</v>
      </c>
      <c r="D32" s="14">
        <v>1.7742746315776802E-4</v>
      </c>
      <c r="E32" s="14">
        <v>0</v>
      </c>
      <c r="F32" s="14">
        <v>1.1776259118066273E-2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1.1953686581224041E-2</v>
      </c>
    </row>
    <row r="33" spans="1:13">
      <c r="A33" s="13" t="s">
        <v>41</v>
      </c>
      <c r="B33" s="14">
        <v>0</v>
      </c>
      <c r="C33" s="14">
        <v>0</v>
      </c>
      <c r="D33" s="14">
        <v>1.6188581965374878E-4</v>
      </c>
      <c r="E33" s="14">
        <v>0</v>
      </c>
      <c r="F33" s="14">
        <v>0.12953483680281092</v>
      </c>
      <c r="G33" s="14">
        <v>3.4939286454525272E-2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0.16463600907698994</v>
      </c>
    </row>
    <row r="34" spans="1:13">
      <c r="A34" s="71" t="s">
        <v>42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735.79920426599995</v>
      </c>
      <c r="C38" s="72">
        <v>0</v>
      </c>
      <c r="D38" s="72">
        <v>0</v>
      </c>
      <c r="E38" s="72">
        <v>0</v>
      </c>
      <c r="F38" s="72">
        <v>11.438609047952193</v>
      </c>
      <c r="G38" s="72">
        <v>1.0719243123164222</v>
      </c>
      <c r="H38" s="72">
        <v>0</v>
      </c>
      <c r="I38" s="72">
        <v>0.63795199173349026</v>
      </c>
      <c r="J38" s="72">
        <v>0.68189101564081456</v>
      </c>
      <c r="K38" s="72">
        <v>5.4184879925427087E-2</v>
      </c>
      <c r="L38" s="72">
        <v>0</v>
      </c>
      <c r="M38" s="72">
        <v>749.68376551356835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735.79920426599995</v>
      </c>
      <c r="C40" s="14">
        <v>0</v>
      </c>
      <c r="D40" s="14">
        <v>0</v>
      </c>
      <c r="E40" s="14">
        <v>0</v>
      </c>
      <c r="F40" s="14">
        <v>11.438609047952193</v>
      </c>
      <c r="G40" s="14">
        <v>1.0719243123164222</v>
      </c>
      <c r="H40" s="14">
        <v>0</v>
      </c>
      <c r="I40" s="14">
        <v>0.63795199173349026</v>
      </c>
      <c r="J40" s="14">
        <v>0.68189101564081456</v>
      </c>
      <c r="K40" s="14">
        <v>5.4184879925427087E-2</v>
      </c>
      <c r="L40" s="14">
        <v>0</v>
      </c>
      <c r="M40" s="14">
        <v>749.68376551356835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7.85546875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28515625" style="1" bestFit="1" customWidth="1"/>
    <col min="11" max="11" width="7.28515625" style="1" bestFit="1" customWidth="1"/>
    <col min="12" max="12" width="10.28515625" style="1" bestFit="1" customWidth="1"/>
    <col min="13" max="13" width="16.140625" style="1" customWidth="1"/>
    <col min="14" max="16384" width="11.42578125" style="1"/>
  </cols>
  <sheetData>
    <row r="1" spans="1:14">
      <c r="A1" s="20" t="s">
        <v>165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69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69" t="s">
        <v>108</v>
      </c>
    </row>
    <row r="3" spans="1:14" ht="15.75">
      <c r="A3" s="4" t="s">
        <v>167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885.6406976066047</v>
      </c>
      <c r="C9" s="89">
        <v>1.6189311803278683</v>
      </c>
      <c r="D9" s="89">
        <v>44.283476473806893</v>
      </c>
      <c r="E9" s="89">
        <v>92.211474530831097</v>
      </c>
      <c r="F9" s="89">
        <v>21.659433061979357</v>
      </c>
      <c r="G9" s="89">
        <v>30.177433609958491</v>
      </c>
      <c r="H9" s="89">
        <v>15.76681478247734</v>
      </c>
      <c r="I9" s="89">
        <v>2.0499558069498072</v>
      </c>
      <c r="J9" s="89">
        <v>0.98722919313304713</v>
      </c>
      <c r="K9" s="89">
        <v>4.2426749805993476</v>
      </c>
      <c r="L9" s="89">
        <v>0</v>
      </c>
      <c r="M9" s="89">
        <v>1098.6381212266681</v>
      </c>
    </row>
    <row r="10" spans="1:14">
      <c r="A10" s="71" t="s">
        <v>36</v>
      </c>
      <c r="B10" s="72">
        <v>140.73877216760468</v>
      </c>
      <c r="C10" s="72">
        <v>1.6189311803278683</v>
      </c>
      <c r="D10" s="72">
        <v>44.221684595670155</v>
      </c>
      <c r="E10" s="72">
        <v>92.211474530831097</v>
      </c>
      <c r="F10" s="72">
        <v>8.0929805398823476</v>
      </c>
      <c r="G10" s="72">
        <v>28.97584448791369</v>
      </c>
      <c r="H10" s="72">
        <v>15.76681478247734</v>
      </c>
      <c r="I10" s="72">
        <v>1.639641033595272</v>
      </c>
      <c r="J10" s="72">
        <v>0.35422348769432854</v>
      </c>
      <c r="K10" s="72">
        <v>4.1355858097512694</v>
      </c>
      <c r="L10" s="72">
        <v>0</v>
      </c>
      <c r="M10" s="72">
        <v>337.75595261574807</v>
      </c>
    </row>
    <row r="11" spans="1:14">
      <c r="A11" s="13" t="s">
        <v>56</v>
      </c>
      <c r="B11" s="14">
        <v>0</v>
      </c>
      <c r="C11" s="14">
        <v>2.060052314575426E-19</v>
      </c>
      <c r="D11" s="14">
        <v>0</v>
      </c>
      <c r="E11" s="14">
        <v>0</v>
      </c>
      <c r="F11" s="14">
        <v>0.48054034640738563</v>
      </c>
      <c r="G11" s="14">
        <v>0.75560831600535927</v>
      </c>
      <c r="H11" s="14">
        <v>0</v>
      </c>
      <c r="I11" s="14">
        <v>1.3964418948170135E-3</v>
      </c>
      <c r="J11" s="14">
        <v>1.1733986342311242E-4</v>
      </c>
      <c r="K11" s="14">
        <v>0</v>
      </c>
      <c r="L11" s="14">
        <v>0</v>
      </c>
      <c r="M11" s="14">
        <v>1.2376624441709849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0.48990791244705179</v>
      </c>
      <c r="G12" s="14">
        <v>2.717473665706891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3.2073815781539428</v>
      </c>
    </row>
    <row r="13" spans="1:14">
      <c r="A13" s="13" t="s">
        <v>9</v>
      </c>
      <c r="B13" s="14">
        <v>2.1637517524758381</v>
      </c>
      <c r="C13" s="14">
        <v>0</v>
      </c>
      <c r="D13" s="14">
        <v>0</v>
      </c>
      <c r="E13" s="14">
        <v>0</v>
      </c>
      <c r="F13" s="14">
        <v>1.1787718506267439</v>
      </c>
      <c r="G13" s="14">
        <v>3.2318365031348724</v>
      </c>
      <c r="H13" s="14">
        <v>0</v>
      </c>
      <c r="I13" s="14">
        <v>0</v>
      </c>
      <c r="J13" s="14">
        <v>1.6253727216465532E-2</v>
      </c>
      <c r="K13" s="14">
        <v>0</v>
      </c>
      <c r="L13" s="14">
        <v>0</v>
      </c>
      <c r="M13" s="14">
        <v>6.5906138334539204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4.7985263417124668E-2</v>
      </c>
      <c r="G14" s="14">
        <v>0.84153781542003403</v>
      </c>
      <c r="H14" s="14">
        <v>0</v>
      </c>
      <c r="I14" s="14">
        <v>0</v>
      </c>
      <c r="J14" s="14">
        <v>2.9239209871728668E-5</v>
      </c>
      <c r="K14" s="14">
        <v>1.2265504773804894</v>
      </c>
      <c r="L14" s="14">
        <v>0</v>
      </c>
      <c r="M14" s="14">
        <v>2.11610279542752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1.8414357247521627E-2</v>
      </c>
      <c r="G15" s="14">
        <v>9.2045804468196782E-2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0.1104601617157184</v>
      </c>
    </row>
    <row r="16" spans="1:14">
      <c r="A16" s="13" t="s">
        <v>37</v>
      </c>
      <c r="B16" s="14">
        <v>0</v>
      </c>
      <c r="C16" s="14">
        <v>0</v>
      </c>
      <c r="D16" s="14">
        <v>0.11590406153912525</v>
      </c>
      <c r="E16" s="14">
        <v>0</v>
      </c>
      <c r="F16" s="14">
        <v>0.26546745742607691</v>
      </c>
      <c r="G16" s="14">
        <v>0.29959651641468477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0.68096803537988693</v>
      </c>
    </row>
    <row r="17" spans="1:13">
      <c r="A17" s="13" t="s">
        <v>39</v>
      </c>
      <c r="B17" s="14">
        <v>2.2605390975571558</v>
      </c>
      <c r="C17" s="14">
        <v>0</v>
      </c>
      <c r="D17" s="14">
        <v>0</v>
      </c>
      <c r="E17" s="14">
        <v>0</v>
      </c>
      <c r="F17" s="14">
        <v>0.45170343170917704</v>
      </c>
      <c r="G17" s="14">
        <v>1.8870575918727754</v>
      </c>
      <c r="H17" s="14">
        <v>0.50472071930721651</v>
      </c>
      <c r="I17" s="14">
        <v>0</v>
      </c>
      <c r="J17" s="14">
        <v>4.6590649731793658E-2</v>
      </c>
      <c r="K17" s="14">
        <v>0</v>
      </c>
      <c r="L17" s="14">
        <v>0</v>
      </c>
      <c r="M17" s="14">
        <v>5.1506114901781181</v>
      </c>
    </row>
    <row r="18" spans="1:13">
      <c r="A18" s="13" t="s">
        <v>38</v>
      </c>
      <c r="B18" s="14">
        <v>136.31448131757168</v>
      </c>
      <c r="C18" s="14">
        <v>0.34485112005153645</v>
      </c>
      <c r="D18" s="14">
        <v>26.131880536324754</v>
      </c>
      <c r="E18" s="14">
        <v>0</v>
      </c>
      <c r="F18" s="14">
        <v>3.3041915837384801</v>
      </c>
      <c r="G18" s="14">
        <v>6.6658527014047726</v>
      </c>
      <c r="H18" s="14">
        <v>6.3905078273295057</v>
      </c>
      <c r="I18" s="14">
        <v>0</v>
      </c>
      <c r="J18" s="14">
        <v>0.29004410866164654</v>
      </c>
      <c r="K18" s="14">
        <v>1.7092243737387172</v>
      </c>
      <c r="L18" s="14">
        <v>0</v>
      </c>
      <c r="M18" s="14">
        <v>181.15103356882111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7.2723817777398475E-2</v>
      </c>
      <c r="G19" s="14">
        <v>1.1224514847821491E-3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7.384626926218063E-2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7.7594502158460837E-2</v>
      </c>
      <c r="G20" s="14">
        <v>8.4009781505544459E-2</v>
      </c>
      <c r="H20" s="14">
        <v>0</v>
      </c>
      <c r="I20" s="14">
        <v>0</v>
      </c>
      <c r="J20" s="14">
        <v>1.3335548825557333E-4</v>
      </c>
      <c r="K20" s="14">
        <v>0</v>
      </c>
      <c r="L20" s="14">
        <v>0</v>
      </c>
      <c r="M20" s="14">
        <v>0.16173763915226089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8.5788213536817107E-2</v>
      </c>
      <c r="G21" s="14">
        <v>0.27202425925528068</v>
      </c>
      <c r="H21" s="14">
        <v>0</v>
      </c>
      <c r="I21" s="14">
        <v>0</v>
      </c>
      <c r="J21" s="14">
        <v>7.3042683661013973E-4</v>
      </c>
      <c r="K21" s="14">
        <v>1.3690596850739138E-3</v>
      </c>
      <c r="L21" s="14">
        <v>0</v>
      </c>
      <c r="M21" s="14">
        <v>0.35991195931378178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1.2740800602763318</v>
      </c>
      <c r="D23" s="14">
        <v>17.973899997806271</v>
      </c>
      <c r="E23" s="14">
        <v>92.211474530831097</v>
      </c>
      <c r="F23" s="14">
        <v>8.4152728144938155E-2</v>
      </c>
      <c r="G23" s="14">
        <v>2.5074337020614386</v>
      </c>
      <c r="H23" s="14">
        <v>8.871586235840617</v>
      </c>
      <c r="I23" s="14">
        <v>0.50326230152997753</v>
      </c>
      <c r="J23" s="14">
        <v>0</v>
      </c>
      <c r="K23" s="14">
        <v>1.1984418989469887</v>
      </c>
      <c r="L23" s="14">
        <v>0</v>
      </c>
      <c r="M23" s="14">
        <v>124.62433145543767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1.5357390752451707</v>
      </c>
      <c r="G24" s="14">
        <v>9.6202453791790621</v>
      </c>
      <c r="H24" s="14">
        <v>0</v>
      </c>
      <c r="I24" s="14">
        <v>1.1349822901704776</v>
      </c>
      <c r="J24" s="14">
        <v>3.2464068626229635E-4</v>
      </c>
      <c r="K24" s="14">
        <v>0</v>
      </c>
      <c r="L24" s="14">
        <v>0</v>
      </c>
      <c r="M24" s="14">
        <v>12.291291385280973</v>
      </c>
    </row>
    <row r="25" spans="1:13">
      <c r="A25" s="71" t="s">
        <v>44</v>
      </c>
      <c r="B25" s="72">
        <v>0</v>
      </c>
      <c r="C25" s="72">
        <v>0</v>
      </c>
      <c r="D25" s="72">
        <v>6.1791878136740266E-2</v>
      </c>
      <c r="E25" s="72">
        <v>0</v>
      </c>
      <c r="F25" s="72">
        <v>1.2645453706993413</v>
      </c>
      <c r="G25" s="72">
        <v>7.8323459506893262E-2</v>
      </c>
      <c r="H25" s="72">
        <v>0</v>
      </c>
      <c r="I25" s="72">
        <v>0</v>
      </c>
      <c r="J25" s="72">
        <v>2.1686902522765638E-3</v>
      </c>
      <c r="K25" s="72">
        <v>3.4769401161379471E-2</v>
      </c>
      <c r="L25" s="72">
        <v>0</v>
      </c>
      <c r="M25" s="72">
        <v>1.4415987997566306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6.9577427570570829E-5</v>
      </c>
      <c r="G26" s="14">
        <v>1.7658517182914663E-4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2.4616259939971743E-4</v>
      </c>
    </row>
    <row r="27" spans="1:13">
      <c r="A27" s="13" t="s">
        <v>45</v>
      </c>
      <c r="B27" s="14">
        <v>0</v>
      </c>
      <c r="C27" s="14">
        <v>0</v>
      </c>
      <c r="D27" s="14">
        <v>5.7804253280256214E-2</v>
      </c>
      <c r="E27" s="14">
        <v>0</v>
      </c>
      <c r="F27" s="14">
        <v>1.0515303484655101</v>
      </c>
      <c r="G27" s="14">
        <v>0</v>
      </c>
      <c r="H27" s="14">
        <v>0</v>
      </c>
      <c r="I27" s="14">
        <v>0</v>
      </c>
      <c r="J27" s="14">
        <v>0</v>
      </c>
      <c r="K27" s="14">
        <v>3.3828428820203739E-2</v>
      </c>
      <c r="L27" s="14">
        <v>0</v>
      </c>
      <c r="M27" s="14">
        <v>1.1431630305659701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3.7720999006020973E-3</v>
      </c>
      <c r="G28" s="14">
        <v>9.573462721497155E-3</v>
      </c>
      <c r="H28" s="14">
        <v>0</v>
      </c>
      <c r="I28" s="14">
        <v>0</v>
      </c>
      <c r="J28" s="14">
        <v>1.0989791501188612E-5</v>
      </c>
      <c r="K28" s="14">
        <v>0</v>
      </c>
      <c r="L28" s="14">
        <v>0</v>
      </c>
      <c r="M28" s="14">
        <v>1.3356552413600441E-2</v>
      </c>
    </row>
    <row r="29" spans="1:13">
      <c r="A29" s="13" t="s">
        <v>10</v>
      </c>
      <c r="B29" s="14">
        <v>0</v>
      </c>
      <c r="C29" s="14">
        <v>0</v>
      </c>
      <c r="D29" s="14">
        <v>3.4589274791671501E-3</v>
      </c>
      <c r="E29" s="14">
        <v>0</v>
      </c>
      <c r="F29" s="14">
        <v>3.0873777738524875E-2</v>
      </c>
      <c r="G29" s="14">
        <v>1.3583406566063496E-2</v>
      </c>
      <c r="H29" s="14">
        <v>0</v>
      </c>
      <c r="I29" s="14">
        <v>0</v>
      </c>
      <c r="J29" s="14">
        <v>0</v>
      </c>
      <c r="K29" s="14">
        <v>7.3800929843878939E-4</v>
      </c>
      <c r="L29" s="14">
        <v>0</v>
      </c>
      <c r="M29" s="14">
        <v>4.8654121082194308E-2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1.1468199517370864E-4</v>
      </c>
      <c r="E31" s="14">
        <v>0</v>
      </c>
      <c r="F31" s="14">
        <v>1.090226555410107E-2</v>
      </c>
      <c r="G31" s="14">
        <v>7.5629455365395061E-3</v>
      </c>
      <c r="H31" s="14">
        <v>0</v>
      </c>
      <c r="I31" s="14">
        <v>0</v>
      </c>
      <c r="J31" s="14">
        <v>0</v>
      </c>
      <c r="K31" s="14">
        <v>7.0940396843831009E-6</v>
      </c>
      <c r="L31" s="14">
        <v>0</v>
      </c>
      <c r="M31" s="14">
        <v>1.858698712549867E-2</v>
      </c>
    </row>
    <row r="32" spans="1:13">
      <c r="A32" s="13" t="s">
        <v>46</v>
      </c>
      <c r="B32" s="14">
        <v>0</v>
      </c>
      <c r="C32" s="14">
        <v>0</v>
      </c>
      <c r="D32" s="14">
        <v>2.6110605524491361E-4</v>
      </c>
      <c r="E32" s="14">
        <v>0</v>
      </c>
      <c r="F32" s="14">
        <v>1.3268219022926913E-2</v>
      </c>
      <c r="G32" s="14">
        <v>0</v>
      </c>
      <c r="H32" s="14">
        <v>0</v>
      </c>
      <c r="I32" s="14">
        <v>0</v>
      </c>
      <c r="J32" s="14">
        <v>0</v>
      </c>
      <c r="K32" s="14">
        <v>1.9222063978630615E-4</v>
      </c>
      <c r="L32" s="14">
        <v>0</v>
      </c>
      <c r="M32" s="14">
        <v>1.3721545717958132E-2</v>
      </c>
    </row>
    <row r="33" spans="1:13">
      <c r="A33" s="13" t="s">
        <v>41</v>
      </c>
      <c r="B33" s="14">
        <v>0</v>
      </c>
      <c r="C33" s="14">
        <v>0</v>
      </c>
      <c r="D33" s="14">
        <v>1.529093268982782E-4</v>
      </c>
      <c r="E33" s="14">
        <v>0</v>
      </c>
      <c r="F33" s="14">
        <v>0.15412908259010563</v>
      </c>
      <c r="G33" s="14">
        <v>4.7427059510963966E-2</v>
      </c>
      <c r="H33" s="14">
        <v>0</v>
      </c>
      <c r="I33" s="14">
        <v>0</v>
      </c>
      <c r="J33" s="14">
        <v>2.1577004607753751E-3</v>
      </c>
      <c r="K33" s="14">
        <v>3.6483632662541662E-6</v>
      </c>
      <c r="L33" s="14">
        <v>0</v>
      </c>
      <c r="M33" s="14">
        <v>0.20387040025200948</v>
      </c>
    </row>
    <row r="34" spans="1:13">
      <c r="A34" s="71" t="s">
        <v>42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744.90192543900002</v>
      </c>
      <c r="C38" s="72">
        <v>0</v>
      </c>
      <c r="D38" s="72">
        <v>0</v>
      </c>
      <c r="E38" s="72">
        <v>0</v>
      </c>
      <c r="F38" s="72">
        <v>12.301907151397666</v>
      </c>
      <c r="G38" s="72">
        <v>1.1232656625379116</v>
      </c>
      <c r="H38" s="72">
        <v>0</v>
      </c>
      <c r="I38" s="72">
        <v>0.4103147733545352</v>
      </c>
      <c r="J38" s="72">
        <v>0.63083701518644197</v>
      </c>
      <c r="K38" s="72">
        <v>7.2319769686697608E-2</v>
      </c>
      <c r="L38" s="72">
        <v>0</v>
      </c>
      <c r="M38" s="72">
        <v>759.44056981116341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744.90192543900002</v>
      </c>
      <c r="C40" s="14">
        <v>0</v>
      </c>
      <c r="D40" s="14">
        <v>0</v>
      </c>
      <c r="E40" s="14">
        <v>0</v>
      </c>
      <c r="F40" s="14">
        <v>12.301907151397666</v>
      </c>
      <c r="G40" s="14">
        <v>1.1232656625379116</v>
      </c>
      <c r="H40" s="14">
        <v>0</v>
      </c>
      <c r="I40" s="14">
        <v>0.4103147733545352</v>
      </c>
      <c r="J40" s="14">
        <v>0.63083701518644197</v>
      </c>
      <c r="K40" s="14">
        <v>7.2319769686697608E-2</v>
      </c>
      <c r="L40" s="14">
        <v>0</v>
      </c>
      <c r="M40" s="14">
        <v>759.44056981116341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7.85546875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28515625" style="1" bestFit="1" customWidth="1"/>
    <col min="11" max="11" width="7.28515625" style="1" bestFit="1" customWidth="1"/>
    <col min="12" max="12" width="10.28515625" style="1" bestFit="1" customWidth="1"/>
    <col min="13" max="13" width="15.5703125" style="1" customWidth="1"/>
    <col min="14" max="16384" width="11.42578125" style="1"/>
  </cols>
  <sheetData>
    <row r="1" spans="1:14">
      <c r="A1" s="20" t="s">
        <v>166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167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896.46325028697674</v>
      </c>
      <c r="C9" s="89">
        <v>1.5965382131147536</v>
      </c>
      <c r="D9" s="89">
        <v>45.755056776384158</v>
      </c>
      <c r="E9" s="89">
        <v>96.791420911528164</v>
      </c>
      <c r="F9" s="89">
        <v>22.576266107634574</v>
      </c>
      <c r="G9" s="89">
        <v>30.754939834024889</v>
      </c>
      <c r="H9" s="89">
        <v>18.016895057401808</v>
      </c>
      <c r="I9" s="89">
        <v>2.0218943320463318</v>
      </c>
      <c r="J9" s="89">
        <v>1.0184936154506439</v>
      </c>
      <c r="K9" s="89">
        <v>4.4826730701249309</v>
      </c>
      <c r="L9" s="89">
        <v>0</v>
      </c>
      <c r="M9" s="89">
        <v>1119.4774282046872</v>
      </c>
    </row>
    <row r="10" spans="1:14">
      <c r="A10" s="71" t="s">
        <v>36</v>
      </c>
      <c r="B10" s="72">
        <v>142.45860367497681</v>
      </c>
      <c r="C10" s="72">
        <v>1.5965382131147536</v>
      </c>
      <c r="D10" s="72">
        <v>45.73543347791454</v>
      </c>
      <c r="E10" s="72">
        <v>96.791420911528164</v>
      </c>
      <c r="F10" s="72">
        <v>8.7241464440297047</v>
      </c>
      <c r="G10" s="72">
        <v>29.538935667496393</v>
      </c>
      <c r="H10" s="72">
        <v>18.016895057401808</v>
      </c>
      <c r="I10" s="72">
        <v>1.6714200590515826</v>
      </c>
      <c r="J10" s="72">
        <v>0.34008908094608775</v>
      </c>
      <c r="K10" s="72">
        <v>4.3870762136614561</v>
      </c>
      <c r="L10" s="72">
        <v>0</v>
      </c>
      <c r="M10" s="72">
        <v>349.26055880012132</v>
      </c>
    </row>
    <row r="11" spans="1:14">
      <c r="A11" s="13" t="s">
        <v>56</v>
      </c>
      <c r="B11" s="14">
        <v>0</v>
      </c>
      <c r="C11" s="14">
        <v>5.7860866113447025E-19</v>
      </c>
      <c r="D11" s="14">
        <v>0</v>
      </c>
      <c r="E11" s="14">
        <v>0</v>
      </c>
      <c r="F11" s="14">
        <v>0.54437435458320915</v>
      </c>
      <c r="G11" s="14">
        <v>0.79162427524802148</v>
      </c>
      <c r="H11" s="14">
        <v>0</v>
      </c>
      <c r="I11" s="14">
        <v>1.4711838116911757E-3</v>
      </c>
      <c r="J11" s="14">
        <v>1.2546138062732395E-4</v>
      </c>
      <c r="K11" s="14">
        <v>0</v>
      </c>
      <c r="L11" s="14">
        <v>0</v>
      </c>
      <c r="M11" s="14">
        <v>1.3375952750235494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0.52063911739688151</v>
      </c>
      <c r="G12" s="14">
        <v>2.7039975883751772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3.2246367057720589</v>
      </c>
    </row>
    <row r="13" spans="1:14">
      <c r="A13" s="13" t="s">
        <v>9</v>
      </c>
      <c r="B13" s="14">
        <v>2.2430372618014505</v>
      </c>
      <c r="C13" s="14">
        <v>0</v>
      </c>
      <c r="D13" s="14">
        <v>0</v>
      </c>
      <c r="E13" s="14">
        <v>0</v>
      </c>
      <c r="F13" s="14">
        <v>1.1682602503577899</v>
      </c>
      <c r="G13" s="14">
        <v>3.2960990951509781</v>
      </c>
      <c r="H13" s="14">
        <v>0</v>
      </c>
      <c r="I13" s="14">
        <v>0</v>
      </c>
      <c r="J13" s="14">
        <v>1.5702839065892253E-2</v>
      </c>
      <c r="K13" s="14">
        <v>0</v>
      </c>
      <c r="L13" s="14">
        <v>0</v>
      </c>
      <c r="M13" s="14">
        <v>6.7230994463761116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5.404227230739788E-2</v>
      </c>
      <c r="G14" s="14">
        <v>0.9484808265424296</v>
      </c>
      <c r="H14" s="14">
        <v>0</v>
      </c>
      <c r="I14" s="14">
        <v>0</v>
      </c>
      <c r="J14" s="14">
        <v>3.2907301281056921E-5</v>
      </c>
      <c r="K14" s="14">
        <v>1.4340483750227899</v>
      </c>
      <c r="L14" s="14">
        <v>0</v>
      </c>
      <c r="M14" s="14">
        <v>2.4366043811738987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1.9894467796965635E-2</v>
      </c>
      <c r="G15" s="14">
        <v>9.2453013717868918E-2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0.11234748151483455</v>
      </c>
    </row>
    <row r="16" spans="1:14">
      <c r="A16" s="13" t="s">
        <v>37</v>
      </c>
      <c r="B16" s="14">
        <v>0</v>
      </c>
      <c r="C16" s="14">
        <v>0</v>
      </c>
      <c r="D16" s="14">
        <v>0.12950836397783802</v>
      </c>
      <c r="E16" s="14">
        <v>0</v>
      </c>
      <c r="F16" s="14">
        <v>0.33171534652413348</v>
      </c>
      <c r="G16" s="14">
        <v>0.31214881182849796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0.77337252233046949</v>
      </c>
    </row>
    <row r="17" spans="1:13">
      <c r="A17" s="13" t="s">
        <v>39</v>
      </c>
      <c r="B17" s="14">
        <v>2.3096086726341696</v>
      </c>
      <c r="C17" s="14">
        <v>0</v>
      </c>
      <c r="D17" s="14">
        <v>0</v>
      </c>
      <c r="E17" s="14">
        <v>0</v>
      </c>
      <c r="F17" s="14">
        <v>0.49153832498066941</v>
      </c>
      <c r="G17" s="14">
        <v>1.9068877377065454</v>
      </c>
      <c r="H17" s="14">
        <v>0.56942466170547024</v>
      </c>
      <c r="I17" s="14">
        <v>0</v>
      </c>
      <c r="J17" s="14">
        <v>4.5327743686298508E-2</v>
      </c>
      <c r="K17" s="14">
        <v>0</v>
      </c>
      <c r="L17" s="14">
        <v>0</v>
      </c>
      <c r="M17" s="14">
        <v>5.3227871407131531</v>
      </c>
    </row>
    <row r="18" spans="1:13">
      <c r="A18" s="13" t="s">
        <v>38</v>
      </c>
      <c r="B18" s="14">
        <v>137.9059577405412</v>
      </c>
      <c r="C18" s="14">
        <v>0.73224883169338806</v>
      </c>
      <c r="D18" s="14">
        <v>27.056148042357396</v>
      </c>
      <c r="E18" s="14">
        <v>0</v>
      </c>
      <c r="F18" s="14">
        <v>3.6085205162418221</v>
      </c>
      <c r="G18" s="14">
        <v>6.7832820602595749</v>
      </c>
      <c r="H18" s="14">
        <v>6.9531127145343188</v>
      </c>
      <c r="I18" s="14">
        <v>0</v>
      </c>
      <c r="J18" s="14">
        <v>0.27776873814481823</v>
      </c>
      <c r="K18" s="14">
        <v>1.7108643033535056</v>
      </c>
      <c r="L18" s="14">
        <v>0</v>
      </c>
      <c r="M18" s="14">
        <v>185.02790294712602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6.6811448800322332E-2</v>
      </c>
      <c r="G19" s="14">
        <v>1.3215551516115689E-3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6.8133003951933904E-2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8.4668903080844987E-2</v>
      </c>
      <c r="G20" s="14">
        <v>8.5727445168581301E-2</v>
      </c>
      <c r="H20" s="14">
        <v>0</v>
      </c>
      <c r="I20" s="14">
        <v>0</v>
      </c>
      <c r="J20" s="14">
        <v>1.3040931345894563E-4</v>
      </c>
      <c r="K20" s="14">
        <v>0</v>
      </c>
      <c r="L20" s="14">
        <v>0</v>
      </c>
      <c r="M20" s="14">
        <v>0.17052675756288524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9.2680146452240778E-2</v>
      </c>
      <c r="G21" s="14">
        <v>0.27315473218725328</v>
      </c>
      <c r="H21" s="14">
        <v>0</v>
      </c>
      <c r="I21" s="14">
        <v>0</v>
      </c>
      <c r="J21" s="14">
        <v>7.0914055812868739E-4</v>
      </c>
      <c r="K21" s="14">
        <v>1.4857095080434231E-3</v>
      </c>
      <c r="L21" s="14">
        <v>0</v>
      </c>
      <c r="M21" s="14">
        <v>0.36802972870566619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0.86428938142136547</v>
      </c>
      <c r="D23" s="14">
        <v>18.54977707157931</v>
      </c>
      <c r="E23" s="14">
        <v>96.791420911528164</v>
      </c>
      <c r="F23" s="14">
        <v>4.0014753432770556E-2</v>
      </c>
      <c r="G23" s="14">
        <v>2.4393051166866169</v>
      </c>
      <c r="H23" s="14">
        <v>10.494357681162018</v>
      </c>
      <c r="I23" s="14">
        <v>0.50066356280955149</v>
      </c>
      <c r="J23" s="14">
        <v>0</v>
      </c>
      <c r="K23" s="14">
        <v>1.2406778257771174</v>
      </c>
      <c r="L23" s="14">
        <v>0</v>
      </c>
      <c r="M23" s="14">
        <v>130.92050630439692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1.7009865420746566</v>
      </c>
      <c r="G24" s="14">
        <v>9.9044534094732377</v>
      </c>
      <c r="H24" s="14">
        <v>0</v>
      </c>
      <c r="I24" s="14">
        <v>1.16928531243034</v>
      </c>
      <c r="J24" s="14">
        <v>2.918414955827345E-4</v>
      </c>
      <c r="K24" s="14">
        <v>0</v>
      </c>
      <c r="L24" s="14">
        <v>0</v>
      </c>
      <c r="M24" s="14">
        <v>12.775017105473816</v>
      </c>
    </row>
    <row r="25" spans="1:13">
      <c r="A25" s="71" t="s">
        <v>44</v>
      </c>
      <c r="B25" s="72">
        <v>0</v>
      </c>
      <c r="C25" s="72">
        <v>0</v>
      </c>
      <c r="D25" s="72">
        <v>1.9623298469619674E-2</v>
      </c>
      <c r="E25" s="72">
        <v>0</v>
      </c>
      <c r="F25" s="72">
        <v>1.4005666333570479</v>
      </c>
      <c r="G25" s="72">
        <v>9.6248255927206067E-2</v>
      </c>
      <c r="H25" s="72">
        <v>0</v>
      </c>
      <c r="I25" s="72">
        <v>0</v>
      </c>
      <c r="J25" s="72">
        <v>0</v>
      </c>
      <c r="K25" s="72">
        <v>1.4887685208927319E-2</v>
      </c>
      <c r="L25" s="72">
        <v>0</v>
      </c>
      <c r="M25" s="72">
        <v>1.5313258729628012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45</v>
      </c>
      <c r="B27" s="14">
        <v>0</v>
      </c>
      <c r="C27" s="14">
        <v>0</v>
      </c>
      <c r="D27" s="14">
        <v>1.8890768962696453E-2</v>
      </c>
      <c r="E27" s="14">
        <v>0</v>
      </c>
      <c r="F27" s="14">
        <v>1.1854360456592081</v>
      </c>
      <c r="G27" s="14">
        <v>0</v>
      </c>
      <c r="H27" s="14">
        <v>0</v>
      </c>
      <c r="I27" s="14">
        <v>0</v>
      </c>
      <c r="J27" s="14">
        <v>0</v>
      </c>
      <c r="K27" s="14">
        <v>9.7032045806737591E-3</v>
      </c>
      <c r="L27" s="14">
        <v>0</v>
      </c>
      <c r="M27" s="14">
        <v>1.2140300192025784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6.7610731215909043E-3</v>
      </c>
      <c r="G28" s="14">
        <v>1.6909333871169694E-2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2.3670406992760597E-2</v>
      </c>
    </row>
    <row r="29" spans="1:13">
      <c r="A29" s="13" t="s">
        <v>10</v>
      </c>
      <c r="B29" s="14">
        <v>0</v>
      </c>
      <c r="C29" s="14">
        <v>0</v>
      </c>
      <c r="D29" s="14">
        <v>9.3635384867936193E-5</v>
      </c>
      <c r="E29" s="14">
        <v>0</v>
      </c>
      <c r="F29" s="14">
        <v>3.2865870210852278E-2</v>
      </c>
      <c r="G29" s="14">
        <v>1.3198288543925159E-2</v>
      </c>
      <c r="H29" s="14">
        <v>0</v>
      </c>
      <c r="I29" s="14">
        <v>0</v>
      </c>
      <c r="J29" s="14">
        <v>0</v>
      </c>
      <c r="K29" s="14">
        <v>4.815745634292142E-3</v>
      </c>
      <c r="L29" s="14">
        <v>0</v>
      </c>
      <c r="M29" s="14">
        <v>5.0973539773937517E-2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1.0650003677205842E-2</v>
      </c>
      <c r="G31" s="14">
        <v>8.1818499082137661E-3</v>
      </c>
      <c r="H31" s="14">
        <v>0</v>
      </c>
      <c r="I31" s="14">
        <v>0</v>
      </c>
      <c r="J31" s="14">
        <v>0</v>
      </c>
      <c r="K31" s="14">
        <v>1.1315181039934491E-4</v>
      </c>
      <c r="L31" s="14">
        <v>0</v>
      </c>
      <c r="M31" s="14">
        <v>1.8945005395818951E-2</v>
      </c>
    </row>
    <row r="32" spans="1:13">
      <c r="A32" s="13" t="s">
        <v>46</v>
      </c>
      <c r="B32" s="14">
        <v>0</v>
      </c>
      <c r="C32" s="14">
        <v>0</v>
      </c>
      <c r="D32" s="14">
        <v>3.1659841327072083E-4</v>
      </c>
      <c r="E32" s="14">
        <v>0</v>
      </c>
      <c r="F32" s="14">
        <v>1.507595184759019E-2</v>
      </c>
      <c r="G32" s="14">
        <v>0</v>
      </c>
      <c r="H32" s="14">
        <v>0</v>
      </c>
      <c r="I32" s="14">
        <v>0</v>
      </c>
      <c r="J32" s="14">
        <v>0</v>
      </c>
      <c r="K32" s="14">
        <v>2.5453548161392882E-4</v>
      </c>
      <c r="L32" s="14">
        <v>0</v>
      </c>
      <c r="M32" s="14">
        <v>1.564708574247484E-2</v>
      </c>
    </row>
    <row r="33" spans="1:13">
      <c r="A33" s="13" t="s">
        <v>41</v>
      </c>
      <c r="B33" s="14">
        <v>0</v>
      </c>
      <c r="C33" s="14">
        <v>0</v>
      </c>
      <c r="D33" s="14">
        <v>3.2229570878456295E-4</v>
      </c>
      <c r="E33" s="14">
        <v>0</v>
      </c>
      <c r="F33" s="14">
        <v>0.14977768884060069</v>
      </c>
      <c r="G33" s="14">
        <v>5.7958783603897439E-2</v>
      </c>
      <c r="H33" s="14">
        <v>0</v>
      </c>
      <c r="I33" s="14">
        <v>0</v>
      </c>
      <c r="J33" s="14">
        <v>0</v>
      </c>
      <c r="K33" s="14">
        <v>1.0477019481420824E-6</v>
      </c>
      <c r="L33" s="14">
        <v>0</v>
      </c>
      <c r="M33" s="14">
        <v>0.20805981585523084</v>
      </c>
    </row>
    <row r="34" spans="1:13">
      <c r="A34" s="71" t="s">
        <v>42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754.00464661199999</v>
      </c>
      <c r="C38" s="72">
        <v>0</v>
      </c>
      <c r="D38" s="72">
        <v>0</v>
      </c>
      <c r="E38" s="72">
        <v>0</v>
      </c>
      <c r="F38" s="72">
        <v>12.451553030247821</v>
      </c>
      <c r="G38" s="72">
        <v>1.1197559106012893</v>
      </c>
      <c r="H38" s="72">
        <v>0</v>
      </c>
      <c r="I38" s="72">
        <v>0.35047427299474926</v>
      </c>
      <c r="J38" s="72">
        <v>0.67840453450455618</v>
      </c>
      <c r="K38" s="72">
        <v>8.0709171254547046E-2</v>
      </c>
      <c r="L38" s="72">
        <v>0</v>
      </c>
      <c r="M38" s="72">
        <v>768.685543531603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754.00464661199999</v>
      </c>
      <c r="C40" s="14">
        <v>0</v>
      </c>
      <c r="D40" s="14">
        <v>0</v>
      </c>
      <c r="E40" s="14">
        <v>0</v>
      </c>
      <c r="F40" s="14">
        <v>12.451553030247821</v>
      </c>
      <c r="G40" s="14">
        <v>1.1197559106012893</v>
      </c>
      <c r="H40" s="14">
        <v>0</v>
      </c>
      <c r="I40" s="14">
        <v>0.35047427299474926</v>
      </c>
      <c r="J40" s="14">
        <v>0.67840453450455618</v>
      </c>
      <c r="K40" s="14">
        <v>8.0709171254547046E-2</v>
      </c>
      <c r="L40" s="14">
        <v>0</v>
      </c>
      <c r="M40" s="14">
        <v>768.685543531603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1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7109375" style="1" bestFit="1" customWidth="1"/>
    <col min="11" max="11" width="7.28515625" style="1" bestFit="1" customWidth="1"/>
    <col min="12" max="12" width="10.28515625" style="1" bestFit="1" customWidth="1"/>
    <col min="13" max="13" width="15.28515625" style="1" customWidth="1"/>
    <col min="14" max="16384" width="11.42578125" style="1"/>
  </cols>
  <sheetData>
    <row r="1" spans="1:14">
      <c r="A1" s="20" t="s">
        <v>168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174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54403.77250356492</v>
      </c>
      <c r="C9" s="89">
        <v>10.318877369999999</v>
      </c>
      <c r="D9" s="89">
        <v>77.954892329647961</v>
      </c>
      <c r="E9" s="89">
        <v>502.4171581769437</v>
      </c>
      <c r="F9" s="89">
        <v>293.07720237426423</v>
      </c>
      <c r="G9" s="89">
        <v>344.14928293770282</v>
      </c>
      <c r="H9" s="89">
        <v>104.77431178143036</v>
      </c>
      <c r="I9" s="89">
        <v>32.974598335989171</v>
      </c>
      <c r="J9" s="89">
        <v>33.40623180855367</v>
      </c>
      <c r="K9" s="89">
        <v>0</v>
      </c>
      <c r="L9" s="89">
        <v>0</v>
      </c>
      <c r="M9" s="89">
        <v>55802.845058679464</v>
      </c>
    </row>
    <row r="10" spans="1:14">
      <c r="A10" s="71" t="s">
        <v>36</v>
      </c>
      <c r="B10" s="72">
        <v>1266.9444475399232</v>
      </c>
      <c r="C10" s="72">
        <v>10.318877369999999</v>
      </c>
      <c r="D10" s="72">
        <v>77.231194886693928</v>
      </c>
      <c r="E10" s="72">
        <v>502.4171581769437</v>
      </c>
      <c r="F10" s="72">
        <v>92.933966165743058</v>
      </c>
      <c r="G10" s="72">
        <v>329.52370733865354</v>
      </c>
      <c r="H10" s="72">
        <v>104.77431178143036</v>
      </c>
      <c r="I10" s="72">
        <v>17.010673176477926</v>
      </c>
      <c r="J10" s="72">
        <v>5.0633980443267292</v>
      </c>
      <c r="K10" s="72">
        <v>0</v>
      </c>
      <c r="L10" s="72">
        <v>0</v>
      </c>
      <c r="M10" s="72">
        <v>2406.2177344801921</v>
      </c>
    </row>
    <row r="11" spans="1:14">
      <c r="A11" s="13" t="s">
        <v>56</v>
      </c>
      <c r="B11" s="14">
        <v>0</v>
      </c>
      <c r="C11" s="14">
        <v>7.4538140878140551E-19</v>
      </c>
      <c r="D11" s="14">
        <v>0</v>
      </c>
      <c r="E11" s="14">
        <v>0</v>
      </c>
      <c r="F11" s="14">
        <v>8.1110762311531843</v>
      </c>
      <c r="G11" s="14">
        <v>11.413568417602685</v>
      </c>
      <c r="H11" s="14">
        <v>0</v>
      </c>
      <c r="I11" s="14">
        <v>2.2185817172644211E-2</v>
      </c>
      <c r="J11" s="14">
        <v>5.156537221153717E-3</v>
      </c>
      <c r="K11" s="14">
        <v>0</v>
      </c>
      <c r="L11" s="14">
        <v>0</v>
      </c>
      <c r="M11" s="14">
        <v>19.551987003149666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7.712021477212625</v>
      </c>
      <c r="G12" s="14">
        <v>36.928926739151422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44.640948216364045</v>
      </c>
    </row>
    <row r="13" spans="1:14">
      <c r="A13" s="13" t="s">
        <v>9</v>
      </c>
      <c r="B13" s="14">
        <v>155.88050619588435</v>
      </c>
      <c r="C13" s="14">
        <v>0</v>
      </c>
      <c r="D13" s="14">
        <v>0</v>
      </c>
      <c r="E13" s="14">
        <v>0</v>
      </c>
      <c r="F13" s="14">
        <v>22.894607975933202</v>
      </c>
      <c r="G13" s="14">
        <v>44.143103454081142</v>
      </c>
      <c r="H13" s="14">
        <v>0</v>
      </c>
      <c r="I13" s="14">
        <v>0</v>
      </c>
      <c r="J13" s="14">
        <v>0.85096018944632446</v>
      </c>
      <c r="K13" s="14">
        <v>0</v>
      </c>
      <c r="L13" s="14">
        <v>0</v>
      </c>
      <c r="M13" s="14">
        <v>223.76917781534502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0.81051338462631195</v>
      </c>
      <c r="G14" s="14">
        <v>11.970287048849659</v>
      </c>
      <c r="H14" s="14">
        <v>0</v>
      </c>
      <c r="I14" s="14">
        <v>0</v>
      </c>
      <c r="J14" s="14">
        <v>1.4281694952020467E-3</v>
      </c>
      <c r="K14" s="14">
        <v>0</v>
      </c>
      <c r="L14" s="14">
        <v>0</v>
      </c>
      <c r="M14" s="14">
        <v>12.782228602971173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0.44120665749406945</v>
      </c>
      <c r="G15" s="14">
        <v>1.2557128702277971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1.6969195277218665</v>
      </c>
    </row>
    <row r="16" spans="1:14">
      <c r="A16" s="13" t="s">
        <v>37</v>
      </c>
      <c r="B16" s="14">
        <v>0</v>
      </c>
      <c r="C16" s="14">
        <v>0</v>
      </c>
      <c r="D16" s="14">
        <v>0.24537295936204107</v>
      </c>
      <c r="E16" s="14">
        <v>0</v>
      </c>
      <c r="F16" s="14">
        <v>1.2903334240622883</v>
      </c>
      <c r="G16" s="14">
        <v>1.3238561661613633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2.8595625495856929</v>
      </c>
    </row>
    <row r="17" spans="1:13">
      <c r="A17" s="13" t="s">
        <v>39</v>
      </c>
      <c r="B17" s="14">
        <v>136.3401621419473</v>
      </c>
      <c r="C17" s="14">
        <v>0</v>
      </c>
      <c r="D17" s="14">
        <v>0</v>
      </c>
      <c r="E17" s="14">
        <v>0</v>
      </c>
      <c r="F17" s="14">
        <v>7.4967676722378211</v>
      </c>
      <c r="G17" s="14">
        <v>26.933833557226507</v>
      </c>
      <c r="H17" s="14">
        <v>8.5649431688189086</v>
      </c>
      <c r="I17" s="14">
        <v>0</v>
      </c>
      <c r="J17" s="14">
        <v>2.1897535587906178</v>
      </c>
      <c r="K17" s="14">
        <v>0</v>
      </c>
      <c r="L17" s="14">
        <v>0</v>
      </c>
      <c r="M17" s="14">
        <v>181.52546009902113</v>
      </c>
    </row>
    <row r="18" spans="1:13">
      <c r="A18" s="13" t="s">
        <v>38</v>
      </c>
      <c r="B18" s="14">
        <v>974.72377920209158</v>
      </c>
      <c r="C18" s="14">
        <v>10.318877369999999</v>
      </c>
      <c r="D18" s="14">
        <v>44.920111029939527</v>
      </c>
      <c r="E18" s="14">
        <v>0</v>
      </c>
      <c r="F18" s="14">
        <v>16.602994553731168</v>
      </c>
      <c r="G18" s="14">
        <v>28.128987798239336</v>
      </c>
      <c r="H18" s="14">
        <v>32.932422834666362</v>
      </c>
      <c r="I18" s="14">
        <v>0</v>
      </c>
      <c r="J18" s="14">
        <v>1.9296481852006353</v>
      </c>
      <c r="K18" s="14">
        <v>0</v>
      </c>
      <c r="L18" s="14">
        <v>0</v>
      </c>
      <c r="M18" s="14">
        <v>1109.5568209738685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1.9206342853945324</v>
      </c>
      <c r="G19" s="14">
        <v>0.38876629702332549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2.3094005824178581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1.1986703584429856</v>
      </c>
      <c r="G20" s="14">
        <v>1.0745103018422744</v>
      </c>
      <c r="H20" s="14">
        <v>0</v>
      </c>
      <c r="I20" s="14">
        <v>0</v>
      </c>
      <c r="J20" s="14">
        <v>5.434143758842702E-3</v>
      </c>
      <c r="K20" s="14">
        <v>0</v>
      </c>
      <c r="L20" s="14">
        <v>0</v>
      </c>
      <c r="M20" s="14">
        <v>2.278614804044103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1.3860250136565828</v>
      </c>
      <c r="G21" s="14">
        <v>3.8234893280336566</v>
      </c>
      <c r="H21" s="14">
        <v>0</v>
      </c>
      <c r="I21" s="14">
        <v>0</v>
      </c>
      <c r="J21" s="14">
        <v>3.6704234526304738E-2</v>
      </c>
      <c r="K21" s="14">
        <v>0</v>
      </c>
      <c r="L21" s="14">
        <v>0</v>
      </c>
      <c r="M21" s="14">
        <v>5.2462185762165436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0</v>
      </c>
      <c r="D23" s="14">
        <v>31.133709978837217</v>
      </c>
      <c r="E23" s="14">
        <v>502.4171581769437</v>
      </c>
      <c r="F23" s="14">
        <v>1.0143453203021056</v>
      </c>
      <c r="G23" s="14">
        <v>15.974604587948136</v>
      </c>
      <c r="H23" s="14">
        <v>63.27694577794508</v>
      </c>
      <c r="I23" s="14">
        <v>3.3488933772401639</v>
      </c>
      <c r="J23" s="14">
        <v>0</v>
      </c>
      <c r="K23" s="14">
        <v>0</v>
      </c>
      <c r="L23" s="14">
        <v>0</v>
      </c>
      <c r="M23" s="14">
        <v>617.16565721921643</v>
      </c>
    </row>
    <row r="24" spans="1:13">
      <c r="A24" s="13" t="s">
        <v>55</v>
      </c>
      <c r="B24" s="14">
        <v>0</v>
      </c>
      <c r="C24" s="14">
        <v>0</v>
      </c>
      <c r="D24" s="14">
        <v>0.93200091855514711</v>
      </c>
      <c r="E24" s="14">
        <v>0</v>
      </c>
      <c r="F24" s="14">
        <v>22.054769811496186</v>
      </c>
      <c r="G24" s="14">
        <v>146.16406077226625</v>
      </c>
      <c r="H24" s="14">
        <v>0</v>
      </c>
      <c r="I24" s="14">
        <v>13.639593982065119</v>
      </c>
      <c r="J24" s="14">
        <v>4.431302588764921E-2</v>
      </c>
      <c r="K24" s="14">
        <v>0</v>
      </c>
      <c r="L24" s="14">
        <v>0</v>
      </c>
      <c r="M24" s="14">
        <v>182.83473851027037</v>
      </c>
    </row>
    <row r="25" spans="1:13">
      <c r="A25" s="71" t="s">
        <v>44</v>
      </c>
      <c r="B25" s="72">
        <v>0</v>
      </c>
      <c r="C25" s="72">
        <v>0</v>
      </c>
      <c r="D25" s="72">
        <v>0.42577187921076309</v>
      </c>
      <c r="E25" s="72">
        <v>0</v>
      </c>
      <c r="F25" s="72">
        <v>19.915983953774848</v>
      </c>
      <c r="G25" s="72">
        <v>0.43819022299031385</v>
      </c>
      <c r="H25" s="72">
        <v>0</v>
      </c>
      <c r="I25" s="72">
        <v>0</v>
      </c>
      <c r="J25" s="72">
        <v>3.4684333634081355E-3</v>
      </c>
      <c r="K25" s="72">
        <v>0</v>
      </c>
      <c r="L25" s="72">
        <v>0</v>
      </c>
      <c r="M25" s="72">
        <v>20.783414489339329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2.7075754521645608E-3</v>
      </c>
      <c r="G26" s="14">
        <v>1.6229523666270789E-3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4.3305278187916393E-3</v>
      </c>
    </row>
    <row r="27" spans="1:13">
      <c r="A27" s="13" t="s">
        <v>45</v>
      </c>
      <c r="B27" s="14">
        <v>0</v>
      </c>
      <c r="C27" s="14">
        <v>0</v>
      </c>
      <c r="D27" s="14">
        <v>0.41331812447513749</v>
      </c>
      <c r="E27" s="14">
        <v>0</v>
      </c>
      <c r="F27" s="14">
        <v>16.529427100521694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16.94274522499683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0.13823995907704115</v>
      </c>
      <c r="G28" s="14">
        <v>5.9997638575816213E-2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0.19823759765285737</v>
      </c>
    </row>
    <row r="29" spans="1:13">
      <c r="A29" s="13" t="s">
        <v>10</v>
      </c>
      <c r="B29" s="14">
        <v>0</v>
      </c>
      <c r="C29" s="14">
        <v>0</v>
      </c>
      <c r="D29" s="14">
        <v>1.0879390107050933E-2</v>
      </c>
      <c r="E29" s="14">
        <v>0</v>
      </c>
      <c r="F29" s="14">
        <v>0.52247367615855067</v>
      </c>
      <c r="G29" s="14">
        <v>5.3898473879978599E-2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0.58725154014558023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1.4051706156677603E-4</v>
      </c>
      <c r="E31" s="14">
        <v>0</v>
      </c>
      <c r="F31" s="14">
        <v>6.9395246639099475E-2</v>
      </c>
      <c r="G31" s="14">
        <v>5.4036676167155608E-2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0.12357243986782185</v>
      </c>
    </row>
    <row r="32" spans="1:13">
      <c r="A32" s="13" t="s">
        <v>46</v>
      </c>
      <c r="B32" s="14">
        <v>0</v>
      </c>
      <c r="C32" s="14">
        <v>0</v>
      </c>
      <c r="D32" s="14">
        <v>0</v>
      </c>
      <c r="E32" s="14">
        <v>0</v>
      </c>
      <c r="F32" s="14">
        <v>0.17001474475967088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0.17001474475967088</v>
      </c>
    </row>
    <row r="33" spans="1:13">
      <c r="A33" s="13" t="s">
        <v>41</v>
      </c>
      <c r="B33" s="14">
        <v>0</v>
      </c>
      <c r="C33" s="14">
        <v>0</v>
      </c>
      <c r="D33" s="14">
        <v>1.4338475670079187E-3</v>
      </c>
      <c r="E33" s="14">
        <v>0</v>
      </c>
      <c r="F33" s="14">
        <v>2.4837256511666288</v>
      </c>
      <c r="G33" s="14">
        <v>0.26863448200073636</v>
      </c>
      <c r="H33" s="14">
        <v>0</v>
      </c>
      <c r="I33" s="14">
        <v>0</v>
      </c>
      <c r="J33" s="14">
        <v>3.4684333634081355E-3</v>
      </c>
      <c r="K33" s="14">
        <v>0</v>
      </c>
      <c r="L33" s="14">
        <v>0</v>
      </c>
      <c r="M33" s="14">
        <v>2.7572624140977808</v>
      </c>
    </row>
    <row r="34" spans="1:13">
      <c r="A34" s="71" t="s">
        <v>42</v>
      </c>
      <c r="B34" s="72">
        <v>0</v>
      </c>
      <c r="C34" s="72">
        <v>0</v>
      </c>
      <c r="D34" s="72">
        <v>0.29792556374326146</v>
      </c>
      <c r="E34" s="72">
        <v>0</v>
      </c>
      <c r="F34" s="72">
        <v>3.8594359154362481</v>
      </c>
      <c r="G34" s="72">
        <v>4.4413535881819656E-2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4.2017750150613287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0.29792556374326146</v>
      </c>
      <c r="E36" s="14">
        <v>0</v>
      </c>
      <c r="F36" s="14">
        <v>3.8594359154362481</v>
      </c>
      <c r="G36" s="14">
        <v>4.4413535881819656E-2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4.2017750150613287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53136.828056024999</v>
      </c>
      <c r="C38" s="72">
        <v>0</v>
      </c>
      <c r="D38" s="72">
        <v>0</v>
      </c>
      <c r="E38" s="72">
        <v>0</v>
      </c>
      <c r="F38" s="72">
        <v>176.36781633931005</v>
      </c>
      <c r="G38" s="72">
        <v>14.142971840177234</v>
      </c>
      <c r="H38" s="72">
        <v>0</v>
      </c>
      <c r="I38" s="72">
        <v>15.963925159511247</v>
      </c>
      <c r="J38" s="72">
        <v>28.339365330863533</v>
      </c>
      <c r="K38" s="72">
        <v>0</v>
      </c>
      <c r="L38" s="72">
        <v>0</v>
      </c>
      <c r="M38" s="72">
        <v>53371.64213469487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53136.828056024999</v>
      </c>
      <c r="C40" s="14">
        <v>0</v>
      </c>
      <c r="D40" s="14">
        <v>0</v>
      </c>
      <c r="E40" s="14">
        <v>0</v>
      </c>
      <c r="F40" s="14">
        <v>176.36781633931005</v>
      </c>
      <c r="G40" s="14">
        <v>14.142971840177234</v>
      </c>
      <c r="H40" s="14">
        <v>0</v>
      </c>
      <c r="I40" s="14">
        <v>15.963925159511247</v>
      </c>
      <c r="J40" s="14">
        <v>28.339365330863533</v>
      </c>
      <c r="K40" s="14">
        <v>0</v>
      </c>
      <c r="L40" s="14">
        <v>0</v>
      </c>
      <c r="M40" s="14">
        <v>53371.64213469487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1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7109375" style="1" bestFit="1" customWidth="1"/>
    <col min="11" max="11" width="7.28515625" style="1" bestFit="1" customWidth="1"/>
    <col min="12" max="12" width="10.28515625" style="1" bestFit="1" customWidth="1"/>
    <col min="13" max="13" width="17.140625" style="1" customWidth="1"/>
    <col min="14" max="16384" width="11.42578125" style="1"/>
  </cols>
  <sheetData>
    <row r="1" spans="1:14">
      <c r="A1" s="20" t="s">
        <v>169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174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55089.654390719828</v>
      </c>
      <c r="C9" s="89">
        <v>9.8333422950819642</v>
      </c>
      <c r="D9" s="89">
        <v>86.098651067001242</v>
      </c>
      <c r="E9" s="89">
        <v>597.72546916890064</v>
      </c>
      <c r="F9" s="89">
        <v>312.4796419822714</v>
      </c>
      <c r="G9" s="89">
        <v>378.01044961453704</v>
      </c>
      <c r="H9" s="89">
        <v>109.24096084739877</v>
      </c>
      <c r="I9" s="89">
        <v>30.533390301752291</v>
      </c>
      <c r="J9" s="89">
        <v>36.822619818894466</v>
      </c>
      <c r="K9" s="89">
        <v>0</v>
      </c>
      <c r="L9" s="89">
        <v>0</v>
      </c>
      <c r="M9" s="89">
        <v>56650.398915815669</v>
      </c>
    </row>
    <row r="10" spans="1:14">
      <c r="A10" s="71" t="s">
        <v>36</v>
      </c>
      <c r="B10" s="72">
        <v>1270.1222467198259</v>
      </c>
      <c r="C10" s="72">
        <v>9.8333422950819642</v>
      </c>
      <c r="D10" s="72">
        <v>85.149788831715384</v>
      </c>
      <c r="E10" s="72">
        <v>597.72546916890064</v>
      </c>
      <c r="F10" s="72">
        <v>96.288152826607686</v>
      </c>
      <c r="G10" s="72">
        <v>360.22230521768768</v>
      </c>
      <c r="H10" s="72">
        <v>109.24096084739877</v>
      </c>
      <c r="I10" s="72">
        <v>15.498787086484878</v>
      </c>
      <c r="J10" s="72">
        <v>4.828851761338905</v>
      </c>
      <c r="K10" s="72">
        <v>0</v>
      </c>
      <c r="L10" s="72">
        <v>0</v>
      </c>
      <c r="M10" s="72">
        <v>2548.9099047550417</v>
      </c>
    </row>
    <row r="11" spans="1:14">
      <c r="A11" s="13" t="s">
        <v>56</v>
      </c>
      <c r="B11" s="14">
        <v>0</v>
      </c>
      <c r="C11" s="14">
        <v>1.0496993700425579E-18</v>
      </c>
      <c r="D11" s="14">
        <v>0</v>
      </c>
      <c r="E11" s="14">
        <v>0</v>
      </c>
      <c r="F11" s="14">
        <v>8.7598772511671914</v>
      </c>
      <c r="G11" s="14">
        <v>12.698722514486469</v>
      </c>
      <c r="H11" s="14">
        <v>0</v>
      </c>
      <c r="I11" s="14">
        <v>2.1467788874074412E-2</v>
      </c>
      <c r="J11" s="14">
        <v>5.8518986012007232E-3</v>
      </c>
      <c r="K11" s="14">
        <v>0</v>
      </c>
      <c r="L11" s="14">
        <v>0</v>
      </c>
      <c r="M11" s="14">
        <v>21.485919453128933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8.360324534138865</v>
      </c>
      <c r="G12" s="14">
        <v>41.557175002872128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49.917499537010997</v>
      </c>
    </row>
    <row r="13" spans="1:14">
      <c r="A13" s="13" t="s">
        <v>9</v>
      </c>
      <c r="B13" s="14">
        <v>148.34713543824751</v>
      </c>
      <c r="C13" s="14">
        <v>0</v>
      </c>
      <c r="D13" s="14">
        <v>0</v>
      </c>
      <c r="E13" s="14">
        <v>0</v>
      </c>
      <c r="F13" s="14">
        <v>21.888134319871426</v>
      </c>
      <c r="G13" s="14">
        <v>45.732206055752272</v>
      </c>
      <c r="H13" s="14">
        <v>0</v>
      </c>
      <c r="I13" s="14">
        <v>0</v>
      </c>
      <c r="J13" s="14">
        <v>0.68580607339929656</v>
      </c>
      <c r="K13" s="14">
        <v>0</v>
      </c>
      <c r="L13" s="14">
        <v>0</v>
      </c>
      <c r="M13" s="14">
        <v>216.65328188727051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1.0243092948009198</v>
      </c>
      <c r="G14" s="14">
        <v>16.09967622820119</v>
      </c>
      <c r="H14" s="14">
        <v>0</v>
      </c>
      <c r="I14" s="14">
        <v>0</v>
      </c>
      <c r="J14" s="14">
        <v>1.7107181854931627E-3</v>
      </c>
      <c r="K14" s="14">
        <v>0</v>
      </c>
      <c r="L14" s="14">
        <v>0</v>
      </c>
      <c r="M14" s="14">
        <v>17.125696241187601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0.32205006749825676</v>
      </c>
      <c r="G15" s="14">
        <v>1.3758891372908495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1.6979392047891062</v>
      </c>
    </row>
    <row r="16" spans="1:14">
      <c r="A16" s="13" t="s">
        <v>37</v>
      </c>
      <c r="B16" s="14">
        <v>0</v>
      </c>
      <c r="C16" s="14">
        <v>0</v>
      </c>
      <c r="D16" s="14">
        <v>0.2363098976591882</v>
      </c>
      <c r="E16" s="14">
        <v>0</v>
      </c>
      <c r="F16" s="14">
        <v>1.5583395245128586</v>
      </c>
      <c r="G16" s="14">
        <v>1.70398179391349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3.4986312160855366</v>
      </c>
    </row>
    <row r="17" spans="1:13">
      <c r="A17" s="13" t="s">
        <v>39</v>
      </c>
      <c r="B17" s="14">
        <v>133.07249164915333</v>
      </c>
      <c r="C17" s="14">
        <v>0</v>
      </c>
      <c r="D17" s="14">
        <v>0</v>
      </c>
      <c r="E17" s="14">
        <v>0</v>
      </c>
      <c r="F17" s="14">
        <v>7.6190273658052634</v>
      </c>
      <c r="G17" s="14">
        <v>28.918223773127906</v>
      </c>
      <c r="H17" s="14">
        <v>9.1444363224347551</v>
      </c>
      <c r="I17" s="14">
        <v>0</v>
      </c>
      <c r="J17" s="14">
        <v>2.1821693319607793</v>
      </c>
      <c r="K17" s="14">
        <v>0</v>
      </c>
      <c r="L17" s="14">
        <v>0</v>
      </c>
      <c r="M17" s="14">
        <v>180.93634844248206</v>
      </c>
    </row>
    <row r="18" spans="1:13">
      <c r="A18" s="13" t="s">
        <v>38</v>
      </c>
      <c r="B18" s="14">
        <v>988.70261963242501</v>
      </c>
      <c r="C18" s="14">
        <v>9.8333422950819642</v>
      </c>
      <c r="D18" s="14">
        <v>50.270517168240545</v>
      </c>
      <c r="E18" s="14">
        <v>0</v>
      </c>
      <c r="F18" s="14">
        <v>17.721149889882913</v>
      </c>
      <c r="G18" s="14">
        <v>31.989862582125774</v>
      </c>
      <c r="H18" s="14">
        <v>35.800538536853409</v>
      </c>
      <c r="I18" s="14">
        <v>0</v>
      </c>
      <c r="J18" s="14">
        <v>1.898409852143339</v>
      </c>
      <c r="K18" s="14">
        <v>0</v>
      </c>
      <c r="L18" s="14">
        <v>0</v>
      </c>
      <c r="M18" s="14">
        <v>1136.216439956753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1.7516681094140933</v>
      </c>
      <c r="G19" s="14">
        <v>0.18221815521975757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1.9338862646338508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1.3082032111939477</v>
      </c>
      <c r="G20" s="14">
        <v>1.2702774087173392</v>
      </c>
      <c r="H20" s="14">
        <v>0</v>
      </c>
      <c r="I20" s="14">
        <v>0</v>
      </c>
      <c r="J20" s="14">
        <v>6.1782172783909836E-3</v>
      </c>
      <c r="K20" s="14">
        <v>0</v>
      </c>
      <c r="L20" s="14">
        <v>0</v>
      </c>
      <c r="M20" s="14">
        <v>2.5846588371896777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1.4301145368348855</v>
      </c>
      <c r="G21" s="14">
        <v>4.2064493415704121</v>
      </c>
      <c r="H21" s="14">
        <v>0</v>
      </c>
      <c r="I21" s="14">
        <v>0</v>
      </c>
      <c r="J21" s="14">
        <v>3.6074295477447074E-2</v>
      </c>
      <c r="K21" s="14">
        <v>0</v>
      </c>
      <c r="L21" s="14">
        <v>0</v>
      </c>
      <c r="M21" s="14">
        <v>5.6726381738827447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0</v>
      </c>
      <c r="D23" s="14">
        <v>34.633030597345879</v>
      </c>
      <c r="E23" s="14">
        <v>597.72546916890064</v>
      </c>
      <c r="F23" s="14">
        <v>0.72701682784477861</v>
      </c>
      <c r="G23" s="14">
        <v>18.684456617814394</v>
      </c>
      <c r="H23" s="14">
        <v>64.295985988110601</v>
      </c>
      <c r="I23" s="14">
        <v>1.7710652705672789</v>
      </c>
      <c r="J23" s="14">
        <v>0</v>
      </c>
      <c r="K23" s="14">
        <v>0</v>
      </c>
      <c r="L23" s="14">
        <v>0</v>
      </c>
      <c r="M23" s="14">
        <v>717.83702447058351</v>
      </c>
    </row>
    <row r="24" spans="1:13">
      <c r="A24" s="13" t="s">
        <v>55</v>
      </c>
      <c r="B24" s="14">
        <v>0</v>
      </c>
      <c r="C24" s="14">
        <v>0</v>
      </c>
      <c r="D24" s="14">
        <v>9.931168469783317E-3</v>
      </c>
      <c r="E24" s="14">
        <v>0</v>
      </c>
      <c r="F24" s="14">
        <v>23.817937893642277</v>
      </c>
      <c r="G24" s="14">
        <v>155.80316660659574</v>
      </c>
      <c r="H24" s="14">
        <v>0</v>
      </c>
      <c r="I24" s="14">
        <v>13.706254027043524</v>
      </c>
      <c r="J24" s="14">
        <v>1.2651374292958038E-2</v>
      </c>
      <c r="K24" s="14">
        <v>0</v>
      </c>
      <c r="L24" s="14">
        <v>0</v>
      </c>
      <c r="M24" s="14">
        <v>193.34994107004428</v>
      </c>
    </row>
    <row r="25" spans="1:13">
      <c r="A25" s="71" t="s">
        <v>44</v>
      </c>
      <c r="B25" s="72">
        <v>0</v>
      </c>
      <c r="C25" s="72">
        <v>0</v>
      </c>
      <c r="D25" s="72">
        <v>0.64334856450109779</v>
      </c>
      <c r="E25" s="72">
        <v>0</v>
      </c>
      <c r="F25" s="72">
        <v>20.511176156977882</v>
      </c>
      <c r="G25" s="72">
        <v>1.544879359762608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22.699404081241589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3.3934041927462282E-4</v>
      </c>
      <c r="G26" s="14">
        <v>9.6453262449584733E-4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1.3038730437704702E-3</v>
      </c>
    </row>
    <row r="27" spans="1:13">
      <c r="A27" s="13" t="s">
        <v>45</v>
      </c>
      <c r="B27" s="14">
        <v>0</v>
      </c>
      <c r="C27" s="14">
        <v>0</v>
      </c>
      <c r="D27" s="14">
        <v>0.63635422698381527</v>
      </c>
      <c r="E27" s="14">
        <v>0</v>
      </c>
      <c r="F27" s="14">
        <v>16.93833951152817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17.574693738511986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7.5620068297530929E-2</v>
      </c>
      <c r="G28" s="14">
        <v>0.21494056940073841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0.29056063769826934</v>
      </c>
    </row>
    <row r="29" spans="1:13">
      <c r="A29" s="13" t="s">
        <v>10</v>
      </c>
      <c r="B29" s="14">
        <v>0</v>
      </c>
      <c r="C29" s="14">
        <v>0</v>
      </c>
      <c r="D29" s="14">
        <v>5.7032856162106908E-3</v>
      </c>
      <c r="E29" s="14">
        <v>0</v>
      </c>
      <c r="F29" s="14">
        <v>0.47138226156557494</v>
      </c>
      <c r="G29" s="14">
        <v>0.20543550227492535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0.68252104945671099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0.12486511350489696</v>
      </c>
      <c r="G31" s="14">
        <v>0.10118370626600387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0.22604881977090083</v>
      </c>
    </row>
    <row r="32" spans="1:13">
      <c r="A32" s="13" t="s">
        <v>46</v>
      </c>
      <c r="B32" s="14">
        <v>0</v>
      </c>
      <c r="C32" s="14">
        <v>0</v>
      </c>
      <c r="D32" s="14">
        <v>0</v>
      </c>
      <c r="E32" s="14">
        <v>0</v>
      </c>
      <c r="F32" s="14">
        <v>0.20483553110710234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0.20483553110710234</v>
      </c>
    </row>
    <row r="33" spans="1:13">
      <c r="A33" s="13" t="s">
        <v>41</v>
      </c>
      <c r="B33" s="14">
        <v>0</v>
      </c>
      <c r="C33" s="14">
        <v>0</v>
      </c>
      <c r="D33" s="14">
        <v>1.2910519010718312E-3</v>
      </c>
      <c r="E33" s="14">
        <v>0</v>
      </c>
      <c r="F33" s="14">
        <v>2.6957943305553336</v>
      </c>
      <c r="G33" s="14">
        <v>1.0223550491964446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3.71944043165285</v>
      </c>
    </row>
    <row r="34" spans="1:13">
      <c r="A34" s="71" t="s">
        <v>42</v>
      </c>
      <c r="B34" s="72">
        <v>0</v>
      </c>
      <c r="C34" s="72">
        <v>0</v>
      </c>
      <c r="D34" s="72">
        <v>0.3055136707847666</v>
      </c>
      <c r="E34" s="72">
        <v>0</v>
      </c>
      <c r="F34" s="72">
        <v>2.9104153765777845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3.2159290473625513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0.3055136707847666</v>
      </c>
      <c r="E36" s="14">
        <v>0</v>
      </c>
      <c r="F36" s="14">
        <v>2.9104153765777845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3.2159290473625513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53819.532144000004</v>
      </c>
      <c r="C38" s="72">
        <v>0</v>
      </c>
      <c r="D38" s="72">
        <v>0</v>
      </c>
      <c r="E38" s="72">
        <v>0</v>
      </c>
      <c r="F38" s="72">
        <v>192.76989762210803</v>
      </c>
      <c r="G38" s="72">
        <v>16.243265037086765</v>
      </c>
      <c r="H38" s="72">
        <v>0</v>
      </c>
      <c r="I38" s="72">
        <v>15.034603215267412</v>
      </c>
      <c r="J38" s="72">
        <v>31.993768057555563</v>
      </c>
      <c r="K38" s="72">
        <v>0</v>
      </c>
      <c r="L38" s="72">
        <v>0</v>
      </c>
      <c r="M38" s="72">
        <v>54075.573677932021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53819.532144000004</v>
      </c>
      <c r="C40" s="14">
        <v>0</v>
      </c>
      <c r="D40" s="14">
        <v>0</v>
      </c>
      <c r="E40" s="14">
        <v>0</v>
      </c>
      <c r="F40" s="14">
        <v>192.76989762210803</v>
      </c>
      <c r="G40" s="14">
        <v>16.243265037086765</v>
      </c>
      <c r="H40" s="14">
        <v>0</v>
      </c>
      <c r="I40" s="14">
        <v>15.034603215267412</v>
      </c>
      <c r="J40" s="14">
        <v>31.993768057555563</v>
      </c>
      <c r="K40" s="14">
        <v>0</v>
      </c>
      <c r="L40" s="14">
        <v>0</v>
      </c>
      <c r="M40" s="14">
        <v>54075.573677932021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1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28515625" style="1" bestFit="1" customWidth="1"/>
    <col min="11" max="11" width="7.28515625" style="1" bestFit="1" customWidth="1"/>
    <col min="12" max="12" width="10.28515625" style="1" bestFit="1" customWidth="1"/>
    <col min="13" max="13" width="16.28515625" style="1" customWidth="1"/>
    <col min="14" max="16384" width="11.42578125" style="1"/>
  </cols>
  <sheetData>
    <row r="1" spans="1:14">
      <c r="A1" s="20" t="s">
        <v>170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174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92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55813.492845667592</v>
      </c>
      <c r="C9" s="89">
        <v>12.609852890014704</v>
      </c>
      <c r="D9" s="89">
        <v>81.298850523209637</v>
      </c>
      <c r="E9" s="89">
        <v>561.87024128686323</v>
      </c>
      <c r="F9" s="89">
        <v>302.06568158530098</v>
      </c>
      <c r="G9" s="89">
        <v>379.85212189153208</v>
      </c>
      <c r="H9" s="89">
        <v>115.69795704700552</v>
      </c>
      <c r="I9" s="89">
        <v>31.297414764866254</v>
      </c>
      <c r="J9" s="89">
        <v>39.083859075574409</v>
      </c>
      <c r="K9" s="89">
        <v>0</v>
      </c>
      <c r="L9" s="89">
        <v>0</v>
      </c>
      <c r="M9" s="89">
        <v>57337.26882473196</v>
      </c>
    </row>
    <row r="10" spans="1:14">
      <c r="A10" s="71" t="s">
        <v>36</v>
      </c>
      <c r="B10" s="72">
        <v>1311.2566136926034</v>
      </c>
      <c r="C10" s="72">
        <v>12.608217028401189</v>
      </c>
      <c r="D10" s="72">
        <v>80.568972104003194</v>
      </c>
      <c r="E10" s="72">
        <v>561.87024128686323</v>
      </c>
      <c r="F10" s="72">
        <v>93.66395054002578</v>
      </c>
      <c r="G10" s="72">
        <v>362.49379398957757</v>
      </c>
      <c r="H10" s="72">
        <v>115.69795704700552</v>
      </c>
      <c r="I10" s="72">
        <v>16.592628538019131</v>
      </c>
      <c r="J10" s="72">
        <v>4.9367614023618565</v>
      </c>
      <c r="K10" s="72">
        <v>0</v>
      </c>
      <c r="L10" s="72">
        <v>0</v>
      </c>
      <c r="M10" s="72">
        <v>2559.6891356288611</v>
      </c>
    </row>
    <row r="11" spans="1:14">
      <c r="A11" s="13" t="s">
        <v>56</v>
      </c>
      <c r="B11" s="14">
        <v>0</v>
      </c>
      <c r="C11" s="14">
        <v>7.3313333979307792E-18</v>
      </c>
      <c r="D11" s="14">
        <v>0</v>
      </c>
      <c r="E11" s="14">
        <v>0</v>
      </c>
      <c r="F11" s="14">
        <v>8.366041556673002</v>
      </c>
      <c r="G11" s="14">
        <v>12.851635042572223</v>
      </c>
      <c r="H11" s="14">
        <v>0</v>
      </c>
      <c r="I11" s="14">
        <v>2.0993441479105483E-2</v>
      </c>
      <c r="J11" s="14">
        <v>5.0849008609162279E-3</v>
      </c>
      <c r="K11" s="14">
        <v>0</v>
      </c>
      <c r="L11" s="14">
        <v>0</v>
      </c>
      <c r="M11" s="14">
        <v>21.243754941585244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8.1110798078369442</v>
      </c>
      <c r="G12" s="14">
        <v>43.27450302674896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51.385582834585904</v>
      </c>
    </row>
    <row r="13" spans="1:14">
      <c r="A13" s="13" t="s">
        <v>9</v>
      </c>
      <c r="B13" s="14">
        <v>152.89348773305619</v>
      </c>
      <c r="C13" s="14">
        <v>0</v>
      </c>
      <c r="D13" s="14">
        <v>0</v>
      </c>
      <c r="E13" s="14">
        <v>0</v>
      </c>
      <c r="F13" s="14">
        <v>19.091392524110496</v>
      </c>
      <c r="G13" s="14">
        <v>50.268631200771388</v>
      </c>
      <c r="H13" s="14">
        <v>0</v>
      </c>
      <c r="I13" s="14">
        <v>0</v>
      </c>
      <c r="J13" s="14">
        <v>0.55585941379041715</v>
      </c>
      <c r="K13" s="14">
        <v>0</v>
      </c>
      <c r="L13" s="14">
        <v>0</v>
      </c>
      <c r="M13" s="14">
        <v>222.80937087172848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0.93566267700330441</v>
      </c>
      <c r="G14" s="14">
        <v>15.758818878711891</v>
      </c>
      <c r="H14" s="14">
        <v>0</v>
      </c>
      <c r="I14" s="14">
        <v>0</v>
      </c>
      <c r="J14" s="14">
        <v>1.4252337168649246E-3</v>
      </c>
      <c r="K14" s="14">
        <v>0</v>
      </c>
      <c r="L14" s="14">
        <v>0</v>
      </c>
      <c r="M14" s="14">
        <v>16.695906789432062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0.30013208225644133</v>
      </c>
      <c r="G15" s="14">
        <v>1.4706975084161176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1.7708295906725589</v>
      </c>
    </row>
    <row r="16" spans="1:14">
      <c r="A16" s="13" t="s">
        <v>37</v>
      </c>
      <c r="B16" s="14">
        <v>0</v>
      </c>
      <c r="C16" s="14">
        <v>0</v>
      </c>
      <c r="D16" s="14">
        <v>0.23305851024977189</v>
      </c>
      <c r="E16" s="14">
        <v>0</v>
      </c>
      <c r="F16" s="14">
        <v>1.4215541377969927</v>
      </c>
      <c r="G16" s="14">
        <v>1.6392397409211361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3.2938523889679008</v>
      </c>
    </row>
    <row r="17" spans="1:13">
      <c r="A17" s="13" t="s">
        <v>39</v>
      </c>
      <c r="B17" s="14">
        <v>159.89906231821979</v>
      </c>
      <c r="C17" s="14">
        <v>0</v>
      </c>
      <c r="D17" s="14">
        <v>0</v>
      </c>
      <c r="E17" s="14">
        <v>0</v>
      </c>
      <c r="F17" s="14">
        <v>7.3858186569328304</v>
      </c>
      <c r="G17" s="14">
        <v>29.905311068904616</v>
      </c>
      <c r="H17" s="14">
        <v>10.873257233776437</v>
      </c>
      <c r="I17" s="14">
        <v>0</v>
      </c>
      <c r="J17" s="14">
        <v>1.9080205600825075</v>
      </c>
      <c r="K17" s="14">
        <v>0</v>
      </c>
      <c r="L17" s="14">
        <v>0</v>
      </c>
      <c r="M17" s="14">
        <v>209.97146983791617</v>
      </c>
    </row>
    <row r="18" spans="1:13">
      <c r="A18" s="13" t="s">
        <v>38</v>
      </c>
      <c r="B18" s="14">
        <v>998.46406364132758</v>
      </c>
      <c r="C18" s="14">
        <v>12.608217028401189</v>
      </c>
      <c r="D18" s="14">
        <v>47.583799954609198</v>
      </c>
      <c r="E18" s="14">
        <v>0</v>
      </c>
      <c r="F18" s="14">
        <v>17.090522380053937</v>
      </c>
      <c r="G18" s="14">
        <v>33.355777301284995</v>
      </c>
      <c r="H18" s="14">
        <v>36.925681701216327</v>
      </c>
      <c r="I18" s="14">
        <v>0</v>
      </c>
      <c r="J18" s="14">
        <v>2.4180351238102582</v>
      </c>
      <c r="K18" s="14">
        <v>0</v>
      </c>
      <c r="L18" s="14">
        <v>0</v>
      </c>
      <c r="M18" s="14">
        <v>1148.4460971307035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1.6592151896080414</v>
      </c>
      <c r="G19" s="14">
        <v>0.12433375961317587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1.7835489492212173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1.2991576507442228</v>
      </c>
      <c r="G20" s="14">
        <v>1.3947952742317229</v>
      </c>
      <c r="H20" s="14">
        <v>0</v>
      </c>
      <c r="I20" s="14">
        <v>0</v>
      </c>
      <c r="J20" s="14">
        <v>5.5042217998154197E-3</v>
      </c>
      <c r="K20" s="14">
        <v>0</v>
      </c>
      <c r="L20" s="14">
        <v>0</v>
      </c>
      <c r="M20" s="14">
        <v>2.6994571467757615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1.3976881657103335</v>
      </c>
      <c r="G21" s="14">
        <v>4.3355350780660231</v>
      </c>
      <c r="H21" s="14">
        <v>0</v>
      </c>
      <c r="I21" s="14">
        <v>0</v>
      </c>
      <c r="J21" s="14">
        <v>3.138213354090709E-2</v>
      </c>
      <c r="K21" s="14">
        <v>0</v>
      </c>
      <c r="L21" s="14">
        <v>0</v>
      </c>
      <c r="M21" s="14">
        <v>5.7646053773172632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0</v>
      </c>
      <c r="D23" s="14">
        <v>32.752113639144234</v>
      </c>
      <c r="E23" s="14">
        <v>561.87024128686323</v>
      </c>
      <c r="F23" s="14">
        <v>0.34743515967708871</v>
      </c>
      <c r="G23" s="14">
        <v>20.257181243294077</v>
      </c>
      <c r="H23" s="14">
        <v>67.899018112012755</v>
      </c>
      <c r="I23" s="14">
        <v>1.9231547312183805</v>
      </c>
      <c r="J23" s="14">
        <v>0</v>
      </c>
      <c r="K23" s="14">
        <v>0</v>
      </c>
      <c r="L23" s="14">
        <v>0</v>
      </c>
      <c r="M23" s="14">
        <v>685.04914417220971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26.25825055162213</v>
      </c>
      <c r="G24" s="14">
        <v>147.85733486604124</v>
      </c>
      <c r="H24" s="14">
        <v>0</v>
      </c>
      <c r="I24" s="14">
        <v>14.648480365321646</v>
      </c>
      <c r="J24" s="14">
        <v>1.144981476017045E-2</v>
      </c>
      <c r="K24" s="14">
        <v>0</v>
      </c>
      <c r="L24" s="14">
        <v>0</v>
      </c>
      <c r="M24" s="14">
        <v>188.7755155977452</v>
      </c>
    </row>
    <row r="25" spans="1:13">
      <c r="A25" s="71" t="s">
        <v>44</v>
      </c>
      <c r="B25" s="72">
        <v>0</v>
      </c>
      <c r="C25" s="72">
        <v>1.6358616135153737E-3</v>
      </c>
      <c r="D25" s="72">
        <v>0.43213369904389132</v>
      </c>
      <c r="E25" s="72">
        <v>0</v>
      </c>
      <c r="F25" s="72">
        <v>20.004635094919781</v>
      </c>
      <c r="G25" s="72">
        <v>0.71703578841184767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21.155440443989029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2.6329270757714106E-3</v>
      </c>
      <c r="G26" s="14">
        <v>7.742831569449834E-3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1.0375758645221245E-2</v>
      </c>
    </row>
    <row r="27" spans="1:13">
      <c r="A27" s="13" t="s">
        <v>45</v>
      </c>
      <c r="B27" s="14">
        <v>0</v>
      </c>
      <c r="C27" s="14">
        <v>0</v>
      </c>
      <c r="D27" s="14">
        <v>0.42021339768292587</v>
      </c>
      <c r="E27" s="14">
        <v>0</v>
      </c>
      <c r="F27" s="14">
        <v>17.164010816861079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17.584224214544005</v>
      </c>
    </row>
    <row r="28" spans="1:13">
      <c r="A28" s="13" t="s">
        <v>47</v>
      </c>
      <c r="B28" s="14">
        <v>0</v>
      </c>
      <c r="C28" s="14">
        <v>1.6358616135153737E-3</v>
      </c>
      <c r="D28" s="14">
        <v>0</v>
      </c>
      <c r="E28" s="14">
        <v>0</v>
      </c>
      <c r="F28" s="14">
        <v>7.1912967502248723E-2</v>
      </c>
      <c r="G28" s="14">
        <v>0.20313986415578103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0.27668869327154511</v>
      </c>
    </row>
    <row r="29" spans="1:13">
      <c r="A29" s="13" t="s">
        <v>10</v>
      </c>
      <c r="B29" s="14">
        <v>0</v>
      </c>
      <c r="C29" s="14">
        <v>0</v>
      </c>
      <c r="D29" s="14">
        <v>8.843189238509545E-3</v>
      </c>
      <c r="E29" s="14">
        <v>0</v>
      </c>
      <c r="F29" s="14">
        <v>0.3036010946565661</v>
      </c>
      <c r="G29" s="14">
        <v>6.8341692734172933E-3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0.3192784531684929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1.4168314757644635E-5</v>
      </c>
      <c r="E31" s="14">
        <v>0</v>
      </c>
      <c r="F31" s="14">
        <v>9.4644806563370057E-2</v>
      </c>
      <c r="G31" s="14">
        <v>8.4331120718878397E-2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0.1789900955970061</v>
      </c>
    </row>
    <row r="32" spans="1:13">
      <c r="A32" s="13" t="s">
        <v>46</v>
      </c>
      <c r="B32" s="14">
        <v>0</v>
      </c>
      <c r="C32" s="14">
        <v>0</v>
      </c>
      <c r="D32" s="14">
        <v>0</v>
      </c>
      <c r="E32" s="14">
        <v>0</v>
      </c>
      <c r="F32" s="14">
        <v>0.20109335518761171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0.20109335518761171</v>
      </c>
    </row>
    <row r="33" spans="1:13">
      <c r="A33" s="13" t="s">
        <v>41</v>
      </c>
      <c r="B33" s="14">
        <v>0</v>
      </c>
      <c r="C33" s="14">
        <v>0</v>
      </c>
      <c r="D33" s="14">
        <v>3.0629438076982991E-3</v>
      </c>
      <c r="E33" s="14">
        <v>0</v>
      </c>
      <c r="F33" s="14">
        <v>2.1667391270731282</v>
      </c>
      <c r="G33" s="14">
        <v>0.41498780269432112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2.5847898735751476</v>
      </c>
    </row>
    <row r="34" spans="1:13">
      <c r="A34" s="71" t="s">
        <v>42</v>
      </c>
      <c r="B34" s="72">
        <v>0</v>
      </c>
      <c r="C34" s="72">
        <v>0</v>
      </c>
      <c r="D34" s="72">
        <v>0.29774472016255149</v>
      </c>
      <c r="E34" s="72">
        <v>0</v>
      </c>
      <c r="F34" s="72">
        <v>2.2643771701200839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2.5621218902826355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0.29774472016255149</v>
      </c>
      <c r="E36" s="14">
        <v>0</v>
      </c>
      <c r="F36" s="14">
        <v>2.2643771701200839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2.5621218902826355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54502.236231974988</v>
      </c>
      <c r="C38" s="72">
        <v>0</v>
      </c>
      <c r="D38" s="72">
        <v>0</v>
      </c>
      <c r="E38" s="72">
        <v>0</v>
      </c>
      <c r="F38" s="72">
        <v>186.13271878023534</v>
      </c>
      <c r="G38" s="72">
        <v>16.641292113542669</v>
      </c>
      <c r="H38" s="72">
        <v>0</v>
      </c>
      <c r="I38" s="72">
        <v>14.704786226847123</v>
      </c>
      <c r="J38" s="72">
        <v>34.147097673212556</v>
      </c>
      <c r="K38" s="72">
        <v>0</v>
      </c>
      <c r="L38" s="72">
        <v>0</v>
      </c>
      <c r="M38" s="72">
        <v>54753.862126768829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54502.236231974988</v>
      </c>
      <c r="C40" s="14">
        <v>0</v>
      </c>
      <c r="D40" s="14">
        <v>0</v>
      </c>
      <c r="E40" s="14">
        <v>0</v>
      </c>
      <c r="F40" s="14">
        <v>186.13271878023534</v>
      </c>
      <c r="G40" s="14">
        <v>16.641292113542669</v>
      </c>
      <c r="H40" s="14">
        <v>0</v>
      </c>
      <c r="I40" s="14">
        <v>14.704786226847123</v>
      </c>
      <c r="J40" s="14">
        <v>34.147097673212556</v>
      </c>
      <c r="K40" s="14">
        <v>0</v>
      </c>
      <c r="L40" s="14">
        <v>0</v>
      </c>
      <c r="M40" s="14">
        <v>54753.862126768829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0.5703125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7109375" style="1" bestFit="1" customWidth="1"/>
    <col min="11" max="11" width="7.28515625" style="1" bestFit="1" customWidth="1"/>
    <col min="12" max="12" width="10.28515625" style="1" bestFit="1" customWidth="1"/>
    <col min="13" max="13" width="16.140625" style="1" customWidth="1"/>
    <col min="14" max="16384" width="11.42578125" style="1"/>
  </cols>
  <sheetData>
    <row r="1" spans="1:14">
      <c r="A1" s="20" t="s">
        <v>171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174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90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56519.840269374181</v>
      </c>
      <c r="C9" s="89">
        <v>10.42810090163934</v>
      </c>
      <c r="D9" s="89">
        <v>93.788328919685171</v>
      </c>
      <c r="E9" s="89">
        <v>776.88579088471852</v>
      </c>
      <c r="F9" s="89">
        <v>305.27537020526432</v>
      </c>
      <c r="G9" s="89">
        <v>362.81103392582082</v>
      </c>
      <c r="H9" s="89">
        <v>86.966797715199533</v>
      </c>
      <c r="I9" s="89">
        <v>32.767225036094601</v>
      </c>
      <c r="J9" s="89">
        <v>39.7185869016078</v>
      </c>
      <c r="K9" s="89">
        <v>26.705359285385086</v>
      </c>
      <c r="L9" s="89">
        <v>0</v>
      </c>
      <c r="M9" s="89">
        <v>58255.186863149604</v>
      </c>
    </row>
    <row r="10" spans="1:14">
      <c r="A10" s="71" t="s">
        <v>36</v>
      </c>
      <c r="B10" s="72">
        <v>1334.8999494241857</v>
      </c>
      <c r="C10" s="72">
        <v>10.42810090163934</v>
      </c>
      <c r="D10" s="72">
        <v>92.865840266465995</v>
      </c>
      <c r="E10" s="72">
        <v>776.88579088471852</v>
      </c>
      <c r="F10" s="72">
        <v>94.320997340401561</v>
      </c>
      <c r="G10" s="72">
        <v>343.68054857382776</v>
      </c>
      <c r="H10" s="72">
        <v>86.966797715199533</v>
      </c>
      <c r="I10" s="72">
        <v>22.134691840536426</v>
      </c>
      <c r="J10" s="72">
        <v>5.6240361195670729</v>
      </c>
      <c r="K10" s="72">
        <v>24.527038122011547</v>
      </c>
      <c r="L10" s="72">
        <v>0</v>
      </c>
      <c r="M10" s="72">
        <v>2792.3337911885533</v>
      </c>
    </row>
    <row r="11" spans="1:14">
      <c r="A11" s="13" t="s">
        <v>56</v>
      </c>
      <c r="B11" s="14">
        <v>0</v>
      </c>
      <c r="C11" s="14">
        <v>5.2183855577660917E-18</v>
      </c>
      <c r="D11" s="14">
        <v>0</v>
      </c>
      <c r="E11" s="14">
        <v>0</v>
      </c>
      <c r="F11" s="14">
        <v>8.3501620157972862</v>
      </c>
      <c r="G11" s="14">
        <v>11.708449327727243</v>
      </c>
      <c r="H11" s="14">
        <v>0</v>
      </c>
      <c r="I11" s="14">
        <v>2.5345532531473289E-2</v>
      </c>
      <c r="J11" s="14">
        <v>5.4705284880791965E-3</v>
      </c>
      <c r="K11" s="14">
        <v>0</v>
      </c>
      <c r="L11" s="14">
        <v>0</v>
      </c>
      <c r="M11" s="14">
        <v>20.089427404544082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8.4086402061378358</v>
      </c>
      <c r="G12" s="14">
        <v>41.313192708620861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49.721832914758693</v>
      </c>
    </row>
    <row r="13" spans="1:14">
      <c r="A13" s="13" t="s">
        <v>9</v>
      </c>
      <c r="B13" s="14">
        <v>158.90358641150482</v>
      </c>
      <c r="C13" s="14">
        <v>0</v>
      </c>
      <c r="D13" s="14">
        <v>0</v>
      </c>
      <c r="E13" s="14">
        <v>0</v>
      </c>
      <c r="F13" s="14">
        <v>19.667328627519343</v>
      </c>
      <c r="G13" s="14">
        <v>48.754347274996121</v>
      </c>
      <c r="H13" s="14">
        <v>0</v>
      </c>
      <c r="I13" s="14">
        <v>0</v>
      </c>
      <c r="J13" s="14">
        <v>0.76290852900207129</v>
      </c>
      <c r="K13" s="14">
        <v>0</v>
      </c>
      <c r="L13" s="14">
        <v>0</v>
      </c>
      <c r="M13" s="14">
        <v>228.08817084302234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0.80752157497981214</v>
      </c>
      <c r="G14" s="14">
        <v>12.666725334429323</v>
      </c>
      <c r="H14" s="14">
        <v>0</v>
      </c>
      <c r="I14" s="14">
        <v>0</v>
      </c>
      <c r="J14" s="14">
        <v>1.3497796288382306E-3</v>
      </c>
      <c r="K14" s="14">
        <v>13.482204628423974</v>
      </c>
      <c r="L14" s="14">
        <v>0</v>
      </c>
      <c r="M14" s="14">
        <v>26.95780131746195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0.30231010786718959</v>
      </c>
      <c r="G15" s="14">
        <v>1.3644848491306847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1.6667949569978742</v>
      </c>
    </row>
    <row r="16" spans="1:14">
      <c r="A16" s="13" t="s">
        <v>37</v>
      </c>
      <c r="B16" s="14">
        <v>0</v>
      </c>
      <c r="C16" s="14">
        <v>0</v>
      </c>
      <c r="D16" s="14">
        <v>0.27945818926001614</v>
      </c>
      <c r="E16" s="14">
        <v>0</v>
      </c>
      <c r="F16" s="14">
        <v>1.3972335934956921</v>
      </c>
      <c r="G16" s="14">
        <v>1.4384305077185151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3.1151222904742233</v>
      </c>
    </row>
    <row r="17" spans="1:13">
      <c r="A17" s="13" t="s">
        <v>39</v>
      </c>
      <c r="B17" s="14">
        <v>165.82740744676215</v>
      </c>
      <c r="C17" s="14">
        <v>0</v>
      </c>
      <c r="D17" s="14">
        <v>0</v>
      </c>
      <c r="E17" s="14">
        <v>0</v>
      </c>
      <c r="F17" s="14">
        <v>7.5813233014536898</v>
      </c>
      <c r="G17" s="14">
        <v>28.302473946582516</v>
      </c>
      <c r="H17" s="14">
        <v>8.2366185957936491</v>
      </c>
      <c r="I17" s="14">
        <v>0</v>
      </c>
      <c r="J17" s="14">
        <v>2.1408778379235165</v>
      </c>
      <c r="K17" s="14">
        <v>0</v>
      </c>
      <c r="L17" s="14">
        <v>0</v>
      </c>
      <c r="M17" s="14">
        <v>212.08870112851554</v>
      </c>
    </row>
    <row r="18" spans="1:13">
      <c r="A18" s="13" t="s">
        <v>38</v>
      </c>
      <c r="B18" s="14">
        <v>1010.1689555659188</v>
      </c>
      <c r="C18" s="14">
        <v>3.7715554362159276</v>
      </c>
      <c r="D18" s="14">
        <v>54.825588144525355</v>
      </c>
      <c r="E18" s="14">
        <v>0</v>
      </c>
      <c r="F18" s="14">
        <v>17.021684982320629</v>
      </c>
      <c r="G18" s="14">
        <v>31.168350115766827</v>
      </c>
      <c r="H18" s="14">
        <v>30.516349982306611</v>
      </c>
      <c r="I18" s="14">
        <v>0</v>
      </c>
      <c r="J18" s="14">
        <v>2.6592129097911856</v>
      </c>
      <c r="K18" s="14">
        <v>6.9597028544737718</v>
      </c>
      <c r="L18" s="14">
        <v>0</v>
      </c>
      <c r="M18" s="14">
        <v>1157.0913999913193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1.3549128634991001</v>
      </c>
      <c r="G19" s="14">
        <v>3.4610128007683101E-2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1.3895229915067833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1.3191170979297955</v>
      </c>
      <c r="G20" s="14">
        <v>1.2985211777318191</v>
      </c>
      <c r="H20" s="14">
        <v>0</v>
      </c>
      <c r="I20" s="14">
        <v>0</v>
      </c>
      <c r="J20" s="14">
        <v>6.2314128421096602E-3</v>
      </c>
      <c r="K20" s="14">
        <v>0</v>
      </c>
      <c r="L20" s="14">
        <v>0</v>
      </c>
      <c r="M20" s="14">
        <v>2.6238696885037243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1.4233979937270211</v>
      </c>
      <c r="G21" s="14">
        <v>4.0578065582833025</v>
      </c>
      <c r="H21" s="14">
        <v>0</v>
      </c>
      <c r="I21" s="14">
        <v>0</v>
      </c>
      <c r="J21" s="14">
        <v>3.452449607941601E-2</v>
      </c>
      <c r="K21" s="14">
        <v>1.5813559994835514E-2</v>
      </c>
      <c r="L21" s="14">
        <v>0</v>
      </c>
      <c r="M21" s="14">
        <v>5.5315426080845755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6.6565454654234122</v>
      </c>
      <c r="D23" s="14">
        <v>37.760793932680613</v>
      </c>
      <c r="E23" s="14">
        <v>776.88579088471852</v>
      </c>
      <c r="F23" s="14">
        <v>0.35674760527426924</v>
      </c>
      <c r="G23" s="14">
        <v>18.294423992775592</v>
      </c>
      <c r="H23" s="14">
        <v>48.213829137099275</v>
      </c>
      <c r="I23" s="14">
        <v>2.6953564517123514</v>
      </c>
      <c r="J23" s="14">
        <v>0</v>
      </c>
      <c r="K23" s="14">
        <v>4.0693170791189619</v>
      </c>
      <c r="L23" s="14">
        <v>0</v>
      </c>
      <c r="M23" s="14">
        <v>894.93280454880289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26.330617370399899</v>
      </c>
      <c r="G24" s="14">
        <v>143.2787326520573</v>
      </c>
      <c r="H24" s="14">
        <v>0</v>
      </c>
      <c r="I24" s="14">
        <v>19.413989856292602</v>
      </c>
      <c r="J24" s="14">
        <v>1.3460625811857203E-2</v>
      </c>
      <c r="K24" s="14">
        <v>0</v>
      </c>
      <c r="L24" s="14">
        <v>0</v>
      </c>
      <c r="M24" s="14">
        <v>189.03680050456165</v>
      </c>
    </row>
    <row r="25" spans="1:13">
      <c r="A25" s="71" t="s">
        <v>44</v>
      </c>
      <c r="B25" s="72">
        <v>0</v>
      </c>
      <c r="C25" s="72">
        <v>0</v>
      </c>
      <c r="D25" s="72">
        <v>0.56118791744557095</v>
      </c>
      <c r="E25" s="72">
        <v>0</v>
      </c>
      <c r="F25" s="72">
        <v>18.610312774365063</v>
      </c>
      <c r="G25" s="72">
        <v>1.2650801467193711</v>
      </c>
      <c r="H25" s="72">
        <v>0</v>
      </c>
      <c r="I25" s="72">
        <v>0</v>
      </c>
      <c r="J25" s="72">
        <v>0</v>
      </c>
      <c r="K25" s="72">
        <v>0.51462028490224776</v>
      </c>
      <c r="L25" s="72">
        <v>0</v>
      </c>
      <c r="M25" s="72">
        <v>20.951201123432252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45</v>
      </c>
      <c r="B27" s="14">
        <v>0</v>
      </c>
      <c r="C27" s="14">
        <v>0</v>
      </c>
      <c r="D27" s="14">
        <v>0.54908391123966838</v>
      </c>
      <c r="E27" s="14">
        <v>0</v>
      </c>
      <c r="F27" s="14">
        <v>15.644704902569702</v>
      </c>
      <c r="G27" s="14">
        <v>0</v>
      </c>
      <c r="H27" s="14">
        <v>0</v>
      </c>
      <c r="I27" s="14">
        <v>0</v>
      </c>
      <c r="J27" s="14">
        <v>0</v>
      </c>
      <c r="K27" s="14">
        <v>0.49758282538086568</v>
      </c>
      <c r="L27" s="14">
        <v>0</v>
      </c>
      <c r="M27" s="14">
        <v>16.691371639190237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8.9144997257552344E-2</v>
      </c>
      <c r="G28" s="14">
        <v>0.25197112733928206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0.34111612459683438</v>
      </c>
    </row>
    <row r="29" spans="1:13">
      <c r="A29" s="13" t="s">
        <v>10</v>
      </c>
      <c r="B29" s="14">
        <v>0</v>
      </c>
      <c r="C29" s="14">
        <v>0</v>
      </c>
      <c r="D29" s="14">
        <v>9.8419176538257509E-3</v>
      </c>
      <c r="E29" s="14">
        <v>0</v>
      </c>
      <c r="F29" s="14">
        <v>0.38732987070109109</v>
      </c>
      <c r="G29" s="14">
        <v>0.29874100767707634</v>
      </c>
      <c r="H29" s="14">
        <v>0</v>
      </c>
      <c r="I29" s="14">
        <v>0</v>
      </c>
      <c r="J29" s="14">
        <v>0</v>
      </c>
      <c r="K29" s="14">
        <v>1.6999190003912E-2</v>
      </c>
      <c r="L29" s="14">
        <v>0</v>
      </c>
      <c r="M29" s="14">
        <v>0.71291198603590522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0.13394807182209598</v>
      </c>
      <c r="G31" s="14">
        <v>0.13204657079425811</v>
      </c>
      <c r="H31" s="14">
        <v>0</v>
      </c>
      <c r="I31" s="14">
        <v>0</v>
      </c>
      <c r="J31" s="14">
        <v>0</v>
      </c>
      <c r="K31" s="14">
        <v>3.8269517470060097E-5</v>
      </c>
      <c r="L31" s="14">
        <v>0</v>
      </c>
      <c r="M31" s="14">
        <v>0.26603291213382413</v>
      </c>
    </row>
    <row r="32" spans="1:13">
      <c r="A32" s="13" t="s">
        <v>46</v>
      </c>
      <c r="B32" s="14">
        <v>0</v>
      </c>
      <c r="C32" s="14">
        <v>0</v>
      </c>
      <c r="D32" s="14">
        <v>1.1828497543851201E-3</v>
      </c>
      <c r="E32" s="14">
        <v>0</v>
      </c>
      <c r="F32" s="14">
        <v>0.19627098530110457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0.19745383505548969</v>
      </c>
    </row>
    <row r="33" spans="1:13">
      <c r="A33" s="13" t="s">
        <v>41</v>
      </c>
      <c r="B33" s="14">
        <v>0</v>
      </c>
      <c r="C33" s="14">
        <v>0</v>
      </c>
      <c r="D33" s="14">
        <v>1.0792387976916585E-3</v>
      </c>
      <c r="E33" s="14">
        <v>0</v>
      </c>
      <c r="F33" s="14">
        <v>2.1589139467135157</v>
      </c>
      <c r="G33" s="14">
        <v>0.58232144090875448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2.7423146264199616</v>
      </c>
    </row>
    <row r="34" spans="1:13">
      <c r="A34" s="71" t="s">
        <v>42</v>
      </c>
      <c r="B34" s="72">
        <v>0</v>
      </c>
      <c r="C34" s="72">
        <v>0</v>
      </c>
      <c r="D34" s="72">
        <v>0.36130073577361332</v>
      </c>
      <c r="E34" s="72">
        <v>0</v>
      </c>
      <c r="F34" s="72">
        <v>1.7005759579611397</v>
      </c>
      <c r="G34" s="72">
        <v>0</v>
      </c>
      <c r="H34" s="72">
        <v>0</v>
      </c>
      <c r="I34" s="72">
        <v>0</v>
      </c>
      <c r="J34" s="72">
        <v>0</v>
      </c>
      <c r="K34" s="72">
        <v>0.7606195463808384</v>
      </c>
      <c r="L34" s="72">
        <v>0</v>
      </c>
      <c r="M34" s="72">
        <v>2.8224962401155915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0.36130073577361332</v>
      </c>
      <c r="E36" s="14">
        <v>0</v>
      </c>
      <c r="F36" s="14">
        <v>1.7005759579611397</v>
      </c>
      <c r="G36" s="14">
        <v>0</v>
      </c>
      <c r="H36" s="14">
        <v>0</v>
      </c>
      <c r="I36" s="14">
        <v>0</v>
      </c>
      <c r="J36" s="14">
        <v>0</v>
      </c>
      <c r="K36" s="14">
        <v>0.7606195463808384</v>
      </c>
      <c r="L36" s="14">
        <v>0</v>
      </c>
      <c r="M36" s="14">
        <v>2.8224962401155915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55184.940319949994</v>
      </c>
      <c r="C38" s="72">
        <v>0</v>
      </c>
      <c r="D38" s="72">
        <v>0</v>
      </c>
      <c r="E38" s="72">
        <v>0</v>
      </c>
      <c r="F38" s="72">
        <v>190.64348413253657</v>
      </c>
      <c r="G38" s="72">
        <v>17.865405205273706</v>
      </c>
      <c r="H38" s="72">
        <v>0</v>
      </c>
      <c r="I38" s="72">
        <v>10.632533195558171</v>
      </c>
      <c r="J38" s="72">
        <v>34.094550782040727</v>
      </c>
      <c r="K38" s="72">
        <v>0.90308133209045149</v>
      </c>
      <c r="L38" s="72">
        <v>0</v>
      </c>
      <c r="M38" s="72">
        <v>55439.079374597502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55184.940319949994</v>
      </c>
      <c r="C40" s="14">
        <v>0</v>
      </c>
      <c r="D40" s="14">
        <v>0</v>
      </c>
      <c r="E40" s="14">
        <v>0</v>
      </c>
      <c r="F40" s="14">
        <v>190.64348413253657</v>
      </c>
      <c r="G40" s="14">
        <v>17.865405205273706</v>
      </c>
      <c r="H40" s="14">
        <v>0</v>
      </c>
      <c r="I40" s="14">
        <v>10.632533195558171</v>
      </c>
      <c r="J40" s="14">
        <v>34.094550782040727</v>
      </c>
      <c r="K40" s="14">
        <v>0.90308133209045149</v>
      </c>
      <c r="L40" s="14">
        <v>0</v>
      </c>
      <c r="M40" s="14">
        <v>55439.079374597502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1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7109375" style="1" bestFit="1" customWidth="1"/>
    <col min="11" max="11" width="7.28515625" style="1" bestFit="1" customWidth="1"/>
    <col min="12" max="12" width="10.28515625" style="1" bestFit="1" customWidth="1"/>
    <col min="13" max="13" width="17.7109375" style="1" customWidth="1"/>
    <col min="14" max="16384" width="11.42578125" style="1"/>
  </cols>
  <sheetData>
    <row r="1" spans="1:14">
      <c r="A1" s="20" t="s">
        <v>172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174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57221.824831559265</v>
      </c>
      <c r="C9" s="89">
        <v>8.0946559016393422</v>
      </c>
      <c r="D9" s="89">
        <v>89.200701860577922</v>
      </c>
      <c r="E9" s="89">
        <v>691.58605898123324</v>
      </c>
      <c r="F9" s="89">
        <v>320.787709231039</v>
      </c>
      <c r="G9" s="89">
        <v>400.03292618341754</v>
      </c>
      <c r="H9" s="89">
        <v>84.726172548900621</v>
      </c>
      <c r="I9" s="89">
        <v>28.294536597980386</v>
      </c>
      <c r="J9" s="89">
        <v>37.759695310186494</v>
      </c>
      <c r="K9" s="89">
        <v>37.719284789681232</v>
      </c>
      <c r="L9" s="89">
        <v>0</v>
      </c>
      <c r="M9" s="89">
        <v>58920.026572963907</v>
      </c>
    </row>
    <row r="10" spans="1:14">
      <c r="A10" s="71" t="s">
        <v>36</v>
      </c>
      <c r="B10" s="72">
        <v>1354.1804236342618</v>
      </c>
      <c r="C10" s="72">
        <v>8.0946559016393422</v>
      </c>
      <c r="D10" s="72">
        <v>88.443369191340309</v>
      </c>
      <c r="E10" s="72">
        <v>691.58605898123324</v>
      </c>
      <c r="F10" s="72">
        <v>92.362499120302331</v>
      </c>
      <c r="G10" s="72">
        <v>380.0064408160041</v>
      </c>
      <c r="H10" s="72">
        <v>84.726172548900621</v>
      </c>
      <c r="I10" s="72">
        <v>21.455957042071464</v>
      </c>
      <c r="J10" s="72">
        <v>6.1094100382505658</v>
      </c>
      <c r="K10" s="72">
        <v>35.003656981187923</v>
      </c>
      <c r="L10" s="72">
        <v>0</v>
      </c>
      <c r="M10" s="72">
        <v>2761.9686442551915</v>
      </c>
    </row>
    <row r="11" spans="1:14">
      <c r="A11" s="13" t="s">
        <v>56</v>
      </c>
      <c r="B11" s="14">
        <v>0</v>
      </c>
      <c r="C11" s="14">
        <v>3.433420524292377E-18</v>
      </c>
      <c r="D11" s="14">
        <v>0</v>
      </c>
      <c r="E11" s="14">
        <v>0</v>
      </c>
      <c r="F11" s="14">
        <v>8.0090057734564262</v>
      </c>
      <c r="G11" s="14">
        <v>12.593471933422657</v>
      </c>
      <c r="H11" s="14">
        <v>0</v>
      </c>
      <c r="I11" s="14">
        <v>2.3274031580283561E-2</v>
      </c>
      <c r="J11" s="14">
        <v>5.866993171155621E-3</v>
      </c>
      <c r="K11" s="14">
        <v>0</v>
      </c>
      <c r="L11" s="14">
        <v>0</v>
      </c>
      <c r="M11" s="14">
        <v>20.631618731630525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8.1651318741175309</v>
      </c>
      <c r="G12" s="14">
        <v>45.291227761781521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53.456359635899048</v>
      </c>
    </row>
    <row r="13" spans="1:14">
      <c r="A13" s="13" t="s">
        <v>9</v>
      </c>
      <c r="B13" s="14">
        <v>162.28138143568785</v>
      </c>
      <c r="C13" s="14">
        <v>0</v>
      </c>
      <c r="D13" s="14">
        <v>0</v>
      </c>
      <c r="E13" s="14">
        <v>0</v>
      </c>
      <c r="F13" s="14">
        <v>19.646197510445738</v>
      </c>
      <c r="G13" s="14">
        <v>53.863941718914546</v>
      </c>
      <c r="H13" s="14">
        <v>0</v>
      </c>
      <c r="I13" s="14">
        <v>0</v>
      </c>
      <c r="J13" s="14">
        <v>0.8126863608232765</v>
      </c>
      <c r="K13" s="14">
        <v>0</v>
      </c>
      <c r="L13" s="14">
        <v>0</v>
      </c>
      <c r="M13" s="14">
        <v>236.60420702587143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0.79975439028541118</v>
      </c>
      <c r="G14" s="14">
        <v>14.02563025700057</v>
      </c>
      <c r="H14" s="14">
        <v>0</v>
      </c>
      <c r="I14" s="14">
        <v>0</v>
      </c>
      <c r="J14" s="14">
        <v>1.4619604935864334E-3</v>
      </c>
      <c r="K14" s="14">
        <v>20.442507956341494</v>
      </c>
      <c r="L14" s="14">
        <v>0</v>
      </c>
      <c r="M14" s="14">
        <v>35.269354564121059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0.30690595412536048</v>
      </c>
      <c r="G15" s="14">
        <v>1.5340967411366131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1.8410026952619736</v>
      </c>
    </row>
    <row r="16" spans="1:14">
      <c r="A16" s="13" t="s">
        <v>37</v>
      </c>
      <c r="B16" s="14">
        <v>0</v>
      </c>
      <c r="C16" s="14">
        <v>0</v>
      </c>
      <c r="D16" s="14">
        <v>0.23180812307825049</v>
      </c>
      <c r="E16" s="14">
        <v>0</v>
      </c>
      <c r="F16" s="14">
        <v>1.3273372871303846</v>
      </c>
      <c r="G16" s="14">
        <v>1.4979825820734241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3.0571279922820591</v>
      </c>
    </row>
    <row r="17" spans="1:13">
      <c r="A17" s="13" t="s">
        <v>39</v>
      </c>
      <c r="B17" s="14">
        <v>169.54043231678668</v>
      </c>
      <c r="C17" s="14">
        <v>0</v>
      </c>
      <c r="D17" s="14">
        <v>0</v>
      </c>
      <c r="E17" s="14">
        <v>0</v>
      </c>
      <c r="F17" s="14">
        <v>7.5283905284862858</v>
      </c>
      <c r="G17" s="14">
        <v>31.45095986454626</v>
      </c>
      <c r="H17" s="14">
        <v>8.4120119884536084</v>
      </c>
      <c r="I17" s="14">
        <v>0</v>
      </c>
      <c r="J17" s="14">
        <v>2.3295324865896827</v>
      </c>
      <c r="K17" s="14">
        <v>0</v>
      </c>
      <c r="L17" s="14">
        <v>0</v>
      </c>
      <c r="M17" s="14">
        <v>219.26132718486249</v>
      </c>
    </row>
    <row r="18" spans="1:13">
      <c r="A18" s="13" t="s">
        <v>38</v>
      </c>
      <c r="B18" s="14">
        <v>1022.3586098817874</v>
      </c>
      <c r="C18" s="14">
        <v>1.7242556002576825</v>
      </c>
      <c r="D18" s="14">
        <v>52.263761072649508</v>
      </c>
      <c r="E18" s="14">
        <v>0</v>
      </c>
      <c r="F18" s="14">
        <v>16.5209579186924</v>
      </c>
      <c r="G18" s="14">
        <v>33.329263507023853</v>
      </c>
      <c r="H18" s="14">
        <v>31.952539136647534</v>
      </c>
      <c r="I18" s="14">
        <v>0</v>
      </c>
      <c r="J18" s="14">
        <v>2.9004410866164654</v>
      </c>
      <c r="K18" s="14">
        <v>8.5461218686935858</v>
      </c>
      <c r="L18" s="14">
        <v>0</v>
      </c>
      <c r="M18" s="14">
        <v>1169.5959500723682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1.2120636296233078</v>
      </c>
      <c r="G19" s="14">
        <v>1.8707524746369154E-2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1.2307711543696769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1.2932417026410143</v>
      </c>
      <c r="G20" s="14">
        <v>1.400163025092408</v>
      </c>
      <c r="H20" s="14">
        <v>0</v>
      </c>
      <c r="I20" s="14">
        <v>0</v>
      </c>
      <c r="J20" s="14">
        <v>6.6677744127786667E-3</v>
      </c>
      <c r="K20" s="14">
        <v>0</v>
      </c>
      <c r="L20" s="14">
        <v>0</v>
      </c>
      <c r="M20" s="14">
        <v>2.7000725021462006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1.4298035589469515</v>
      </c>
      <c r="G21" s="14">
        <v>4.5337376542546783</v>
      </c>
      <c r="H21" s="14">
        <v>0</v>
      </c>
      <c r="I21" s="14">
        <v>0</v>
      </c>
      <c r="J21" s="14">
        <v>3.6521341830506981E-2</v>
      </c>
      <c r="K21" s="14">
        <v>2.2817661417898566E-2</v>
      </c>
      <c r="L21" s="14">
        <v>0</v>
      </c>
      <c r="M21" s="14">
        <v>6.0228802164500355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6.3704003013816601</v>
      </c>
      <c r="D23" s="14">
        <v>35.947799995612542</v>
      </c>
      <c r="E23" s="14">
        <v>691.58605898123324</v>
      </c>
      <c r="F23" s="14">
        <v>0.52805773826533708</v>
      </c>
      <c r="G23" s="14">
        <v>20.1298352596935</v>
      </c>
      <c r="H23" s="14">
        <v>44.36162142379947</v>
      </c>
      <c r="I23" s="14">
        <v>2.5163115076498879</v>
      </c>
      <c r="J23" s="14">
        <v>0</v>
      </c>
      <c r="K23" s="14">
        <v>5.9922094947349445</v>
      </c>
      <c r="L23" s="14">
        <v>0</v>
      </c>
      <c r="M23" s="14">
        <v>807.43229470237065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25.595651254086182</v>
      </c>
      <c r="G24" s="14">
        <v>160.33742298631773</v>
      </c>
      <c r="H24" s="14">
        <v>0</v>
      </c>
      <c r="I24" s="14">
        <v>18.916371502841294</v>
      </c>
      <c r="J24" s="14">
        <v>1.6232034313114815E-2</v>
      </c>
      <c r="K24" s="14">
        <v>0</v>
      </c>
      <c r="L24" s="14">
        <v>0</v>
      </c>
      <c r="M24" s="14">
        <v>204.86567777755832</v>
      </c>
    </row>
    <row r="25" spans="1:13">
      <c r="A25" s="71" t="s">
        <v>44</v>
      </c>
      <c r="B25" s="72">
        <v>0</v>
      </c>
      <c r="C25" s="72">
        <v>0</v>
      </c>
      <c r="D25" s="72">
        <v>0.41194585424493507</v>
      </c>
      <c r="E25" s="72">
        <v>0</v>
      </c>
      <c r="F25" s="72">
        <v>21.075756178322358</v>
      </c>
      <c r="G25" s="72">
        <v>1.3053909917815547</v>
      </c>
      <c r="H25" s="72">
        <v>0</v>
      </c>
      <c r="I25" s="72">
        <v>0</v>
      </c>
      <c r="J25" s="72">
        <v>0.10843451261382818</v>
      </c>
      <c r="K25" s="72">
        <v>0.57949001935632471</v>
      </c>
      <c r="L25" s="72">
        <v>0</v>
      </c>
      <c r="M25" s="72">
        <v>23.481017556318999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1.1596237928428472E-3</v>
      </c>
      <c r="G26" s="14">
        <v>2.9430861971524442E-3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4.1027099899952919E-3</v>
      </c>
    </row>
    <row r="27" spans="1:13">
      <c r="A27" s="13" t="s">
        <v>45</v>
      </c>
      <c r="B27" s="14">
        <v>0</v>
      </c>
      <c r="C27" s="14">
        <v>0</v>
      </c>
      <c r="D27" s="14">
        <v>0.38536168853504144</v>
      </c>
      <c r="E27" s="14">
        <v>0</v>
      </c>
      <c r="F27" s="14">
        <v>17.525505807758503</v>
      </c>
      <c r="G27" s="14">
        <v>0</v>
      </c>
      <c r="H27" s="14">
        <v>0</v>
      </c>
      <c r="I27" s="14">
        <v>0</v>
      </c>
      <c r="J27" s="14">
        <v>0</v>
      </c>
      <c r="K27" s="14">
        <v>0.56380714700339574</v>
      </c>
      <c r="L27" s="14">
        <v>0</v>
      </c>
      <c r="M27" s="14">
        <v>18.47467464329694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6.2868331676701625E-2</v>
      </c>
      <c r="G28" s="14">
        <v>0.15955771202495261</v>
      </c>
      <c r="H28" s="14">
        <v>0</v>
      </c>
      <c r="I28" s="14">
        <v>0</v>
      </c>
      <c r="J28" s="14">
        <v>5.4948957505943064E-4</v>
      </c>
      <c r="K28" s="14">
        <v>0</v>
      </c>
      <c r="L28" s="14">
        <v>0</v>
      </c>
      <c r="M28" s="14">
        <v>0.22297553327671368</v>
      </c>
    </row>
    <row r="29" spans="1:13">
      <c r="A29" s="13" t="s">
        <v>10</v>
      </c>
      <c r="B29" s="14">
        <v>0</v>
      </c>
      <c r="C29" s="14">
        <v>0</v>
      </c>
      <c r="D29" s="14">
        <v>2.3059516527780998E-2</v>
      </c>
      <c r="E29" s="14">
        <v>0</v>
      </c>
      <c r="F29" s="14">
        <v>0.51456296230874798</v>
      </c>
      <c r="G29" s="14">
        <v>0.22639010943439161</v>
      </c>
      <c r="H29" s="14">
        <v>0</v>
      </c>
      <c r="I29" s="14">
        <v>0</v>
      </c>
      <c r="J29" s="14">
        <v>0</v>
      </c>
      <c r="K29" s="14">
        <v>1.2300154973979825E-2</v>
      </c>
      <c r="L29" s="14">
        <v>0</v>
      </c>
      <c r="M29" s="14">
        <v>0.77631274324490052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7.6454663449139091E-4</v>
      </c>
      <c r="E31" s="14">
        <v>0</v>
      </c>
      <c r="F31" s="14">
        <v>0.18170442590168454</v>
      </c>
      <c r="G31" s="14">
        <v>0.12604909227565844</v>
      </c>
      <c r="H31" s="14">
        <v>0</v>
      </c>
      <c r="I31" s="14">
        <v>0</v>
      </c>
      <c r="J31" s="14">
        <v>0</v>
      </c>
      <c r="K31" s="14">
        <v>1.1823399473971836E-4</v>
      </c>
      <c r="L31" s="14">
        <v>0</v>
      </c>
      <c r="M31" s="14">
        <v>0.30863629880657406</v>
      </c>
    </row>
    <row r="32" spans="1:13">
      <c r="A32" s="13" t="s">
        <v>46</v>
      </c>
      <c r="B32" s="14">
        <v>0</v>
      </c>
      <c r="C32" s="14">
        <v>0</v>
      </c>
      <c r="D32" s="14">
        <v>1.7407070349660908E-3</v>
      </c>
      <c r="E32" s="14">
        <v>0</v>
      </c>
      <c r="F32" s="14">
        <v>0.22113698371544857</v>
      </c>
      <c r="G32" s="14">
        <v>0</v>
      </c>
      <c r="H32" s="14">
        <v>0</v>
      </c>
      <c r="I32" s="14">
        <v>0</v>
      </c>
      <c r="J32" s="14">
        <v>0</v>
      </c>
      <c r="K32" s="14">
        <v>3.2036773297717696E-3</v>
      </c>
      <c r="L32" s="14">
        <v>0</v>
      </c>
      <c r="M32" s="14">
        <v>0.22608136808018645</v>
      </c>
    </row>
    <row r="33" spans="1:13">
      <c r="A33" s="13" t="s">
        <v>41</v>
      </c>
      <c r="B33" s="14">
        <v>0</v>
      </c>
      <c r="C33" s="14">
        <v>0</v>
      </c>
      <c r="D33" s="14">
        <v>1.019395512655188E-3</v>
      </c>
      <c r="E33" s="14">
        <v>0</v>
      </c>
      <c r="F33" s="14">
        <v>2.5688180431684273</v>
      </c>
      <c r="G33" s="14">
        <v>0.7904509918493996</v>
      </c>
      <c r="H33" s="14">
        <v>0</v>
      </c>
      <c r="I33" s="14">
        <v>0</v>
      </c>
      <c r="J33" s="14">
        <v>0.10788502303876875</v>
      </c>
      <c r="K33" s="14">
        <v>6.0806054437569449E-5</v>
      </c>
      <c r="L33" s="14">
        <v>0</v>
      </c>
      <c r="M33" s="14">
        <v>3.4682342596236881</v>
      </c>
    </row>
    <row r="34" spans="1:13">
      <c r="A34" s="71" t="s">
        <v>42</v>
      </c>
      <c r="B34" s="72">
        <v>0</v>
      </c>
      <c r="C34" s="72">
        <v>0</v>
      </c>
      <c r="D34" s="72">
        <v>0.34538681499267471</v>
      </c>
      <c r="E34" s="72">
        <v>0</v>
      </c>
      <c r="F34" s="72">
        <v>2.3176680757864845</v>
      </c>
      <c r="G34" s="72">
        <v>0</v>
      </c>
      <c r="H34" s="72">
        <v>0</v>
      </c>
      <c r="I34" s="72">
        <v>0</v>
      </c>
      <c r="J34" s="72">
        <v>0</v>
      </c>
      <c r="K34" s="72">
        <v>0.93080829435869594</v>
      </c>
      <c r="L34" s="72">
        <v>0</v>
      </c>
      <c r="M34" s="72">
        <v>3.5938631851378551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0.34538681499267471</v>
      </c>
      <c r="E36" s="14">
        <v>0</v>
      </c>
      <c r="F36" s="14">
        <v>2.3176680757864845</v>
      </c>
      <c r="G36" s="14">
        <v>0</v>
      </c>
      <c r="H36" s="14">
        <v>0</v>
      </c>
      <c r="I36" s="14">
        <v>0</v>
      </c>
      <c r="J36" s="14">
        <v>0</v>
      </c>
      <c r="K36" s="14">
        <v>0.93080829435869594</v>
      </c>
      <c r="L36" s="14">
        <v>0</v>
      </c>
      <c r="M36" s="14">
        <v>3.5938631851378551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55867.644407925</v>
      </c>
      <c r="C38" s="72">
        <v>0</v>
      </c>
      <c r="D38" s="72">
        <v>0</v>
      </c>
      <c r="E38" s="72">
        <v>0</v>
      </c>
      <c r="F38" s="72">
        <v>205.03178585662781</v>
      </c>
      <c r="G38" s="72">
        <v>18.721094375631861</v>
      </c>
      <c r="H38" s="72">
        <v>0</v>
      </c>
      <c r="I38" s="72">
        <v>6.8385795559089209</v>
      </c>
      <c r="J38" s="72">
        <v>31.541850759322099</v>
      </c>
      <c r="K38" s="72">
        <v>1.2053294947782935</v>
      </c>
      <c r="L38" s="72">
        <v>0</v>
      </c>
      <c r="M38" s="72">
        <v>56130.98304796726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55867.644407925</v>
      </c>
      <c r="C40" s="14">
        <v>0</v>
      </c>
      <c r="D40" s="14">
        <v>0</v>
      </c>
      <c r="E40" s="14">
        <v>0</v>
      </c>
      <c r="F40" s="14">
        <v>205.03178585662781</v>
      </c>
      <c r="G40" s="14">
        <v>18.721094375631861</v>
      </c>
      <c r="H40" s="14">
        <v>0</v>
      </c>
      <c r="I40" s="14">
        <v>6.8385795559089209</v>
      </c>
      <c r="J40" s="14">
        <v>31.541850759322099</v>
      </c>
      <c r="K40" s="14">
        <v>1.2053294947782935</v>
      </c>
      <c r="L40" s="14">
        <v>0</v>
      </c>
      <c r="M40" s="14">
        <v>56130.98304796726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1" style="1" bestFit="1" customWidth="1"/>
    <col min="3" max="3" width="6.85546875" style="1" bestFit="1" customWidth="1"/>
    <col min="4" max="5" width="9" style="1" bestFit="1" customWidth="1"/>
    <col min="6" max="6" width="10" style="1" bestFit="1" customWidth="1"/>
    <col min="7" max="7" width="8" style="1" bestFit="1" customWidth="1"/>
    <col min="8" max="8" width="8.85546875" style="1" bestFit="1" customWidth="1"/>
    <col min="9" max="9" width="10.140625" style="1" bestFit="1" customWidth="1"/>
    <col min="10" max="10" width="6.7109375" style="1" bestFit="1" customWidth="1"/>
    <col min="11" max="11" width="7.28515625" style="1" bestFit="1" customWidth="1"/>
    <col min="12" max="12" width="10.28515625" style="1" bestFit="1" customWidth="1"/>
    <col min="13" max="13" width="15.85546875" style="1" customWidth="1"/>
    <col min="14" max="16384" width="11.42578125" style="1"/>
  </cols>
  <sheetData>
    <row r="1" spans="1:14">
      <c r="A1" s="20" t="s">
        <v>173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174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154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57926.09162403673</v>
      </c>
      <c r="C9" s="89">
        <v>7.9826910655737686</v>
      </c>
      <c r="D9" s="89">
        <v>91.60644729493886</v>
      </c>
      <c r="E9" s="89">
        <v>725.93565683646113</v>
      </c>
      <c r="F9" s="89">
        <v>332.08245508535202</v>
      </c>
      <c r="G9" s="89">
        <v>408.81959638831751</v>
      </c>
      <c r="H9" s="89">
        <v>96.731694339340876</v>
      </c>
      <c r="I9" s="89">
        <v>27.857163967994101</v>
      </c>
      <c r="J9" s="89">
        <v>39.813931246739465</v>
      </c>
      <c r="K9" s="89">
        <v>40.558573710867371</v>
      </c>
      <c r="L9" s="89">
        <v>0</v>
      </c>
      <c r="M9" s="89">
        <v>59697.479833972306</v>
      </c>
    </row>
    <row r="10" spans="1:14">
      <c r="A10" s="71" t="s">
        <v>36</v>
      </c>
      <c r="B10" s="72">
        <v>1375.7431281367303</v>
      </c>
      <c r="C10" s="72">
        <v>7.9826910655737686</v>
      </c>
      <c r="D10" s="72">
        <v>91.470866955829081</v>
      </c>
      <c r="E10" s="72">
        <v>725.93565683646113</v>
      </c>
      <c r="F10" s="72">
        <v>99.060442428979826</v>
      </c>
      <c r="G10" s="72">
        <v>388.55286027950922</v>
      </c>
      <c r="H10" s="72">
        <v>96.731694339340876</v>
      </c>
      <c r="I10" s="72">
        <v>22.01592608474828</v>
      </c>
      <c r="J10" s="72">
        <v>5.8937045215116584</v>
      </c>
      <c r="K10" s="72">
        <v>38.683278721167007</v>
      </c>
      <c r="L10" s="72">
        <v>0</v>
      </c>
      <c r="M10" s="72">
        <v>2852.0702493698509</v>
      </c>
    </row>
    <row r="11" spans="1:14">
      <c r="A11" s="13" t="s">
        <v>56</v>
      </c>
      <c r="B11" s="14">
        <v>0</v>
      </c>
      <c r="C11" s="14">
        <v>9.6434776855745057E-18</v>
      </c>
      <c r="D11" s="14">
        <v>0</v>
      </c>
      <c r="E11" s="14">
        <v>0</v>
      </c>
      <c r="F11" s="14">
        <v>9.0729059097201539</v>
      </c>
      <c r="G11" s="14">
        <v>13.193737920800359</v>
      </c>
      <c r="H11" s="14">
        <v>0</v>
      </c>
      <c r="I11" s="14">
        <v>2.4519730194852932E-2</v>
      </c>
      <c r="J11" s="14">
        <v>6.2730690313661979E-3</v>
      </c>
      <c r="K11" s="14">
        <v>0</v>
      </c>
      <c r="L11" s="14">
        <v>0</v>
      </c>
      <c r="M11" s="14">
        <v>22.297436629746734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8.6773186232813604</v>
      </c>
      <c r="G12" s="14">
        <v>45.066626472919616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53.743945096200974</v>
      </c>
    </row>
    <row r="13" spans="1:14">
      <c r="A13" s="13" t="s">
        <v>9</v>
      </c>
      <c r="B13" s="14">
        <v>168.22779463510878</v>
      </c>
      <c r="C13" s="14">
        <v>0</v>
      </c>
      <c r="D13" s="14">
        <v>0</v>
      </c>
      <c r="E13" s="14">
        <v>0</v>
      </c>
      <c r="F13" s="14">
        <v>19.471004172629833</v>
      </c>
      <c r="G13" s="14">
        <v>54.934984919182973</v>
      </c>
      <c r="H13" s="14">
        <v>0</v>
      </c>
      <c r="I13" s="14">
        <v>0</v>
      </c>
      <c r="J13" s="14">
        <v>0.78514195329461256</v>
      </c>
      <c r="K13" s="14">
        <v>0</v>
      </c>
      <c r="L13" s="14">
        <v>0</v>
      </c>
      <c r="M13" s="14">
        <v>243.4189256802162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0.90070453845663145</v>
      </c>
      <c r="G14" s="14">
        <v>15.808013775707161</v>
      </c>
      <c r="H14" s="14">
        <v>0</v>
      </c>
      <c r="I14" s="14">
        <v>0</v>
      </c>
      <c r="J14" s="14">
        <v>1.6453650640528459E-3</v>
      </c>
      <c r="K14" s="14">
        <v>23.900806250379834</v>
      </c>
      <c r="L14" s="14">
        <v>0</v>
      </c>
      <c r="M14" s="14">
        <v>40.611169929607684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0.33157446328276058</v>
      </c>
      <c r="G15" s="14">
        <v>1.5408835619644823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1.8724580252472429</v>
      </c>
    </row>
    <row r="16" spans="1:14">
      <c r="A16" s="13" t="s">
        <v>37</v>
      </c>
      <c r="B16" s="14">
        <v>0</v>
      </c>
      <c r="C16" s="14">
        <v>0</v>
      </c>
      <c r="D16" s="14">
        <v>0.25901672795567604</v>
      </c>
      <c r="E16" s="14">
        <v>0</v>
      </c>
      <c r="F16" s="14">
        <v>1.6585767326206675</v>
      </c>
      <c r="G16" s="14">
        <v>1.5607440591424897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3.4783375197188331</v>
      </c>
    </row>
    <row r="17" spans="1:13">
      <c r="A17" s="13" t="s">
        <v>39</v>
      </c>
      <c r="B17" s="14">
        <v>173.22065044756272</v>
      </c>
      <c r="C17" s="14">
        <v>0</v>
      </c>
      <c r="D17" s="14">
        <v>0</v>
      </c>
      <c r="E17" s="14">
        <v>0</v>
      </c>
      <c r="F17" s="14">
        <v>8.1923054163444906</v>
      </c>
      <c r="G17" s="14">
        <v>31.781462295109094</v>
      </c>
      <c r="H17" s="14">
        <v>9.4904110284245053</v>
      </c>
      <c r="I17" s="14">
        <v>0</v>
      </c>
      <c r="J17" s="14">
        <v>2.2663871843149255</v>
      </c>
      <c r="K17" s="14">
        <v>0</v>
      </c>
      <c r="L17" s="14">
        <v>0</v>
      </c>
      <c r="M17" s="14">
        <v>224.95121637175575</v>
      </c>
    </row>
    <row r="18" spans="1:13">
      <c r="A18" s="13" t="s">
        <v>38</v>
      </c>
      <c r="B18" s="14">
        <v>1034.2946830540589</v>
      </c>
      <c r="C18" s="14">
        <v>3.6612441584669408</v>
      </c>
      <c r="D18" s="14">
        <v>54.112296084714792</v>
      </c>
      <c r="E18" s="14">
        <v>0</v>
      </c>
      <c r="F18" s="14">
        <v>18.04260258120911</v>
      </c>
      <c r="G18" s="14">
        <v>33.91641030129788</v>
      </c>
      <c r="H18" s="14">
        <v>34.765563572671589</v>
      </c>
      <c r="I18" s="14">
        <v>0</v>
      </c>
      <c r="J18" s="14">
        <v>2.7776873814481822</v>
      </c>
      <c r="K18" s="14">
        <v>8.5543215167675299</v>
      </c>
      <c r="L18" s="14">
        <v>0</v>
      </c>
      <c r="M18" s="14">
        <v>1190.124808650635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1.1135241466720389</v>
      </c>
      <c r="G19" s="14">
        <v>2.2025919193526148E-2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1.1355500658655651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1.4111483846807502</v>
      </c>
      <c r="G20" s="14">
        <v>1.4287907528096886</v>
      </c>
      <c r="H20" s="14">
        <v>0</v>
      </c>
      <c r="I20" s="14">
        <v>0</v>
      </c>
      <c r="J20" s="14">
        <v>6.5204656729472808E-3</v>
      </c>
      <c r="K20" s="14">
        <v>0</v>
      </c>
      <c r="L20" s="14">
        <v>0</v>
      </c>
      <c r="M20" s="14">
        <v>2.8464596031633862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1.5446691075373464</v>
      </c>
      <c r="G21" s="14">
        <v>4.5525788697875544</v>
      </c>
      <c r="H21" s="14">
        <v>0</v>
      </c>
      <c r="I21" s="14">
        <v>0</v>
      </c>
      <c r="J21" s="14">
        <v>3.5457027906434367E-2</v>
      </c>
      <c r="K21" s="14">
        <v>2.4761825134057051E-2</v>
      </c>
      <c r="L21" s="14">
        <v>0</v>
      </c>
      <c r="M21" s="14">
        <v>6.1574668303653928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4.3214469071068278</v>
      </c>
      <c r="D23" s="14">
        <v>37.09955414315862</v>
      </c>
      <c r="E23" s="14">
        <v>725.93565683646113</v>
      </c>
      <c r="F23" s="14">
        <v>0.29433265130042241</v>
      </c>
      <c r="G23" s="14">
        <v>19.672377940373774</v>
      </c>
      <c r="H23" s="14">
        <v>52.475719738244784</v>
      </c>
      <c r="I23" s="14">
        <v>2.5033178140477577</v>
      </c>
      <c r="J23" s="14">
        <v>0</v>
      </c>
      <c r="K23" s="14">
        <v>6.203389128885588</v>
      </c>
      <c r="L23" s="14">
        <v>0</v>
      </c>
      <c r="M23" s="14">
        <v>848.50579515957884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28.349775701244276</v>
      </c>
      <c r="G24" s="14">
        <v>165.07422349122066</v>
      </c>
      <c r="H24" s="14">
        <v>0</v>
      </c>
      <c r="I24" s="14">
        <v>19.488088540505668</v>
      </c>
      <c r="J24" s="14">
        <v>1.4592074779136724E-2</v>
      </c>
      <c r="K24" s="14">
        <v>0</v>
      </c>
      <c r="L24" s="14">
        <v>0</v>
      </c>
      <c r="M24" s="14">
        <v>212.92667980774974</v>
      </c>
    </row>
    <row r="25" spans="1:13">
      <c r="A25" s="71" t="s">
        <v>44</v>
      </c>
      <c r="B25" s="72">
        <v>0</v>
      </c>
      <c r="C25" s="72">
        <v>0</v>
      </c>
      <c r="D25" s="72">
        <v>0.13082198979746448</v>
      </c>
      <c r="E25" s="72">
        <v>0</v>
      </c>
      <c r="F25" s="72">
        <v>23.342777222617471</v>
      </c>
      <c r="G25" s="72">
        <v>1.6041375987867679</v>
      </c>
      <c r="H25" s="72">
        <v>0</v>
      </c>
      <c r="I25" s="72">
        <v>0</v>
      </c>
      <c r="J25" s="72">
        <v>0</v>
      </c>
      <c r="K25" s="72">
        <v>0.24812808681545531</v>
      </c>
      <c r="L25" s="72">
        <v>0</v>
      </c>
      <c r="M25" s="72">
        <v>25.325864898017159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45</v>
      </c>
      <c r="B27" s="14">
        <v>0</v>
      </c>
      <c r="C27" s="14">
        <v>0</v>
      </c>
      <c r="D27" s="14">
        <v>0.12593845975130968</v>
      </c>
      <c r="E27" s="14">
        <v>0</v>
      </c>
      <c r="F27" s="14">
        <v>19.757267427653471</v>
      </c>
      <c r="G27" s="14">
        <v>0</v>
      </c>
      <c r="H27" s="14">
        <v>0</v>
      </c>
      <c r="I27" s="14">
        <v>0</v>
      </c>
      <c r="J27" s="14">
        <v>0</v>
      </c>
      <c r="K27" s="14">
        <v>0.16172007634456267</v>
      </c>
      <c r="L27" s="14">
        <v>0</v>
      </c>
      <c r="M27" s="14">
        <v>20.044925963749343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0.11268455202651508</v>
      </c>
      <c r="G28" s="14">
        <v>0.28182223118616156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0.39450678321267663</v>
      </c>
    </row>
    <row r="29" spans="1:13">
      <c r="A29" s="13" t="s">
        <v>10</v>
      </c>
      <c r="B29" s="14">
        <v>0</v>
      </c>
      <c r="C29" s="14">
        <v>0</v>
      </c>
      <c r="D29" s="14">
        <v>6.2423589911957459E-4</v>
      </c>
      <c r="E29" s="14">
        <v>0</v>
      </c>
      <c r="F29" s="14">
        <v>0.54776450351420469</v>
      </c>
      <c r="G29" s="14">
        <v>0.219971475732086</v>
      </c>
      <c r="H29" s="14">
        <v>0</v>
      </c>
      <c r="I29" s="14">
        <v>0</v>
      </c>
      <c r="J29" s="14">
        <v>0</v>
      </c>
      <c r="K29" s="14">
        <v>8.0262427238202372E-2</v>
      </c>
      <c r="L29" s="14">
        <v>0</v>
      </c>
      <c r="M29" s="14">
        <v>0.84862264238361251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0.17750006128676404</v>
      </c>
      <c r="G31" s="14">
        <v>0.13636416513689609</v>
      </c>
      <c r="H31" s="14">
        <v>0</v>
      </c>
      <c r="I31" s="14">
        <v>0</v>
      </c>
      <c r="J31" s="14">
        <v>0</v>
      </c>
      <c r="K31" s="14">
        <v>1.8858635066557486E-3</v>
      </c>
      <c r="L31" s="14">
        <v>0</v>
      </c>
      <c r="M31" s="14">
        <v>0.31575008993031589</v>
      </c>
    </row>
    <row r="32" spans="1:13">
      <c r="A32" s="13" t="s">
        <v>46</v>
      </c>
      <c r="B32" s="14">
        <v>0</v>
      </c>
      <c r="C32" s="14">
        <v>0</v>
      </c>
      <c r="D32" s="14">
        <v>2.1106560884714722E-3</v>
      </c>
      <c r="E32" s="14">
        <v>0</v>
      </c>
      <c r="F32" s="14">
        <v>0.2512658641265032</v>
      </c>
      <c r="G32" s="14">
        <v>0</v>
      </c>
      <c r="H32" s="14">
        <v>0</v>
      </c>
      <c r="I32" s="14">
        <v>0</v>
      </c>
      <c r="J32" s="14">
        <v>0</v>
      </c>
      <c r="K32" s="14">
        <v>4.2422580268988144E-3</v>
      </c>
      <c r="L32" s="14">
        <v>0</v>
      </c>
      <c r="M32" s="14">
        <v>0.25761877824187351</v>
      </c>
    </row>
    <row r="33" spans="1:13">
      <c r="A33" s="13" t="s">
        <v>41</v>
      </c>
      <c r="B33" s="14">
        <v>0</v>
      </c>
      <c r="C33" s="14">
        <v>0</v>
      </c>
      <c r="D33" s="14">
        <v>2.1486380585637528E-3</v>
      </c>
      <c r="E33" s="14">
        <v>0</v>
      </c>
      <c r="F33" s="14">
        <v>2.4962948140100121</v>
      </c>
      <c r="G33" s="14">
        <v>0.96597972673162413</v>
      </c>
      <c r="H33" s="14">
        <v>0</v>
      </c>
      <c r="I33" s="14">
        <v>0</v>
      </c>
      <c r="J33" s="14">
        <v>0</v>
      </c>
      <c r="K33" s="14">
        <v>1.7461699135701373E-5</v>
      </c>
      <c r="L33" s="14">
        <v>0</v>
      </c>
      <c r="M33" s="14">
        <v>3.4644406404993355</v>
      </c>
    </row>
    <row r="34" spans="1:13">
      <c r="A34" s="71" t="s">
        <v>42</v>
      </c>
      <c r="B34" s="72">
        <v>0</v>
      </c>
      <c r="C34" s="72">
        <v>0</v>
      </c>
      <c r="D34" s="72">
        <v>4.7583493123092655E-3</v>
      </c>
      <c r="E34" s="72">
        <v>0</v>
      </c>
      <c r="F34" s="72">
        <v>2.1533515962910106</v>
      </c>
      <c r="G34" s="72">
        <v>0</v>
      </c>
      <c r="H34" s="72">
        <v>0</v>
      </c>
      <c r="I34" s="72">
        <v>0</v>
      </c>
      <c r="J34" s="72">
        <v>0</v>
      </c>
      <c r="K34" s="72">
        <v>0.28201404864245155</v>
      </c>
      <c r="L34" s="72">
        <v>0</v>
      </c>
      <c r="M34" s="72">
        <v>2.4401239942457713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4.7583493123092655E-3</v>
      </c>
      <c r="E36" s="14">
        <v>0</v>
      </c>
      <c r="F36" s="14">
        <v>2.1533515962910106</v>
      </c>
      <c r="G36" s="14">
        <v>0</v>
      </c>
      <c r="H36" s="14">
        <v>0</v>
      </c>
      <c r="I36" s="14">
        <v>0</v>
      </c>
      <c r="J36" s="14">
        <v>0</v>
      </c>
      <c r="K36" s="14">
        <v>0.28201404864245155</v>
      </c>
      <c r="L36" s="14">
        <v>0</v>
      </c>
      <c r="M36" s="14">
        <v>2.4401239942457713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56550.348495899998</v>
      </c>
      <c r="C38" s="72">
        <v>0</v>
      </c>
      <c r="D38" s="72">
        <v>0</v>
      </c>
      <c r="E38" s="72">
        <v>0</v>
      </c>
      <c r="F38" s="72">
        <v>207.52588383746371</v>
      </c>
      <c r="G38" s="72">
        <v>18.662598510021493</v>
      </c>
      <c r="H38" s="72">
        <v>0</v>
      </c>
      <c r="I38" s="72">
        <v>5.8412378832458218</v>
      </c>
      <c r="J38" s="72">
        <v>33.920226725227806</v>
      </c>
      <c r="K38" s="72">
        <v>1.3451528542424509</v>
      </c>
      <c r="L38" s="72">
        <v>0</v>
      </c>
      <c r="M38" s="72">
        <v>56817.643595710193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56550.348495899998</v>
      </c>
      <c r="C40" s="14">
        <v>0</v>
      </c>
      <c r="D40" s="14">
        <v>0</v>
      </c>
      <c r="E40" s="14">
        <v>0</v>
      </c>
      <c r="F40" s="14">
        <v>207.52588383746371</v>
      </c>
      <c r="G40" s="14">
        <v>18.662598510021493</v>
      </c>
      <c r="H40" s="14">
        <v>0</v>
      </c>
      <c r="I40" s="14">
        <v>5.8412378832458218</v>
      </c>
      <c r="J40" s="14">
        <v>33.920226725227806</v>
      </c>
      <c r="K40" s="14">
        <v>1.3451528542424509</v>
      </c>
      <c r="L40" s="14">
        <v>0</v>
      </c>
      <c r="M40" s="14">
        <v>56817.643595710193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4.85546875" style="1" bestFit="1" customWidth="1"/>
    <col min="3" max="3" width="12.140625" style="1" bestFit="1" customWidth="1"/>
    <col min="4" max="4" width="13.5703125" style="1" bestFit="1" customWidth="1"/>
    <col min="5" max="7" width="13.140625" style="1" bestFit="1" customWidth="1"/>
    <col min="8" max="8" width="14" style="1" bestFit="1" customWidth="1"/>
    <col min="9" max="9" width="12.140625" style="1" bestFit="1" customWidth="1"/>
    <col min="10" max="10" width="11.7109375" style="1" bestFit="1" customWidth="1"/>
    <col min="11" max="11" width="8" style="1" bestFit="1" customWidth="1"/>
    <col min="12" max="12" width="11.7109375" style="1" bestFit="1" customWidth="1"/>
    <col min="13" max="13" width="14.85546875" style="1" bestFit="1" customWidth="1"/>
    <col min="14" max="16384" width="11.42578125" style="1"/>
  </cols>
  <sheetData>
    <row r="1" spans="1:14">
      <c r="A1" s="20" t="s">
        <v>219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221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 ht="15.75">
      <c r="A5" s="22" t="s">
        <v>220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 ht="16.5">
      <c r="A8" s="30"/>
      <c r="B8" s="93" t="s">
        <v>75</v>
      </c>
      <c r="C8" s="93" t="s">
        <v>87</v>
      </c>
      <c r="D8" s="93" t="s">
        <v>76</v>
      </c>
      <c r="E8" s="93" t="s">
        <v>77</v>
      </c>
      <c r="F8" s="93" t="s">
        <v>78</v>
      </c>
      <c r="G8" s="87" t="s">
        <v>355</v>
      </c>
      <c r="H8" s="87" t="s">
        <v>356</v>
      </c>
      <c r="I8" s="93" t="s">
        <v>81</v>
      </c>
      <c r="J8" s="93" t="s">
        <v>82</v>
      </c>
      <c r="K8" s="93" t="s">
        <v>86</v>
      </c>
      <c r="L8" s="93" t="s">
        <v>89</v>
      </c>
      <c r="M8" s="93" t="s">
        <v>73</v>
      </c>
    </row>
    <row r="9" spans="1:14" ht="16.5">
      <c r="A9" s="94" t="s">
        <v>14</v>
      </c>
      <c r="B9" s="95">
        <v>27764013.903974328</v>
      </c>
      <c r="C9" s="95">
        <v>253507.29997457992</v>
      </c>
      <c r="D9" s="95">
        <v>2569686.1226199511</v>
      </c>
      <c r="E9" s="95">
        <v>1731664.4718498662</v>
      </c>
      <c r="F9" s="95">
        <v>2361280.9944515992</v>
      </c>
      <c r="G9" s="95">
        <v>3220211.7891262192</v>
      </c>
      <c r="H9" s="95">
        <v>2562068.9979523113</v>
      </c>
      <c r="I9" s="95">
        <v>296403.47050974087</v>
      </c>
      <c r="J9" s="95">
        <v>521655.50841529726</v>
      </c>
      <c r="K9" s="95">
        <v>0</v>
      </c>
      <c r="L9" s="95">
        <v>0</v>
      </c>
      <c r="M9" s="95">
        <v>41280492.558873892</v>
      </c>
    </row>
    <row r="10" spans="1:14" ht="16.5">
      <c r="A10" s="96" t="s">
        <v>36</v>
      </c>
      <c r="B10" s="97">
        <v>3880780.9203929561</v>
      </c>
      <c r="C10" s="97">
        <v>253507.29997457992</v>
      </c>
      <c r="D10" s="97">
        <v>2562398.9545054235</v>
      </c>
      <c r="E10" s="97">
        <v>1731664.4718498662</v>
      </c>
      <c r="F10" s="97">
        <v>956227.17583408277</v>
      </c>
      <c r="G10" s="97">
        <v>3110512.022879757</v>
      </c>
      <c r="H10" s="97">
        <v>2562068.9979523113</v>
      </c>
      <c r="I10" s="97">
        <v>180176.51699340326</v>
      </c>
      <c r="J10" s="97">
        <v>161752.53671039073</v>
      </c>
      <c r="K10" s="97">
        <v>0</v>
      </c>
      <c r="L10" s="97">
        <v>0</v>
      </c>
      <c r="M10" s="97">
        <v>15399088.897092771</v>
      </c>
    </row>
    <row r="11" spans="1:14" ht="16.5">
      <c r="A11" s="28" t="s">
        <v>56</v>
      </c>
      <c r="B11" s="29">
        <v>0</v>
      </c>
      <c r="C11" s="29">
        <v>5.5311772820032971E-15</v>
      </c>
      <c r="D11" s="29">
        <v>0</v>
      </c>
      <c r="E11" s="29">
        <v>0</v>
      </c>
      <c r="F11" s="29">
        <v>56944.621788434044</v>
      </c>
      <c r="G11" s="29">
        <v>85608.611273070681</v>
      </c>
      <c r="H11" s="29">
        <v>0</v>
      </c>
      <c r="I11" s="29">
        <v>161.52606050715346</v>
      </c>
      <c r="J11" s="29">
        <v>65.478740941654124</v>
      </c>
      <c r="K11" s="29">
        <v>0</v>
      </c>
      <c r="L11" s="29">
        <v>0</v>
      </c>
      <c r="M11" s="29">
        <v>142780.23786295354</v>
      </c>
    </row>
    <row r="12" spans="1:14" ht="16.5">
      <c r="A12" s="28" t="s">
        <v>58</v>
      </c>
      <c r="B12" s="29">
        <v>0</v>
      </c>
      <c r="C12" s="29">
        <v>0</v>
      </c>
      <c r="D12" s="29">
        <v>0</v>
      </c>
      <c r="E12" s="29">
        <v>0</v>
      </c>
      <c r="F12" s="29">
        <v>54143.017982918958</v>
      </c>
      <c r="G12" s="29">
        <v>276989.1078996791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331132.12588259805</v>
      </c>
    </row>
    <row r="13" spans="1:14" ht="16.5">
      <c r="A13" s="28" t="s">
        <v>9</v>
      </c>
      <c r="B13" s="29">
        <v>70063.091518176821</v>
      </c>
      <c r="C13" s="29">
        <v>0</v>
      </c>
      <c r="D13" s="29">
        <v>0</v>
      </c>
      <c r="E13" s="29">
        <v>0</v>
      </c>
      <c r="F13" s="29">
        <v>160733.88475583663</v>
      </c>
      <c r="G13" s="29">
        <v>331099.76176768099</v>
      </c>
      <c r="H13" s="29">
        <v>0</v>
      </c>
      <c r="I13" s="29">
        <v>0</v>
      </c>
      <c r="J13" s="29">
        <v>10805.662677627315</v>
      </c>
      <c r="K13" s="29">
        <v>0</v>
      </c>
      <c r="L13" s="29">
        <v>0</v>
      </c>
      <c r="M13" s="29">
        <v>572702.4007193218</v>
      </c>
    </row>
    <row r="14" spans="1:14" ht="16.5">
      <c r="A14" s="28" t="s">
        <v>11</v>
      </c>
      <c r="B14" s="29">
        <v>0</v>
      </c>
      <c r="C14" s="29">
        <v>0</v>
      </c>
      <c r="D14" s="29">
        <v>0</v>
      </c>
      <c r="E14" s="29">
        <v>0</v>
      </c>
      <c r="F14" s="29">
        <v>5690.2902681074856</v>
      </c>
      <c r="G14" s="29">
        <v>89784.335038601741</v>
      </c>
      <c r="H14" s="29">
        <v>0</v>
      </c>
      <c r="I14" s="29">
        <v>0</v>
      </c>
      <c r="J14" s="29">
        <v>18.135181883974624</v>
      </c>
      <c r="K14" s="29">
        <v>0</v>
      </c>
      <c r="L14" s="29">
        <v>0</v>
      </c>
      <c r="M14" s="29">
        <v>95492.760488593209</v>
      </c>
    </row>
    <row r="15" spans="1:14" ht="16.5">
      <c r="A15" s="28" t="s">
        <v>10</v>
      </c>
      <c r="B15" s="29">
        <v>0</v>
      </c>
      <c r="C15" s="29">
        <v>0</v>
      </c>
      <c r="D15" s="29">
        <v>0</v>
      </c>
      <c r="E15" s="29">
        <v>0</v>
      </c>
      <c r="F15" s="29">
        <v>3097.5354596028637</v>
      </c>
      <c r="G15" s="29">
        <v>9418.5999544306142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12516.135414033477</v>
      </c>
    </row>
    <row r="16" spans="1:14" ht="16.5">
      <c r="A16" s="28" t="s">
        <v>37</v>
      </c>
      <c r="B16" s="29">
        <v>0</v>
      </c>
      <c r="C16" s="29">
        <v>0</v>
      </c>
      <c r="D16" s="29">
        <v>8210.261011240349</v>
      </c>
      <c r="E16" s="29">
        <v>0</v>
      </c>
      <c r="F16" s="29">
        <v>29979.606774663211</v>
      </c>
      <c r="G16" s="29">
        <v>32876.644030451287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71066.511816354847</v>
      </c>
    </row>
    <row r="17" spans="1:13" ht="16.5">
      <c r="A17" s="28" t="s">
        <v>39</v>
      </c>
      <c r="B17" s="29">
        <v>61280.35821073391</v>
      </c>
      <c r="C17" s="29">
        <v>0</v>
      </c>
      <c r="D17" s="29">
        <v>0</v>
      </c>
      <c r="E17" s="29">
        <v>0</v>
      </c>
      <c r="F17" s="29">
        <v>52631.807119712845</v>
      </c>
      <c r="G17" s="29">
        <v>202019.91197933315</v>
      </c>
      <c r="H17" s="29">
        <v>67068.643977753367</v>
      </c>
      <c r="I17" s="29">
        <v>0</v>
      </c>
      <c r="J17" s="29">
        <v>27805.928640235023</v>
      </c>
      <c r="K17" s="29">
        <v>0</v>
      </c>
      <c r="L17" s="29">
        <v>0</v>
      </c>
      <c r="M17" s="29">
        <v>410806.64992776833</v>
      </c>
    </row>
    <row r="18" spans="1:13" ht="16.5">
      <c r="A18" s="28" t="s">
        <v>38</v>
      </c>
      <c r="B18" s="29">
        <v>3749437.4706640453</v>
      </c>
      <c r="C18" s="29">
        <v>253507.29997457992</v>
      </c>
      <c r="D18" s="29">
        <v>1503041.88843212</v>
      </c>
      <c r="E18" s="29">
        <v>0</v>
      </c>
      <c r="F18" s="29">
        <v>385753.97546138975</v>
      </c>
      <c r="G18" s="29">
        <v>698555.28298147547</v>
      </c>
      <c r="H18" s="29">
        <v>854069.45379423758</v>
      </c>
      <c r="I18" s="29">
        <v>0</v>
      </c>
      <c r="J18" s="29">
        <v>121959.55424923575</v>
      </c>
      <c r="K18" s="29">
        <v>0</v>
      </c>
      <c r="L18" s="29">
        <v>0</v>
      </c>
      <c r="M18" s="29">
        <v>7566324.9255570835</v>
      </c>
    </row>
    <row r="19" spans="1:13" ht="16.5">
      <c r="A19" s="28" t="s">
        <v>40</v>
      </c>
      <c r="B19" s="29">
        <v>0</v>
      </c>
      <c r="C19" s="29">
        <v>0</v>
      </c>
      <c r="D19" s="29">
        <v>0</v>
      </c>
      <c r="E19" s="29">
        <v>0</v>
      </c>
      <c r="F19" s="29">
        <v>13484.005064040854</v>
      </c>
      <c r="G19" s="29">
        <v>2915.9804874531551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16399.98555149401</v>
      </c>
    </row>
    <row r="20" spans="1:13" ht="16.5">
      <c r="A20" s="28" t="s">
        <v>57</v>
      </c>
      <c r="B20" s="29">
        <v>0</v>
      </c>
      <c r="C20" s="29">
        <v>0</v>
      </c>
      <c r="D20" s="29">
        <v>0</v>
      </c>
      <c r="E20" s="29">
        <v>0</v>
      </c>
      <c r="F20" s="29">
        <v>8415.3851184848227</v>
      </c>
      <c r="G20" s="29">
        <v>8059.4719699981624</v>
      </c>
      <c r="H20" s="29">
        <v>0</v>
      </c>
      <c r="I20" s="29">
        <v>0</v>
      </c>
      <c r="J20" s="29">
        <v>69.003844278536405</v>
      </c>
      <c r="K20" s="29">
        <v>0</v>
      </c>
      <c r="L20" s="29">
        <v>0</v>
      </c>
      <c r="M20" s="29">
        <v>16543.860932761523</v>
      </c>
    </row>
    <row r="21" spans="1:13" ht="16.5">
      <c r="A21" s="28" t="s">
        <v>41</v>
      </c>
      <c r="B21" s="29">
        <v>0</v>
      </c>
      <c r="C21" s="29">
        <v>0</v>
      </c>
      <c r="D21" s="29">
        <v>0</v>
      </c>
      <c r="E21" s="29">
        <v>0</v>
      </c>
      <c r="F21" s="29">
        <v>9730.727210877405</v>
      </c>
      <c r="G21" s="29">
        <v>28678.464053849246</v>
      </c>
      <c r="H21" s="29">
        <v>0</v>
      </c>
      <c r="I21" s="29">
        <v>0</v>
      </c>
      <c r="J21" s="29">
        <v>466.07771086192281</v>
      </c>
      <c r="K21" s="29">
        <v>0</v>
      </c>
      <c r="L21" s="29">
        <v>0</v>
      </c>
      <c r="M21" s="29">
        <v>38875.268975588573</v>
      </c>
    </row>
    <row r="22" spans="1:13" ht="16.5">
      <c r="A22" s="128" t="s">
        <v>32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</row>
    <row r="23" spans="1:13" ht="16.5">
      <c r="A23" s="28" t="s">
        <v>54</v>
      </c>
      <c r="B23" s="29">
        <v>0</v>
      </c>
      <c r="C23" s="29">
        <v>0</v>
      </c>
      <c r="D23" s="29">
        <v>1041744.3137952196</v>
      </c>
      <c r="E23" s="29">
        <v>1731664.4718498662</v>
      </c>
      <c r="F23" s="29">
        <v>20784.601891423717</v>
      </c>
      <c r="G23" s="29">
        <v>248187.69721527342</v>
      </c>
      <c r="H23" s="29">
        <v>1640930.9001803203</v>
      </c>
      <c r="I23" s="29">
        <v>80710.562987072772</v>
      </c>
      <c r="J23" s="29">
        <v>0</v>
      </c>
      <c r="K23" s="29">
        <v>0</v>
      </c>
      <c r="L23" s="29">
        <v>0</v>
      </c>
      <c r="M23" s="29">
        <v>4764022.5479191756</v>
      </c>
    </row>
    <row r="24" spans="1:13" ht="16.5">
      <c r="A24" s="28" t="s">
        <v>55</v>
      </c>
      <c r="B24" s="29">
        <v>0</v>
      </c>
      <c r="C24" s="29">
        <v>0</v>
      </c>
      <c r="D24" s="29">
        <v>9402.4912668436027</v>
      </c>
      <c r="E24" s="29">
        <v>0</v>
      </c>
      <c r="F24" s="29">
        <v>154837.71693859011</v>
      </c>
      <c r="G24" s="29">
        <v>1096318.15422846</v>
      </c>
      <c r="H24" s="29">
        <v>0</v>
      </c>
      <c r="I24" s="29">
        <v>99304.427945823321</v>
      </c>
      <c r="J24" s="29">
        <v>562.69566532654721</v>
      </c>
      <c r="K24" s="29">
        <v>0</v>
      </c>
      <c r="L24" s="29">
        <v>0</v>
      </c>
      <c r="M24" s="29">
        <v>1360425.4860450437</v>
      </c>
    </row>
    <row r="25" spans="1:13" ht="16.5">
      <c r="A25" s="96" t="s">
        <v>44</v>
      </c>
      <c r="B25" s="97">
        <v>0</v>
      </c>
      <c r="C25" s="97">
        <v>0</v>
      </c>
      <c r="D25" s="97">
        <v>4295.3996034177844</v>
      </c>
      <c r="E25" s="97">
        <v>0</v>
      </c>
      <c r="F25" s="97">
        <v>139822.15694587168</v>
      </c>
      <c r="G25" s="97">
        <v>3286.6895865611477</v>
      </c>
      <c r="H25" s="97">
        <v>0</v>
      </c>
      <c r="I25" s="97">
        <v>0</v>
      </c>
      <c r="J25" s="97">
        <v>44.042860535229188</v>
      </c>
      <c r="K25" s="97">
        <v>0</v>
      </c>
      <c r="L25" s="97">
        <v>0</v>
      </c>
      <c r="M25" s="97">
        <v>147448.28899638585</v>
      </c>
    </row>
    <row r="26" spans="1:13" ht="16.5">
      <c r="A26" s="28" t="s">
        <v>56</v>
      </c>
      <c r="B26" s="29">
        <v>0</v>
      </c>
      <c r="C26" s="29">
        <v>0</v>
      </c>
      <c r="D26" s="29">
        <v>0</v>
      </c>
      <c r="E26" s="29">
        <v>0</v>
      </c>
      <c r="F26" s="29">
        <v>19.008804219466512</v>
      </c>
      <c r="G26" s="29">
        <v>12.173116521123069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31.181920740589582</v>
      </c>
    </row>
    <row r="27" spans="1:13" ht="16.5">
      <c r="A27" s="28" t="s">
        <v>45</v>
      </c>
      <c r="B27" s="29">
        <v>0</v>
      </c>
      <c r="C27" s="29">
        <v>0</v>
      </c>
      <c r="D27" s="29">
        <v>4169.7598987674255</v>
      </c>
      <c r="E27" s="29">
        <v>0</v>
      </c>
      <c r="F27" s="29">
        <v>116046.49590192259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120216.25580069002</v>
      </c>
    </row>
    <row r="28" spans="1:13" ht="16.5">
      <c r="A28" s="28" t="s">
        <v>47</v>
      </c>
      <c r="B28" s="29">
        <v>0</v>
      </c>
      <c r="C28" s="29">
        <v>0</v>
      </c>
      <c r="D28" s="29">
        <v>0</v>
      </c>
      <c r="E28" s="29">
        <v>0</v>
      </c>
      <c r="F28" s="29">
        <v>970.52745669627507</v>
      </c>
      <c r="G28" s="29">
        <v>450.01828790176705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1420.5457445980421</v>
      </c>
    </row>
    <row r="29" spans="1:13" ht="16.5">
      <c r="A29" s="28" t="s">
        <v>10</v>
      </c>
      <c r="B29" s="29">
        <v>0</v>
      </c>
      <c r="C29" s="29">
        <v>0</v>
      </c>
      <c r="D29" s="29">
        <v>109.75672709498333</v>
      </c>
      <c r="E29" s="29">
        <v>0</v>
      </c>
      <c r="F29" s="29">
        <v>3668.0786908387208</v>
      </c>
      <c r="G29" s="29">
        <v>404.27089318416745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4182.1063111178719</v>
      </c>
    </row>
    <row r="30" spans="1:13" ht="16.5">
      <c r="A30" s="28" t="s">
        <v>48</v>
      </c>
      <c r="B30" s="29">
        <v>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</row>
    <row r="31" spans="1:13" ht="16.5">
      <c r="A31" s="28" t="s">
        <v>57</v>
      </c>
      <c r="B31" s="29">
        <v>0</v>
      </c>
      <c r="C31" s="29">
        <v>0</v>
      </c>
      <c r="D31" s="29">
        <v>1.4176063756164201</v>
      </c>
      <c r="E31" s="29">
        <v>0</v>
      </c>
      <c r="F31" s="29">
        <v>487.19626855446177</v>
      </c>
      <c r="G31" s="29">
        <v>405.30749325936733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893.9213681894455</v>
      </c>
    </row>
    <row r="32" spans="1:13" ht="16.5">
      <c r="A32" s="28" t="s">
        <v>46</v>
      </c>
      <c r="B32" s="29">
        <v>0</v>
      </c>
      <c r="C32" s="29">
        <v>0</v>
      </c>
      <c r="D32" s="29">
        <v>0</v>
      </c>
      <c r="E32" s="29">
        <v>0</v>
      </c>
      <c r="F32" s="29">
        <v>1193.6055170597454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1193.6055170597454</v>
      </c>
    </row>
    <row r="33" spans="1:13" ht="16.5">
      <c r="A33" s="28" t="s">
        <v>41</v>
      </c>
      <c r="B33" s="29">
        <v>0</v>
      </c>
      <c r="C33" s="29">
        <v>0</v>
      </c>
      <c r="D33" s="29">
        <v>14.465371179759389</v>
      </c>
      <c r="E33" s="29">
        <v>0</v>
      </c>
      <c r="F33" s="29">
        <v>17437.244306580433</v>
      </c>
      <c r="G33" s="29">
        <v>2014.9197956947228</v>
      </c>
      <c r="H33" s="29">
        <v>0</v>
      </c>
      <c r="I33" s="29">
        <v>0</v>
      </c>
      <c r="J33" s="29">
        <v>44.042860535229188</v>
      </c>
      <c r="K33" s="29">
        <v>0</v>
      </c>
      <c r="L33" s="29">
        <v>0</v>
      </c>
      <c r="M33" s="29">
        <v>19510.672333990144</v>
      </c>
    </row>
    <row r="34" spans="1:13" ht="16.5">
      <c r="A34" s="96" t="s">
        <v>42</v>
      </c>
      <c r="B34" s="97">
        <v>0</v>
      </c>
      <c r="C34" s="97">
        <v>0</v>
      </c>
      <c r="D34" s="97">
        <v>2991.7685111098317</v>
      </c>
      <c r="E34" s="97">
        <v>0</v>
      </c>
      <c r="F34" s="97">
        <v>27023.770279884604</v>
      </c>
      <c r="G34" s="97">
        <v>332.30207546777467</v>
      </c>
      <c r="H34" s="97">
        <v>0</v>
      </c>
      <c r="I34" s="97">
        <v>0</v>
      </c>
      <c r="J34" s="97">
        <v>0</v>
      </c>
      <c r="K34" s="97">
        <v>0</v>
      </c>
      <c r="L34" s="97">
        <v>0</v>
      </c>
      <c r="M34" s="97">
        <v>30347.840866462211</v>
      </c>
    </row>
    <row r="35" spans="1:13" ht="16.5">
      <c r="A35" s="28" t="s">
        <v>56</v>
      </c>
      <c r="B35" s="29">
        <v>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</row>
    <row r="36" spans="1:13" ht="16.5">
      <c r="A36" s="28" t="s">
        <v>11</v>
      </c>
      <c r="B36" s="29">
        <v>0</v>
      </c>
      <c r="C36" s="29">
        <v>0</v>
      </c>
      <c r="D36" s="29">
        <v>2991.7685111098317</v>
      </c>
      <c r="E36" s="29">
        <v>0</v>
      </c>
      <c r="F36" s="29">
        <v>27023.770279884604</v>
      </c>
      <c r="G36" s="29">
        <v>332.30207546777467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30347.840866462211</v>
      </c>
    </row>
    <row r="37" spans="1:13" ht="16.5">
      <c r="A37" s="28" t="s">
        <v>43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</row>
    <row r="38" spans="1:13" ht="16.5">
      <c r="A38" s="96" t="s">
        <v>49</v>
      </c>
      <c r="B38" s="97">
        <v>23883232.983581372</v>
      </c>
      <c r="C38" s="97">
        <v>0</v>
      </c>
      <c r="D38" s="97">
        <v>0</v>
      </c>
      <c r="E38" s="97">
        <v>0</v>
      </c>
      <c r="F38" s="97">
        <v>1238207.89139176</v>
      </c>
      <c r="G38" s="97">
        <v>106080.77458443335</v>
      </c>
      <c r="H38" s="97">
        <v>0</v>
      </c>
      <c r="I38" s="97">
        <v>116226.95351633758</v>
      </c>
      <c r="J38" s="97">
        <v>359858.92884437129</v>
      </c>
      <c r="K38" s="97">
        <v>0</v>
      </c>
      <c r="L38" s="97">
        <v>0</v>
      </c>
      <c r="M38" s="97">
        <v>25703607.531918276</v>
      </c>
    </row>
    <row r="39" spans="1:13" ht="16.5">
      <c r="A39" s="28" t="s">
        <v>45</v>
      </c>
      <c r="B39" s="29">
        <v>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</row>
    <row r="40" spans="1:13" ht="16.5">
      <c r="A40" s="28" t="s">
        <v>12</v>
      </c>
      <c r="B40" s="29">
        <v>23883232.983581372</v>
      </c>
      <c r="C40" s="29">
        <v>0</v>
      </c>
      <c r="D40" s="29">
        <v>0</v>
      </c>
      <c r="E40" s="29">
        <v>0</v>
      </c>
      <c r="F40" s="29">
        <v>1238207.89139176</v>
      </c>
      <c r="G40" s="29">
        <v>106080.77458443335</v>
      </c>
      <c r="H40" s="29">
        <v>0</v>
      </c>
      <c r="I40" s="29">
        <v>116226.95351633758</v>
      </c>
      <c r="J40" s="29">
        <v>359858.92884437129</v>
      </c>
      <c r="K40" s="29">
        <v>0</v>
      </c>
      <c r="L40" s="29">
        <v>0</v>
      </c>
      <c r="M40" s="29">
        <v>25703607.531918276</v>
      </c>
    </row>
    <row r="41" spans="1:13" ht="16.5">
      <c r="A41" s="128" t="s">
        <v>33</v>
      </c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</row>
    <row r="42" spans="1:13" ht="16.5">
      <c r="A42" s="96" t="s">
        <v>13</v>
      </c>
      <c r="B42" s="97">
        <v>0</v>
      </c>
      <c r="C42" s="97">
        <v>0</v>
      </c>
      <c r="D42" s="97">
        <v>0</v>
      </c>
      <c r="E42" s="97">
        <v>0</v>
      </c>
      <c r="F42" s="97">
        <v>0</v>
      </c>
      <c r="G42" s="97">
        <v>0</v>
      </c>
      <c r="H42" s="97">
        <v>0</v>
      </c>
      <c r="I42" s="97">
        <v>0</v>
      </c>
      <c r="J42" s="97">
        <v>0</v>
      </c>
      <c r="K42" s="97">
        <v>0</v>
      </c>
      <c r="L42" s="97">
        <v>0</v>
      </c>
      <c r="M42" s="97">
        <v>0</v>
      </c>
    </row>
    <row r="43" spans="1:13" ht="16.5">
      <c r="A43" s="28" t="s">
        <v>13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</row>
    <row r="44" spans="1:13" ht="16.5">
      <c r="A44" s="96" t="s">
        <v>50</v>
      </c>
      <c r="B44" s="97">
        <v>0</v>
      </c>
      <c r="C44" s="97">
        <v>0</v>
      </c>
      <c r="D44" s="97">
        <v>0</v>
      </c>
      <c r="E44" s="97">
        <v>0</v>
      </c>
      <c r="F44" s="97">
        <v>0</v>
      </c>
      <c r="G44" s="97">
        <v>0</v>
      </c>
      <c r="H44" s="97">
        <v>0</v>
      </c>
      <c r="I44" s="97">
        <v>0</v>
      </c>
      <c r="J44" s="97">
        <v>0</v>
      </c>
      <c r="K44" s="97">
        <v>0</v>
      </c>
      <c r="L44" s="97">
        <v>0</v>
      </c>
      <c r="M44" s="97">
        <v>0</v>
      </c>
    </row>
    <row r="45" spans="1:13" ht="16.5">
      <c r="A45" s="31" t="s">
        <v>50</v>
      </c>
      <c r="B45" s="32">
        <v>0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showGridLines="0" zoomScaleNormal="100" workbookViewId="0"/>
  </sheetViews>
  <sheetFormatPr defaultColWidth="11.42578125" defaultRowHeight="15"/>
  <cols>
    <col min="1" max="1" width="48.42578125" bestFit="1" customWidth="1"/>
    <col min="2" max="7" width="8.28515625" bestFit="1" customWidth="1"/>
  </cols>
  <sheetData>
    <row r="1" spans="1:8">
      <c r="A1" s="36" t="s">
        <v>244</v>
      </c>
      <c r="B1" s="37"/>
      <c r="C1" s="37"/>
      <c r="D1" s="37"/>
      <c r="E1" s="37"/>
      <c r="F1" s="37"/>
      <c r="G1" s="37"/>
      <c r="H1" s="69" t="s">
        <v>109</v>
      </c>
    </row>
    <row r="2" spans="1:8">
      <c r="A2" s="36" t="s">
        <v>128</v>
      </c>
      <c r="B2" s="37"/>
      <c r="C2" s="37"/>
      <c r="D2" s="37"/>
      <c r="E2" s="37"/>
      <c r="F2" s="37"/>
      <c r="G2" s="37"/>
      <c r="H2" s="69" t="s">
        <v>108</v>
      </c>
    </row>
    <row r="3" spans="1:8">
      <c r="A3" s="36" t="s">
        <v>350</v>
      </c>
      <c r="B3" s="37"/>
      <c r="C3" s="37"/>
      <c r="D3" s="37"/>
      <c r="E3" s="37"/>
      <c r="F3" s="37"/>
      <c r="G3" s="37"/>
    </row>
    <row r="4" spans="1:8">
      <c r="A4" s="36" t="s">
        <v>224</v>
      </c>
      <c r="B4" s="37"/>
      <c r="C4" s="37"/>
      <c r="D4" s="37"/>
      <c r="E4" s="37"/>
      <c r="F4" s="37"/>
      <c r="G4" s="37"/>
    </row>
    <row r="5" spans="1:8">
      <c r="A5" s="36" t="s">
        <v>299</v>
      </c>
      <c r="B5" s="37"/>
      <c r="C5" s="37"/>
      <c r="D5" s="37"/>
      <c r="E5" s="37"/>
      <c r="F5" s="37"/>
      <c r="G5" s="37"/>
    </row>
    <row r="6" spans="1:8">
      <c r="A6" s="36"/>
      <c r="B6" s="37"/>
      <c r="C6" s="37"/>
      <c r="D6" s="37"/>
      <c r="E6" s="37"/>
      <c r="F6" s="37"/>
      <c r="G6" s="37"/>
    </row>
    <row r="7" spans="1:8">
      <c r="A7" s="36"/>
      <c r="B7" s="130" t="s">
        <v>349</v>
      </c>
      <c r="C7" s="130"/>
      <c r="D7" s="130"/>
      <c r="E7" s="130"/>
      <c r="F7" s="130"/>
      <c r="G7" s="130"/>
    </row>
    <row r="8" spans="1:8">
      <c r="A8" s="27"/>
      <c r="B8" s="79">
        <v>2001</v>
      </c>
      <c r="C8" s="79">
        <v>2002</v>
      </c>
      <c r="D8" s="79">
        <v>2003</v>
      </c>
      <c r="E8" s="79">
        <v>2004</v>
      </c>
      <c r="F8" s="79">
        <v>2005</v>
      </c>
      <c r="G8" s="79">
        <v>2006</v>
      </c>
    </row>
    <row r="9" spans="1:8">
      <c r="A9" s="73" t="s">
        <v>238</v>
      </c>
      <c r="B9" s="74">
        <v>405920.70050300029</v>
      </c>
      <c r="C9" s="74">
        <v>442008.2531677637</v>
      </c>
      <c r="D9" s="74">
        <v>466630.76970297453</v>
      </c>
      <c r="E9" s="74">
        <v>471444.23666364315</v>
      </c>
      <c r="F9" s="74">
        <v>473847.66919601208</v>
      </c>
      <c r="G9" s="74">
        <v>483947.26061781519</v>
      </c>
    </row>
    <row r="10" spans="1:8">
      <c r="A10" s="75" t="s">
        <v>36</v>
      </c>
      <c r="B10" s="76">
        <v>294330.71337425383</v>
      </c>
      <c r="C10" s="76">
        <v>309883.22243705683</v>
      </c>
      <c r="D10" s="76">
        <v>312716.03404427861</v>
      </c>
      <c r="E10" s="76">
        <v>314958.98391372635</v>
      </c>
      <c r="F10" s="76">
        <v>311792.53299564304</v>
      </c>
      <c r="G10" s="76">
        <v>311122.89432336937</v>
      </c>
    </row>
    <row r="11" spans="1:8">
      <c r="A11" s="16" t="s">
        <v>56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</row>
    <row r="12" spans="1:8">
      <c r="A12" s="16" t="s">
        <v>58</v>
      </c>
      <c r="B12" s="17">
        <v>210587.62172127917</v>
      </c>
      <c r="C12" s="17">
        <v>213293.25989137214</v>
      </c>
      <c r="D12" s="17">
        <v>215998.89806146515</v>
      </c>
      <c r="E12" s="17">
        <v>218704.53623155813</v>
      </c>
      <c r="F12" s="17">
        <v>221410.17440165114</v>
      </c>
      <c r="G12" s="17">
        <v>224115.81257174417</v>
      </c>
    </row>
    <row r="13" spans="1:8">
      <c r="A13" s="16" t="s">
        <v>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</row>
    <row r="14" spans="1:8">
      <c r="A14" s="16" t="s">
        <v>11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</row>
    <row r="15" spans="1:8">
      <c r="A15" s="16" t="s">
        <v>10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</row>
    <row r="16" spans="1:8">
      <c r="A16" s="16" t="s">
        <v>37</v>
      </c>
      <c r="B16" s="17">
        <v>44805.453047076502</v>
      </c>
      <c r="C16" s="17">
        <v>52430.472240054638</v>
      </c>
      <c r="D16" s="17">
        <v>52562.73193991802</v>
      </c>
      <c r="E16" s="17">
        <v>42993.358652677591</v>
      </c>
      <c r="F16" s="17">
        <v>39171.045961284144</v>
      </c>
      <c r="G16" s="17">
        <v>34310.654523743164</v>
      </c>
    </row>
    <row r="17" spans="1:7">
      <c r="A17" s="16" t="s">
        <v>39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</row>
    <row r="18" spans="1:7">
      <c r="A18" s="16" t="s">
        <v>38</v>
      </c>
      <c r="B18" s="17">
        <v>18621.254605898124</v>
      </c>
      <c r="C18" s="17">
        <v>22153.698305630023</v>
      </c>
      <c r="D18" s="17">
        <v>20824.784042895444</v>
      </c>
      <c r="E18" s="17">
        <v>28793.977029490619</v>
      </c>
      <c r="F18" s="17">
        <v>25632.484632707776</v>
      </c>
      <c r="G18" s="17">
        <v>26905.59522788204</v>
      </c>
    </row>
    <row r="19" spans="1:7">
      <c r="A19" s="16" t="s">
        <v>40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</row>
    <row r="20" spans="1:7">
      <c r="A20" s="16" t="s">
        <v>57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</row>
    <row r="21" spans="1:7">
      <c r="A21" s="16" t="s">
        <v>41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</row>
    <row r="22" spans="1:7">
      <c r="A22" s="124" t="s">
        <v>32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</row>
    <row r="23" spans="1:7">
      <c r="A23" s="16" t="s">
        <v>54</v>
      </c>
      <c r="B23" s="17">
        <v>20316.384000000002</v>
      </c>
      <c r="C23" s="17">
        <v>22005.792000000001</v>
      </c>
      <c r="D23" s="17">
        <v>23329.620000000003</v>
      </c>
      <c r="E23" s="17">
        <v>24467.111999999997</v>
      </c>
      <c r="F23" s="17">
        <v>25578.828000000001</v>
      </c>
      <c r="G23" s="17">
        <v>25790.831999999999</v>
      </c>
    </row>
    <row r="24" spans="1:7">
      <c r="A24" s="16" t="s">
        <v>55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</row>
    <row r="25" spans="1:7">
      <c r="A25" s="77" t="s">
        <v>44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7">
      <c r="A26" s="16" t="s">
        <v>56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</row>
    <row r="27" spans="1:7">
      <c r="A27" s="16" t="s">
        <v>45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</row>
    <row r="28" spans="1:7">
      <c r="A28" s="16" t="s">
        <v>47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</row>
    <row r="29" spans="1:7">
      <c r="A29" s="16" t="s">
        <v>10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</row>
    <row r="30" spans="1:7">
      <c r="A30" s="16" t="s">
        <v>48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</row>
    <row r="31" spans="1:7">
      <c r="A31" s="16" t="s">
        <v>57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</row>
    <row r="32" spans="1:7">
      <c r="A32" s="16" t="s">
        <v>46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</row>
    <row r="33" spans="1:7">
      <c r="A33" s="16" t="s">
        <v>41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</row>
    <row r="34" spans="1:7">
      <c r="A34" s="77" t="s">
        <v>42</v>
      </c>
      <c r="B34" s="78">
        <v>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</row>
    <row r="35" spans="1:7">
      <c r="A35" s="16" t="s">
        <v>56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</row>
    <row r="36" spans="1:7">
      <c r="A36" s="16" t="s">
        <v>11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</row>
    <row r="37" spans="1:7">
      <c r="A37" s="16" t="s">
        <v>43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</row>
    <row r="38" spans="1:7">
      <c r="A38" s="77" t="s">
        <v>29</v>
      </c>
      <c r="B38" s="78">
        <v>114784.41112874645</v>
      </c>
      <c r="C38" s="78">
        <v>135334.28673070687</v>
      </c>
      <c r="D38" s="78">
        <v>157625.9036586959</v>
      </c>
      <c r="E38" s="78">
        <v>160421.0247499168</v>
      </c>
      <c r="F38" s="78">
        <v>167245.43620036903</v>
      </c>
      <c r="G38" s="78">
        <v>176229.35429444583</v>
      </c>
    </row>
    <row r="39" spans="1:7">
      <c r="A39" s="16" t="s">
        <v>29</v>
      </c>
      <c r="B39" s="17">
        <v>114784.41112874645</v>
      </c>
      <c r="C39" s="17">
        <v>135334.28673070687</v>
      </c>
      <c r="D39" s="17">
        <v>157625.9036586959</v>
      </c>
      <c r="E39" s="17">
        <v>160421.0247499168</v>
      </c>
      <c r="F39" s="17">
        <v>167245.43620036903</v>
      </c>
      <c r="G39" s="17">
        <v>176229.35429444583</v>
      </c>
    </row>
    <row r="40" spans="1:7">
      <c r="A40" s="77" t="s">
        <v>51</v>
      </c>
      <c r="B40" s="78">
        <v>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</row>
    <row r="41" spans="1:7">
      <c r="A41" s="124" t="s">
        <v>59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</row>
    <row r="42" spans="1:7">
      <c r="A42" s="77" t="s">
        <v>34</v>
      </c>
      <c r="B42" s="78">
        <v>0</v>
      </c>
      <c r="C42" s="78">
        <v>0</v>
      </c>
      <c r="D42" s="78">
        <v>0</v>
      </c>
      <c r="E42" s="78">
        <v>0</v>
      </c>
      <c r="F42" s="78">
        <v>0</v>
      </c>
      <c r="G42" s="78">
        <v>0</v>
      </c>
    </row>
    <row r="43" spans="1:7">
      <c r="A43" s="16" t="s">
        <v>52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</row>
    <row r="44" spans="1:7">
      <c r="A44" s="77" t="s">
        <v>35</v>
      </c>
      <c r="B44" s="78">
        <v>0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</row>
    <row r="45" spans="1:7">
      <c r="A45" s="16" t="s">
        <v>53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</row>
    <row r="46" spans="1:7">
      <c r="A46" s="77" t="s">
        <v>226</v>
      </c>
      <c r="B46" s="78">
        <v>0</v>
      </c>
      <c r="C46" s="78">
        <v>0</v>
      </c>
      <c r="D46" s="78">
        <v>0</v>
      </c>
      <c r="E46" s="78">
        <v>0</v>
      </c>
      <c r="F46" s="78">
        <v>0</v>
      </c>
      <c r="G46" s="78">
        <v>0</v>
      </c>
    </row>
    <row r="47" spans="1:7">
      <c r="A47" s="16" t="s">
        <v>30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</row>
    <row r="48" spans="1:7">
      <c r="A48" s="77" t="s">
        <v>31</v>
      </c>
      <c r="B48" s="78">
        <v>-3194.424</v>
      </c>
      <c r="C48" s="78">
        <v>-3209.2559999999999</v>
      </c>
      <c r="D48" s="78">
        <v>-3711.1680000000006</v>
      </c>
      <c r="E48" s="78">
        <v>-3935.7719999999999</v>
      </c>
      <c r="F48" s="78">
        <v>-5190.3</v>
      </c>
      <c r="G48" s="78">
        <v>-3404.9879999999998</v>
      </c>
    </row>
    <row r="49" spans="1:7">
      <c r="A49" s="18" t="s">
        <v>31</v>
      </c>
      <c r="B49" s="19">
        <v>-3194.424</v>
      </c>
      <c r="C49" s="19">
        <v>-3209.2559999999999</v>
      </c>
      <c r="D49" s="19">
        <v>-3711.1680000000006</v>
      </c>
      <c r="E49" s="19">
        <v>-3935.7719999999999</v>
      </c>
      <c r="F49" s="19">
        <v>-5190.3</v>
      </c>
      <c r="G49" s="19">
        <v>-3404.9879999999998</v>
      </c>
    </row>
    <row r="50" spans="1:7">
      <c r="A50" s="1" t="s">
        <v>242</v>
      </c>
    </row>
    <row r="51" spans="1:7">
      <c r="A51" s="123" t="s">
        <v>370</v>
      </c>
    </row>
    <row r="53" spans="1:7">
      <c r="A53" s="125" t="s">
        <v>373</v>
      </c>
    </row>
    <row r="54" spans="1:7">
      <c r="A54" s="1" t="s">
        <v>371</v>
      </c>
    </row>
    <row r="55" spans="1:7">
      <c r="A55" s="1" t="s">
        <v>372</v>
      </c>
    </row>
  </sheetData>
  <mergeCells count="1">
    <mergeCell ref="B7:G7"/>
  </mergeCells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85" zoomScaleNormal="85" workbookViewId="0"/>
  </sheetViews>
  <sheetFormatPr defaultColWidth="11.42578125" defaultRowHeight="12.75"/>
  <cols>
    <col min="1" max="1" width="56.42578125" style="1" bestFit="1" customWidth="1"/>
    <col min="2" max="2" width="10.42578125" style="1" bestFit="1" customWidth="1"/>
    <col min="3" max="3" width="8.28515625" style="1" bestFit="1" customWidth="1"/>
    <col min="4" max="5" width="9.5703125" style="1" bestFit="1" customWidth="1"/>
    <col min="6" max="6" width="9.85546875" style="1" bestFit="1" customWidth="1"/>
    <col min="7" max="8" width="9.5703125" style="1" bestFit="1" customWidth="1"/>
    <col min="9" max="9" width="10" style="1" bestFit="1" customWidth="1"/>
    <col min="10" max="10" width="8.28515625" style="1" bestFit="1" customWidth="1"/>
    <col min="11" max="11" width="7.140625" style="1" bestFit="1" customWidth="1"/>
    <col min="12" max="12" width="10.140625" style="1" bestFit="1" customWidth="1"/>
    <col min="13" max="13" width="10.7109375" style="1" bestFit="1" customWidth="1"/>
    <col min="14" max="16384" width="11.42578125" style="1"/>
  </cols>
  <sheetData>
    <row r="1" spans="1:14">
      <c r="A1" s="20" t="s">
        <v>222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221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 ht="15.75">
      <c r="A5" s="22" t="s">
        <v>220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28119783.866230816</v>
      </c>
      <c r="C9" s="89">
        <v>241578.99794404366</v>
      </c>
      <c r="D9" s="89">
        <v>2858466.5982328504</v>
      </c>
      <c r="E9" s="89">
        <v>2060160.4504021443</v>
      </c>
      <c r="F9" s="89">
        <v>2515783.4446696113</v>
      </c>
      <c r="G9" s="89">
        <v>3566112.4025797136</v>
      </c>
      <c r="H9" s="89">
        <v>2667400.4759193524</v>
      </c>
      <c r="I9" s="89">
        <v>252090.83735289739</v>
      </c>
      <c r="J9" s="89">
        <v>563459.8008848147</v>
      </c>
      <c r="K9" s="89">
        <v>0</v>
      </c>
      <c r="L9" s="89">
        <v>0</v>
      </c>
      <c r="M9" s="89">
        <v>42844836.874216244</v>
      </c>
    </row>
    <row r="10" spans="1:14">
      <c r="A10" s="71" t="s">
        <v>36</v>
      </c>
      <c r="B10" s="72">
        <v>3929698.1519076116</v>
      </c>
      <c r="C10" s="72">
        <v>241578.99794404366</v>
      </c>
      <c r="D10" s="72">
        <v>2848908.2079578601</v>
      </c>
      <c r="E10" s="72">
        <v>2060160.4504021443</v>
      </c>
      <c r="F10" s="72">
        <v>998043.60962936282</v>
      </c>
      <c r="G10" s="72">
        <v>3432690.6467167051</v>
      </c>
      <c r="H10" s="72">
        <v>2667400.4759193524</v>
      </c>
      <c r="I10" s="72">
        <v>142629.90518382148</v>
      </c>
      <c r="J10" s="72">
        <v>157196.53533636261</v>
      </c>
      <c r="K10" s="72">
        <v>0</v>
      </c>
      <c r="L10" s="72">
        <v>0</v>
      </c>
      <c r="M10" s="72">
        <v>16478306.980997261</v>
      </c>
    </row>
    <row r="11" spans="1:14">
      <c r="A11" s="13" t="s">
        <v>56</v>
      </c>
      <c r="B11" s="14">
        <v>0</v>
      </c>
      <c r="C11" s="14">
        <v>7.7893991453378053E-15</v>
      </c>
      <c r="D11" s="14">
        <v>0</v>
      </c>
      <c r="E11" s="14">
        <v>0</v>
      </c>
      <c r="F11" s="14">
        <v>61499.594229544389</v>
      </c>
      <c r="G11" s="14">
        <v>95248.038092157192</v>
      </c>
      <c r="H11" s="14">
        <v>0</v>
      </c>
      <c r="I11" s="14">
        <v>156.29838367658616</v>
      </c>
      <c r="J11" s="14">
        <v>74.308578817767028</v>
      </c>
      <c r="K11" s="14">
        <v>0</v>
      </c>
      <c r="L11" s="14">
        <v>0</v>
      </c>
      <c r="M11" s="14">
        <v>156978.23928419594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58694.494424375313</v>
      </c>
      <c r="G12" s="14">
        <v>311703.74682654266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370398.24125091796</v>
      </c>
    </row>
    <row r="13" spans="1:14">
      <c r="A13" s="13" t="s">
        <v>9</v>
      </c>
      <c r="B13" s="14">
        <v>66677.092474977646</v>
      </c>
      <c r="C13" s="14">
        <v>0</v>
      </c>
      <c r="D13" s="14">
        <v>0</v>
      </c>
      <c r="E13" s="14">
        <v>0</v>
      </c>
      <c r="F13" s="14">
        <v>153667.83580608934</v>
      </c>
      <c r="G13" s="14">
        <v>343018.98474177549</v>
      </c>
      <c r="H13" s="14">
        <v>0</v>
      </c>
      <c r="I13" s="14">
        <v>0</v>
      </c>
      <c r="J13" s="14">
        <v>8708.5026812389478</v>
      </c>
      <c r="K13" s="14">
        <v>0</v>
      </c>
      <c r="L13" s="14">
        <v>0</v>
      </c>
      <c r="M13" s="14">
        <v>572072.41570408142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7191.2658350793381</v>
      </c>
      <c r="G14" s="14">
        <v>120757.23151724583</v>
      </c>
      <c r="H14" s="14">
        <v>0</v>
      </c>
      <c r="I14" s="14">
        <v>0</v>
      </c>
      <c r="J14" s="14">
        <v>21.723041663029278</v>
      </c>
      <c r="K14" s="14">
        <v>0</v>
      </c>
      <c r="L14" s="14">
        <v>0</v>
      </c>
      <c r="M14" s="14">
        <v>127970.2203939882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2260.9847038782618</v>
      </c>
      <c r="G15" s="14">
        <v>10319.994063163744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12580.978767042005</v>
      </c>
    </row>
    <row r="16" spans="1:14">
      <c r="A16" s="13" t="s">
        <v>37</v>
      </c>
      <c r="B16" s="14">
        <v>0</v>
      </c>
      <c r="C16" s="14">
        <v>0</v>
      </c>
      <c r="D16" s="14">
        <v>7907.0079456423236</v>
      </c>
      <c r="E16" s="14">
        <v>0</v>
      </c>
      <c r="F16" s="14">
        <v>36206.460512531747</v>
      </c>
      <c r="G16" s="14">
        <v>42316.683870047607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86430.15232822168</v>
      </c>
    </row>
    <row r="17" spans="1:13">
      <c r="A17" s="13" t="s">
        <v>39</v>
      </c>
      <c r="B17" s="14">
        <v>59811.649246572786</v>
      </c>
      <c r="C17" s="14">
        <v>0</v>
      </c>
      <c r="D17" s="14">
        <v>0</v>
      </c>
      <c r="E17" s="14">
        <v>0</v>
      </c>
      <c r="F17" s="14">
        <v>53490.143524372434</v>
      </c>
      <c r="G17" s="14">
        <v>216904.02923272317</v>
      </c>
      <c r="H17" s="14">
        <v>71606.423066457603</v>
      </c>
      <c r="I17" s="14">
        <v>0</v>
      </c>
      <c r="J17" s="14">
        <v>27709.622611104369</v>
      </c>
      <c r="K17" s="14">
        <v>0</v>
      </c>
      <c r="L17" s="14">
        <v>0</v>
      </c>
      <c r="M17" s="14">
        <v>429521.86768123042</v>
      </c>
    </row>
    <row r="18" spans="1:13">
      <c r="A18" s="13" t="s">
        <v>38</v>
      </c>
      <c r="B18" s="14">
        <v>3803209.4101860612</v>
      </c>
      <c r="C18" s="14">
        <v>241578.99794404366</v>
      </c>
      <c r="D18" s="14">
        <v>1682068.2612883844</v>
      </c>
      <c r="E18" s="14">
        <v>0</v>
      </c>
      <c r="F18" s="14">
        <v>411733.1965415398</v>
      </c>
      <c r="G18" s="14">
        <v>794436.24736451101</v>
      </c>
      <c r="H18" s="14">
        <v>928451.16641475656</v>
      </c>
      <c r="I18" s="14">
        <v>0</v>
      </c>
      <c r="J18" s="14">
        <v>119985.19788501546</v>
      </c>
      <c r="K18" s="14">
        <v>0</v>
      </c>
      <c r="L18" s="14">
        <v>0</v>
      </c>
      <c r="M18" s="14">
        <v>7981462.4776243111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12297.761128952581</v>
      </c>
      <c r="G19" s="14">
        <v>1366.7454950413135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13664.506623993895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9184.3714645082291</v>
      </c>
      <c r="G20" s="14">
        <v>9527.8427318252725</v>
      </c>
      <c r="H20" s="14">
        <v>0</v>
      </c>
      <c r="I20" s="14">
        <v>0</v>
      </c>
      <c r="J20" s="14">
        <v>78.452238644464401</v>
      </c>
      <c r="K20" s="14">
        <v>0</v>
      </c>
      <c r="L20" s="14">
        <v>0</v>
      </c>
      <c r="M20" s="14">
        <v>18790.666434977968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10040.262117302995</v>
      </c>
      <c r="G21" s="14">
        <v>31550.893931383031</v>
      </c>
      <c r="H21" s="14">
        <v>0</v>
      </c>
      <c r="I21" s="14">
        <v>0</v>
      </c>
      <c r="J21" s="14">
        <v>458.07861883171847</v>
      </c>
      <c r="K21" s="14">
        <v>0</v>
      </c>
      <c r="L21" s="14">
        <v>0</v>
      </c>
      <c r="M21" s="14">
        <v>42049.234667517747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0</v>
      </c>
      <c r="D23" s="14">
        <v>1158832.7481307257</v>
      </c>
      <c r="E23" s="14">
        <v>2060160.4504021443</v>
      </c>
      <c r="F23" s="14">
        <v>14561.024565083269</v>
      </c>
      <c r="G23" s="14">
        <v>286922.97740085667</v>
      </c>
      <c r="H23" s="14">
        <v>1667342.8864381381</v>
      </c>
      <c r="I23" s="14">
        <v>42683.853730851806</v>
      </c>
      <c r="J23" s="14">
        <v>0</v>
      </c>
      <c r="K23" s="14">
        <v>0</v>
      </c>
      <c r="L23" s="14">
        <v>0</v>
      </c>
      <c r="M23" s="14">
        <v>5230503.9406677997</v>
      </c>
    </row>
    <row r="24" spans="1:13">
      <c r="A24" s="13" t="s">
        <v>55</v>
      </c>
      <c r="B24" s="14">
        <v>0</v>
      </c>
      <c r="C24" s="14">
        <v>0</v>
      </c>
      <c r="D24" s="14">
        <v>100.19059310740899</v>
      </c>
      <c r="E24" s="14">
        <v>0</v>
      </c>
      <c r="F24" s="14">
        <v>167216.21477610499</v>
      </c>
      <c r="G24" s="14">
        <v>1168617.2314494317</v>
      </c>
      <c r="H24" s="14">
        <v>0</v>
      </c>
      <c r="I24" s="14">
        <v>99789.753069293089</v>
      </c>
      <c r="J24" s="14">
        <v>160.64968104683973</v>
      </c>
      <c r="K24" s="14">
        <v>0</v>
      </c>
      <c r="L24" s="14">
        <v>0</v>
      </c>
      <c r="M24" s="14">
        <v>1435884.0395689839</v>
      </c>
    </row>
    <row r="25" spans="1:13">
      <c r="A25" s="71" t="s">
        <v>44</v>
      </c>
      <c r="B25" s="72">
        <v>0</v>
      </c>
      <c r="C25" s="72">
        <v>0</v>
      </c>
      <c r="D25" s="72">
        <v>6490.4219929693254</v>
      </c>
      <c r="E25" s="72">
        <v>0</v>
      </c>
      <c r="F25" s="72">
        <v>144000.76332767893</v>
      </c>
      <c r="G25" s="72">
        <v>11587.522125835418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162078.70744648366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2.3823733475594171</v>
      </c>
      <c r="G26" s="14">
        <v>7.2345734032935516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9.6169467508529678</v>
      </c>
    </row>
    <row r="27" spans="1:13">
      <c r="A27" s="13" t="s">
        <v>45</v>
      </c>
      <c r="B27" s="14">
        <v>0</v>
      </c>
      <c r="C27" s="14">
        <v>0</v>
      </c>
      <c r="D27" s="14">
        <v>6419.8596189262207</v>
      </c>
      <c r="E27" s="14">
        <v>0</v>
      </c>
      <c r="F27" s="14">
        <v>118917.30637463466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125337.16599356088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530.89825148964565</v>
      </c>
      <c r="G28" s="14">
        <v>1612.1832348471783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2143.0814863368241</v>
      </c>
    </row>
    <row r="29" spans="1:13">
      <c r="A29" s="13" t="s">
        <v>10</v>
      </c>
      <c r="B29" s="14">
        <v>0</v>
      </c>
      <c r="C29" s="14">
        <v>0</v>
      </c>
      <c r="D29" s="14">
        <v>57.537596939141551</v>
      </c>
      <c r="E29" s="14">
        <v>0</v>
      </c>
      <c r="F29" s="14">
        <v>3309.3863055472752</v>
      </c>
      <c r="G29" s="14">
        <v>1540.8895283633051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4907.813430849722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876.62801587247952</v>
      </c>
      <c r="G31" s="14">
        <v>758.93850721878857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1635.5665230912682</v>
      </c>
    </row>
    <row r="32" spans="1:13">
      <c r="A32" s="13" t="s">
        <v>46</v>
      </c>
      <c r="B32" s="14">
        <v>0</v>
      </c>
      <c r="C32" s="14">
        <v>0</v>
      </c>
      <c r="D32" s="14">
        <v>0</v>
      </c>
      <c r="E32" s="14">
        <v>0</v>
      </c>
      <c r="F32" s="14">
        <v>1438.0683296905227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1438.0683296905227</v>
      </c>
    </row>
    <row r="33" spans="1:13">
      <c r="A33" s="13" t="s">
        <v>41</v>
      </c>
      <c r="B33" s="14">
        <v>0</v>
      </c>
      <c r="C33" s="14">
        <v>0</v>
      </c>
      <c r="D33" s="14">
        <v>13.024777103963169</v>
      </c>
      <c r="E33" s="14">
        <v>0</v>
      </c>
      <c r="F33" s="14">
        <v>18926.093677096771</v>
      </c>
      <c r="G33" s="14">
        <v>7668.276282002852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26607.394736203587</v>
      </c>
    </row>
    <row r="34" spans="1:13">
      <c r="A34" s="71" t="s">
        <v>42</v>
      </c>
      <c r="B34" s="72">
        <v>0</v>
      </c>
      <c r="C34" s="72">
        <v>0</v>
      </c>
      <c r="D34" s="72">
        <v>3067.9682820206262</v>
      </c>
      <c r="E34" s="72">
        <v>0</v>
      </c>
      <c r="F34" s="72">
        <v>20378.728466797646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23446.696748818271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3067.9682820206262</v>
      </c>
      <c r="E36" s="14">
        <v>0</v>
      </c>
      <c r="F36" s="14">
        <v>20378.728466797646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23446.696748818271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24190085.714323204</v>
      </c>
      <c r="C38" s="72">
        <v>0</v>
      </c>
      <c r="D38" s="72">
        <v>0</v>
      </c>
      <c r="E38" s="72">
        <v>0</v>
      </c>
      <c r="F38" s="72">
        <v>1353360.3432457717</v>
      </c>
      <c r="G38" s="72">
        <v>121834.23373717297</v>
      </c>
      <c r="H38" s="72">
        <v>0</v>
      </c>
      <c r="I38" s="72">
        <v>109460.93216907592</v>
      </c>
      <c r="J38" s="72">
        <v>406263.26554845209</v>
      </c>
      <c r="K38" s="72">
        <v>0</v>
      </c>
      <c r="L38" s="72">
        <v>0</v>
      </c>
      <c r="M38" s="72">
        <v>26181004.489023678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24190085.714323204</v>
      </c>
      <c r="C40" s="14">
        <v>0</v>
      </c>
      <c r="D40" s="14">
        <v>0</v>
      </c>
      <c r="E40" s="14">
        <v>0</v>
      </c>
      <c r="F40" s="14">
        <v>1353360.3432457717</v>
      </c>
      <c r="G40" s="14">
        <v>121834.23373717297</v>
      </c>
      <c r="H40" s="14">
        <v>0</v>
      </c>
      <c r="I40" s="14">
        <v>109460.93216907592</v>
      </c>
      <c r="J40" s="14">
        <v>406263.26554845209</v>
      </c>
      <c r="K40" s="14">
        <v>0</v>
      </c>
      <c r="L40" s="14">
        <v>0</v>
      </c>
      <c r="M40" s="14">
        <v>26181004.489023678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5.28515625" style="1" bestFit="1" customWidth="1"/>
    <col min="3" max="3" width="12.140625" style="1" bestFit="1" customWidth="1"/>
    <col min="4" max="4" width="14" style="1" bestFit="1" customWidth="1"/>
    <col min="5" max="5" width="13.5703125" style="1" bestFit="1" customWidth="1"/>
    <col min="6" max="8" width="14" style="1" bestFit="1" customWidth="1"/>
    <col min="9" max="9" width="11.7109375" style="1" bestFit="1" customWidth="1"/>
    <col min="10" max="10" width="12.140625" style="1" bestFit="1" customWidth="1"/>
    <col min="11" max="11" width="7.28515625" style="1" bestFit="1" customWidth="1"/>
    <col min="12" max="12" width="10.28515625" style="1" bestFit="1" customWidth="1"/>
    <col min="13" max="13" width="14.85546875" style="1" bestFit="1" customWidth="1"/>
    <col min="14" max="16384" width="11.42578125" style="1"/>
  </cols>
  <sheetData>
    <row r="1" spans="1:14">
      <c r="A1" s="20" t="s">
        <v>223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221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4" t="s">
        <v>92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 ht="15.75">
      <c r="A5" s="22" t="s">
        <v>220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28478286.701368377</v>
      </c>
      <c r="C9" s="89">
        <v>309762.40955043066</v>
      </c>
      <c r="D9" s="89">
        <v>2703214.1962266588</v>
      </c>
      <c r="E9" s="89">
        <v>1936579.4316353889</v>
      </c>
      <c r="F9" s="89">
        <v>2423804.991134244</v>
      </c>
      <c r="G9" s="89">
        <v>3615436.3599338657</v>
      </c>
      <c r="H9" s="89">
        <v>2803548.7492007073</v>
      </c>
      <c r="I9" s="89">
        <v>260211.54872649384</v>
      </c>
      <c r="J9" s="89">
        <v>618417.03963447141</v>
      </c>
      <c r="K9" s="89">
        <v>0</v>
      </c>
      <c r="L9" s="89">
        <v>0</v>
      </c>
      <c r="M9" s="89">
        <v>43149261.427410632</v>
      </c>
    </row>
    <row r="10" spans="1:14">
      <c r="A10" s="71" t="s">
        <v>36</v>
      </c>
      <c r="B10" s="72">
        <v>3981348.2563033532</v>
      </c>
      <c r="C10" s="72">
        <v>309750.27047574142</v>
      </c>
      <c r="D10" s="72">
        <v>2695864.6629239824</v>
      </c>
      <c r="E10" s="72">
        <v>1936579.4316353889</v>
      </c>
      <c r="F10" s="72">
        <v>960741.91557314922</v>
      </c>
      <c r="G10" s="72">
        <v>3485238.4856724655</v>
      </c>
      <c r="H10" s="72">
        <v>2803548.7492007073</v>
      </c>
      <c r="I10" s="72">
        <v>153151.88212331067</v>
      </c>
      <c r="J10" s="72">
        <v>184810.36396048366</v>
      </c>
      <c r="K10" s="72">
        <v>0</v>
      </c>
      <c r="L10" s="72">
        <v>0</v>
      </c>
      <c r="M10" s="72">
        <v>16511034.017868582</v>
      </c>
    </row>
    <row r="11" spans="1:14">
      <c r="A11" s="13" t="s">
        <v>56</v>
      </c>
      <c r="B11" s="14">
        <v>0</v>
      </c>
      <c r="C11" s="14">
        <v>5.4402892612685146E-14</v>
      </c>
      <c r="D11" s="14">
        <v>0</v>
      </c>
      <c r="E11" s="14">
        <v>0</v>
      </c>
      <c r="F11" s="14">
        <v>58734.631352778481</v>
      </c>
      <c r="G11" s="14">
        <v>96394.973800317181</v>
      </c>
      <c r="H11" s="14">
        <v>0</v>
      </c>
      <c r="I11" s="14">
        <v>152.84485003277541</v>
      </c>
      <c r="J11" s="14">
        <v>64.569088112086433</v>
      </c>
      <c r="K11" s="14">
        <v>0</v>
      </c>
      <c r="L11" s="14">
        <v>0</v>
      </c>
      <c r="M11" s="14">
        <v>155347.01909124054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56944.64689890005</v>
      </c>
      <c r="G12" s="14">
        <v>324584.7374024333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381529.38430133334</v>
      </c>
    </row>
    <row r="13" spans="1:14">
      <c r="A13" s="13" t="s">
        <v>9</v>
      </c>
      <c r="B13" s="14">
        <v>68720.526286417647</v>
      </c>
      <c r="C13" s="14">
        <v>0</v>
      </c>
      <c r="D13" s="14">
        <v>0</v>
      </c>
      <c r="E13" s="14">
        <v>0</v>
      </c>
      <c r="F13" s="14">
        <v>134033.03035477013</v>
      </c>
      <c r="G13" s="14">
        <v>377044.89518450585</v>
      </c>
      <c r="H13" s="14">
        <v>0</v>
      </c>
      <c r="I13" s="14">
        <v>0</v>
      </c>
      <c r="J13" s="14">
        <v>7058.4140081934747</v>
      </c>
      <c r="K13" s="14">
        <v>0</v>
      </c>
      <c r="L13" s="14">
        <v>0</v>
      </c>
      <c r="M13" s="14">
        <v>586856.86583388713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6568.9133901693986</v>
      </c>
      <c r="G14" s="14">
        <v>118200.59688166641</v>
      </c>
      <c r="H14" s="14">
        <v>0</v>
      </c>
      <c r="I14" s="14">
        <v>0</v>
      </c>
      <c r="J14" s="14">
        <v>18.097902783494185</v>
      </c>
      <c r="K14" s="14">
        <v>0</v>
      </c>
      <c r="L14" s="14">
        <v>0</v>
      </c>
      <c r="M14" s="14">
        <v>124787.60817461931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2107.1072966895722</v>
      </c>
      <c r="G15" s="14">
        <v>11031.113731625932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13138.221028315504</v>
      </c>
    </row>
    <row r="16" spans="1:14">
      <c r="A16" s="13" t="s">
        <v>37</v>
      </c>
      <c r="B16" s="14">
        <v>0</v>
      </c>
      <c r="C16" s="14">
        <v>0</v>
      </c>
      <c r="D16" s="14">
        <v>7798.2154391274507</v>
      </c>
      <c r="E16" s="14">
        <v>0</v>
      </c>
      <c r="F16" s="14">
        <v>33028.38883757533</v>
      </c>
      <c r="G16" s="14">
        <v>40708.879726035491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81535.484002738274</v>
      </c>
    </row>
    <row r="17" spans="1:13">
      <c r="A17" s="13" t="s">
        <v>39</v>
      </c>
      <c r="B17" s="14">
        <v>71869.298543295867</v>
      </c>
      <c r="C17" s="14">
        <v>0</v>
      </c>
      <c r="D17" s="14">
        <v>0</v>
      </c>
      <c r="E17" s="14">
        <v>0</v>
      </c>
      <c r="F17" s="14">
        <v>51852.878462862631</v>
      </c>
      <c r="G17" s="14">
        <v>224307.77620342592</v>
      </c>
      <c r="H17" s="14">
        <v>85144.12809480977</v>
      </c>
      <c r="I17" s="14">
        <v>0</v>
      </c>
      <c r="J17" s="14">
        <v>24228.426676039697</v>
      </c>
      <c r="K17" s="14">
        <v>0</v>
      </c>
      <c r="L17" s="14">
        <v>0</v>
      </c>
      <c r="M17" s="14">
        <v>457402.50798043387</v>
      </c>
    </row>
    <row r="18" spans="1:13">
      <c r="A18" s="13" t="s">
        <v>38</v>
      </c>
      <c r="B18" s="14">
        <v>3840758.4314736398</v>
      </c>
      <c r="C18" s="14">
        <v>309750.27047574142</v>
      </c>
      <c r="D18" s="14">
        <v>1592169.8077478753</v>
      </c>
      <c r="E18" s="14">
        <v>0</v>
      </c>
      <c r="F18" s="14">
        <v>397081.19697817328</v>
      </c>
      <c r="G18" s="14">
        <v>828357.37350011175</v>
      </c>
      <c r="H18" s="14">
        <v>957630.62923934427</v>
      </c>
      <c r="I18" s="14">
        <v>0</v>
      </c>
      <c r="J18" s="14">
        <v>152827.07393017976</v>
      </c>
      <c r="K18" s="14">
        <v>0</v>
      </c>
      <c r="L18" s="14">
        <v>0</v>
      </c>
      <c r="M18" s="14">
        <v>8078574.7833450651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11648.686160162213</v>
      </c>
      <c r="G19" s="14">
        <v>932.57779735458678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12581.2639575168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9120.8662028148901</v>
      </c>
      <c r="G20" s="14">
        <v>10461.801433902461</v>
      </c>
      <c r="H20" s="14">
        <v>0</v>
      </c>
      <c r="I20" s="14">
        <v>0</v>
      </c>
      <c r="J20" s="14">
        <v>69.893709258416166</v>
      </c>
      <c r="K20" s="14">
        <v>0</v>
      </c>
      <c r="L20" s="14">
        <v>0</v>
      </c>
      <c r="M20" s="14">
        <v>19652.561345975766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9812.6095361859661</v>
      </c>
      <c r="G21" s="14">
        <v>32519.114406542009</v>
      </c>
      <c r="H21" s="14">
        <v>0</v>
      </c>
      <c r="I21" s="14">
        <v>0</v>
      </c>
      <c r="J21" s="14">
        <v>398.49660812914647</v>
      </c>
      <c r="K21" s="14">
        <v>0</v>
      </c>
      <c r="L21" s="14">
        <v>0</v>
      </c>
      <c r="M21" s="14">
        <v>42730.220550857121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0</v>
      </c>
      <c r="D23" s="14">
        <v>1095896.6397369793</v>
      </c>
      <c r="E23" s="14">
        <v>1936579.4316353889</v>
      </c>
      <c r="F23" s="14">
        <v>5460.2862793489567</v>
      </c>
      <c r="G23" s="14">
        <v>311675.91970831563</v>
      </c>
      <c r="H23" s="14">
        <v>1760773.9918665534</v>
      </c>
      <c r="I23" s="14">
        <v>46349.311125517124</v>
      </c>
      <c r="J23" s="14">
        <v>0</v>
      </c>
      <c r="K23" s="14">
        <v>0</v>
      </c>
      <c r="L23" s="14">
        <v>0</v>
      </c>
      <c r="M23" s="14">
        <v>5156735.5803521033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184348.67382271829</v>
      </c>
      <c r="G24" s="14">
        <v>1109018.725896229</v>
      </c>
      <c r="H24" s="14">
        <v>0</v>
      </c>
      <c r="I24" s="14">
        <v>106649.72614776078</v>
      </c>
      <c r="J24" s="14">
        <v>145.39203778759639</v>
      </c>
      <c r="K24" s="14">
        <v>0</v>
      </c>
      <c r="L24" s="14">
        <v>0</v>
      </c>
      <c r="M24" s="14">
        <v>1400162.5179044958</v>
      </c>
    </row>
    <row r="25" spans="1:13">
      <c r="A25" s="71" t="s">
        <v>44</v>
      </c>
      <c r="B25" s="72">
        <v>0</v>
      </c>
      <c r="C25" s="72">
        <v>12.139074689252181</v>
      </c>
      <c r="D25" s="72">
        <v>4359.5808228042979</v>
      </c>
      <c r="E25" s="72">
        <v>0</v>
      </c>
      <c r="F25" s="72">
        <v>140444.54114739379</v>
      </c>
      <c r="G25" s="72">
        <v>5378.1986345619043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150194.45967944924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18.484727828160764</v>
      </c>
      <c r="G26" s="14">
        <v>58.075882469815419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76.560610297976183</v>
      </c>
    </row>
    <row r="27" spans="1:13">
      <c r="A27" s="13" t="s">
        <v>45</v>
      </c>
      <c r="B27" s="14">
        <v>0</v>
      </c>
      <c r="C27" s="14">
        <v>0</v>
      </c>
      <c r="D27" s="14">
        <v>4239.3228625241973</v>
      </c>
      <c r="E27" s="14">
        <v>0</v>
      </c>
      <c r="F27" s="14">
        <v>120501.65434085489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124740.97720337909</v>
      </c>
    </row>
    <row r="28" spans="1:13">
      <c r="A28" s="13" t="s">
        <v>47</v>
      </c>
      <c r="B28" s="14">
        <v>0</v>
      </c>
      <c r="C28" s="14">
        <v>12.139074689252181</v>
      </c>
      <c r="D28" s="14">
        <v>0</v>
      </c>
      <c r="E28" s="14">
        <v>0</v>
      </c>
      <c r="F28" s="14">
        <v>504.87217964628729</v>
      </c>
      <c r="G28" s="14">
        <v>1523.6708650868511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2040.6821194223905</v>
      </c>
    </row>
    <row r="29" spans="1:13">
      <c r="A29" s="13" t="s">
        <v>10</v>
      </c>
      <c r="B29" s="14">
        <v>0</v>
      </c>
      <c r="C29" s="14">
        <v>0</v>
      </c>
      <c r="D29" s="14">
        <v>89.214514632703555</v>
      </c>
      <c r="E29" s="14">
        <v>0</v>
      </c>
      <c r="F29" s="14">
        <v>2131.4618451458878</v>
      </c>
      <c r="G29" s="14">
        <v>51.260370052193743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2271.9367298307848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0.14293704343249791</v>
      </c>
      <c r="E31" s="14">
        <v>0</v>
      </c>
      <c r="F31" s="14">
        <v>664.46332895879584</v>
      </c>
      <c r="G31" s="14">
        <v>632.53400406401931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1297.1402700662477</v>
      </c>
    </row>
    <row r="32" spans="1:13">
      <c r="A32" s="13" t="s">
        <v>46</v>
      </c>
      <c r="B32" s="14">
        <v>0</v>
      </c>
      <c r="C32" s="14">
        <v>0</v>
      </c>
      <c r="D32" s="14">
        <v>0</v>
      </c>
      <c r="E32" s="14">
        <v>0</v>
      </c>
      <c r="F32" s="14">
        <v>1411.7960094301468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1411.7960094301468</v>
      </c>
    </row>
    <row r="33" spans="1:13">
      <c r="A33" s="13" t="s">
        <v>41</v>
      </c>
      <c r="B33" s="14">
        <v>0</v>
      </c>
      <c r="C33" s="14">
        <v>0</v>
      </c>
      <c r="D33" s="14">
        <v>30.900508603964294</v>
      </c>
      <c r="E33" s="14">
        <v>0</v>
      </c>
      <c r="F33" s="14">
        <v>15211.808715529602</v>
      </c>
      <c r="G33" s="14">
        <v>3112.657512889024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18355.366737022592</v>
      </c>
    </row>
    <row r="34" spans="1:13">
      <c r="A34" s="71" t="s">
        <v>42</v>
      </c>
      <c r="B34" s="72">
        <v>0</v>
      </c>
      <c r="C34" s="72">
        <v>0</v>
      </c>
      <c r="D34" s="72">
        <v>2989.9524798723419</v>
      </c>
      <c r="E34" s="72">
        <v>0</v>
      </c>
      <c r="F34" s="72">
        <v>15855.168945180825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18845.121425053167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2989.9524798723419</v>
      </c>
      <c r="E36" s="14">
        <v>0</v>
      </c>
      <c r="F36" s="14">
        <v>15855.168945180825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18845.121425053167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24496938.445065025</v>
      </c>
      <c r="C38" s="72">
        <v>0</v>
      </c>
      <c r="D38" s="72">
        <v>0</v>
      </c>
      <c r="E38" s="72">
        <v>0</v>
      </c>
      <c r="F38" s="72">
        <v>1306763.3654685202</v>
      </c>
      <c r="G38" s="72">
        <v>124819.67562683813</v>
      </c>
      <c r="H38" s="72">
        <v>0</v>
      </c>
      <c r="I38" s="72">
        <v>107059.66660318317</v>
      </c>
      <c r="J38" s="72">
        <v>433606.67567398772</v>
      </c>
      <c r="K38" s="72">
        <v>0</v>
      </c>
      <c r="L38" s="72">
        <v>0</v>
      </c>
      <c r="M38" s="72">
        <v>26469187.828437552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24496938.445065025</v>
      </c>
      <c r="C40" s="14">
        <v>0</v>
      </c>
      <c r="D40" s="14">
        <v>0</v>
      </c>
      <c r="E40" s="14">
        <v>0</v>
      </c>
      <c r="F40" s="14">
        <v>1306763.3654685202</v>
      </c>
      <c r="G40" s="14">
        <v>124819.67562683813</v>
      </c>
      <c r="H40" s="14">
        <v>0</v>
      </c>
      <c r="I40" s="14">
        <v>107059.66660318317</v>
      </c>
      <c r="J40" s="14">
        <v>433606.67567398772</v>
      </c>
      <c r="K40" s="14">
        <v>0</v>
      </c>
      <c r="L40" s="14">
        <v>0</v>
      </c>
      <c r="M40" s="14">
        <v>26469187.828437552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5.28515625" style="1" bestFit="1" customWidth="1"/>
    <col min="3" max="3" width="11.7109375" style="1" bestFit="1" customWidth="1"/>
    <col min="4" max="4" width="13.5703125" style="1" bestFit="1" customWidth="1"/>
    <col min="5" max="7" width="14" style="1" bestFit="1" customWidth="1"/>
    <col min="8" max="8" width="12.85546875" style="1" bestFit="1" customWidth="1"/>
    <col min="9" max="11" width="12.140625" style="1" bestFit="1" customWidth="1"/>
    <col min="12" max="12" width="10.28515625" style="1" bestFit="1" customWidth="1"/>
    <col min="13" max="13" width="14.85546875" style="1" bestFit="1" customWidth="1"/>
    <col min="14" max="16384" width="11.42578125" style="1"/>
  </cols>
  <sheetData>
    <row r="1" spans="1:14">
      <c r="A1" s="20" t="s">
        <v>216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221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90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 ht="15.75">
      <c r="A5" s="22" t="s">
        <v>220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28835530.182256587</v>
      </c>
      <c r="C9" s="89">
        <v>256190.63088420749</v>
      </c>
      <c r="D9" s="89">
        <v>3116611.6968898298</v>
      </c>
      <c r="E9" s="89">
        <v>2677666.3592493306</v>
      </c>
      <c r="F9" s="89">
        <v>2444738.2373387692</v>
      </c>
      <c r="G9" s="89">
        <v>3429950.3250028235</v>
      </c>
      <c r="H9" s="89">
        <v>2106191.6220407812</v>
      </c>
      <c r="I9" s="89">
        <v>283901.13380602223</v>
      </c>
      <c r="J9" s="89">
        <v>638657.576360418</v>
      </c>
      <c r="K9" s="89">
        <v>387267.30531889811</v>
      </c>
      <c r="L9" s="89">
        <v>0</v>
      </c>
      <c r="M9" s="89">
        <v>44176705.069147661</v>
      </c>
    </row>
    <row r="10" spans="1:14">
      <c r="A10" s="71" t="s">
        <v>36</v>
      </c>
      <c r="B10" s="72">
        <v>4031739.0064497301</v>
      </c>
      <c r="C10" s="72">
        <v>256190.63088420749</v>
      </c>
      <c r="D10" s="72">
        <v>3107321.9705960411</v>
      </c>
      <c r="E10" s="72">
        <v>2677666.3592493306</v>
      </c>
      <c r="F10" s="72">
        <v>963743.59791653161</v>
      </c>
      <c r="G10" s="72">
        <v>3286460.2065716642</v>
      </c>
      <c r="H10" s="72">
        <v>2106191.6220407812</v>
      </c>
      <c r="I10" s="72">
        <v>206489.91262244139</v>
      </c>
      <c r="J10" s="72">
        <v>205718.15161990849</v>
      </c>
      <c r="K10" s="72">
        <v>371117.00281753112</v>
      </c>
      <c r="L10" s="72">
        <v>0</v>
      </c>
      <c r="M10" s="72">
        <v>17212638.460768167</v>
      </c>
    </row>
    <row r="11" spans="1:14">
      <c r="A11" s="13" t="s">
        <v>56</v>
      </c>
      <c r="B11" s="14">
        <v>0</v>
      </c>
      <c r="C11" s="14">
        <v>3.8723551869959059E-14</v>
      </c>
      <c r="D11" s="14">
        <v>0</v>
      </c>
      <c r="E11" s="14">
        <v>0</v>
      </c>
      <c r="F11" s="14">
        <v>58623.147448106422</v>
      </c>
      <c r="G11" s="14">
        <v>87820.395027550985</v>
      </c>
      <c r="H11" s="14">
        <v>0</v>
      </c>
      <c r="I11" s="14">
        <v>184.53068414864444</v>
      </c>
      <c r="J11" s="14">
        <v>69.465864847327268</v>
      </c>
      <c r="K11" s="14">
        <v>0</v>
      </c>
      <c r="L11" s="14">
        <v>0</v>
      </c>
      <c r="M11" s="14">
        <v>146697.53902465338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59033.69943121128</v>
      </c>
      <c r="G12" s="14">
        <v>309873.73323028162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368907.4326614929</v>
      </c>
    </row>
    <row r="13" spans="1:14">
      <c r="A13" s="13" t="s">
        <v>9</v>
      </c>
      <c r="B13" s="14">
        <v>71421.865305757703</v>
      </c>
      <c r="C13" s="14">
        <v>0</v>
      </c>
      <c r="D13" s="14">
        <v>0</v>
      </c>
      <c r="E13" s="14">
        <v>0</v>
      </c>
      <c r="F13" s="14">
        <v>138076.44736236229</v>
      </c>
      <c r="G13" s="14">
        <v>365686.85717083584</v>
      </c>
      <c r="H13" s="14">
        <v>0</v>
      </c>
      <c r="I13" s="14">
        <v>0</v>
      </c>
      <c r="J13" s="14">
        <v>9687.5650829741007</v>
      </c>
      <c r="K13" s="14">
        <v>0</v>
      </c>
      <c r="L13" s="14">
        <v>0</v>
      </c>
      <c r="M13" s="14">
        <v>584872.73492193001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5669.2859693032688</v>
      </c>
      <c r="G14" s="14">
        <v>95008.040043420551</v>
      </c>
      <c r="H14" s="14">
        <v>0</v>
      </c>
      <c r="I14" s="14">
        <v>0</v>
      </c>
      <c r="J14" s="14">
        <v>17.139771682913622</v>
      </c>
      <c r="K14" s="14">
        <v>100046.04766568293</v>
      </c>
      <c r="L14" s="14">
        <v>0</v>
      </c>
      <c r="M14" s="14">
        <v>200740.51345008967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2122.3983432923915</v>
      </c>
      <c r="G15" s="14">
        <v>10234.455059389611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12356.853402682002</v>
      </c>
    </row>
    <row r="16" spans="1:14">
      <c r="A16" s="13" t="s">
        <v>37</v>
      </c>
      <c r="B16" s="14">
        <v>0</v>
      </c>
      <c r="C16" s="14">
        <v>0</v>
      </c>
      <c r="D16" s="14">
        <v>9350.7641653698956</v>
      </c>
      <c r="E16" s="14">
        <v>0</v>
      </c>
      <c r="F16" s="14">
        <v>32463.325311278906</v>
      </c>
      <c r="G16" s="14">
        <v>35721.983228681594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77536.0727053304</v>
      </c>
    </row>
    <row r="17" spans="1:13">
      <c r="A17" s="13" t="s">
        <v>39</v>
      </c>
      <c r="B17" s="14">
        <v>74533.892067071356</v>
      </c>
      <c r="C17" s="14">
        <v>0</v>
      </c>
      <c r="D17" s="14">
        <v>0</v>
      </c>
      <c r="E17" s="14">
        <v>0</v>
      </c>
      <c r="F17" s="14">
        <v>53225.438370185766</v>
      </c>
      <c r="G17" s="14">
        <v>212285.53608373678</v>
      </c>
      <c r="H17" s="14">
        <v>64497.665576221749</v>
      </c>
      <c r="I17" s="14">
        <v>0</v>
      </c>
      <c r="J17" s="14">
        <v>27185.294961520405</v>
      </c>
      <c r="K17" s="14">
        <v>0</v>
      </c>
      <c r="L17" s="14">
        <v>0</v>
      </c>
      <c r="M17" s="14">
        <v>431727.82705873606</v>
      </c>
    </row>
    <row r="18" spans="1:13">
      <c r="A18" s="13" t="s">
        <v>38</v>
      </c>
      <c r="B18" s="14">
        <v>3885783.249076901</v>
      </c>
      <c r="C18" s="14">
        <v>92657.059586662086</v>
      </c>
      <c r="D18" s="14">
        <v>1834482.4545118669</v>
      </c>
      <c r="E18" s="14">
        <v>0</v>
      </c>
      <c r="F18" s="14">
        <v>395481.82887923735</v>
      </c>
      <c r="G18" s="14">
        <v>774034.80677495315</v>
      </c>
      <c r="H18" s="14">
        <v>791411.02044113958</v>
      </c>
      <c r="I18" s="14">
        <v>0</v>
      </c>
      <c r="J18" s="14">
        <v>168070.2335375323</v>
      </c>
      <c r="K18" s="14">
        <v>170981.33992680864</v>
      </c>
      <c r="L18" s="14">
        <v>0</v>
      </c>
      <c r="M18" s="14">
        <v>8112901.9927351009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9512.3012494817849</v>
      </c>
      <c r="G19" s="14">
        <v>259.59672613442785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9771.8979756162134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9260.9934977259236</v>
      </c>
      <c r="G20" s="14">
        <v>9739.6879456952811</v>
      </c>
      <c r="H20" s="14">
        <v>0</v>
      </c>
      <c r="I20" s="14">
        <v>0</v>
      </c>
      <c r="J20" s="14">
        <v>79.127726551676886</v>
      </c>
      <c r="K20" s="14">
        <v>0</v>
      </c>
      <c r="L20" s="14">
        <v>0</v>
      </c>
      <c r="M20" s="14">
        <v>19079.809169972883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9993.1079547599238</v>
      </c>
      <c r="G21" s="14">
        <v>30435.983871059732</v>
      </c>
      <c r="H21" s="14">
        <v>0</v>
      </c>
      <c r="I21" s="14">
        <v>0</v>
      </c>
      <c r="J21" s="14">
        <v>438.39895611564037</v>
      </c>
      <c r="K21" s="14">
        <v>117.34610329767641</v>
      </c>
      <c r="L21" s="14">
        <v>0</v>
      </c>
      <c r="M21" s="14">
        <v>40984.836885232973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163533.57129754542</v>
      </c>
      <c r="D23" s="14">
        <v>1263488.7519188044</v>
      </c>
      <c r="E23" s="14">
        <v>2677666.3592493306</v>
      </c>
      <c r="F23" s="14">
        <v>5424.8917889565564</v>
      </c>
      <c r="G23" s="14">
        <v>280682.66927990381</v>
      </c>
      <c r="H23" s="14">
        <v>1250282.93602342</v>
      </c>
      <c r="I23" s="14">
        <v>64959.887390568809</v>
      </c>
      <c r="J23" s="14">
        <v>0</v>
      </c>
      <c r="K23" s="14">
        <v>99972.269121741891</v>
      </c>
      <c r="L23" s="14">
        <v>0</v>
      </c>
      <c r="M23" s="14">
        <v>5806011.3360702712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184856.73231062954</v>
      </c>
      <c r="G24" s="14">
        <v>1074676.4621300208</v>
      </c>
      <c r="H24" s="14">
        <v>0</v>
      </c>
      <c r="I24" s="14">
        <v>141345.49454772394</v>
      </c>
      <c r="J24" s="14">
        <v>170.92571868412514</v>
      </c>
      <c r="K24" s="14">
        <v>0</v>
      </c>
      <c r="L24" s="14">
        <v>0</v>
      </c>
      <c r="M24" s="14">
        <v>1401049.6147070585</v>
      </c>
    </row>
    <row r="25" spans="1:13">
      <c r="A25" s="71" t="s">
        <v>44</v>
      </c>
      <c r="B25" s="72">
        <v>0</v>
      </c>
      <c r="C25" s="72">
        <v>0</v>
      </c>
      <c r="D25" s="72">
        <v>5661.5443051496422</v>
      </c>
      <c r="E25" s="72">
        <v>0</v>
      </c>
      <c r="F25" s="72">
        <v>130655.56186370735</v>
      </c>
      <c r="G25" s="72">
        <v>9488.8601484833125</v>
      </c>
      <c r="H25" s="72">
        <v>0</v>
      </c>
      <c r="I25" s="72">
        <v>0</v>
      </c>
      <c r="J25" s="72">
        <v>0</v>
      </c>
      <c r="K25" s="72">
        <v>3818.7912861456193</v>
      </c>
      <c r="L25" s="72">
        <v>0</v>
      </c>
      <c r="M25" s="72">
        <v>149624.75760348589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45</v>
      </c>
      <c r="B27" s="14">
        <v>0</v>
      </c>
      <c r="C27" s="14">
        <v>0</v>
      </c>
      <c r="D27" s="14">
        <v>5539.4330385413941</v>
      </c>
      <c r="E27" s="14">
        <v>0</v>
      </c>
      <c r="F27" s="14">
        <v>109835.21523898083</v>
      </c>
      <c r="G27" s="14">
        <v>0</v>
      </c>
      <c r="H27" s="14">
        <v>0</v>
      </c>
      <c r="I27" s="14">
        <v>0</v>
      </c>
      <c r="J27" s="14">
        <v>0</v>
      </c>
      <c r="K27" s="14">
        <v>3692.3631140212519</v>
      </c>
      <c r="L27" s="14">
        <v>0</v>
      </c>
      <c r="M27" s="14">
        <v>119067.01139154348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625.85136774637192</v>
      </c>
      <c r="G28" s="14">
        <v>1889.9346377210188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2515.7860054673906</v>
      </c>
    </row>
    <row r="29" spans="1:13">
      <c r="A29" s="13" t="s">
        <v>10</v>
      </c>
      <c r="B29" s="14">
        <v>0</v>
      </c>
      <c r="C29" s="14">
        <v>0</v>
      </c>
      <c r="D29" s="14">
        <v>99.290186250621076</v>
      </c>
      <c r="E29" s="14">
        <v>0</v>
      </c>
      <c r="F29" s="14">
        <v>2719.2880902440806</v>
      </c>
      <c r="G29" s="14">
        <v>2240.7368021826783</v>
      </c>
      <c r="H29" s="14">
        <v>0</v>
      </c>
      <c r="I29" s="14">
        <v>0</v>
      </c>
      <c r="J29" s="14">
        <v>0</v>
      </c>
      <c r="K29" s="14">
        <v>126.14418934302938</v>
      </c>
      <c r="L29" s="14">
        <v>0</v>
      </c>
      <c r="M29" s="14">
        <v>5185.4592680204096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940.39583303420693</v>
      </c>
      <c r="G31" s="14">
        <v>990.42850889941224</v>
      </c>
      <c r="H31" s="14">
        <v>0</v>
      </c>
      <c r="I31" s="14">
        <v>0</v>
      </c>
      <c r="J31" s="14">
        <v>0</v>
      </c>
      <c r="K31" s="14">
        <v>0.28398278133832794</v>
      </c>
      <c r="L31" s="14">
        <v>0</v>
      </c>
      <c r="M31" s="14">
        <v>1931.1083247149575</v>
      </c>
    </row>
    <row r="32" spans="1:13">
      <c r="A32" s="13" t="s">
        <v>46</v>
      </c>
      <c r="B32" s="14">
        <v>0</v>
      </c>
      <c r="C32" s="14">
        <v>0</v>
      </c>
      <c r="D32" s="14">
        <v>11.933179747114282</v>
      </c>
      <c r="E32" s="14">
        <v>0</v>
      </c>
      <c r="F32" s="14">
        <v>1377.9400794049345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1389.8732591520488</v>
      </c>
    </row>
    <row r="33" spans="1:13">
      <c r="A33" s="13" t="s">
        <v>41</v>
      </c>
      <c r="B33" s="14">
        <v>0</v>
      </c>
      <c r="C33" s="14">
        <v>0</v>
      </c>
      <c r="D33" s="14">
        <v>10.887900610512295</v>
      </c>
      <c r="E33" s="14">
        <v>0</v>
      </c>
      <c r="F33" s="14">
        <v>15156.871254296908</v>
      </c>
      <c r="G33" s="14">
        <v>4367.7601996802041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19535.519354587625</v>
      </c>
    </row>
    <row r="34" spans="1:13">
      <c r="A34" s="71" t="s">
        <v>42</v>
      </c>
      <c r="B34" s="72">
        <v>0</v>
      </c>
      <c r="C34" s="72">
        <v>0</v>
      </c>
      <c r="D34" s="72">
        <v>3628.1819886386247</v>
      </c>
      <c r="E34" s="72">
        <v>0</v>
      </c>
      <c r="F34" s="72">
        <v>11907.432857643898</v>
      </c>
      <c r="G34" s="72">
        <v>0</v>
      </c>
      <c r="H34" s="72">
        <v>0</v>
      </c>
      <c r="I34" s="72">
        <v>0</v>
      </c>
      <c r="J34" s="72">
        <v>0</v>
      </c>
      <c r="K34" s="72">
        <v>5630.1058823109652</v>
      </c>
      <c r="L34" s="72">
        <v>0</v>
      </c>
      <c r="M34" s="72">
        <v>21165.720728593486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3628.1819886386247</v>
      </c>
      <c r="E36" s="14">
        <v>0</v>
      </c>
      <c r="F36" s="14">
        <v>11907.432857643898</v>
      </c>
      <c r="G36" s="14">
        <v>0</v>
      </c>
      <c r="H36" s="14">
        <v>0</v>
      </c>
      <c r="I36" s="14">
        <v>0</v>
      </c>
      <c r="J36" s="14">
        <v>0</v>
      </c>
      <c r="K36" s="14">
        <v>5630.1058823109652</v>
      </c>
      <c r="L36" s="14">
        <v>0</v>
      </c>
      <c r="M36" s="14">
        <v>21165.720728593486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24803791.175806858</v>
      </c>
      <c r="C38" s="72">
        <v>0</v>
      </c>
      <c r="D38" s="72">
        <v>0</v>
      </c>
      <c r="E38" s="72">
        <v>0</v>
      </c>
      <c r="F38" s="72">
        <v>1338431.6447008862</v>
      </c>
      <c r="G38" s="72">
        <v>134001.25828267596</v>
      </c>
      <c r="H38" s="72">
        <v>0</v>
      </c>
      <c r="I38" s="72">
        <v>77411.221183580812</v>
      </c>
      <c r="J38" s="72">
        <v>432939.42474050954</v>
      </c>
      <c r="K38" s="72">
        <v>6701.4053329104045</v>
      </c>
      <c r="L38" s="72">
        <v>0</v>
      </c>
      <c r="M38" s="72">
        <v>26793276.130047418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24803791.175806858</v>
      </c>
      <c r="C40" s="14">
        <v>0</v>
      </c>
      <c r="D40" s="14">
        <v>0</v>
      </c>
      <c r="E40" s="14">
        <v>0</v>
      </c>
      <c r="F40" s="14">
        <v>1338431.6447008862</v>
      </c>
      <c r="G40" s="14">
        <v>134001.25828267596</v>
      </c>
      <c r="H40" s="14">
        <v>0</v>
      </c>
      <c r="I40" s="14">
        <v>77411.221183580812</v>
      </c>
      <c r="J40" s="14">
        <v>432939.42474050954</v>
      </c>
      <c r="K40" s="14">
        <v>6701.4053329104045</v>
      </c>
      <c r="L40" s="14">
        <v>0</v>
      </c>
      <c r="M40" s="14">
        <v>26793276.130047418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8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4.85546875" style="1" bestFit="1" customWidth="1"/>
    <col min="3" max="3" width="11.42578125" style="1" bestFit="1" customWidth="1"/>
    <col min="4" max="5" width="14" style="1" bestFit="1" customWidth="1"/>
    <col min="6" max="6" width="13.5703125" style="1" bestFit="1" customWidth="1"/>
    <col min="7" max="7" width="14" style="1" bestFit="1" customWidth="1"/>
    <col min="8" max="8" width="13.5703125" style="1" bestFit="1" customWidth="1"/>
    <col min="9" max="11" width="12.140625" style="1" bestFit="1" customWidth="1"/>
    <col min="12" max="12" width="10.28515625" style="1" bestFit="1" customWidth="1"/>
    <col min="13" max="13" width="15.28515625" style="1" bestFit="1" customWidth="1"/>
    <col min="14" max="16384" width="11.42578125" style="1"/>
  </cols>
  <sheetData>
    <row r="1" spans="1:14">
      <c r="A1" s="20" t="s">
        <v>358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221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 ht="15.75">
      <c r="A5" s="22" t="s">
        <v>220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5"/>
      <c r="B8" s="87" t="s">
        <v>75</v>
      </c>
      <c r="C8" s="87" t="s">
        <v>87</v>
      </c>
      <c r="D8" s="87" t="s">
        <v>76</v>
      </c>
      <c r="E8" s="87" t="s">
        <v>77</v>
      </c>
      <c r="F8" s="87" t="s">
        <v>78</v>
      </c>
      <c r="G8" s="87" t="s">
        <v>355</v>
      </c>
      <c r="H8" s="87" t="s">
        <v>356</v>
      </c>
      <c r="I8" s="87" t="s">
        <v>81</v>
      </c>
      <c r="J8" s="87" t="s">
        <v>82</v>
      </c>
      <c r="K8" s="87" t="s">
        <v>86</v>
      </c>
      <c r="L8" s="87" t="s">
        <v>89</v>
      </c>
      <c r="M8" s="87" t="s">
        <v>73</v>
      </c>
    </row>
    <row r="9" spans="1:14">
      <c r="A9" s="88" t="s">
        <v>14</v>
      </c>
      <c r="B9" s="89">
        <v>29192459.537115246</v>
      </c>
      <c r="C9" s="89">
        <v>198864.1097542076</v>
      </c>
      <c r="D9" s="89">
        <v>2966968.9044120167</v>
      </c>
      <c r="E9" s="89">
        <v>2383666.6166219837</v>
      </c>
      <c r="F9" s="89">
        <v>2547537.0977376639</v>
      </c>
      <c r="G9" s="89">
        <v>3765070.4259341666</v>
      </c>
      <c r="H9" s="89">
        <v>2044907.1039456658</v>
      </c>
      <c r="I9" s="89">
        <v>248325.73046802758</v>
      </c>
      <c r="J9" s="89">
        <v>625966.35997915734</v>
      </c>
      <c r="K9" s="89">
        <v>529167.30267637898</v>
      </c>
      <c r="L9" s="89">
        <v>0</v>
      </c>
      <c r="M9" s="89">
        <v>44502933.188644513</v>
      </c>
    </row>
    <row r="10" spans="1:14">
      <c r="A10" s="71" t="s">
        <v>36</v>
      </c>
      <c r="B10" s="72">
        <v>4081815.6305665551</v>
      </c>
      <c r="C10" s="72">
        <v>198864.1097542076</v>
      </c>
      <c r="D10" s="72">
        <v>2959344.6142653101</v>
      </c>
      <c r="E10" s="72">
        <v>2383666.6166219837</v>
      </c>
      <c r="F10" s="72">
        <v>943898.17626043619</v>
      </c>
      <c r="G10" s="72">
        <v>3614859.769787346</v>
      </c>
      <c r="H10" s="72">
        <v>2044907.1039456658</v>
      </c>
      <c r="I10" s="72">
        <v>198536.76815327711</v>
      </c>
      <c r="J10" s="72">
        <v>224064.70753906062</v>
      </c>
      <c r="K10" s="72">
        <v>509033.02799494856</v>
      </c>
      <c r="L10" s="72">
        <v>0</v>
      </c>
      <c r="M10" s="72">
        <v>17158990.524888791</v>
      </c>
    </row>
    <row r="11" spans="1:14">
      <c r="A11" s="13" t="s">
        <v>56</v>
      </c>
      <c r="B11" s="14">
        <v>0</v>
      </c>
      <c r="C11" s="14">
        <v>2.5478040342564011E-14</v>
      </c>
      <c r="D11" s="14">
        <v>0</v>
      </c>
      <c r="E11" s="14">
        <v>0</v>
      </c>
      <c r="F11" s="14">
        <v>56228.025933128192</v>
      </c>
      <c r="G11" s="14">
        <v>94458.595583829971</v>
      </c>
      <c r="H11" s="14">
        <v>0</v>
      </c>
      <c r="I11" s="14">
        <v>169.44891432341251</v>
      </c>
      <c r="J11" s="14">
        <v>74.500252685968292</v>
      </c>
      <c r="K11" s="14">
        <v>0</v>
      </c>
      <c r="L11" s="14">
        <v>0</v>
      </c>
      <c r="M11" s="14">
        <v>150930.57068396755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57324.124835429524</v>
      </c>
      <c r="G12" s="14">
        <v>339711.38295001839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397035.50778544793</v>
      </c>
    </row>
    <row r="13" spans="1:14">
      <c r="A13" s="13" t="s">
        <v>9</v>
      </c>
      <c r="B13" s="14">
        <v>72940.071575960494</v>
      </c>
      <c r="C13" s="14">
        <v>0</v>
      </c>
      <c r="D13" s="14">
        <v>0</v>
      </c>
      <c r="E13" s="14">
        <v>0</v>
      </c>
      <c r="F13" s="14">
        <v>137928.09424183529</v>
      </c>
      <c r="G13" s="14">
        <v>404011.88125689037</v>
      </c>
      <c r="H13" s="14">
        <v>0</v>
      </c>
      <c r="I13" s="14">
        <v>0</v>
      </c>
      <c r="J13" s="14">
        <v>10319.653947006131</v>
      </c>
      <c r="K13" s="14">
        <v>0</v>
      </c>
      <c r="L13" s="14">
        <v>0</v>
      </c>
      <c r="M13" s="14">
        <v>625199.70102169225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5614.7556724377573</v>
      </c>
      <c r="G14" s="14">
        <v>105200.64230565848</v>
      </c>
      <c r="H14" s="14">
        <v>0</v>
      </c>
      <c r="I14" s="14">
        <v>0</v>
      </c>
      <c r="J14" s="14">
        <v>18.564266739659249</v>
      </c>
      <c r="K14" s="14">
        <v>151695.67454082766</v>
      </c>
      <c r="L14" s="14">
        <v>0</v>
      </c>
      <c r="M14" s="14">
        <v>262529.63678566355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2154.6639415325058</v>
      </c>
      <c r="G15" s="14">
        <v>11506.646016569281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13661.309958101787</v>
      </c>
    </row>
    <row r="16" spans="1:14">
      <c r="A16" s="13" t="s">
        <v>37</v>
      </c>
      <c r="B16" s="14">
        <v>0</v>
      </c>
      <c r="C16" s="14">
        <v>0</v>
      </c>
      <c r="D16" s="14">
        <v>7756.3770675726209</v>
      </c>
      <c r="E16" s="14">
        <v>0</v>
      </c>
      <c r="F16" s="14">
        <v>30839.354529187356</v>
      </c>
      <c r="G16" s="14">
        <v>37200.899443211405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75796.631039971384</v>
      </c>
    </row>
    <row r="17" spans="1:13">
      <c r="A17" s="13" t="s">
        <v>39</v>
      </c>
      <c r="B17" s="14">
        <v>76202.77297865173</v>
      </c>
      <c r="C17" s="14">
        <v>0</v>
      </c>
      <c r="D17" s="14">
        <v>0</v>
      </c>
      <c r="E17" s="14">
        <v>0</v>
      </c>
      <c r="F17" s="14">
        <v>52853.818544290814</v>
      </c>
      <c r="G17" s="14">
        <v>235901.06956001566</v>
      </c>
      <c r="H17" s="14">
        <v>65871.101076784835</v>
      </c>
      <c r="I17" s="14">
        <v>0</v>
      </c>
      <c r="J17" s="14">
        <v>29580.869421213112</v>
      </c>
      <c r="K17" s="14">
        <v>0</v>
      </c>
      <c r="L17" s="14">
        <v>0</v>
      </c>
      <c r="M17" s="14">
        <v>460409.63158095616</v>
      </c>
    </row>
    <row r="18" spans="1:13">
      <c r="A18" s="13" t="s">
        <v>38</v>
      </c>
      <c r="B18" s="14">
        <v>3932672.7860119427</v>
      </c>
      <c r="C18" s="14">
        <v>42360.362083397231</v>
      </c>
      <c r="D18" s="14">
        <v>1748762.8667445434</v>
      </c>
      <c r="E18" s="14">
        <v>0</v>
      </c>
      <c r="F18" s="14">
        <v>383847.93628289911</v>
      </c>
      <c r="G18" s="14">
        <v>827698.92993343016</v>
      </c>
      <c r="H18" s="14">
        <v>828657.14996981702</v>
      </c>
      <c r="I18" s="14">
        <v>0</v>
      </c>
      <c r="J18" s="14">
        <v>183316.57799742045</v>
      </c>
      <c r="K18" s="14">
        <v>209955.42465548491</v>
      </c>
      <c r="L18" s="14">
        <v>0</v>
      </c>
      <c r="M18" s="14">
        <v>8157272.0336789368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8509.4139181333976</v>
      </c>
      <c r="G19" s="14">
        <v>140.31766011261647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8649.7315782460137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9079.3326975615037</v>
      </c>
      <c r="G20" s="14">
        <v>10502.062786008111</v>
      </c>
      <c r="H20" s="14">
        <v>0</v>
      </c>
      <c r="I20" s="14">
        <v>0</v>
      </c>
      <c r="J20" s="14">
        <v>84.66873304834607</v>
      </c>
      <c r="K20" s="14">
        <v>0</v>
      </c>
      <c r="L20" s="14">
        <v>0</v>
      </c>
      <c r="M20" s="14">
        <v>19666.06421661796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10038.078865942969</v>
      </c>
      <c r="G21" s="14">
        <v>34005.752649502632</v>
      </c>
      <c r="H21" s="14">
        <v>0</v>
      </c>
      <c r="I21" s="14">
        <v>0</v>
      </c>
      <c r="J21" s="14">
        <v>463.7553028321438</v>
      </c>
      <c r="K21" s="14">
        <v>169.32073831765811</v>
      </c>
      <c r="L21" s="14">
        <v>0</v>
      </c>
      <c r="M21" s="14">
        <v>44676.907556595397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156503.74767081038</v>
      </c>
      <c r="D23" s="14">
        <v>1202825.370453194</v>
      </c>
      <c r="E23" s="14">
        <v>2383666.6166219837</v>
      </c>
      <c r="F23" s="14">
        <v>9783.7476036203934</v>
      </c>
      <c r="G23" s="14">
        <v>311894.71479092463</v>
      </c>
      <c r="H23" s="14">
        <v>1150378.8528990638</v>
      </c>
      <c r="I23" s="14">
        <v>60644.784875367404</v>
      </c>
      <c r="J23" s="14">
        <v>0</v>
      </c>
      <c r="K23" s="14">
        <v>147212.60806031828</v>
      </c>
      <c r="L23" s="14">
        <v>0</v>
      </c>
      <c r="M23" s="14">
        <v>5422910.4429752827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179696.82919443742</v>
      </c>
      <c r="G24" s="14">
        <v>1202626.8748511747</v>
      </c>
      <c r="H24" s="14">
        <v>0</v>
      </c>
      <c r="I24" s="14">
        <v>137722.53436358631</v>
      </c>
      <c r="J24" s="14">
        <v>206.11761811479454</v>
      </c>
      <c r="K24" s="14">
        <v>0</v>
      </c>
      <c r="L24" s="14">
        <v>0</v>
      </c>
      <c r="M24" s="14">
        <v>1520252.356027313</v>
      </c>
    </row>
    <row r="25" spans="1:13">
      <c r="A25" s="71" t="s">
        <v>44</v>
      </c>
      <c r="B25" s="72">
        <v>0</v>
      </c>
      <c r="C25" s="72">
        <v>0</v>
      </c>
      <c r="D25" s="72">
        <v>4155.915750550027</v>
      </c>
      <c r="E25" s="72">
        <v>0</v>
      </c>
      <c r="F25" s="72">
        <v>147964.45382552993</v>
      </c>
      <c r="G25" s="72">
        <v>9791.2156729567287</v>
      </c>
      <c r="H25" s="72">
        <v>0</v>
      </c>
      <c r="I25" s="72">
        <v>0</v>
      </c>
      <c r="J25" s="72">
        <v>1376.9231280729127</v>
      </c>
      <c r="K25" s="72">
        <v>4300.1636376355427</v>
      </c>
      <c r="L25" s="72">
        <v>0</v>
      </c>
      <c r="M25" s="72">
        <v>167588.67201474516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8.1412548000324936</v>
      </c>
      <c r="G26" s="14">
        <v>22.074912330361617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30.216167130394112</v>
      </c>
    </row>
    <row r="27" spans="1:13">
      <c r="A27" s="13" t="s">
        <v>45</v>
      </c>
      <c r="B27" s="14">
        <v>0</v>
      </c>
      <c r="C27" s="14">
        <v>0</v>
      </c>
      <c r="D27" s="14">
        <v>3887.7213947857658</v>
      </c>
      <c r="E27" s="14">
        <v>0</v>
      </c>
      <c r="F27" s="14">
        <v>123039.56607394933</v>
      </c>
      <c r="G27" s="14">
        <v>0</v>
      </c>
      <c r="H27" s="14">
        <v>0</v>
      </c>
      <c r="I27" s="14">
        <v>0</v>
      </c>
      <c r="J27" s="14">
        <v>0</v>
      </c>
      <c r="K27" s="14">
        <v>4183.7873150533978</v>
      </c>
      <c r="L27" s="14">
        <v>0</v>
      </c>
      <c r="M27" s="14">
        <v>131111.0747837885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441.37340936945145</v>
      </c>
      <c r="G28" s="14">
        <v>1196.7785748143594</v>
      </c>
      <c r="H28" s="14">
        <v>0</v>
      </c>
      <c r="I28" s="14">
        <v>0</v>
      </c>
      <c r="J28" s="14">
        <v>6.9775285220196617</v>
      </c>
      <c r="K28" s="14">
        <v>0</v>
      </c>
      <c r="L28" s="14">
        <v>0</v>
      </c>
      <c r="M28" s="14">
        <v>1645.1295127058304</v>
      </c>
    </row>
    <row r="29" spans="1:13">
      <c r="A29" s="13" t="s">
        <v>10</v>
      </c>
      <c r="B29" s="14">
        <v>0</v>
      </c>
      <c r="C29" s="14">
        <v>0</v>
      </c>
      <c r="D29" s="14">
        <v>232.6359324905186</v>
      </c>
      <c r="E29" s="14">
        <v>0</v>
      </c>
      <c r="F29" s="14">
        <v>3612.5407331847964</v>
      </c>
      <c r="G29" s="14">
        <v>1698.0616548235976</v>
      </c>
      <c r="H29" s="14">
        <v>0</v>
      </c>
      <c r="I29" s="14">
        <v>0</v>
      </c>
      <c r="J29" s="14">
        <v>0</v>
      </c>
      <c r="K29" s="14">
        <v>91.274529999914691</v>
      </c>
      <c r="L29" s="14">
        <v>0</v>
      </c>
      <c r="M29" s="14">
        <v>5634.5128504988279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7.7131287220663971</v>
      </c>
      <c r="E31" s="14">
        <v>0</v>
      </c>
      <c r="F31" s="14">
        <v>1275.6740924853661</v>
      </c>
      <c r="G31" s="14">
        <v>945.44382152280366</v>
      </c>
      <c r="H31" s="14">
        <v>0</v>
      </c>
      <c r="I31" s="14">
        <v>0</v>
      </c>
      <c r="J31" s="14">
        <v>0</v>
      </c>
      <c r="K31" s="14">
        <v>0.87736718136555392</v>
      </c>
      <c r="L31" s="14">
        <v>0</v>
      </c>
      <c r="M31" s="14">
        <v>2229.7084099116018</v>
      </c>
    </row>
    <row r="32" spans="1:13">
      <c r="A32" s="13" t="s">
        <v>46</v>
      </c>
      <c r="B32" s="14">
        <v>0</v>
      </c>
      <c r="C32" s="14">
        <v>0</v>
      </c>
      <c r="D32" s="14">
        <v>17.561122922255407</v>
      </c>
      <c r="E32" s="14">
        <v>0</v>
      </c>
      <c r="F32" s="14">
        <v>1552.5143078726783</v>
      </c>
      <c r="G32" s="14">
        <v>0</v>
      </c>
      <c r="H32" s="14">
        <v>0</v>
      </c>
      <c r="I32" s="14">
        <v>0</v>
      </c>
      <c r="J32" s="14">
        <v>0</v>
      </c>
      <c r="K32" s="14">
        <v>23.773207993304396</v>
      </c>
      <c r="L32" s="14">
        <v>0</v>
      </c>
      <c r="M32" s="14">
        <v>1593.8486387882381</v>
      </c>
    </row>
    <row r="33" spans="1:13">
      <c r="A33" s="13" t="s">
        <v>41</v>
      </c>
      <c r="B33" s="14">
        <v>0</v>
      </c>
      <c r="C33" s="14">
        <v>0</v>
      </c>
      <c r="D33" s="14">
        <v>10.284171629421866</v>
      </c>
      <c r="E33" s="14">
        <v>0</v>
      </c>
      <c r="F33" s="14">
        <v>18034.643953868261</v>
      </c>
      <c r="G33" s="14">
        <v>5928.8567094656064</v>
      </c>
      <c r="H33" s="14">
        <v>0</v>
      </c>
      <c r="I33" s="14">
        <v>0</v>
      </c>
      <c r="J33" s="14">
        <v>1369.9455995508931</v>
      </c>
      <c r="K33" s="14">
        <v>0.4512174075594278</v>
      </c>
      <c r="L33" s="14">
        <v>0</v>
      </c>
      <c r="M33" s="14">
        <v>25344.181651921743</v>
      </c>
    </row>
    <row r="34" spans="1:13">
      <c r="A34" s="71" t="s">
        <v>42</v>
      </c>
      <c r="B34" s="72">
        <v>0</v>
      </c>
      <c r="C34" s="72">
        <v>0</v>
      </c>
      <c r="D34" s="72">
        <v>3468.3743961564396</v>
      </c>
      <c r="E34" s="72">
        <v>0</v>
      </c>
      <c r="F34" s="72">
        <v>16228.311866656963</v>
      </c>
      <c r="G34" s="72">
        <v>0</v>
      </c>
      <c r="H34" s="72">
        <v>0</v>
      </c>
      <c r="I34" s="72">
        <v>0</v>
      </c>
      <c r="J34" s="72">
        <v>0</v>
      </c>
      <c r="K34" s="72">
        <v>6889.8429948430667</v>
      </c>
      <c r="L34" s="72">
        <v>0</v>
      </c>
      <c r="M34" s="72">
        <v>26586.529257656472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3468.3743961564396</v>
      </c>
      <c r="E36" s="14">
        <v>0</v>
      </c>
      <c r="F36" s="14">
        <v>16228.311866656963</v>
      </c>
      <c r="G36" s="14">
        <v>0</v>
      </c>
      <c r="H36" s="14">
        <v>0</v>
      </c>
      <c r="I36" s="14">
        <v>0</v>
      </c>
      <c r="J36" s="14">
        <v>0</v>
      </c>
      <c r="K36" s="14">
        <v>6889.8429948430667</v>
      </c>
      <c r="L36" s="14">
        <v>0</v>
      </c>
      <c r="M36" s="14">
        <v>26586.529257656472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25110643.90654869</v>
      </c>
      <c r="C38" s="72">
        <v>0</v>
      </c>
      <c r="D38" s="72">
        <v>0</v>
      </c>
      <c r="E38" s="72">
        <v>0</v>
      </c>
      <c r="F38" s="72">
        <v>1439446.1557850409</v>
      </c>
      <c r="G38" s="72">
        <v>140419.44047386432</v>
      </c>
      <c r="H38" s="72">
        <v>0</v>
      </c>
      <c r="I38" s="72">
        <v>49788.96231475049</v>
      </c>
      <c r="J38" s="72">
        <v>400524.72931202385</v>
      </c>
      <c r="K38" s="72">
        <v>8944.2680489518043</v>
      </c>
      <c r="L38" s="72">
        <v>0</v>
      </c>
      <c r="M38" s="72">
        <v>27149767.462483328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25110643.90654869</v>
      </c>
      <c r="C40" s="14">
        <v>0</v>
      </c>
      <c r="D40" s="14">
        <v>0</v>
      </c>
      <c r="E40" s="14">
        <v>0</v>
      </c>
      <c r="F40" s="14">
        <v>1439446.1557850409</v>
      </c>
      <c r="G40" s="14">
        <v>140419.44047386432</v>
      </c>
      <c r="H40" s="14">
        <v>0</v>
      </c>
      <c r="I40" s="14">
        <v>49788.96231475049</v>
      </c>
      <c r="J40" s="14">
        <v>400524.72931202385</v>
      </c>
      <c r="K40" s="14">
        <v>8944.2680489518043</v>
      </c>
      <c r="L40" s="14">
        <v>0</v>
      </c>
      <c r="M40" s="14">
        <v>27149767.462483328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7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zoomScale="70" zoomScaleNormal="70" workbookViewId="0">
      <selection activeCell="A59" sqref="A59:A62"/>
    </sheetView>
  </sheetViews>
  <sheetFormatPr defaultColWidth="11.42578125" defaultRowHeight="12.75"/>
  <cols>
    <col min="1" max="1" width="56.42578125" style="1" bestFit="1" customWidth="1"/>
    <col min="2" max="2" width="15.28515625" style="1" bestFit="1" customWidth="1"/>
    <col min="3" max="3" width="11" style="1" bestFit="1" customWidth="1"/>
    <col min="4" max="6" width="14" style="1" bestFit="1" customWidth="1"/>
    <col min="7" max="7" width="13.5703125" style="1" bestFit="1" customWidth="1"/>
    <col min="8" max="8" width="14" style="1" bestFit="1" customWidth="1"/>
    <col min="9" max="11" width="12.140625" style="1" bestFit="1" customWidth="1"/>
    <col min="12" max="12" width="10.28515625" style="1" bestFit="1" customWidth="1"/>
    <col min="13" max="13" width="15.28515625" style="1" bestFit="1" customWidth="1"/>
    <col min="14" max="16384" width="11.42578125" style="1"/>
  </cols>
  <sheetData>
    <row r="1" spans="1:14">
      <c r="A1" s="20" t="s">
        <v>357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 ht="15.75">
      <c r="A3" s="4" t="s">
        <v>221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 ht="15.75">
      <c r="A5" s="22" t="s">
        <v>220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22"/>
      <c r="B7" s="25" t="s">
        <v>153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4">
      <c r="A8" s="133" t="s">
        <v>14</v>
      </c>
      <c r="B8" s="27" t="s">
        <v>75</v>
      </c>
      <c r="C8" s="27" t="s">
        <v>87</v>
      </c>
      <c r="D8" s="27" t="s">
        <v>76</v>
      </c>
      <c r="E8" s="27" t="s">
        <v>77</v>
      </c>
      <c r="F8" s="27" t="s">
        <v>78</v>
      </c>
      <c r="G8" s="27" t="s">
        <v>355</v>
      </c>
      <c r="H8" s="27" t="s">
        <v>356</v>
      </c>
      <c r="I8" s="27" t="s">
        <v>81</v>
      </c>
      <c r="J8" s="27" t="s">
        <v>82</v>
      </c>
      <c r="K8" s="27" t="s">
        <v>86</v>
      </c>
      <c r="L8" s="27" t="s">
        <v>89</v>
      </c>
      <c r="M8" s="27" t="s">
        <v>73</v>
      </c>
    </row>
    <row r="9" spans="1:14">
      <c r="A9" s="134"/>
      <c r="B9" s="23">
        <v>29549553.212554958</v>
      </c>
      <c r="C9" s="23">
        <v>196113.43230497264</v>
      </c>
      <c r="D9" s="23">
        <v>3062013.2796188928</v>
      </c>
      <c r="E9" s="23">
        <v>2502058.2305630031</v>
      </c>
      <c r="F9" s="23">
        <v>2653390.0412536017</v>
      </c>
      <c r="G9" s="23">
        <v>3837204.1117905807</v>
      </c>
      <c r="H9" s="23">
        <v>2336729.3818650609</v>
      </c>
      <c r="I9" s="23">
        <v>244922.8405055154</v>
      </c>
      <c r="J9" s="23">
        <v>645851.80741991114</v>
      </c>
      <c r="K9" s="23">
        <v>554010.23566906597</v>
      </c>
      <c r="L9" s="23">
        <v>0</v>
      </c>
      <c r="M9" s="23">
        <v>45581846.573545553</v>
      </c>
    </row>
    <row r="10" spans="1:14">
      <c r="A10" s="71" t="s">
        <v>36</v>
      </c>
      <c r="B10" s="72">
        <v>4132056.5752644376</v>
      </c>
      <c r="C10" s="72">
        <v>196113.43230497264</v>
      </c>
      <c r="D10" s="72">
        <v>3060645.6986310268</v>
      </c>
      <c r="E10" s="72">
        <v>2502058.2305630031</v>
      </c>
      <c r="F10" s="72">
        <v>1017475.7515379663</v>
      </c>
      <c r="G10" s="72">
        <v>3685191.4309328534</v>
      </c>
      <c r="H10" s="72">
        <v>2336729.3818650609</v>
      </c>
      <c r="I10" s="72">
        <v>202395.12397275589</v>
      </c>
      <c r="J10" s="72">
        <v>215125.98441762346</v>
      </c>
      <c r="K10" s="72">
        <v>540099.66712980031</v>
      </c>
      <c r="L10" s="72">
        <v>0</v>
      </c>
      <c r="M10" s="72">
        <v>17887891.276619498</v>
      </c>
    </row>
    <row r="11" spans="1:14">
      <c r="A11" s="13" t="s">
        <v>56</v>
      </c>
      <c r="B11" s="14">
        <v>0</v>
      </c>
      <c r="C11" s="14">
        <v>7.1560390513574165E-14</v>
      </c>
      <c r="D11" s="14">
        <v>0</v>
      </c>
      <c r="E11" s="14">
        <v>0</v>
      </c>
      <c r="F11" s="14">
        <v>63697.243229781314</v>
      </c>
      <c r="G11" s="14">
        <v>98960.950648755155</v>
      </c>
      <c r="H11" s="14">
        <v>0</v>
      </c>
      <c r="I11" s="14">
        <v>178.51834765664628</v>
      </c>
      <c r="J11" s="14">
        <v>79.656685174094264</v>
      </c>
      <c r="K11" s="14">
        <v>0</v>
      </c>
      <c r="L11" s="14">
        <v>0</v>
      </c>
      <c r="M11" s="14">
        <v>162916.3689113672</v>
      </c>
    </row>
    <row r="12" spans="1:14">
      <c r="A12" s="13" t="s">
        <v>58</v>
      </c>
      <c r="B12" s="14">
        <v>0</v>
      </c>
      <c r="C12" s="14">
        <v>0</v>
      </c>
      <c r="D12" s="14">
        <v>0</v>
      </c>
      <c r="E12" s="14">
        <v>0</v>
      </c>
      <c r="F12" s="14">
        <v>60919.983126609121</v>
      </c>
      <c r="G12" s="14">
        <v>338026.73852278083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398946.72164938995</v>
      </c>
    </row>
    <row r="13" spans="1:14">
      <c r="A13" s="13" t="s">
        <v>9</v>
      </c>
      <c r="B13" s="14">
        <v>75612.786095326883</v>
      </c>
      <c r="C13" s="14">
        <v>0</v>
      </c>
      <c r="D13" s="14">
        <v>0</v>
      </c>
      <c r="E13" s="14">
        <v>0</v>
      </c>
      <c r="F13" s="14">
        <v>136698.13189436501</v>
      </c>
      <c r="G13" s="14">
        <v>412045.34788482374</v>
      </c>
      <c r="H13" s="14">
        <v>0</v>
      </c>
      <c r="I13" s="14">
        <v>0</v>
      </c>
      <c r="J13" s="14">
        <v>9969.8895513256502</v>
      </c>
      <c r="K13" s="14">
        <v>0</v>
      </c>
      <c r="L13" s="14">
        <v>0</v>
      </c>
      <c r="M13" s="14">
        <v>634326.15542584134</v>
      </c>
    </row>
    <row r="14" spans="1:14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6323.4862826886256</v>
      </c>
      <c r="G14" s="14">
        <v>118569.58812606912</v>
      </c>
      <c r="H14" s="14">
        <v>0</v>
      </c>
      <c r="I14" s="14">
        <v>0</v>
      </c>
      <c r="J14" s="14">
        <v>20.89317465635585</v>
      </c>
      <c r="K14" s="14">
        <v>177358.32286156857</v>
      </c>
      <c r="L14" s="14">
        <v>0</v>
      </c>
      <c r="M14" s="14">
        <v>302272.2904449827</v>
      </c>
    </row>
    <row r="15" spans="1:14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2327.8516769229486</v>
      </c>
      <c r="G15" s="14">
        <v>11557.551244870794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13885.402921793742</v>
      </c>
    </row>
    <row r="16" spans="1:14">
      <c r="A16" s="13" t="s">
        <v>37</v>
      </c>
      <c r="B16" s="14">
        <v>0</v>
      </c>
      <c r="C16" s="14">
        <v>0</v>
      </c>
      <c r="D16" s="14">
        <v>8666.7860563062386</v>
      </c>
      <c r="E16" s="14">
        <v>0</v>
      </c>
      <c r="F16" s="14">
        <v>38535.371805708586</v>
      </c>
      <c r="G16" s="14">
        <v>38759.517964744591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85961.675826759412</v>
      </c>
    </row>
    <row r="17" spans="1:13">
      <c r="A17" s="13" t="s">
        <v>39</v>
      </c>
      <c r="B17" s="14">
        <v>77856.908354497864</v>
      </c>
      <c r="C17" s="14">
        <v>0</v>
      </c>
      <c r="D17" s="14">
        <v>0</v>
      </c>
      <c r="E17" s="14">
        <v>0</v>
      </c>
      <c r="F17" s="14">
        <v>57514.899405988137</v>
      </c>
      <c r="G17" s="14">
        <v>238380.03609069524</v>
      </c>
      <c r="H17" s="14">
        <v>74315.612599180939</v>
      </c>
      <c r="I17" s="14">
        <v>0</v>
      </c>
      <c r="J17" s="14">
        <v>28779.037743867786</v>
      </c>
      <c r="K17" s="14">
        <v>0</v>
      </c>
      <c r="L17" s="14">
        <v>0</v>
      </c>
      <c r="M17" s="14">
        <v>476846.49419422995</v>
      </c>
    </row>
    <row r="18" spans="1:13">
      <c r="A18" s="13" t="s">
        <v>38</v>
      </c>
      <c r="B18" s="14">
        <v>3978586.8808146128</v>
      </c>
      <c r="C18" s="14">
        <v>89947.005655776826</v>
      </c>
      <c r="D18" s="14">
        <v>1810615.4644265852</v>
      </c>
      <c r="E18" s="14">
        <v>0</v>
      </c>
      <c r="F18" s="14">
        <v>419201.82837181241</v>
      </c>
      <c r="G18" s="14">
        <v>842280.13342243142</v>
      </c>
      <c r="H18" s="14">
        <v>901610.12569366524</v>
      </c>
      <c r="I18" s="14">
        <v>0</v>
      </c>
      <c r="J18" s="14">
        <v>175558.17556966943</v>
      </c>
      <c r="K18" s="14">
        <v>210156.86814293347</v>
      </c>
      <c r="L18" s="14">
        <v>0</v>
      </c>
      <c r="M18" s="14">
        <v>8427956.482097486</v>
      </c>
    </row>
    <row r="19" spans="1:13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7817.6076241257151</v>
      </c>
      <c r="G19" s="14">
        <v>165.20760950296221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7982.8152336286776</v>
      </c>
    </row>
    <row r="20" spans="1:13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9907.108349489672</v>
      </c>
      <c r="G20" s="14">
        <v>10716.787920524348</v>
      </c>
      <c r="H20" s="14">
        <v>0</v>
      </c>
      <c r="I20" s="14">
        <v>0</v>
      </c>
      <c r="J20" s="14">
        <v>82.798177208219158</v>
      </c>
      <c r="K20" s="14">
        <v>0</v>
      </c>
      <c r="L20" s="14">
        <v>0</v>
      </c>
      <c r="M20" s="14">
        <v>20706.694447222239</v>
      </c>
    </row>
    <row r="21" spans="1:13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10844.503936376692</v>
      </c>
      <c r="G21" s="14">
        <v>34147.073070728526</v>
      </c>
      <c r="H21" s="14">
        <v>0</v>
      </c>
      <c r="I21" s="14">
        <v>0</v>
      </c>
      <c r="J21" s="14">
        <v>450.2404317614849</v>
      </c>
      <c r="K21" s="14">
        <v>183.74759958978373</v>
      </c>
      <c r="L21" s="14">
        <v>0</v>
      </c>
      <c r="M21" s="14">
        <v>45625.565038456487</v>
      </c>
    </row>
    <row r="22" spans="1:13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13" t="s">
        <v>54</v>
      </c>
      <c r="B23" s="14">
        <v>0</v>
      </c>
      <c r="C23" s="14">
        <v>106166.42664919581</v>
      </c>
      <c r="D23" s="14">
        <v>1241363.4481481351</v>
      </c>
      <c r="E23" s="14">
        <v>2502058.2305630031</v>
      </c>
      <c r="F23" s="14">
        <v>4655.3005459427895</v>
      </c>
      <c r="G23" s="14">
        <v>303426.77770867693</v>
      </c>
      <c r="H23" s="14">
        <v>1360803.6435722145</v>
      </c>
      <c r="I23" s="14">
        <v>60331.628197093662</v>
      </c>
      <c r="J23" s="14">
        <v>0</v>
      </c>
      <c r="K23" s="14">
        <v>152400.72852570852</v>
      </c>
      <c r="L23" s="14">
        <v>0</v>
      </c>
      <c r="M23" s="14">
        <v>5731206.1839099703</v>
      </c>
    </row>
    <row r="24" spans="1:13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199032.43528815557</v>
      </c>
      <c r="G24" s="14">
        <v>1238155.7207182492</v>
      </c>
      <c r="H24" s="14">
        <v>0</v>
      </c>
      <c r="I24" s="14">
        <v>141884.97742800557</v>
      </c>
      <c r="J24" s="14">
        <v>185.29308396043393</v>
      </c>
      <c r="K24" s="14">
        <v>0</v>
      </c>
      <c r="L24" s="14">
        <v>0</v>
      </c>
      <c r="M24" s="14">
        <v>1579258.4265183706</v>
      </c>
    </row>
    <row r="25" spans="1:13">
      <c r="A25" s="71" t="s">
        <v>44</v>
      </c>
      <c r="B25" s="72">
        <v>0</v>
      </c>
      <c r="C25" s="72">
        <v>0</v>
      </c>
      <c r="D25" s="72">
        <v>1319.79764407172</v>
      </c>
      <c r="E25" s="72">
        <v>0</v>
      </c>
      <c r="F25" s="72">
        <v>163880.30176910822</v>
      </c>
      <c r="G25" s="72">
        <v>12031.994473460029</v>
      </c>
      <c r="H25" s="72">
        <v>0</v>
      </c>
      <c r="I25" s="72">
        <v>0</v>
      </c>
      <c r="J25" s="72">
        <v>0</v>
      </c>
      <c r="K25" s="72">
        <v>1841.2592810227679</v>
      </c>
      <c r="L25" s="72">
        <v>0</v>
      </c>
      <c r="M25" s="72">
        <v>179073.35316766278</v>
      </c>
    </row>
    <row r="26" spans="1:13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45</v>
      </c>
      <c r="B27" s="14">
        <v>0</v>
      </c>
      <c r="C27" s="14">
        <v>0</v>
      </c>
      <c r="D27" s="14">
        <v>1270.5301512010876</v>
      </c>
      <c r="E27" s="14">
        <v>0</v>
      </c>
      <c r="F27" s="14">
        <v>138707.87170258397</v>
      </c>
      <c r="G27" s="14">
        <v>0</v>
      </c>
      <c r="H27" s="14">
        <v>0</v>
      </c>
      <c r="I27" s="14">
        <v>0</v>
      </c>
      <c r="J27" s="14">
        <v>0</v>
      </c>
      <c r="K27" s="14">
        <v>1200.0599985224619</v>
      </c>
      <c r="L27" s="14">
        <v>0</v>
      </c>
      <c r="M27" s="14">
        <v>141178.46185230752</v>
      </c>
    </row>
    <row r="28" spans="1:13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791.11316595735173</v>
      </c>
      <c r="G28" s="14">
        <v>2113.8358272349233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2904.9489931922749</v>
      </c>
    </row>
    <row r="29" spans="1:13">
      <c r="A29" s="13" t="s">
        <v>10</v>
      </c>
      <c r="B29" s="14">
        <v>0</v>
      </c>
      <c r="C29" s="14">
        <v>0</v>
      </c>
      <c r="D29" s="14">
        <v>6.2976038682678297</v>
      </c>
      <c r="E29" s="14">
        <v>0</v>
      </c>
      <c r="F29" s="14">
        <v>3845.6354733718249</v>
      </c>
      <c r="G29" s="14">
        <v>1649.9180508760844</v>
      </c>
      <c r="H29" s="14">
        <v>0</v>
      </c>
      <c r="I29" s="14">
        <v>0</v>
      </c>
      <c r="J29" s="14">
        <v>0</v>
      </c>
      <c r="K29" s="14">
        <v>595.59536756380453</v>
      </c>
      <c r="L29" s="14">
        <v>0</v>
      </c>
      <c r="M29" s="14">
        <v>6097.446495679982</v>
      </c>
    </row>
    <row r="30" spans="1:13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1246.1569302698556</v>
      </c>
      <c r="G31" s="14">
        <v>1022.8130570258029</v>
      </c>
      <c r="H31" s="14">
        <v>0</v>
      </c>
      <c r="I31" s="14">
        <v>0</v>
      </c>
      <c r="J31" s="14">
        <v>0</v>
      </c>
      <c r="K31" s="14">
        <v>13.994238737489647</v>
      </c>
      <c r="L31" s="14">
        <v>0</v>
      </c>
      <c r="M31" s="14">
        <v>2282.964226033148</v>
      </c>
    </row>
    <row r="32" spans="1:13">
      <c r="A32" s="13" t="s">
        <v>46</v>
      </c>
      <c r="B32" s="14">
        <v>0</v>
      </c>
      <c r="C32" s="14">
        <v>0</v>
      </c>
      <c r="D32" s="14">
        <v>21.293353948544446</v>
      </c>
      <c r="E32" s="14">
        <v>0</v>
      </c>
      <c r="F32" s="14">
        <v>1764.037125686528</v>
      </c>
      <c r="G32" s="14">
        <v>0</v>
      </c>
      <c r="H32" s="14">
        <v>0</v>
      </c>
      <c r="I32" s="14">
        <v>0</v>
      </c>
      <c r="J32" s="14">
        <v>0</v>
      </c>
      <c r="K32" s="14">
        <v>31.480099914405336</v>
      </c>
      <c r="L32" s="14">
        <v>0</v>
      </c>
      <c r="M32" s="14">
        <v>1816.8105795494778</v>
      </c>
    </row>
    <row r="33" spans="1:13">
      <c r="A33" s="13" t="s">
        <v>41</v>
      </c>
      <c r="B33" s="14">
        <v>0</v>
      </c>
      <c r="C33" s="14">
        <v>0</v>
      </c>
      <c r="D33" s="14">
        <v>21.676535053820423</v>
      </c>
      <c r="E33" s="14">
        <v>0</v>
      </c>
      <c r="F33" s="14">
        <v>17525.487371238691</v>
      </c>
      <c r="G33" s="14">
        <v>7245.4275383232189</v>
      </c>
      <c r="H33" s="14">
        <v>0</v>
      </c>
      <c r="I33" s="14">
        <v>0</v>
      </c>
      <c r="J33" s="14">
        <v>0</v>
      </c>
      <c r="K33" s="14">
        <v>0.12957628460638559</v>
      </c>
      <c r="L33" s="14">
        <v>0</v>
      </c>
      <c r="M33" s="14">
        <v>24792.721020900335</v>
      </c>
    </row>
    <row r="34" spans="1:13">
      <c r="A34" s="71" t="s">
        <v>42</v>
      </c>
      <c r="B34" s="72">
        <v>0</v>
      </c>
      <c r="C34" s="72">
        <v>0</v>
      </c>
      <c r="D34" s="72">
        <v>47.783343794209642</v>
      </c>
      <c r="E34" s="72">
        <v>0</v>
      </c>
      <c r="F34" s="72">
        <v>15077.767877229657</v>
      </c>
      <c r="G34" s="72">
        <v>0</v>
      </c>
      <c r="H34" s="72">
        <v>0</v>
      </c>
      <c r="I34" s="72">
        <v>0</v>
      </c>
      <c r="J34" s="72">
        <v>0</v>
      </c>
      <c r="K34" s="72">
        <v>2087.4679880514259</v>
      </c>
      <c r="L34" s="72">
        <v>0</v>
      </c>
      <c r="M34" s="72">
        <v>17213.019209075293</v>
      </c>
    </row>
    <row r="35" spans="1:13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11</v>
      </c>
      <c r="B36" s="14">
        <v>0</v>
      </c>
      <c r="C36" s="14">
        <v>0</v>
      </c>
      <c r="D36" s="14">
        <v>47.783343794209642</v>
      </c>
      <c r="E36" s="14">
        <v>0</v>
      </c>
      <c r="F36" s="14">
        <v>15077.767877229657</v>
      </c>
      <c r="G36" s="14">
        <v>0</v>
      </c>
      <c r="H36" s="14">
        <v>0</v>
      </c>
      <c r="I36" s="14">
        <v>0</v>
      </c>
      <c r="J36" s="14">
        <v>0</v>
      </c>
      <c r="K36" s="14">
        <v>2087.4679880514259</v>
      </c>
      <c r="L36" s="14">
        <v>0</v>
      </c>
      <c r="M36" s="14">
        <v>17213.019209075293</v>
      </c>
    </row>
    <row r="37" spans="1:13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</row>
    <row r="38" spans="1:13">
      <c r="A38" s="71" t="s">
        <v>49</v>
      </c>
      <c r="B38" s="72">
        <v>25417496.637290519</v>
      </c>
      <c r="C38" s="72">
        <v>0</v>
      </c>
      <c r="D38" s="72">
        <v>0</v>
      </c>
      <c r="E38" s="72">
        <v>0</v>
      </c>
      <c r="F38" s="72">
        <v>1456956.2200692976</v>
      </c>
      <c r="G38" s="72">
        <v>139980.68638426717</v>
      </c>
      <c r="H38" s="72">
        <v>0</v>
      </c>
      <c r="I38" s="72">
        <v>42527.716532759528</v>
      </c>
      <c r="J38" s="72">
        <v>430725.82300228771</v>
      </c>
      <c r="K38" s="72">
        <v>9981.8412701915313</v>
      </c>
      <c r="L38" s="72">
        <v>0</v>
      </c>
      <c r="M38" s="72">
        <v>27497668.924549319</v>
      </c>
    </row>
    <row r="39" spans="1:13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13" t="s">
        <v>12</v>
      </c>
      <c r="B40" s="14">
        <v>25417496.637290519</v>
      </c>
      <c r="C40" s="14">
        <v>0</v>
      </c>
      <c r="D40" s="14">
        <v>0</v>
      </c>
      <c r="E40" s="14">
        <v>0</v>
      </c>
      <c r="F40" s="14">
        <v>1456956.2200692976</v>
      </c>
      <c r="G40" s="14">
        <v>139980.68638426717</v>
      </c>
      <c r="H40" s="14">
        <v>0</v>
      </c>
      <c r="I40" s="14">
        <v>42527.716532759528</v>
      </c>
      <c r="J40" s="14">
        <v>430725.82300228771</v>
      </c>
      <c r="K40" s="14">
        <v>9981.8412701915313</v>
      </c>
      <c r="L40" s="14">
        <v>0</v>
      </c>
      <c r="M40" s="14">
        <v>27497668.924549319</v>
      </c>
    </row>
    <row r="41" spans="1:13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>
      <c r="A42" s="71" t="s">
        <v>13</v>
      </c>
      <c r="B42" s="72">
        <v>0</v>
      </c>
      <c r="C42" s="72">
        <v>0</v>
      </c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</row>
    <row r="43" spans="1:13">
      <c r="A43" s="13" t="s">
        <v>13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</row>
    <row r="44" spans="1:13">
      <c r="A44" s="71" t="s">
        <v>50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</row>
    <row r="45" spans="1:13">
      <c r="A45" s="18" t="s">
        <v>50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</row>
    <row r="46" spans="1:13">
      <c r="A46" s="2" t="s">
        <v>93</v>
      </c>
    </row>
    <row r="47" spans="1:13">
      <c r="A47" s="2" t="s">
        <v>94</v>
      </c>
    </row>
    <row r="48" spans="1:13">
      <c r="A48" s="127" t="s">
        <v>95</v>
      </c>
    </row>
    <row r="49" spans="1:1">
      <c r="A49" s="2" t="s">
        <v>96</v>
      </c>
    </row>
    <row r="50" spans="1:1">
      <c r="A50" s="2" t="s">
        <v>97</v>
      </c>
    </row>
    <row r="51" spans="1:1">
      <c r="A51" s="2" t="s">
        <v>353</v>
      </c>
    </row>
    <row r="52" spans="1:1">
      <c r="A52" s="2" t="s">
        <v>354</v>
      </c>
    </row>
    <row r="53" spans="1:1">
      <c r="A53" s="2" t="s">
        <v>98</v>
      </c>
    </row>
    <row r="54" spans="1:1">
      <c r="A54" s="2" t="s">
        <v>99</v>
      </c>
    </row>
    <row r="55" spans="1:1">
      <c r="A55" s="2" t="s">
        <v>100</v>
      </c>
    </row>
    <row r="56" spans="1:1">
      <c r="A56" s="2" t="s">
        <v>101</v>
      </c>
    </row>
    <row r="57" spans="1:1">
      <c r="A57" s="123" t="s">
        <v>370</v>
      </c>
    </row>
    <row r="59" spans="1:1">
      <c r="A59" s="125" t="s">
        <v>373</v>
      </c>
    </row>
    <row r="60" spans="1:1">
      <c r="A60" s="1" t="s">
        <v>371</v>
      </c>
    </row>
    <row r="61" spans="1:1">
      <c r="A61" s="1" t="s">
        <v>375</v>
      </c>
    </row>
    <row r="62" spans="1:1">
      <c r="A62" s="1" t="s">
        <v>374</v>
      </c>
    </row>
  </sheetData>
  <mergeCells count="1">
    <mergeCell ref="A8:A9"/>
  </mergeCells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8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zoomScale="70" zoomScaleNormal="70" workbookViewId="0"/>
  </sheetViews>
  <sheetFormatPr defaultColWidth="11.42578125" defaultRowHeight="15"/>
  <cols>
    <col min="1" max="1" width="48.42578125" bestFit="1" customWidth="1"/>
    <col min="2" max="4" width="12.140625" bestFit="1" customWidth="1"/>
    <col min="5" max="5" width="11.7109375" bestFit="1" customWidth="1"/>
    <col min="6" max="7" width="12.140625" bestFit="1" customWidth="1"/>
  </cols>
  <sheetData>
    <row r="1" spans="1:8">
      <c r="A1" s="36" t="s">
        <v>225</v>
      </c>
      <c r="B1" s="37"/>
      <c r="C1" s="37"/>
      <c r="D1" s="37"/>
      <c r="E1" s="37"/>
      <c r="F1" s="37"/>
      <c r="G1" s="37"/>
      <c r="H1" s="24" t="s">
        <v>109</v>
      </c>
    </row>
    <row r="2" spans="1:8">
      <c r="A2" s="36" t="s">
        <v>128</v>
      </c>
      <c r="B2" s="37"/>
      <c r="C2" s="37"/>
      <c r="D2" s="37"/>
      <c r="E2" s="37"/>
      <c r="F2" s="37"/>
      <c r="G2" s="37"/>
      <c r="H2" s="24" t="s">
        <v>108</v>
      </c>
    </row>
    <row r="3" spans="1:8">
      <c r="A3" s="36" t="s">
        <v>243</v>
      </c>
      <c r="B3" s="37"/>
      <c r="C3" s="37"/>
      <c r="D3" s="37"/>
      <c r="E3" s="37"/>
      <c r="F3" s="37"/>
      <c r="G3" s="37"/>
    </row>
    <row r="4" spans="1:8">
      <c r="A4" s="36" t="s">
        <v>224</v>
      </c>
      <c r="B4" s="37"/>
      <c r="C4" s="37"/>
      <c r="D4" s="37"/>
      <c r="E4" s="37"/>
      <c r="F4" s="37"/>
      <c r="G4" s="37"/>
    </row>
    <row r="5" spans="1:8">
      <c r="A5" s="36" t="s">
        <v>233</v>
      </c>
      <c r="B5" s="37"/>
      <c r="C5" s="37"/>
      <c r="D5" s="37"/>
      <c r="E5" s="37"/>
      <c r="F5" s="37"/>
      <c r="G5" s="37"/>
    </row>
    <row r="6" spans="1:8">
      <c r="A6" s="36"/>
      <c r="B6" s="37"/>
      <c r="C6" s="37"/>
      <c r="D6" s="37"/>
      <c r="E6" s="37"/>
      <c r="F6" s="37"/>
      <c r="G6" s="37"/>
    </row>
    <row r="7" spans="1:8">
      <c r="A7" s="36"/>
      <c r="B7" s="98" t="s">
        <v>349</v>
      </c>
      <c r="C7" s="99"/>
      <c r="D7" s="99"/>
      <c r="E7" s="99"/>
      <c r="F7" s="99"/>
      <c r="G7" s="99"/>
    </row>
    <row r="8" spans="1:8">
      <c r="A8" s="15"/>
      <c r="B8" s="79">
        <v>2001</v>
      </c>
      <c r="C8" s="79">
        <v>2002</v>
      </c>
      <c r="D8" s="79">
        <v>2003</v>
      </c>
      <c r="E8" s="79">
        <v>2004</v>
      </c>
      <c r="F8" s="79">
        <v>2005</v>
      </c>
      <c r="G8" s="79">
        <v>2006</v>
      </c>
    </row>
    <row r="9" spans="1:8">
      <c r="A9" s="73" t="s">
        <v>240</v>
      </c>
      <c r="B9" s="80">
        <v>405920.700503</v>
      </c>
      <c r="C9" s="80">
        <v>442008.25316776364</v>
      </c>
      <c r="D9" s="80">
        <v>466630.76970297447</v>
      </c>
      <c r="E9" s="80">
        <v>471443.95043175912</v>
      </c>
      <c r="F9" s="80">
        <v>473847.66919601214</v>
      </c>
      <c r="G9" s="80">
        <v>483947.26061781519</v>
      </c>
    </row>
    <row r="10" spans="1:8">
      <c r="A10" s="100" t="s">
        <v>36</v>
      </c>
      <c r="B10" s="92">
        <v>184465.52407920425</v>
      </c>
      <c r="C10" s="92">
        <v>197793.06736387932</v>
      </c>
      <c r="D10" s="92">
        <v>199161.31209748125</v>
      </c>
      <c r="E10" s="92">
        <v>206153.17006779983</v>
      </c>
      <c r="F10" s="92">
        <v>206915.31204280944</v>
      </c>
      <c r="G10" s="92">
        <v>217626.30182987035</v>
      </c>
    </row>
    <row r="11" spans="1:8">
      <c r="A11" s="13" t="s">
        <v>56</v>
      </c>
      <c r="B11" s="14">
        <v>2240.0738086513952</v>
      </c>
      <c r="C11" s="14">
        <v>2486.1113419866856</v>
      </c>
      <c r="D11" s="14">
        <v>2459.6445099320968</v>
      </c>
      <c r="E11" s="14">
        <v>2364.1719383701447</v>
      </c>
      <c r="F11" s="14">
        <v>2407.3340913475276</v>
      </c>
      <c r="G11" s="14">
        <v>2628.1235053015871</v>
      </c>
    </row>
    <row r="12" spans="1:8">
      <c r="A12" s="13" t="s">
        <v>58</v>
      </c>
      <c r="B12" s="14">
        <v>4785.7809466469089</v>
      </c>
      <c r="C12" s="14">
        <v>5312.3446785003462</v>
      </c>
      <c r="D12" s="14">
        <v>5456.5607083550722</v>
      </c>
      <c r="E12" s="14">
        <v>5314.4326380328612</v>
      </c>
      <c r="F12" s="14">
        <v>5669.4283503534043</v>
      </c>
      <c r="G12" s="14">
        <v>5738.3209739346212</v>
      </c>
    </row>
    <row r="13" spans="1:8">
      <c r="A13" s="13" t="s">
        <v>9</v>
      </c>
      <c r="B13" s="14">
        <v>11469.645573744663</v>
      </c>
      <c r="C13" s="14">
        <v>12314.184804830125</v>
      </c>
      <c r="D13" s="14">
        <v>12765.764982828521</v>
      </c>
      <c r="E13" s="14">
        <v>13280.287116086822</v>
      </c>
      <c r="F13" s="14">
        <v>13676.687629753682</v>
      </c>
      <c r="G13" s="14">
        <v>14557.059692549987</v>
      </c>
    </row>
    <row r="14" spans="1:8">
      <c r="A14" s="13" t="s">
        <v>11</v>
      </c>
      <c r="B14" s="14">
        <v>1315.0854879014228</v>
      </c>
      <c r="C14" s="14">
        <v>1760.5014470548319</v>
      </c>
      <c r="D14" s="14">
        <v>1715.7208995702017</v>
      </c>
      <c r="E14" s="14">
        <v>2738.137899520666</v>
      </c>
      <c r="F14" s="14">
        <v>3568.6126715899923</v>
      </c>
      <c r="G14" s="14">
        <v>4114.4430834597879</v>
      </c>
    </row>
    <row r="15" spans="1:8">
      <c r="A15" s="13" t="s">
        <v>10</v>
      </c>
      <c r="B15" s="14">
        <v>277.39217266160824</v>
      </c>
      <c r="C15" s="14">
        <v>285.94268940109572</v>
      </c>
      <c r="D15" s="14">
        <v>296.1344277423928</v>
      </c>
      <c r="E15" s="14">
        <v>291.5825785634625</v>
      </c>
      <c r="F15" s="14">
        <v>308.04114518333449</v>
      </c>
      <c r="G15" s="14">
        <v>326.7181806519344</v>
      </c>
    </row>
    <row r="16" spans="1:8">
      <c r="A16" s="13" t="s">
        <v>37</v>
      </c>
      <c r="B16" s="14">
        <v>1092.7354048698558</v>
      </c>
      <c r="C16" s="14">
        <v>1338.9879247848532</v>
      </c>
      <c r="D16" s="14">
        <v>1263.6957418577622</v>
      </c>
      <c r="E16" s="14">
        <v>1215.0752354465546</v>
      </c>
      <c r="F16" s="14">
        <v>1192.987150995405</v>
      </c>
      <c r="G16" s="14">
        <v>1380.7346945690754</v>
      </c>
    </row>
    <row r="17" spans="1:7">
      <c r="A17" s="13" t="s">
        <v>39</v>
      </c>
      <c r="B17" s="14">
        <v>5745.9714744824778</v>
      </c>
      <c r="C17" s="14">
        <v>6059.4321871208649</v>
      </c>
      <c r="D17" s="14">
        <v>6359.6584476159369</v>
      </c>
      <c r="E17" s="14">
        <v>6060.3836065071837</v>
      </c>
      <c r="F17" s="14">
        <v>6423.0567926738649</v>
      </c>
      <c r="G17" s="14">
        <v>6715.9287305852913</v>
      </c>
    </row>
    <row r="18" spans="1:7">
      <c r="A18" s="13" t="s">
        <v>38</v>
      </c>
      <c r="B18" s="14">
        <v>83551.373252138845</v>
      </c>
      <c r="C18" s="14">
        <v>88548.13330590674</v>
      </c>
      <c r="D18" s="14">
        <v>90016.258512300192</v>
      </c>
      <c r="E18" s="14">
        <v>89910.132328122723</v>
      </c>
      <c r="F18" s="14">
        <v>90637.750086137763</v>
      </c>
      <c r="G18" s="14">
        <v>94297.116678121442</v>
      </c>
    </row>
    <row r="19" spans="1:7">
      <c r="A19" s="13" t="s">
        <v>40</v>
      </c>
      <c r="B19" s="14">
        <v>491.59541134343431</v>
      </c>
      <c r="C19" s="14">
        <v>480.08722170705425</v>
      </c>
      <c r="D19" s="14">
        <v>463.11985443991347</v>
      </c>
      <c r="E19" s="14">
        <v>434.70879777171388</v>
      </c>
      <c r="F19" s="14">
        <v>417.5729533846727</v>
      </c>
      <c r="G19" s="14">
        <v>460.33391112685365</v>
      </c>
    </row>
    <row r="20" spans="1:7">
      <c r="A20" s="13" t="s">
        <v>57</v>
      </c>
      <c r="B20" s="14">
        <v>471.73091156653078</v>
      </c>
      <c r="C20" s="14">
        <v>513.65143401088847</v>
      </c>
      <c r="D20" s="14">
        <v>536.34031077741349</v>
      </c>
      <c r="E20" s="14">
        <v>548.23445217033338</v>
      </c>
      <c r="F20" s="14">
        <v>549.32900532920974</v>
      </c>
      <c r="G20" s="14">
        <v>607.84185765732934</v>
      </c>
    </row>
    <row r="21" spans="1:7">
      <c r="A21" s="13" t="s">
        <v>41</v>
      </c>
      <c r="B21" s="14">
        <v>740.84051299724877</v>
      </c>
      <c r="C21" s="14">
        <v>802.60847960123385</v>
      </c>
      <c r="D21" s="14">
        <v>820.30010370222647</v>
      </c>
      <c r="E21" s="14">
        <v>811.8421893569697</v>
      </c>
      <c r="F21" s="14">
        <v>858.24870024113056</v>
      </c>
      <c r="G21" s="14">
        <v>903.37243054353303</v>
      </c>
    </row>
    <row r="22" spans="1:7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</row>
    <row r="23" spans="1:7">
      <c r="A23" s="13" t="s">
        <v>54</v>
      </c>
      <c r="B23" s="14">
        <v>53703.544480725075</v>
      </c>
      <c r="C23" s="14">
        <v>58210.238963927244</v>
      </c>
      <c r="D23" s="14">
        <v>57738.588223648534</v>
      </c>
      <c r="E23" s="14">
        <v>63773.353645079915</v>
      </c>
      <c r="F23" s="14">
        <v>60176.171673819088</v>
      </c>
      <c r="G23" s="14">
        <v>63797.152952266231</v>
      </c>
    </row>
    <row r="24" spans="1:7">
      <c r="A24" s="13" t="s">
        <v>55</v>
      </c>
      <c r="B24" s="14">
        <v>18579.75464147481</v>
      </c>
      <c r="C24" s="14">
        <v>19680.842885047343</v>
      </c>
      <c r="D24" s="14">
        <v>19269.525374711</v>
      </c>
      <c r="E24" s="14">
        <v>19410.827642770444</v>
      </c>
      <c r="F24" s="14">
        <v>21030.091792000334</v>
      </c>
      <c r="G24" s="14">
        <v>22099.155139102688</v>
      </c>
    </row>
    <row r="25" spans="1:7">
      <c r="A25" s="71" t="s">
        <v>44</v>
      </c>
      <c r="B25" s="72">
        <v>3340.9819173101118</v>
      </c>
      <c r="C25" s="72">
        <v>3706.1263886079328</v>
      </c>
      <c r="D25" s="72">
        <v>3834.7421539816592</v>
      </c>
      <c r="E25" s="72">
        <v>3685.939218210302</v>
      </c>
      <c r="F25" s="72">
        <v>3830.2177924002217</v>
      </c>
      <c r="G25" s="72">
        <v>4230.112586626703</v>
      </c>
    </row>
    <row r="26" spans="1:7">
      <c r="A26" s="13" t="s">
        <v>56</v>
      </c>
      <c r="B26" s="14">
        <v>1.2799749269515708</v>
      </c>
      <c r="C26" s="14">
        <v>0.65123716288483358</v>
      </c>
      <c r="D26" s="14">
        <v>5.4457012201337953</v>
      </c>
      <c r="E26" s="14">
        <v>1.1731756127802915</v>
      </c>
      <c r="F26" s="14">
        <v>3.0268065926566141</v>
      </c>
      <c r="G26" s="14">
        <v>0.62360049131228545</v>
      </c>
    </row>
    <row r="27" spans="1:7">
      <c r="A27" s="13" t="s">
        <v>45</v>
      </c>
      <c r="B27" s="14">
        <v>2717.2118100360863</v>
      </c>
      <c r="C27" s="14">
        <v>2866.3096424342343</v>
      </c>
      <c r="D27" s="14">
        <v>3115.7171464878256</v>
      </c>
      <c r="E27" s="14">
        <v>2744.3785373832734</v>
      </c>
      <c r="F27" s="14">
        <v>2934.2755090545152</v>
      </c>
      <c r="G27" s="14">
        <v>3185.3179224661612</v>
      </c>
    </row>
    <row r="28" spans="1:7">
      <c r="A28" s="13" t="s">
        <v>47</v>
      </c>
      <c r="B28" s="14">
        <v>34.678236511064199</v>
      </c>
      <c r="C28" s="14">
        <v>62.811659383277686</v>
      </c>
      <c r="D28" s="14">
        <v>42.017660381509756</v>
      </c>
      <c r="E28" s="14">
        <v>73.582810560270431</v>
      </c>
      <c r="F28" s="14">
        <v>34.467738801854438</v>
      </c>
      <c r="G28" s="14">
        <v>54.526602306769057</v>
      </c>
    </row>
    <row r="29" spans="1:7">
      <c r="A29" s="13" t="s">
        <v>10</v>
      </c>
      <c r="B29" s="14">
        <v>127.26213409151723</v>
      </c>
      <c r="C29" s="14">
        <v>137.34880049186202</v>
      </c>
      <c r="D29" s="14">
        <v>112.76509531862432</v>
      </c>
      <c r="E29" s="14">
        <v>207.01152845867421</v>
      </c>
      <c r="F29" s="14">
        <v>191.75601433377847</v>
      </c>
      <c r="G29" s="14">
        <v>218.6043004085646</v>
      </c>
    </row>
    <row r="30" spans="1:7">
      <c r="A30" s="13" t="s">
        <v>359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</row>
    <row r="31" spans="1:7">
      <c r="A31" s="13" t="s">
        <v>57</v>
      </c>
      <c r="B31" s="14">
        <v>34.492022252196954</v>
      </c>
      <c r="C31" s="14">
        <v>54.515717282283426</v>
      </c>
      <c r="D31" s="14">
        <v>48.458902526529158</v>
      </c>
      <c r="E31" s="14">
        <v>74.042935354514981</v>
      </c>
      <c r="F31" s="14">
        <v>79.321015304325613</v>
      </c>
      <c r="G31" s="14">
        <v>98.635107084779705</v>
      </c>
    </row>
    <row r="32" spans="1:7">
      <c r="A32" s="13" t="s">
        <v>46</v>
      </c>
      <c r="B32" s="14">
        <v>22.900206002943122</v>
      </c>
      <c r="C32" s="14">
        <v>29.398833177061384</v>
      </c>
      <c r="D32" s="14">
        <v>30.685408985392247</v>
      </c>
      <c r="E32" s="14">
        <v>32.052538220085864</v>
      </c>
      <c r="F32" s="14">
        <v>32.305349482633169</v>
      </c>
      <c r="G32" s="14">
        <v>36.271722607920623</v>
      </c>
    </row>
    <row r="33" spans="1:7">
      <c r="A33" s="13" t="s">
        <v>41</v>
      </c>
      <c r="B33" s="14">
        <v>403.15753348935277</v>
      </c>
      <c r="C33" s="14">
        <v>555.09049867632882</v>
      </c>
      <c r="D33" s="14">
        <v>479.6522390616442</v>
      </c>
      <c r="E33" s="14">
        <v>553.69769262070292</v>
      </c>
      <c r="F33" s="14">
        <v>555.06535883045785</v>
      </c>
      <c r="G33" s="14">
        <v>636.13333126119574</v>
      </c>
    </row>
    <row r="34" spans="1:7">
      <c r="A34" s="71" t="s">
        <v>42</v>
      </c>
      <c r="B34" s="72">
        <v>448.90685269222519</v>
      </c>
      <c r="C34" s="72">
        <v>347.1019756184146</v>
      </c>
      <c r="D34" s="72">
        <v>280.51796012141995</v>
      </c>
      <c r="E34" s="72">
        <v>308.08044755379666</v>
      </c>
      <c r="F34" s="72">
        <v>386.92907613562545</v>
      </c>
      <c r="G34" s="72">
        <v>314.67897165807295</v>
      </c>
    </row>
    <row r="35" spans="1:7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</row>
    <row r="36" spans="1:7">
      <c r="A36" s="13" t="s">
        <v>11</v>
      </c>
      <c r="B36" s="14">
        <v>448.90685269222519</v>
      </c>
      <c r="C36" s="14">
        <v>347.1019756184146</v>
      </c>
      <c r="D36" s="14">
        <v>280.51796012141995</v>
      </c>
      <c r="E36" s="14">
        <v>308.08044755379666</v>
      </c>
      <c r="F36" s="14">
        <v>386.92907613562545</v>
      </c>
      <c r="G36" s="14">
        <v>314.67897165807295</v>
      </c>
    </row>
    <row r="37" spans="1:7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</row>
    <row r="38" spans="1:7">
      <c r="A38" s="71" t="s">
        <v>49</v>
      </c>
      <c r="B38" s="72">
        <v>207921.92709077394</v>
      </c>
      <c r="C38" s="72">
        <v>212915.03348430869</v>
      </c>
      <c r="D38" s="72">
        <v>215095.22628615564</v>
      </c>
      <c r="E38" s="72">
        <v>217856.81589548587</v>
      </c>
      <c r="F38" s="72">
        <v>220787.36305921624</v>
      </c>
      <c r="G38" s="72">
        <v>224296.43450690369</v>
      </c>
    </row>
    <row r="39" spans="1:7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</row>
    <row r="40" spans="1:7">
      <c r="A40" s="13" t="s">
        <v>12</v>
      </c>
      <c r="B40" s="14">
        <v>207921.92709077394</v>
      </c>
      <c r="C40" s="14">
        <v>212915.03348430869</v>
      </c>
      <c r="D40" s="14">
        <v>215095.22628615564</v>
      </c>
      <c r="E40" s="14">
        <v>217856.81589548587</v>
      </c>
      <c r="F40" s="14">
        <v>220787.36305921624</v>
      </c>
      <c r="G40" s="14">
        <v>224296.43450690369</v>
      </c>
    </row>
    <row r="41" spans="1:7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</row>
    <row r="42" spans="1:7">
      <c r="A42" s="71" t="s">
        <v>13</v>
      </c>
      <c r="B42" s="72">
        <v>42672.078098360653</v>
      </c>
      <c r="C42" s="72">
        <v>50735.887480874313</v>
      </c>
      <c r="D42" s="72">
        <v>49557.179956284148</v>
      </c>
      <c r="E42" s="72">
        <v>42356.18257923497</v>
      </c>
      <c r="F42" s="72">
        <v>36004.892606557376</v>
      </c>
      <c r="G42" s="72">
        <v>32922.837360655729</v>
      </c>
    </row>
    <row r="43" spans="1:7">
      <c r="A43" s="13" t="s">
        <v>13</v>
      </c>
      <c r="B43" s="14">
        <v>42672.078098360653</v>
      </c>
      <c r="C43" s="14">
        <v>50735.887480874313</v>
      </c>
      <c r="D43" s="14">
        <v>49557.179956284148</v>
      </c>
      <c r="E43" s="14">
        <v>42356.18257923497</v>
      </c>
      <c r="F43" s="14">
        <v>36004.892606557376</v>
      </c>
      <c r="G43" s="14">
        <v>32922.837360655729</v>
      </c>
    </row>
    <row r="44" spans="1:7">
      <c r="A44" s="71" t="s">
        <v>50</v>
      </c>
      <c r="B44" s="72">
        <v>-32928.717535340926</v>
      </c>
      <c r="C44" s="72">
        <v>-23488.963525524992</v>
      </c>
      <c r="D44" s="72">
        <v>-1298.208751049619</v>
      </c>
      <c r="E44" s="72">
        <v>1083.7622234743108</v>
      </c>
      <c r="F44" s="72">
        <v>5922.9546188932709</v>
      </c>
      <c r="G44" s="72">
        <v>4556.895362100644</v>
      </c>
    </row>
    <row r="45" spans="1:7">
      <c r="A45" s="18" t="s">
        <v>50</v>
      </c>
      <c r="B45" s="19">
        <v>-32928.717535340926</v>
      </c>
      <c r="C45" s="19">
        <v>-23488.963525524992</v>
      </c>
      <c r="D45" s="19">
        <v>-1298.208751049619</v>
      </c>
      <c r="E45" s="19">
        <v>1083.7622234743108</v>
      </c>
      <c r="F45" s="19">
        <v>5922.9546188932709</v>
      </c>
      <c r="G45" s="19">
        <v>4556.895362100644</v>
      </c>
    </row>
    <row r="46" spans="1:7">
      <c r="A46" s="1" t="s">
        <v>242</v>
      </c>
    </row>
    <row r="47" spans="1:7">
      <c r="A47" s="123" t="s">
        <v>370</v>
      </c>
    </row>
    <row r="49" spans="1:1">
      <c r="A49" s="125" t="s">
        <v>373</v>
      </c>
    </row>
    <row r="50" spans="1:1">
      <c r="A50" s="1" t="s">
        <v>371</v>
      </c>
    </row>
    <row r="51" spans="1:1">
      <c r="A51" s="1" t="s">
        <v>375</v>
      </c>
    </row>
    <row r="52" spans="1:1">
      <c r="A52" s="1"/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6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zoomScale="70" zoomScaleNormal="70" workbookViewId="0"/>
  </sheetViews>
  <sheetFormatPr defaultColWidth="11.42578125" defaultRowHeight="15"/>
  <cols>
    <col min="1" max="1" width="48.42578125" bestFit="1" customWidth="1"/>
    <col min="2" max="7" width="7.42578125" bestFit="1" customWidth="1"/>
  </cols>
  <sheetData>
    <row r="1" spans="1:8">
      <c r="A1" s="36" t="s">
        <v>257</v>
      </c>
      <c r="B1" s="37"/>
      <c r="C1" s="37"/>
      <c r="D1" s="37"/>
      <c r="E1" s="37"/>
      <c r="F1" s="37"/>
      <c r="G1" s="37"/>
      <c r="H1" s="24" t="s">
        <v>109</v>
      </c>
    </row>
    <row r="2" spans="1:8">
      <c r="A2" s="36" t="s">
        <v>128</v>
      </c>
      <c r="B2" s="37"/>
      <c r="C2" s="37"/>
      <c r="D2" s="37"/>
      <c r="E2" s="37"/>
      <c r="F2" s="37"/>
      <c r="G2" s="37"/>
      <c r="H2" s="24" t="s">
        <v>108</v>
      </c>
    </row>
    <row r="3" spans="1:8">
      <c r="A3" s="36" t="s">
        <v>258</v>
      </c>
      <c r="B3" s="37"/>
      <c r="C3" s="37"/>
      <c r="D3" s="37"/>
      <c r="E3" s="37"/>
      <c r="F3" s="37"/>
      <c r="G3" s="37"/>
    </row>
    <row r="4" spans="1:8">
      <c r="A4" s="36" t="s">
        <v>224</v>
      </c>
      <c r="B4" s="37"/>
      <c r="C4" s="37"/>
      <c r="D4" s="37"/>
      <c r="E4" s="37"/>
      <c r="F4" s="37"/>
      <c r="G4" s="37"/>
    </row>
    <row r="5" spans="1:8">
      <c r="A5" s="36" t="s">
        <v>247</v>
      </c>
      <c r="B5" s="37"/>
      <c r="C5" s="37"/>
      <c r="D5" s="37"/>
      <c r="E5" s="37"/>
      <c r="F5" s="37"/>
      <c r="G5" s="37"/>
    </row>
    <row r="6" spans="1:8">
      <c r="A6" s="36"/>
      <c r="B6" s="37"/>
      <c r="C6" s="37"/>
      <c r="D6" s="37"/>
      <c r="E6" s="37"/>
      <c r="F6" s="37"/>
      <c r="G6" s="37"/>
    </row>
    <row r="7" spans="1:8">
      <c r="A7" s="36"/>
      <c r="B7" s="98" t="s">
        <v>349</v>
      </c>
      <c r="C7" s="99"/>
      <c r="D7" s="99"/>
      <c r="E7" s="99"/>
      <c r="F7" s="99"/>
      <c r="G7" s="99"/>
    </row>
    <row r="8" spans="1:8">
      <c r="A8" s="15"/>
      <c r="B8" s="79">
        <v>2001</v>
      </c>
      <c r="C8" s="79">
        <v>2002</v>
      </c>
      <c r="D8" s="79">
        <v>2003</v>
      </c>
      <c r="E8" s="79">
        <v>2004</v>
      </c>
      <c r="F8" s="79">
        <v>2005</v>
      </c>
      <c r="G8" s="79">
        <v>2006</v>
      </c>
    </row>
    <row r="9" spans="1:8">
      <c r="A9" s="73" t="s">
        <v>240</v>
      </c>
      <c r="B9" s="80">
        <f>'2.1.1'!B9/'2.1.1'!B$9*100</f>
        <v>100</v>
      </c>
      <c r="C9" s="80">
        <f>'2.1.1'!C9/'2.1.1'!C$9*100</f>
        <v>100</v>
      </c>
      <c r="D9" s="80">
        <f>'2.1.1'!D9/'2.1.1'!D$9*100</f>
        <v>100</v>
      </c>
      <c r="E9" s="80">
        <f>'2.1.1'!E9/'2.1.1'!E$9*100</f>
        <v>100</v>
      </c>
      <c r="F9" s="80">
        <f>'2.1.1'!F9/'2.1.1'!F$9*100</f>
        <v>100</v>
      </c>
      <c r="G9" s="80">
        <f>'2.1.1'!G9/'2.1.1'!G$9*100</f>
        <v>100</v>
      </c>
    </row>
    <row r="10" spans="1:8">
      <c r="A10" s="100" t="s">
        <v>36</v>
      </c>
      <c r="B10" s="92">
        <f>'2.1.1'!B10/'2.1.1'!B$9*100</f>
        <v>45.443734170398862</v>
      </c>
      <c r="C10" s="92">
        <f>'2.1.1'!C10/'2.1.1'!C$9*100</f>
        <v>44.748727189219977</v>
      </c>
      <c r="D10" s="92">
        <f>'2.1.1'!D10/'2.1.1'!D$9*100</f>
        <v>42.680707109017661</v>
      </c>
      <c r="E10" s="92">
        <f>'2.1.1'!E10/'2.1.1'!E$9*100</f>
        <v>43.728033815896893</v>
      </c>
      <c r="F10" s="92">
        <f>'2.1.1'!F10/'2.1.1'!F$9*100</f>
        <v>43.667052830266577</v>
      </c>
      <c r="G10" s="92">
        <f>'2.1.1'!G10/'2.1.1'!G$9*100</f>
        <v>44.969012026650375</v>
      </c>
    </row>
    <row r="11" spans="1:8">
      <c r="A11" s="13" t="s">
        <v>56</v>
      </c>
      <c r="B11" s="14">
        <f>'2.1.1'!B11/'2.1.1'!B$9*100</f>
        <v>0.55185010418921465</v>
      </c>
      <c r="C11" s="14">
        <f>'2.1.1'!C11/'2.1.1'!C$9*100</f>
        <v>0.5624581270076614</v>
      </c>
      <c r="D11" s="14">
        <f>'2.1.1'!D11/'2.1.1'!D$9*100</f>
        <v>0.52710722687613165</v>
      </c>
      <c r="E11" s="14">
        <f>'2.1.1'!E11/'2.1.1'!E$9*100</f>
        <v>0.50147465805955982</v>
      </c>
      <c r="F11" s="14">
        <f>'2.1.1'!F11/'2.1.1'!F$9*100</f>
        <v>0.50803966081169183</v>
      </c>
      <c r="G11" s="14">
        <f>'2.1.1'!G11/'2.1.1'!G$9*100</f>
        <v>0.54305989911927188</v>
      </c>
    </row>
    <row r="12" spans="1:8">
      <c r="A12" s="13" t="s">
        <v>58</v>
      </c>
      <c r="B12" s="14">
        <f>'2.1.1'!B12/'2.1.1'!B$9*100</f>
        <v>1.1789940598537025</v>
      </c>
      <c r="C12" s="14">
        <f>'2.1.1'!C12/'2.1.1'!C$9*100</f>
        <v>1.2018654946888634</v>
      </c>
      <c r="D12" s="14">
        <f>'2.1.1'!D12/'2.1.1'!D$9*100</f>
        <v>1.1693529579775352</v>
      </c>
      <c r="E12" s="14">
        <f>'2.1.1'!E12/'2.1.1'!E$9*100</f>
        <v>1.1272671190638426</v>
      </c>
      <c r="F12" s="14">
        <f>'2.1.1'!F12/'2.1.1'!F$9*100</f>
        <v>1.1964664424693381</v>
      </c>
      <c r="G12" s="14">
        <f>'2.1.1'!G12/'2.1.1'!G$9*100</f>
        <v>1.1857327111654654</v>
      </c>
    </row>
    <row r="13" spans="1:8">
      <c r="A13" s="13" t="s">
        <v>9</v>
      </c>
      <c r="B13" s="14">
        <f>'2.1.1'!B13/'2.1.1'!B$9*100</f>
        <v>2.8255877464568711</v>
      </c>
      <c r="C13" s="14">
        <f>'2.1.1'!C13/'2.1.1'!C$9*100</f>
        <v>2.7859626413256797</v>
      </c>
      <c r="D13" s="14">
        <f>'2.1.1'!D13/'2.1.1'!D$9*100</f>
        <v>2.7357315058658354</v>
      </c>
      <c r="E13" s="14">
        <f>'2.1.1'!E13/'2.1.1'!E$9*100</f>
        <v>2.8169387058470963</v>
      </c>
      <c r="F13" s="14">
        <f>'2.1.1'!F13/'2.1.1'!F$9*100</f>
        <v>2.8863047174969165</v>
      </c>
      <c r="G13" s="14">
        <f>'2.1.1'!G13/'2.1.1'!G$9*100</f>
        <v>3.0079847283289092</v>
      </c>
    </row>
    <row r="14" spans="1:8">
      <c r="A14" s="13" t="s">
        <v>11</v>
      </c>
      <c r="B14" s="14">
        <f>'2.1.1'!B14/'2.1.1'!B$9*100</f>
        <v>0.32397596039616205</v>
      </c>
      <c r="C14" s="14">
        <f>'2.1.1'!C14/'2.1.1'!C$9*100</f>
        <v>0.39829605769524762</v>
      </c>
      <c r="D14" s="14">
        <f>'2.1.1'!D14/'2.1.1'!D$9*100</f>
        <v>0.36768276139662059</v>
      </c>
      <c r="E14" s="14">
        <f>'2.1.1'!E14/'2.1.1'!E$9*100</f>
        <v>0.58079818332868982</v>
      </c>
      <c r="F14" s="14">
        <f>'2.1.1'!F14/'2.1.1'!F$9*100</f>
        <v>0.75311390212068285</v>
      </c>
      <c r="G14" s="14">
        <f>'2.1.1'!G14/'2.1.1'!G$9*100</f>
        <v>0.85018418705526311</v>
      </c>
    </row>
    <row r="15" spans="1:8">
      <c r="A15" s="13" t="s">
        <v>10</v>
      </c>
      <c r="B15" s="14">
        <f>'2.1.1'!B15/'2.1.1'!B$9*100</f>
        <v>6.8336542659163585E-2</v>
      </c>
      <c r="C15" s="14">
        <f>'2.1.1'!C15/'2.1.1'!C$9*100</f>
        <v>6.4691708209476922E-2</v>
      </c>
      <c r="D15" s="14">
        <f>'2.1.1'!D15/'2.1.1'!D$9*100</f>
        <v>6.3462259021386844E-2</v>
      </c>
      <c r="E15" s="14">
        <f>'2.1.1'!E15/'2.1.1'!E$9*100</f>
        <v>6.1848832357786016E-2</v>
      </c>
      <c r="F15" s="14">
        <f>'2.1.1'!F15/'2.1.1'!F$9*100</f>
        <v>6.5008475341029895E-2</v>
      </c>
      <c r="G15" s="14">
        <f>'2.1.1'!G15/'2.1.1'!G$9*100</f>
        <v>6.751111272638273E-2</v>
      </c>
    </row>
    <row r="16" spans="1:8">
      <c r="A16" s="13" t="s">
        <v>37</v>
      </c>
      <c r="B16" s="14">
        <f>'2.1.1'!B16/'2.1.1'!B$9*100</f>
        <v>0.26919923115913613</v>
      </c>
      <c r="C16" s="14">
        <f>'2.1.1'!C16/'2.1.1'!C$9*100</f>
        <v>0.30293278806191026</v>
      </c>
      <c r="D16" s="14">
        <f>'2.1.1'!D16/'2.1.1'!D$9*100</f>
        <v>0.27081277616179172</v>
      </c>
      <c r="E16" s="14">
        <f>'2.1.1'!E16/'2.1.1'!E$9*100</f>
        <v>0.25773482390298169</v>
      </c>
      <c r="F16" s="14">
        <f>'2.1.1'!F16/'2.1.1'!F$9*100</f>
        <v>0.25176596373673693</v>
      </c>
      <c r="G16" s="14">
        <f>'2.1.1'!G16/'2.1.1'!G$9*100</f>
        <v>0.28530685199176586</v>
      </c>
    </row>
    <row r="17" spans="1:7">
      <c r="A17" s="13" t="s">
        <v>39</v>
      </c>
      <c r="B17" s="14">
        <f>'2.1.1'!B17/'2.1.1'!B$9*100</f>
        <v>1.4155403918455771</v>
      </c>
      <c r="C17" s="14">
        <f>'2.1.1'!C17/'2.1.1'!C$9*100</f>
        <v>1.370886661887966</v>
      </c>
      <c r="D17" s="14">
        <f>'2.1.1'!D17/'2.1.1'!D$9*100</f>
        <v>1.3628887892806691</v>
      </c>
      <c r="E17" s="14">
        <f>'2.1.1'!E17/'2.1.1'!E$9*100</f>
        <v>1.2854939809826695</v>
      </c>
      <c r="F17" s="14">
        <f>'2.1.1'!F17/'2.1.1'!F$9*100</f>
        <v>1.3555108973252961</v>
      </c>
      <c r="G17" s="14">
        <f>'2.1.1'!G17/'2.1.1'!G$9*100</f>
        <v>1.387739796690165</v>
      </c>
    </row>
    <row r="18" spans="1:7">
      <c r="A18" s="13" t="s">
        <v>38</v>
      </c>
      <c r="B18" s="14">
        <f>'2.1.1'!B18/'2.1.1'!B$9*100</f>
        <v>20.583176257974888</v>
      </c>
      <c r="C18" s="14">
        <f>'2.1.1'!C18/'2.1.1'!C$9*100</f>
        <v>20.03314025729253</v>
      </c>
      <c r="D18" s="14">
        <f>'2.1.1'!D18/'2.1.1'!D$9*100</f>
        <v>19.290682131741644</v>
      </c>
      <c r="E18" s="14">
        <f>'2.1.1'!E18/'2.1.1'!E$9*100</f>
        <v>19.071224107506517</v>
      </c>
      <c r="F18" s="14">
        <f>'2.1.1'!F18/'2.1.1'!F$9*100</f>
        <v>19.128035438039582</v>
      </c>
      <c r="G18" s="14">
        <f>'2.1.1'!G18/'2.1.1'!G$9*100</f>
        <v>19.484998542556095</v>
      </c>
    </row>
    <row r="19" spans="1:7">
      <c r="A19" s="13" t="s">
        <v>40</v>
      </c>
      <c r="B19" s="14">
        <f>'2.1.1'!B19/'2.1.1'!B$9*100</f>
        <v>0.12110626798147268</v>
      </c>
      <c r="C19" s="14">
        <f>'2.1.1'!C19/'2.1.1'!C$9*100</f>
        <v>0.10861499039133049</v>
      </c>
      <c r="D19" s="14">
        <f>'2.1.1'!D19/'2.1.1'!D$9*100</f>
        <v>9.924760313913808E-2</v>
      </c>
      <c r="E19" s="14">
        <f>'2.1.1'!E19/'2.1.1'!E$9*100</f>
        <v>9.2207949083575602E-2</v>
      </c>
      <c r="F19" s="14">
        <f>'2.1.1'!F19/'2.1.1'!F$9*100</f>
        <v>8.8123880421988363E-2</v>
      </c>
      <c r="G19" s="14">
        <f>'2.1.1'!G19/'2.1.1'!G$9*100</f>
        <v>9.5120677104191809E-2</v>
      </c>
    </row>
    <row r="20" spans="1:7">
      <c r="A20" s="13" t="s">
        <v>57</v>
      </c>
      <c r="B20" s="14">
        <f>'2.1.1'!B20/'2.1.1'!B$9*100</f>
        <v>0.11621257821588835</v>
      </c>
      <c r="C20" s="14">
        <f>'2.1.1'!C20/'2.1.1'!C$9*100</f>
        <v>0.11620856179260813</v>
      </c>
      <c r="D20" s="14">
        <f>'2.1.1'!D20/'2.1.1'!D$9*100</f>
        <v>0.11493890793331341</v>
      </c>
      <c r="E20" s="14">
        <f>'2.1.1'!E20/'2.1.1'!E$9*100</f>
        <v>0.11628836294712189</v>
      </c>
      <c r="F20" s="14">
        <f>'2.1.1'!F20/'2.1.1'!F$9*100</f>
        <v>0.11592945181333665</v>
      </c>
      <c r="G20" s="14">
        <f>'2.1.1'!G20/'2.1.1'!G$9*100</f>
        <v>0.12560084685288811</v>
      </c>
    </row>
    <row r="21" spans="1:7">
      <c r="A21" s="13" t="s">
        <v>41</v>
      </c>
      <c r="B21" s="14">
        <f>'2.1.1'!B21/'2.1.1'!B$9*100</f>
        <v>0.18250868016320185</v>
      </c>
      <c r="C21" s="14">
        <f>'2.1.1'!C21/'2.1.1'!C$9*100</f>
        <v>0.18158223830644285</v>
      </c>
      <c r="D21" s="14">
        <f>'2.1.1'!D21/'2.1.1'!D$9*100</f>
        <v>0.17579211594305577</v>
      </c>
      <c r="E21" s="14">
        <f>'2.1.1'!E21/'2.1.1'!E$9*100</f>
        <v>0.17220333161841744</v>
      </c>
      <c r="F21" s="14">
        <f>'2.1.1'!F21/'2.1.1'!F$9*100</f>
        <v>0.18112333478337883</v>
      </c>
      <c r="G21" s="14">
        <f>'2.1.1'!G21/'2.1.1'!G$9*100</f>
        <v>0.18666753674569264</v>
      </c>
    </row>
    <row r="22" spans="1:7">
      <c r="A22" s="126" t="s">
        <v>32</v>
      </c>
      <c r="B22" s="14">
        <f>'2.1.1'!B22/'2.1.1'!B$9*100</f>
        <v>0</v>
      </c>
      <c r="C22" s="14">
        <f>'2.1.1'!C22/'2.1.1'!C$9*100</f>
        <v>0</v>
      </c>
      <c r="D22" s="14">
        <f>'2.1.1'!D22/'2.1.1'!D$9*100</f>
        <v>0</v>
      </c>
      <c r="E22" s="14">
        <f>'2.1.1'!E22/'2.1.1'!E$9*100</f>
        <v>0</v>
      </c>
      <c r="F22" s="14">
        <f>'2.1.1'!F22/'2.1.1'!F$9*100</f>
        <v>0</v>
      </c>
      <c r="G22" s="14">
        <f>'2.1.1'!G22/'2.1.1'!G$9*100</f>
        <v>0</v>
      </c>
    </row>
    <row r="23" spans="1:7">
      <c r="A23" s="13" t="s">
        <v>54</v>
      </c>
      <c r="B23" s="14">
        <f>'2.1.1'!B23/'2.1.1'!B$9*100</f>
        <v>13.230058091193154</v>
      </c>
      <c r="C23" s="14">
        <f>'2.1.1'!C23/'2.1.1'!C$9*100</f>
        <v>13.169491417128274</v>
      </c>
      <c r="D23" s="14">
        <f>'2.1.1'!D23/'2.1.1'!D$9*100</f>
        <v>12.373506415018667</v>
      </c>
      <c r="E23" s="14">
        <f>'2.1.1'!E23/'2.1.1'!E$9*100</f>
        <v>13.527239788881545</v>
      </c>
      <c r="F23" s="14">
        <f>'2.1.1'!F23/'2.1.1'!F$9*100</f>
        <v>12.699476136692059</v>
      </c>
      <c r="G23" s="14">
        <f>'2.1.1'!G23/'2.1.1'!G$9*100</f>
        <v>13.182666406835677</v>
      </c>
    </row>
    <row r="24" spans="1:7">
      <c r="A24" s="13" t="s">
        <v>55</v>
      </c>
      <c r="B24" s="14">
        <f>'2.1.1'!B24/'2.1.1'!B$9*100</f>
        <v>4.577188258310442</v>
      </c>
      <c r="C24" s="14">
        <f>'2.1.1'!C24/'2.1.1'!C$9*100</f>
        <v>4.4525962454319838</v>
      </c>
      <c r="D24" s="14">
        <f>'2.1.1'!D24/'2.1.1'!D$9*100</f>
        <v>4.1295016586618738</v>
      </c>
      <c r="E24" s="14">
        <f>'2.1.1'!E24/'2.1.1'!E$9*100</f>
        <v>4.1173139723170831</v>
      </c>
      <c r="F24" s="14">
        <f>'2.1.1'!F24/'2.1.1'!F$9*100</f>
        <v>4.4381545292145379</v>
      </c>
      <c r="G24" s="14">
        <f>'2.1.1'!G24/'2.1.1'!G$9*100</f>
        <v>4.566438729478608</v>
      </c>
    </row>
    <row r="25" spans="1:7">
      <c r="A25" s="71" t="s">
        <v>44</v>
      </c>
      <c r="B25" s="72">
        <f>'2.1.1'!B25/'2.1.1'!B$9*100</f>
        <v>0.82306270982733976</v>
      </c>
      <c r="C25" s="72">
        <f>'2.1.1'!C25/'2.1.1'!C$9*100</f>
        <v>0.83847447690106303</v>
      </c>
      <c r="D25" s="72">
        <f>'2.1.1'!D25/'2.1.1'!D$9*100</f>
        <v>0.82179367563407701</v>
      </c>
      <c r="E25" s="72">
        <f>'2.1.1'!E25/'2.1.1'!E$9*100</f>
        <v>0.78184038947464152</v>
      </c>
      <c r="F25" s="72">
        <f>'2.1.1'!F25/'2.1.1'!F$9*100</f>
        <v>0.80832259846271637</v>
      </c>
      <c r="G25" s="72">
        <f>'2.1.1'!G25/'2.1.1'!G$9*100</f>
        <v>0.87408544915131248</v>
      </c>
    </row>
    <row r="26" spans="1:7">
      <c r="A26" s="13" t="s">
        <v>56</v>
      </c>
      <c r="B26" s="14">
        <f>'2.1.1'!B26/'2.1.1'!B$9*100</f>
        <v>3.1532634954696304E-4</v>
      </c>
      <c r="C26" s="14">
        <f>'2.1.1'!C26/'2.1.1'!C$9*100</f>
        <v>1.4733597352935792E-4</v>
      </c>
      <c r="D26" s="14">
        <f>'2.1.1'!D26/'2.1.1'!D$9*100</f>
        <v>1.1670257457732931E-3</v>
      </c>
      <c r="E26" s="14">
        <f>'2.1.1'!E26/'2.1.1'!E$9*100</f>
        <v>2.4884731508504254E-4</v>
      </c>
      <c r="F26" s="14">
        <f>'2.1.1'!F26/'2.1.1'!F$9*100</f>
        <v>6.3877207580070275E-4</v>
      </c>
      <c r="G26" s="14">
        <f>'2.1.1'!G26/'2.1.1'!G$9*100</f>
        <v>1.2885711771902308E-4</v>
      </c>
    </row>
    <row r="27" spans="1:7">
      <c r="A27" s="13" t="s">
        <v>45</v>
      </c>
      <c r="B27" s="14">
        <f>'2.1.1'!B27/'2.1.1'!B$9*100</f>
        <v>0.66939473810254835</v>
      </c>
      <c r="C27" s="14">
        <f>'2.1.1'!C27/'2.1.1'!C$9*100</f>
        <v>0.64847423592028042</v>
      </c>
      <c r="D27" s="14">
        <f>'2.1.1'!D27/'2.1.1'!D$9*100</f>
        <v>0.6677050354975691</v>
      </c>
      <c r="E27" s="14">
        <f>'2.1.1'!E27/'2.1.1'!E$9*100</f>
        <v>0.58212191181367567</v>
      </c>
      <c r="F27" s="14">
        <f>'2.1.1'!F27/'2.1.1'!F$9*100</f>
        <v>0.61924447450235753</v>
      </c>
      <c r="G27" s="14">
        <f>'2.1.1'!G27/'2.1.1'!G$9*100</f>
        <v>0.65819525838409143</v>
      </c>
    </row>
    <row r="28" spans="1:7">
      <c r="A28" s="13" t="s">
        <v>47</v>
      </c>
      <c r="B28" s="14">
        <f>'2.1.1'!B28/'2.1.1'!B$9*100</f>
        <v>8.5431061949026929E-3</v>
      </c>
      <c r="C28" s="14">
        <f>'2.1.1'!C28/'2.1.1'!C$9*100</f>
        <v>1.4210517322498412E-2</v>
      </c>
      <c r="D28" s="14">
        <f>'2.1.1'!D28/'2.1.1'!D$9*100</f>
        <v>9.0044770104327557E-3</v>
      </c>
      <c r="E28" s="14">
        <f>'2.1.1'!E28/'2.1.1'!E$9*100</f>
        <v>1.5607965802272278E-2</v>
      </c>
      <c r="F28" s="14">
        <f>'2.1.1'!F28/'2.1.1'!F$9*100</f>
        <v>7.2740125239692775E-3</v>
      </c>
      <c r="G28" s="14">
        <f>'2.1.1'!G28/'2.1.1'!G$9*100</f>
        <v>1.1267054644995713E-2</v>
      </c>
    </row>
    <row r="29" spans="1:7">
      <c r="A29" s="13" t="s">
        <v>10</v>
      </c>
      <c r="B29" s="14">
        <f>'2.1.1'!B29/'2.1.1'!B$9*100</f>
        <v>3.1351476762288617E-2</v>
      </c>
      <c r="C29" s="14">
        <f>'2.1.1'!C29/'2.1.1'!C$9*100</f>
        <v>3.1073809031283286E-2</v>
      </c>
      <c r="D29" s="14">
        <f>'2.1.1'!D29/'2.1.1'!D$9*100</f>
        <v>2.4165807880693967E-2</v>
      </c>
      <c r="E29" s="14">
        <f>'2.1.1'!E29/'2.1.1'!E$9*100</f>
        <v>4.3910103898690045E-2</v>
      </c>
      <c r="F29" s="14">
        <f>'2.1.1'!F29/'2.1.1'!F$9*100</f>
        <v>4.0467860622620588E-2</v>
      </c>
      <c r="G29" s="14">
        <f>'2.1.1'!G29/'2.1.1'!G$9*100</f>
        <v>4.5171099869330947E-2</v>
      </c>
    </row>
    <row r="30" spans="1:7">
      <c r="A30" s="13" t="s">
        <v>359</v>
      </c>
      <c r="B30" s="14">
        <f>'2.1.1'!B30/'2.1.1'!B$9*100</f>
        <v>0</v>
      </c>
      <c r="C30" s="14">
        <f>'2.1.1'!C30/'2.1.1'!C$9*100</f>
        <v>0</v>
      </c>
      <c r="D30" s="14">
        <f>'2.1.1'!D30/'2.1.1'!D$9*100</f>
        <v>0</v>
      </c>
      <c r="E30" s="14">
        <f>'2.1.1'!E30/'2.1.1'!E$9*100</f>
        <v>0</v>
      </c>
      <c r="F30" s="14">
        <f>'2.1.1'!F30/'2.1.1'!F$9*100</f>
        <v>0</v>
      </c>
      <c r="G30" s="14">
        <f>'2.1.1'!G30/'2.1.1'!G$9*100</f>
        <v>0</v>
      </c>
    </row>
    <row r="31" spans="1:7">
      <c r="A31" s="13" t="s">
        <v>57</v>
      </c>
      <c r="B31" s="14">
        <f>'2.1.1'!B31/'2.1.1'!B$9*100</f>
        <v>8.4972316537333219E-3</v>
      </c>
      <c r="C31" s="14">
        <f>'2.1.1'!C31/'2.1.1'!C$9*100</f>
        <v>1.2333642390517097E-2</v>
      </c>
      <c r="D31" s="14">
        <f>'2.1.1'!D31/'2.1.1'!D$9*100</f>
        <v>1.0384849365457577E-2</v>
      </c>
      <c r="E31" s="14">
        <f>'2.1.1'!E31/'2.1.1'!E$9*100</f>
        <v>1.5705564847465915E-2</v>
      </c>
      <c r="F31" s="14">
        <f>'2.1.1'!F31/'2.1.1'!F$9*100</f>
        <v>1.673977112495063E-2</v>
      </c>
      <c r="G31" s="14">
        <f>'2.1.1'!G31/'2.1.1'!G$9*100</f>
        <v>2.0381375226478288E-2</v>
      </c>
    </row>
    <row r="32" spans="1:7">
      <c r="A32" s="13" t="s">
        <v>46</v>
      </c>
      <c r="B32" s="14">
        <f>'2.1.1'!B32/'2.1.1'!B$9*100</f>
        <v>5.6415467293405193E-3</v>
      </c>
      <c r="C32" s="14">
        <f>'2.1.1'!C32/'2.1.1'!C$9*100</f>
        <v>6.6511955300307705E-3</v>
      </c>
      <c r="D32" s="14">
        <f>'2.1.1'!D32/'2.1.1'!D$9*100</f>
        <v>6.575950618285308E-3</v>
      </c>
      <c r="E32" s="14">
        <f>'2.1.1'!E32/'2.1.1'!E$9*100</f>
        <v>6.798801467434553E-3</v>
      </c>
      <c r="F32" s="14">
        <f>'2.1.1'!F32/'2.1.1'!F$9*100</f>
        <v>6.8176655880668085E-3</v>
      </c>
      <c r="G32" s="14">
        <f>'2.1.1'!G32/'2.1.1'!G$9*100</f>
        <v>7.4949742584792256E-3</v>
      </c>
    </row>
    <row r="33" spans="1:7">
      <c r="A33" s="13" t="s">
        <v>41</v>
      </c>
      <c r="B33" s="14">
        <f>'2.1.1'!B33/'2.1.1'!B$9*100</f>
        <v>9.9319284034979444E-2</v>
      </c>
      <c r="C33" s="14">
        <f>'2.1.1'!C33/'2.1.1'!C$9*100</f>
        <v>0.12558374073292361</v>
      </c>
      <c r="D33" s="14">
        <f>'2.1.1'!D33/'2.1.1'!D$9*100</f>
        <v>0.10279052951586504</v>
      </c>
      <c r="E33" s="14">
        <f>'2.1.1'!E33/'2.1.1'!E$9*100</f>
        <v>0.11744719433001821</v>
      </c>
      <c r="F33" s="14">
        <f>'2.1.1'!F33/'2.1.1'!F$9*100</f>
        <v>0.11714004202495068</v>
      </c>
      <c r="G33" s="14">
        <f>'2.1.1'!G33/'2.1.1'!G$9*100</f>
        <v>0.13144682965021792</v>
      </c>
    </row>
    <row r="34" spans="1:7">
      <c r="A34" s="71" t="s">
        <v>42</v>
      </c>
      <c r="B34" s="72">
        <f>'2.1.1'!B34/'2.1.1'!B$9*100</f>
        <v>0.11058979060096184</v>
      </c>
      <c r="C34" s="72">
        <f>'2.1.1'!C34/'2.1.1'!C$9*100</f>
        <v>7.8528392429512511E-2</v>
      </c>
      <c r="D34" s="72">
        <f>'2.1.1'!D34/'2.1.1'!D$9*100</f>
        <v>6.0115615671889507E-2</v>
      </c>
      <c r="E34" s="72">
        <f>'2.1.1'!E34/'2.1.1'!E$9*100</f>
        <v>6.5348266166455116E-2</v>
      </c>
      <c r="F34" s="72">
        <f>'2.1.1'!F34/'2.1.1'!F$9*100</f>
        <v>8.1656849086571767E-2</v>
      </c>
      <c r="G34" s="72">
        <f>'2.1.1'!G34/'2.1.1'!G$9*100</f>
        <v>6.5023401776538314E-2</v>
      </c>
    </row>
    <row r="35" spans="1:7">
      <c r="A35" s="13" t="s">
        <v>56</v>
      </c>
      <c r="B35" s="14">
        <f>'2.1.1'!B35/'2.1.1'!B$9*100</f>
        <v>0</v>
      </c>
      <c r="C35" s="14">
        <f>'2.1.1'!C35/'2.1.1'!C$9*100</f>
        <v>0</v>
      </c>
      <c r="D35" s="14">
        <f>'2.1.1'!D35/'2.1.1'!D$9*100</f>
        <v>0</v>
      </c>
      <c r="E35" s="14">
        <f>'2.1.1'!E35/'2.1.1'!E$9*100</f>
        <v>0</v>
      </c>
      <c r="F35" s="14">
        <f>'2.1.1'!F35/'2.1.1'!F$9*100</f>
        <v>0</v>
      </c>
      <c r="G35" s="14">
        <f>'2.1.1'!G35/'2.1.1'!G$9*100</f>
        <v>0</v>
      </c>
    </row>
    <row r="36" spans="1:7">
      <c r="A36" s="13" t="s">
        <v>11</v>
      </c>
      <c r="B36" s="14">
        <f>'2.1.1'!B36/'2.1.1'!B$9*100</f>
        <v>0.11058979060096184</v>
      </c>
      <c r="C36" s="14">
        <f>'2.1.1'!C36/'2.1.1'!C$9*100</f>
        <v>7.8528392429512511E-2</v>
      </c>
      <c r="D36" s="14">
        <f>'2.1.1'!D36/'2.1.1'!D$9*100</f>
        <v>6.0115615671889507E-2</v>
      </c>
      <c r="E36" s="14">
        <f>'2.1.1'!E36/'2.1.1'!E$9*100</f>
        <v>6.5348266166455116E-2</v>
      </c>
      <c r="F36" s="14">
        <f>'2.1.1'!F36/'2.1.1'!F$9*100</f>
        <v>8.1656849086571767E-2</v>
      </c>
      <c r="G36" s="14">
        <f>'2.1.1'!G36/'2.1.1'!G$9*100</f>
        <v>6.5023401776538314E-2</v>
      </c>
    </row>
    <row r="37" spans="1:7">
      <c r="A37" s="13" t="s">
        <v>43</v>
      </c>
      <c r="B37" s="14">
        <f>'2.1.1'!B37/'2.1.1'!B$9*100</f>
        <v>0</v>
      </c>
      <c r="C37" s="14">
        <f>'2.1.1'!C37/'2.1.1'!C$9*100</f>
        <v>0</v>
      </c>
      <c r="D37" s="14">
        <f>'2.1.1'!D37/'2.1.1'!D$9*100</f>
        <v>0</v>
      </c>
      <c r="E37" s="14">
        <f>'2.1.1'!E37/'2.1.1'!E$9*100</f>
        <v>0</v>
      </c>
      <c r="F37" s="14">
        <f>'2.1.1'!F37/'2.1.1'!F$9*100</f>
        <v>0</v>
      </c>
      <c r="G37" s="14">
        <f>'2.1.1'!G37/'2.1.1'!G$9*100</f>
        <v>0</v>
      </c>
    </row>
    <row r="38" spans="1:7">
      <c r="A38" s="71" t="s">
        <v>49</v>
      </c>
      <c r="B38" s="72">
        <f>'2.1.1'!B38/'2.1.1'!B$9*100</f>
        <v>51.222301999658001</v>
      </c>
      <c r="C38" s="72">
        <f>'2.1.1'!C38/'2.1.1'!C$9*100</f>
        <v>48.169922610810865</v>
      </c>
      <c r="D38" s="72">
        <f>'2.1.1'!D38/'2.1.1'!D$9*100</f>
        <v>46.095379955991902</v>
      </c>
      <c r="E38" s="72">
        <f>'2.1.1'!E38/'2.1.1'!E$9*100</f>
        <v>46.210544370326026</v>
      </c>
      <c r="F38" s="72">
        <f>'2.1.1'!F38/'2.1.1'!F$9*100</f>
        <v>46.594586702057875</v>
      </c>
      <c r="G38" s="72">
        <f>'2.1.1'!G38/'2.1.1'!G$9*100</f>
        <v>46.34728879766012</v>
      </c>
    </row>
    <row r="39" spans="1:7">
      <c r="A39" s="13" t="s">
        <v>45</v>
      </c>
      <c r="B39" s="14">
        <f>'2.1.1'!B39/'2.1.1'!B$9*100</f>
        <v>0</v>
      </c>
      <c r="C39" s="14">
        <f>'2.1.1'!C39/'2.1.1'!C$9*100</f>
        <v>0</v>
      </c>
      <c r="D39" s="14">
        <f>'2.1.1'!D39/'2.1.1'!D$9*100</f>
        <v>0</v>
      </c>
      <c r="E39" s="14">
        <f>'2.1.1'!E39/'2.1.1'!E$9*100</f>
        <v>0</v>
      </c>
      <c r="F39" s="14">
        <f>'2.1.1'!F39/'2.1.1'!F$9*100</f>
        <v>0</v>
      </c>
      <c r="G39" s="14">
        <f>'2.1.1'!G39/'2.1.1'!G$9*100</f>
        <v>0</v>
      </c>
    </row>
    <row r="40" spans="1:7">
      <c r="A40" s="13" t="s">
        <v>12</v>
      </c>
      <c r="B40" s="14">
        <f>'2.1.1'!B40/'2.1.1'!B$9*100</f>
        <v>51.222301999658001</v>
      </c>
      <c r="C40" s="14">
        <f>'2.1.1'!C40/'2.1.1'!C$9*100</f>
        <v>48.169922610810865</v>
      </c>
      <c r="D40" s="14">
        <f>'2.1.1'!D40/'2.1.1'!D$9*100</f>
        <v>46.095379955991902</v>
      </c>
      <c r="E40" s="14">
        <f>'2.1.1'!E40/'2.1.1'!E$9*100</f>
        <v>46.210544370326026</v>
      </c>
      <c r="F40" s="14">
        <f>'2.1.1'!F40/'2.1.1'!F$9*100</f>
        <v>46.594586702057875</v>
      </c>
      <c r="G40" s="14">
        <f>'2.1.1'!G40/'2.1.1'!G$9*100</f>
        <v>46.34728879766012</v>
      </c>
    </row>
    <row r="41" spans="1:7">
      <c r="A41" s="126" t="s">
        <v>33</v>
      </c>
      <c r="B41" s="14">
        <f>'2.1.1'!B41/'2.1.1'!B$9*100</f>
        <v>0</v>
      </c>
      <c r="C41" s="14">
        <f>'2.1.1'!C41/'2.1.1'!C$9*100</f>
        <v>0</v>
      </c>
      <c r="D41" s="14">
        <f>'2.1.1'!D41/'2.1.1'!D$9*100</f>
        <v>0</v>
      </c>
      <c r="E41" s="14">
        <f>'2.1.1'!E41/'2.1.1'!E$9*100</f>
        <v>0</v>
      </c>
      <c r="F41" s="14">
        <f>'2.1.1'!F41/'2.1.1'!F$9*100</f>
        <v>0</v>
      </c>
      <c r="G41" s="14">
        <f>'2.1.1'!G41/'2.1.1'!G$9*100</f>
        <v>0</v>
      </c>
    </row>
    <row r="42" spans="1:7">
      <c r="A42" s="71" t="s">
        <v>13</v>
      </c>
      <c r="B42" s="72">
        <f>'2.1.1'!B42/'2.1.1'!B$9*100</f>
        <v>10.512417338037503</v>
      </c>
      <c r="C42" s="72">
        <f>'2.1.1'!C42/'2.1.1'!C$9*100</f>
        <v>11.478493244699116</v>
      </c>
      <c r="D42" s="72">
        <f>'2.1.1'!D42/'2.1.1'!D$9*100</f>
        <v>10.62021263360513</v>
      </c>
      <c r="E42" s="72">
        <f>'2.1.1'!E42/'2.1.1'!E$9*100</f>
        <v>8.9843517008637424</v>
      </c>
      <c r="F42" s="72">
        <f>'2.1.1'!F42/'2.1.1'!F$9*100</f>
        <v>7.5984108284520371</v>
      </c>
      <c r="G42" s="72">
        <f>'2.1.1'!G42/'2.1.1'!G$9*100</f>
        <v>6.8029804153919331</v>
      </c>
    </row>
    <row r="43" spans="1:7">
      <c r="A43" s="13" t="s">
        <v>13</v>
      </c>
      <c r="B43" s="14">
        <f>'2.1.1'!B43/'2.1.1'!B$9*100</f>
        <v>10.512417338037503</v>
      </c>
      <c r="C43" s="14">
        <f>'2.1.1'!C43/'2.1.1'!C$9*100</f>
        <v>11.478493244699116</v>
      </c>
      <c r="D43" s="14">
        <f>'2.1.1'!D43/'2.1.1'!D$9*100</f>
        <v>10.62021263360513</v>
      </c>
      <c r="E43" s="14">
        <f>'2.1.1'!E43/'2.1.1'!E$9*100</f>
        <v>8.9843517008637424</v>
      </c>
      <c r="F43" s="14">
        <f>'2.1.1'!F43/'2.1.1'!F$9*100</f>
        <v>7.5984108284520371</v>
      </c>
      <c r="G43" s="14">
        <f>'2.1.1'!G43/'2.1.1'!G$9*100</f>
        <v>6.8029804153919331</v>
      </c>
    </row>
    <row r="44" spans="1:7">
      <c r="A44" s="71" t="s">
        <v>50</v>
      </c>
      <c r="B44" s="72">
        <f>'2.1.1'!B44/'2.1.1'!B$9*100</f>
        <v>-8.1121060085226091</v>
      </c>
      <c r="C44" s="72">
        <f>'2.1.1'!C44/'2.1.1'!C$9*100</f>
        <v>-5.3141459140605205</v>
      </c>
      <c r="D44" s="72">
        <f>'2.1.1'!D44/'2.1.1'!D$9*100</f>
        <v>-0.27820898992065413</v>
      </c>
      <c r="E44" s="72">
        <f>'2.1.1'!E44/'2.1.1'!E$9*100</f>
        <v>0.2298814572722328</v>
      </c>
      <c r="F44" s="72">
        <f>'2.1.1'!F44/'2.1.1'!F$9*100</f>
        <v>1.2499701916742314</v>
      </c>
      <c r="G44" s="72">
        <f>'2.1.1'!G44/'2.1.1'!G$9*100</f>
        <v>0.94160990936971822</v>
      </c>
    </row>
    <row r="45" spans="1:7">
      <c r="A45" s="18" t="s">
        <v>50</v>
      </c>
      <c r="B45" s="19">
        <f>'2.1.1'!B45/'2.1.1'!B$9*100</f>
        <v>-8.1121060085226091</v>
      </c>
      <c r="C45" s="19">
        <f>'2.1.1'!C45/'2.1.1'!C$9*100</f>
        <v>-5.3141459140605205</v>
      </c>
      <c r="D45" s="19">
        <f>'2.1.1'!D45/'2.1.1'!D$9*100</f>
        <v>-0.27820898992065413</v>
      </c>
      <c r="E45" s="19">
        <f>'2.1.1'!E45/'2.1.1'!E$9*100</f>
        <v>0.2298814572722328</v>
      </c>
      <c r="F45" s="19">
        <f>'2.1.1'!F45/'2.1.1'!F$9*100</f>
        <v>1.2499701916742314</v>
      </c>
      <c r="G45" s="19">
        <f>'2.1.1'!G45/'2.1.1'!G$9*100</f>
        <v>0.94160990936971822</v>
      </c>
    </row>
    <row r="46" spans="1:7">
      <c r="A46" s="1" t="s">
        <v>242</v>
      </c>
    </row>
    <row r="47" spans="1:7">
      <c r="A47" s="123" t="s">
        <v>370</v>
      </c>
    </row>
    <row r="49" spans="1:1">
      <c r="A49" s="125" t="s">
        <v>373</v>
      </c>
    </row>
    <row r="50" spans="1:1">
      <c r="A50" s="1" t="s">
        <v>371</v>
      </c>
    </row>
    <row r="51" spans="1:1">
      <c r="A51" s="1" t="s">
        <v>375</v>
      </c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9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showGridLines="0" workbookViewId="0">
      <selection activeCell="A25" sqref="A25:A26"/>
    </sheetView>
  </sheetViews>
  <sheetFormatPr defaultColWidth="11.42578125" defaultRowHeight="12.75"/>
  <cols>
    <col min="1" max="1" width="57.85546875" style="1" bestFit="1" customWidth="1"/>
    <col min="2" max="7" width="8.28515625" style="1" bestFit="1" customWidth="1"/>
    <col min="8" max="16384" width="11.42578125" style="1"/>
  </cols>
  <sheetData>
    <row r="1" spans="1:8" s="5" customFormat="1">
      <c r="A1" s="22" t="s">
        <v>227</v>
      </c>
      <c r="B1" s="6"/>
      <c r="C1" s="6"/>
      <c r="D1" s="6"/>
      <c r="E1" s="6"/>
      <c r="F1" s="6"/>
      <c r="G1" s="6"/>
      <c r="H1" s="24" t="s">
        <v>109</v>
      </c>
    </row>
    <row r="2" spans="1:8" s="5" customFormat="1">
      <c r="A2" s="22" t="s">
        <v>128</v>
      </c>
      <c r="B2" s="6"/>
      <c r="C2" s="6"/>
      <c r="D2" s="6"/>
      <c r="E2" s="6"/>
      <c r="F2" s="6"/>
      <c r="G2" s="6"/>
      <c r="H2" s="24" t="s">
        <v>108</v>
      </c>
    </row>
    <row r="3" spans="1:8" s="5" customFormat="1">
      <c r="A3" s="22" t="s">
        <v>245</v>
      </c>
      <c r="B3" s="6"/>
      <c r="C3" s="6"/>
      <c r="D3" s="6"/>
      <c r="E3" s="6"/>
      <c r="F3" s="6"/>
      <c r="G3" s="6"/>
    </row>
    <row r="4" spans="1:8" s="5" customFormat="1">
      <c r="A4" s="22" t="s">
        <v>224</v>
      </c>
      <c r="B4" s="6"/>
      <c r="C4" s="6"/>
      <c r="D4" s="6"/>
      <c r="E4" s="6"/>
      <c r="F4" s="6"/>
      <c r="G4" s="6"/>
    </row>
    <row r="5" spans="1:8" s="5" customFormat="1">
      <c r="A5" s="22" t="s">
        <v>233</v>
      </c>
      <c r="B5" s="6"/>
      <c r="C5" s="6"/>
      <c r="D5" s="6"/>
      <c r="E5" s="6"/>
      <c r="F5" s="6"/>
      <c r="G5" s="6"/>
    </row>
    <row r="6" spans="1:8" s="5" customFormat="1">
      <c r="A6" s="22"/>
      <c r="B6" s="6"/>
      <c r="C6" s="6"/>
      <c r="D6" s="6"/>
      <c r="E6" s="6"/>
      <c r="F6" s="6"/>
      <c r="G6" s="6"/>
    </row>
    <row r="7" spans="1:8" s="5" customFormat="1">
      <c r="A7" s="22"/>
      <c r="B7" s="101" t="s">
        <v>349</v>
      </c>
      <c r="C7" s="102"/>
      <c r="D7" s="102"/>
      <c r="E7" s="102"/>
      <c r="F7" s="102"/>
      <c r="G7" s="102"/>
    </row>
    <row r="8" spans="1:8">
      <c r="A8" s="15"/>
      <c r="B8" s="83">
        <v>2001</v>
      </c>
      <c r="C8" s="83">
        <v>2002</v>
      </c>
      <c r="D8" s="83">
        <v>2003</v>
      </c>
      <c r="E8" s="83">
        <v>2004</v>
      </c>
      <c r="F8" s="83">
        <v>2005</v>
      </c>
      <c r="G8" s="83">
        <v>2006</v>
      </c>
    </row>
    <row r="9" spans="1:8">
      <c r="A9" s="73" t="s">
        <v>0</v>
      </c>
      <c r="B9" s="80">
        <v>405920.70050300029</v>
      </c>
      <c r="C9" s="80">
        <v>442008.2531677637</v>
      </c>
      <c r="D9" s="80">
        <v>466630.76970297447</v>
      </c>
      <c r="E9" s="80">
        <v>471443.950431759</v>
      </c>
      <c r="F9" s="80">
        <v>473847.66919601214</v>
      </c>
      <c r="G9" s="80">
        <v>483947.26061781519</v>
      </c>
    </row>
    <row r="10" spans="1:8">
      <c r="A10" s="100" t="s">
        <v>61</v>
      </c>
      <c r="B10" s="92">
        <v>297738.94786645094</v>
      </c>
      <c r="C10" s="92">
        <v>314123.74633184762</v>
      </c>
      <c r="D10" s="92">
        <v>314219.94992086699</v>
      </c>
      <c r="E10" s="92">
        <v>318641.61686787021</v>
      </c>
      <c r="F10" s="92">
        <v>313190.9453263469</v>
      </c>
      <c r="G10" s="92">
        <v>313128.16934255674</v>
      </c>
    </row>
    <row r="11" spans="1:8">
      <c r="A11" s="13" t="s">
        <v>2</v>
      </c>
      <c r="B11" s="14">
        <v>210587.62172127917</v>
      </c>
      <c r="C11" s="14">
        <v>213293.2598913722</v>
      </c>
      <c r="D11" s="14">
        <v>215998.89806146512</v>
      </c>
      <c r="E11" s="14">
        <v>218704.53623155807</v>
      </c>
      <c r="F11" s="14">
        <v>221410.17440165117</v>
      </c>
      <c r="G11" s="14">
        <v>224115.81257174414</v>
      </c>
    </row>
    <row r="12" spans="1:8">
      <c r="A12" s="13" t="s">
        <v>16</v>
      </c>
      <c r="B12" s="14">
        <v>44805.453047076502</v>
      </c>
      <c r="C12" s="14">
        <v>52430.472240054638</v>
      </c>
      <c r="D12" s="14">
        <v>52562.731939918027</v>
      </c>
      <c r="E12" s="14">
        <v>42993.358652677591</v>
      </c>
      <c r="F12" s="14">
        <v>39171.045961284137</v>
      </c>
      <c r="G12" s="14">
        <v>34310.654523743164</v>
      </c>
    </row>
    <row r="13" spans="1:8">
      <c r="A13" s="126" t="s">
        <v>230</v>
      </c>
      <c r="B13" s="14">
        <v>25598.634492197176</v>
      </c>
      <c r="C13" s="14">
        <v>28475.831894790772</v>
      </c>
      <c r="D13" s="14">
        <v>26929.31187658837</v>
      </c>
      <c r="E13" s="14">
        <v>31047.528954143912</v>
      </c>
      <c r="F13" s="14">
        <v>29556.856330703853</v>
      </c>
      <c r="G13" s="14">
        <v>30503.847019187349</v>
      </c>
    </row>
    <row r="14" spans="1:8">
      <c r="A14" s="13" t="s">
        <v>15</v>
      </c>
      <c r="B14" s="14">
        <v>16747.238605898125</v>
      </c>
      <c r="C14" s="14">
        <v>19924.182305630024</v>
      </c>
      <c r="D14" s="14">
        <v>18729.008042895442</v>
      </c>
      <c r="E14" s="14">
        <v>25896.19302949062</v>
      </c>
      <c r="F14" s="14">
        <v>23052.868632707774</v>
      </c>
      <c r="G14" s="14">
        <v>24197.855227882039</v>
      </c>
    </row>
    <row r="15" spans="1:8">
      <c r="A15" s="71" t="s">
        <v>62</v>
      </c>
      <c r="B15" s="72">
        <v>108181.75263654927</v>
      </c>
      <c r="C15" s="72">
        <v>127884.50683591609</v>
      </c>
      <c r="D15" s="72">
        <v>152410.81978210757</v>
      </c>
      <c r="E15" s="72">
        <v>152802.33356388879</v>
      </c>
      <c r="F15" s="72">
        <v>160656.72386966529</v>
      </c>
      <c r="G15" s="72">
        <v>170819.09127525848</v>
      </c>
    </row>
    <row r="16" spans="1:8">
      <c r="A16" s="13" t="s">
        <v>18</v>
      </c>
      <c r="B16" s="14">
        <v>27697.335815135797</v>
      </c>
      <c r="C16" s="14">
        <v>30815.971166616619</v>
      </c>
      <c r="D16" s="14">
        <v>34826.148587252654</v>
      </c>
      <c r="E16" s="14">
        <v>35918.445002101791</v>
      </c>
      <c r="F16" s="14">
        <v>35723.150389763898</v>
      </c>
      <c r="G16" s="14">
        <v>38644.060146608441</v>
      </c>
    </row>
    <row r="17" spans="1:7">
      <c r="A17" s="13" t="s">
        <v>351</v>
      </c>
      <c r="B17" s="14">
        <v>32724.882434301519</v>
      </c>
      <c r="C17" s="14">
        <v>38893.3782849239</v>
      </c>
      <c r="D17" s="14">
        <v>47991.434993084396</v>
      </c>
      <c r="E17" s="14">
        <v>46524.156293222644</v>
      </c>
      <c r="F17" s="14">
        <v>53407.627939142527</v>
      </c>
      <c r="G17" s="14">
        <v>52505.193637620985</v>
      </c>
    </row>
    <row r="18" spans="1:7">
      <c r="A18" s="13" t="s">
        <v>352</v>
      </c>
      <c r="B18" s="14">
        <v>18322.338429003019</v>
      </c>
      <c r="C18" s="14">
        <v>26172.117703927492</v>
      </c>
      <c r="D18" s="14">
        <v>34712.204516616323</v>
      </c>
      <c r="E18" s="14">
        <v>26911.397009063439</v>
      </c>
      <c r="F18" s="14">
        <v>25489.961676737159</v>
      </c>
      <c r="G18" s="14">
        <v>30272.014003021148</v>
      </c>
    </row>
    <row r="19" spans="1:7">
      <c r="A19" s="13" t="s">
        <v>21</v>
      </c>
      <c r="B19" s="14">
        <v>2576.9176061776061</v>
      </c>
      <c r="C19" s="14">
        <v>2131.8045559845564</v>
      </c>
      <c r="D19" s="14">
        <v>3696.3735907335904</v>
      </c>
      <c r="E19" s="14">
        <v>4055.6227541827548</v>
      </c>
      <c r="F19" s="14">
        <v>3189.0314671814672</v>
      </c>
      <c r="G19" s="14">
        <v>3389.0654054054062</v>
      </c>
    </row>
    <row r="20" spans="1:7">
      <c r="A20" s="13" t="s">
        <v>22</v>
      </c>
      <c r="B20" s="14">
        <v>7673.5023519313308</v>
      </c>
      <c r="C20" s="14">
        <v>8647.543124463522</v>
      </c>
      <c r="D20" s="14">
        <v>9360.4860944206011</v>
      </c>
      <c r="E20" s="14">
        <v>9931.3745922746748</v>
      </c>
      <c r="F20" s="14">
        <v>12182.84468669528</v>
      </c>
      <c r="G20" s="14">
        <v>13001.990111587982</v>
      </c>
    </row>
    <row r="21" spans="1:7">
      <c r="A21" s="13" t="s">
        <v>24</v>
      </c>
      <c r="B21" s="14">
        <v>0</v>
      </c>
      <c r="C21" s="14">
        <v>0</v>
      </c>
      <c r="D21" s="14">
        <v>0</v>
      </c>
      <c r="E21" s="14">
        <v>5884.9739130434791</v>
      </c>
      <c r="F21" s="14">
        <v>7612.4797101449267</v>
      </c>
      <c r="G21" s="14">
        <v>7882.9079710144943</v>
      </c>
    </row>
    <row r="22" spans="1:7">
      <c r="A22" s="18" t="s">
        <v>25</v>
      </c>
      <c r="B22" s="19">
        <v>19186.776000000002</v>
      </c>
      <c r="C22" s="19">
        <v>21223.691999999995</v>
      </c>
      <c r="D22" s="19">
        <v>21824.171999999991</v>
      </c>
      <c r="E22" s="19">
        <v>23576.364000000001</v>
      </c>
      <c r="F22" s="19">
        <v>23051.628000000015</v>
      </c>
      <c r="G22" s="19">
        <v>25123.860000000004</v>
      </c>
    </row>
    <row r="23" spans="1:7">
      <c r="A23" s="123" t="s">
        <v>370</v>
      </c>
    </row>
    <row r="25" spans="1:7">
      <c r="A25" s="125" t="s">
        <v>373</v>
      </c>
    </row>
    <row r="26" spans="1:7">
      <c r="A26" s="1" t="s">
        <v>374</v>
      </c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64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showGridLines="0" workbookViewId="0">
      <selection activeCell="A13" sqref="A13"/>
    </sheetView>
  </sheetViews>
  <sheetFormatPr defaultColWidth="11.42578125" defaultRowHeight="12.75"/>
  <cols>
    <col min="1" max="1" width="57.85546875" style="1" bestFit="1" customWidth="1"/>
    <col min="2" max="7" width="5.28515625" style="1" bestFit="1" customWidth="1"/>
    <col min="8" max="16384" width="11.42578125" style="1"/>
  </cols>
  <sheetData>
    <row r="1" spans="1:8" s="5" customFormat="1">
      <c r="A1" s="22" t="s">
        <v>261</v>
      </c>
      <c r="B1" s="6"/>
      <c r="C1" s="6"/>
      <c r="D1" s="6"/>
      <c r="E1" s="6"/>
      <c r="F1" s="6"/>
      <c r="G1" s="6"/>
      <c r="H1" s="24" t="s">
        <v>109</v>
      </c>
    </row>
    <row r="2" spans="1:8" s="5" customFormat="1">
      <c r="A2" s="22" t="s">
        <v>128</v>
      </c>
      <c r="B2" s="6"/>
      <c r="C2" s="6"/>
      <c r="D2" s="6"/>
      <c r="E2" s="6"/>
      <c r="F2" s="6"/>
      <c r="G2" s="6"/>
      <c r="H2" s="24" t="s">
        <v>108</v>
      </c>
    </row>
    <row r="3" spans="1:8" s="5" customFormat="1">
      <c r="A3" s="22" t="s">
        <v>262</v>
      </c>
      <c r="B3" s="6"/>
      <c r="C3" s="6"/>
      <c r="D3" s="6"/>
      <c r="E3" s="6"/>
      <c r="F3" s="6"/>
      <c r="G3" s="6"/>
    </row>
    <row r="4" spans="1:8" s="5" customFormat="1">
      <c r="A4" s="22" t="s">
        <v>224</v>
      </c>
      <c r="B4" s="6"/>
      <c r="C4" s="6"/>
      <c r="D4" s="6"/>
      <c r="E4" s="6"/>
      <c r="F4" s="6"/>
      <c r="G4" s="6"/>
    </row>
    <row r="5" spans="1:8" s="5" customFormat="1">
      <c r="A5" s="22" t="s">
        <v>260</v>
      </c>
      <c r="B5" s="6"/>
      <c r="C5" s="6"/>
      <c r="D5" s="6"/>
      <c r="E5" s="6"/>
      <c r="F5" s="6"/>
      <c r="G5" s="6"/>
    </row>
    <row r="6" spans="1:8" s="5" customFormat="1">
      <c r="A6" s="22"/>
      <c r="B6" s="6"/>
      <c r="C6" s="6"/>
      <c r="D6" s="6"/>
      <c r="E6" s="6"/>
      <c r="F6" s="6"/>
      <c r="G6" s="6"/>
    </row>
    <row r="7" spans="1:8" s="5" customFormat="1">
      <c r="A7" s="22"/>
      <c r="B7" s="101" t="s">
        <v>349</v>
      </c>
      <c r="C7" s="102"/>
      <c r="D7" s="102"/>
      <c r="E7" s="102"/>
      <c r="F7" s="102"/>
      <c r="G7" s="102"/>
    </row>
    <row r="8" spans="1:8">
      <c r="A8" s="15"/>
      <c r="B8" s="83">
        <v>2001</v>
      </c>
      <c r="C8" s="83">
        <v>2002</v>
      </c>
      <c r="D8" s="83">
        <v>2003</v>
      </c>
      <c r="E8" s="83">
        <v>2004</v>
      </c>
      <c r="F8" s="83">
        <v>2005</v>
      </c>
      <c r="G8" s="83">
        <v>2006</v>
      </c>
    </row>
    <row r="9" spans="1:8">
      <c r="A9" s="73" t="s">
        <v>0</v>
      </c>
      <c r="B9" s="80">
        <f>'2.1.3'!B9/'2.1.3'!B$9*100</f>
        <v>100</v>
      </c>
      <c r="C9" s="80">
        <f>'2.1.3'!C9/'2.1.3'!C$9*100</f>
        <v>100</v>
      </c>
      <c r="D9" s="80">
        <f>'2.1.3'!D9/'2.1.3'!D$9*100</f>
        <v>100</v>
      </c>
      <c r="E9" s="80">
        <f>'2.1.3'!E9/'2.1.3'!E$9*100</f>
        <v>100</v>
      </c>
      <c r="F9" s="80">
        <f>'2.1.3'!F9/'2.1.3'!F$9*100</f>
        <v>100</v>
      </c>
      <c r="G9" s="80">
        <f>'2.1.3'!G9/'2.1.3'!G$9*100</f>
        <v>100</v>
      </c>
    </row>
    <row r="10" spans="1:8">
      <c r="A10" s="100" t="s">
        <v>61</v>
      </c>
      <c r="B10" s="92">
        <f>'2.1.3'!B10/'2.1.3'!B$9*100</f>
        <v>73.349042681860027</v>
      </c>
      <c r="C10" s="92">
        <f>'2.1.3'!C10/'2.1.3'!C$9*100</f>
        <v>71.067393896064274</v>
      </c>
      <c r="D10" s="92">
        <f>'2.1.3'!D10/'2.1.3'!D$9*100</f>
        <v>67.338026191645724</v>
      </c>
      <c r="E10" s="92">
        <f>'2.1.3'!E10/'2.1.3'!E$9*100</f>
        <v>67.588441123499635</v>
      </c>
      <c r="F10" s="92">
        <f>'2.1.3'!F10/'2.1.3'!F$9*100</f>
        <v>66.095280337190417</v>
      </c>
      <c r="G10" s="92">
        <f>'2.1.3'!G10/'2.1.3'!G$9*100</f>
        <v>64.702953157088245</v>
      </c>
    </row>
    <row r="11" spans="1:8">
      <c r="A11" s="13" t="s">
        <v>2</v>
      </c>
      <c r="B11" s="14">
        <f>'2.1.3'!B11/'2.1.3'!B$9*100</f>
        <v>51.87900529840622</v>
      </c>
      <c r="C11" s="14">
        <f>'2.1.3'!C11/'2.1.3'!C$9*100</f>
        <v>48.255492598328701</v>
      </c>
      <c r="D11" s="14">
        <f>'2.1.3'!D11/'2.1.3'!D$9*100</f>
        <v>46.28903880448248</v>
      </c>
      <c r="E11" s="14">
        <f>'2.1.3'!E11/'2.1.3'!E$9*100</f>
        <v>46.390357969651227</v>
      </c>
      <c r="F11" s="14">
        <f>'2.1.3'!F11/'2.1.3'!F$9*100</f>
        <v>46.726023740355785</v>
      </c>
      <c r="G11" s="14">
        <f>'2.1.3'!G11/'2.1.3'!G$9*100</f>
        <v>46.309966149128343</v>
      </c>
    </row>
    <row r="12" spans="1:8">
      <c r="A12" s="13" t="s">
        <v>16</v>
      </c>
      <c r="B12" s="14">
        <f>'2.1.3'!B12/'2.1.3'!B$9*100</f>
        <v>11.037981800769318</v>
      </c>
      <c r="C12" s="14">
        <f>'2.1.3'!C12/'2.1.3'!C$9*100</f>
        <v>11.861876303055073</v>
      </c>
      <c r="D12" s="14">
        <f>'2.1.3'!D12/'2.1.3'!D$9*100</f>
        <v>11.264309032466056</v>
      </c>
      <c r="E12" s="14">
        <f>'2.1.3'!E12/'2.1.3'!E$9*100</f>
        <v>9.1195058528809856</v>
      </c>
      <c r="F12" s="14">
        <f>'2.1.3'!F12/'2.1.3'!F$9*100</f>
        <v>8.2665904060996063</v>
      </c>
      <c r="G12" s="14">
        <f>'2.1.3'!G12/'2.1.3'!G$9*100</f>
        <v>7.0897507467945182</v>
      </c>
    </row>
    <row r="13" spans="1:8">
      <c r="A13" s="126" t="s">
        <v>230</v>
      </c>
      <c r="B13" s="14">
        <f>'2.1.3'!B13/'2.1.3'!B$9*100</f>
        <v>6.306314129946168</v>
      </c>
      <c r="C13" s="14">
        <f>'2.1.3'!C13/'2.1.3'!C$9*100</f>
        <v>6.4423756096660041</v>
      </c>
      <c r="D13" s="14">
        <f>'2.1.3'!D13/'2.1.3'!D$9*100</f>
        <v>5.7710107487617552</v>
      </c>
      <c r="E13" s="14">
        <f>'2.1.3'!E13/'2.1.3'!E$9*100</f>
        <v>6.5856246380317076</v>
      </c>
      <c r="F13" s="14">
        <f>'2.1.3'!F13/'2.1.3'!F$9*100</f>
        <v>6.2376283038077673</v>
      </c>
      <c r="G13" s="14">
        <f>'2.1.3'!G13/'2.1.3'!G$9*100</f>
        <v>6.3031345564898187</v>
      </c>
    </row>
    <row r="14" spans="1:8">
      <c r="A14" s="13" t="s">
        <v>15</v>
      </c>
      <c r="B14" s="14">
        <f>'2.1.3'!B14/'2.1.3'!B$9*100</f>
        <v>4.1257414527383389</v>
      </c>
      <c r="C14" s="14">
        <f>'2.1.3'!C14/'2.1.3'!C$9*100</f>
        <v>4.5076493850144974</v>
      </c>
      <c r="D14" s="14">
        <f>'2.1.3'!D14/'2.1.3'!D$9*100</f>
        <v>4.0136676059354297</v>
      </c>
      <c r="E14" s="14">
        <f>'2.1.3'!E14/'2.1.3'!E$9*100</f>
        <v>5.4929526629357106</v>
      </c>
      <c r="F14" s="14">
        <f>'2.1.3'!F14/'2.1.3'!F$9*100</f>
        <v>4.8650378869272668</v>
      </c>
      <c r="G14" s="14">
        <f>'2.1.3'!G14/'2.1.3'!G$9*100</f>
        <v>5.0001017046755569</v>
      </c>
    </row>
    <row r="15" spans="1:8">
      <c r="A15" s="71" t="s">
        <v>62</v>
      </c>
      <c r="B15" s="72">
        <f>'2.1.3'!B15/'2.1.3'!B$9*100</f>
        <v>26.650957318139941</v>
      </c>
      <c r="C15" s="72">
        <f>'2.1.3'!C15/'2.1.3'!C$9*100</f>
        <v>28.932606103935733</v>
      </c>
      <c r="D15" s="72">
        <f>'2.1.3'!D15/'2.1.3'!D$9*100</f>
        <v>32.661973808354297</v>
      </c>
      <c r="E15" s="72">
        <f>'2.1.3'!E15/'2.1.3'!E$9*100</f>
        <v>32.411558876500372</v>
      </c>
      <c r="F15" s="72">
        <f>'2.1.3'!F15/'2.1.3'!F$9*100</f>
        <v>33.904719662809597</v>
      </c>
      <c r="G15" s="72">
        <f>'2.1.3'!G15/'2.1.3'!G$9*100</f>
        <v>35.297046842911762</v>
      </c>
    </row>
    <row r="16" spans="1:8">
      <c r="A16" s="13" t="s">
        <v>18</v>
      </c>
      <c r="B16" s="14">
        <f>'2.1.3'!B16/'2.1.3'!B$9*100</f>
        <v>6.8233366223536747</v>
      </c>
      <c r="C16" s="14">
        <f>'2.1.3'!C16/'2.1.3'!C$9*100</f>
        <v>6.9718089980823166</v>
      </c>
      <c r="D16" s="14">
        <f>'2.1.3'!D16/'2.1.3'!D$9*100</f>
        <v>7.4633202198433297</v>
      </c>
      <c r="E16" s="14">
        <f>'2.1.3'!E16/'2.1.3'!E$9*100</f>
        <v>7.6188155493790655</v>
      </c>
      <c r="F16" s="14">
        <f>'2.1.3'!F16/'2.1.3'!F$9*100</f>
        <v>7.5389524338858012</v>
      </c>
      <c r="G16" s="14">
        <f>'2.1.3'!G16/'2.1.3'!G$9*100</f>
        <v>7.9851800581069066</v>
      </c>
    </row>
    <row r="17" spans="1:7">
      <c r="A17" s="13" t="s">
        <v>351</v>
      </c>
      <c r="B17" s="14">
        <f>'2.1.3'!B17/'2.1.3'!B$9*100</f>
        <v>8.0618905105726775</v>
      </c>
      <c r="C17" s="14">
        <f>'2.1.3'!C17/'2.1.3'!C$9*100</f>
        <v>8.7992425494738367</v>
      </c>
      <c r="D17" s="14">
        <f>'2.1.3'!D17/'2.1.3'!D$9*100</f>
        <v>10.284670045147791</v>
      </c>
      <c r="E17" s="14">
        <f>'2.1.3'!E17/'2.1.3'!E$9*100</f>
        <v>9.8684384963715779</v>
      </c>
      <c r="F17" s="14">
        <f>'2.1.3'!F17/'2.1.3'!F$9*100</f>
        <v>11.271054267241714</v>
      </c>
      <c r="G17" s="14">
        <f>'2.1.3'!G17/'2.1.3'!G$9*100</f>
        <v>10.849362711670683</v>
      </c>
    </row>
    <row r="18" spans="1:7">
      <c r="A18" s="13" t="s">
        <v>352</v>
      </c>
      <c r="B18" s="14">
        <f>'2.1.3'!B18/'2.1.3'!B$9*100</f>
        <v>4.5137728640837311</v>
      </c>
      <c r="C18" s="14">
        <f>'2.1.3'!C18/'2.1.3'!C$9*100</f>
        <v>5.9211830359180864</v>
      </c>
      <c r="D18" s="14">
        <f>'2.1.3'!D18/'2.1.3'!D$9*100</f>
        <v>7.4389017549596561</v>
      </c>
      <c r="E18" s="14">
        <f>'2.1.3'!E18/'2.1.3'!E$9*100</f>
        <v>5.7082919368076261</v>
      </c>
      <c r="F18" s="14">
        <f>'2.1.3'!F18/'2.1.3'!F$9*100</f>
        <v>5.3793578261103496</v>
      </c>
      <c r="G18" s="14">
        <f>'2.1.3'!G18/'2.1.3'!G$9*100</f>
        <v>6.2552299530274</v>
      </c>
    </row>
    <row r="19" spans="1:7">
      <c r="A19" s="13" t="s">
        <v>21</v>
      </c>
      <c r="B19" s="14">
        <f>'2.1.3'!B19/'2.1.3'!B$9*100</f>
        <v>0.63483276486870355</v>
      </c>
      <c r="C19" s="14">
        <f>'2.1.3'!C19/'2.1.3'!C$9*100</f>
        <v>0.48229971741623401</v>
      </c>
      <c r="D19" s="14">
        <f>'2.1.3'!D19/'2.1.3'!D$9*100</f>
        <v>0.79214098827783075</v>
      </c>
      <c r="E19" s="14">
        <f>'2.1.3'!E19/'2.1.3'!E$9*100</f>
        <v>0.86025555115693475</v>
      </c>
      <c r="F19" s="14">
        <f>'2.1.3'!F19/'2.1.3'!F$9*100</f>
        <v>0.67300773529019731</v>
      </c>
      <c r="G19" s="14">
        <f>'2.1.3'!G19/'2.1.3'!G$9*100</f>
        <v>0.70029643335078873</v>
      </c>
    </row>
    <row r="20" spans="1:7">
      <c r="A20" s="13" t="s">
        <v>22</v>
      </c>
      <c r="B20" s="14">
        <f>'2.1.3'!B20/'2.1.3'!B$9*100</f>
        <v>1.8903944397077166</v>
      </c>
      <c r="C20" s="14">
        <f>'2.1.3'!C20/'2.1.3'!C$9*100</f>
        <v>1.9564211895340693</v>
      </c>
      <c r="D20" s="14">
        <f>'2.1.3'!D20/'2.1.3'!D$9*100</f>
        <v>2.0059727523709703</v>
      </c>
      <c r="E20" s="14">
        <f>'2.1.3'!E20/'2.1.3'!E$9*100</f>
        <v>2.1065864952088784</v>
      </c>
      <c r="F20" s="14">
        <f>'2.1.3'!F20/'2.1.3'!F$9*100</f>
        <v>2.5710466630269981</v>
      </c>
      <c r="G20" s="14">
        <f>'2.1.3'!G20/'2.1.3'!G$9*100</f>
        <v>2.6866543463825838</v>
      </c>
    </row>
    <row r="21" spans="1:7">
      <c r="A21" s="13" t="s">
        <v>24</v>
      </c>
      <c r="B21" s="14">
        <f>'2.1.3'!B21/'2.1.3'!B$9*100</f>
        <v>0</v>
      </c>
      <c r="C21" s="14">
        <f>'2.1.3'!C21/'2.1.3'!C$9*100</f>
        <v>0</v>
      </c>
      <c r="D21" s="14">
        <f>'2.1.3'!D21/'2.1.3'!D$9*100</f>
        <v>0</v>
      </c>
      <c r="E21" s="14">
        <f>'2.1.3'!E21/'2.1.3'!E$9*100</f>
        <v>1.2482870779556907</v>
      </c>
      <c r="F21" s="14">
        <f>'2.1.3'!F21/'2.1.3'!F$9*100</f>
        <v>1.6065246713276422</v>
      </c>
      <c r="G21" s="14">
        <f>'2.1.3'!G21/'2.1.3'!G$9*100</f>
        <v>1.6288774857307884</v>
      </c>
    </row>
    <row r="22" spans="1:7">
      <c r="A22" s="18" t="s">
        <v>25</v>
      </c>
      <c r="B22" s="19">
        <f>'2.1.3'!B22/'2.1.3'!B$9*100</f>
        <v>4.7267301165534388</v>
      </c>
      <c r="C22" s="19">
        <f>'2.1.3'!C22/'2.1.3'!C$9*100</f>
        <v>4.8016506135111845</v>
      </c>
      <c r="D22" s="19">
        <f>'2.1.3'!D22/'2.1.3'!D$9*100</f>
        <v>4.6769680477547118</v>
      </c>
      <c r="E22" s="19">
        <f>'2.1.3'!E22/'2.1.3'!E$9*100</f>
        <v>5.0008837696205957</v>
      </c>
      <c r="F22" s="19">
        <f>'2.1.3'!F22/'2.1.3'!F$9*100</f>
        <v>4.8647760659268879</v>
      </c>
      <c r="G22" s="19">
        <f>'2.1.3'!G22/'2.1.3'!G$9*100</f>
        <v>5.1914458546426037</v>
      </c>
    </row>
    <row r="23" spans="1:7">
      <c r="A23" s="123" t="s">
        <v>370</v>
      </c>
    </row>
    <row r="25" spans="1:7">
      <c r="A25" s="125" t="s">
        <v>373</v>
      </c>
    </row>
    <row r="26" spans="1:7">
      <c r="A26" s="1" t="s">
        <v>374</v>
      </c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82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workbookViewId="0"/>
  </sheetViews>
  <sheetFormatPr defaultColWidth="11.42578125" defaultRowHeight="15"/>
  <cols>
    <col min="1" max="1" width="48.42578125" bestFit="1" customWidth="1"/>
    <col min="2" max="7" width="13.42578125" bestFit="1" customWidth="1"/>
  </cols>
  <sheetData>
    <row r="1" spans="1:8">
      <c r="A1" s="36" t="s">
        <v>241</v>
      </c>
      <c r="B1" s="37"/>
      <c r="C1" s="37"/>
      <c r="D1" s="37"/>
      <c r="E1" s="37"/>
      <c r="F1" s="37"/>
      <c r="G1" s="37"/>
      <c r="H1" s="24" t="s">
        <v>109</v>
      </c>
    </row>
    <row r="2" spans="1:8">
      <c r="A2" s="36" t="s">
        <v>128</v>
      </c>
      <c r="B2" s="37"/>
      <c r="C2" s="37"/>
      <c r="D2" s="37"/>
      <c r="E2" s="37"/>
      <c r="F2" s="37"/>
      <c r="G2" s="37"/>
      <c r="H2" s="24" t="s">
        <v>108</v>
      </c>
    </row>
    <row r="3" spans="1:8">
      <c r="A3" s="36" t="s">
        <v>229</v>
      </c>
      <c r="B3" s="37"/>
      <c r="C3" s="37"/>
      <c r="D3" s="37"/>
      <c r="E3" s="37"/>
      <c r="F3" s="37"/>
      <c r="G3" s="37"/>
    </row>
    <row r="4" spans="1:8">
      <c r="A4" s="36" t="s">
        <v>224</v>
      </c>
      <c r="B4" s="37"/>
      <c r="C4" s="37"/>
      <c r="D4" s="37"/>
      <c r="E4" s="37"/>
      <c r="F4" s="37"/>
      <c r="G4" s="37"/>
    </row>
    <row r="5" spans="1:8">
      <c r="A5" s="36" t="s">
        <v>233</v>
      </c>
      <c r="B5" s="37"/>
      <c r="C5" s="37"/>
      <c r="D5" s="37"/>
      <c r="E5" s="37"/>
      <c r="F5" s="37"/>
      <c r="G5" s="37"/>
    </row>
    <row r="6" spans="1:8">
      <c r="A6" s="36"/>
      <c r="B6" s="37"/>
      <c r="C6" s="37"/>
      <c r="D6" s="37"/>
      <c r="E6" s="37"/>
      <c r="F6" s="37"/>
      <c r="G6" s="37"/>
    </row>
    <row r="7" spans="1:8">
      <c r="A7" s="36"/>
      <c r="B7" s="98" t="s">
        <v>349</v>
      </c>
      <c r="C7" s="99"/>
      <c r="D7" s="99"/>
      <c r="E7" s="99"/>
      <c r="F7" s="99"/>
      <c r="G7" s="99"/>
    </row>
    <row r="8" spans="1:8">
      <c r="A8" s="15"/>
      <c r="B8" s="79">
        <v>2001</v>
      </c>
      <c r="C8" s="79">
        <v>2002</v>
      </c>
      <c r="D8" s="79">
        <v>2003</v>
      </c>
      <c r="E8" s="79">
        <v>2004</v>
      </c>
      <c r="F8" s="79">
        <v>2005</v>
      </c>
      <c r="G8" s="79">
        <v>2006</v>
      </c>
    </row>
    <row r="9" spans="1:8">
      <c r="A9" s="73" t="s">
        <v>240</v>
      </c>
      <c r="B9" s="80">
        <v>17482751844.109013</v>
      </c>
      <c r="C9" s="80">
        <v>18296139444.099155</v>
      </c>
      <c r="D9" s="80">
        <v>19949384172.033104</v>
      </c>
      <c r="E9" s="80">
        <v>21745019070.32457</v>
      </c>
      <c r="F9" s="80">
        <v>26579201685.788338</v>
      </c>
      <c r="G9" s="80">
        <v>29880167387.635174</v>
      </c>
    </row>
    <row r="10" spans="1:8">
      <c r="A10" s="100" t="s">
        <v>36</v>
      </c>
      <c r="B10" s="92">
        <v>10564051093.348713</v>
      </c>
      <c r="C10" s="92">
        <v>10559170660.905588</v>
      </c>
      <c r="D10" s="92">
        <v>11016410196.23325</v>
      </c>
      <c r="E10" s="92">
        <v>12311806174.824558</v>
      </c>
      <c r="F10" s="92">
        <v>15346811720.307419</v>
      </c>
      <c r="G10" s="92">
        <v>17824693284.562393</v>
      </c>
    </row>
    <row r="11" spans="1:8">
      <c r="A11" s="13" t="s">
        <v>56</v>
      </c>
      <c r="B11" s="14">
        <v>229114779.04015046</v>
      </c>
      <c r="C11" s="14">
        <v>248366421.6939801</v>
      </c>
      <c r="D11" s="14">
        <v>275742424.5430271</v>
      </c>
      <c r="E11" s="14">
        <v>305477513.73179406</v>
      </c>
      <c r="F11" s="14">
        <v>363558639.41910881</v>
      </c>
      <c r="G11" s="14">
        <v>450640181.86514819</v>
      </c>
    </row>
    <row r="12" spans="1:8">
      <c r="A12" s="13" t="s">
        <v>58</v>
      </c>
      <c r="B12" s="14">
        <v>399189697.39198011</v>
      </c>
      <c r="C12" s="14">
        <v>409543440.73848194</v>
      </c>
      <c r="D12" s="14">
        <v>471831020.50221622</v>
      </c>
      <c r="E12" s="14">
        <v>534208227.04387695</v>
      </c>
      <c r="F12" s="14">
        <v>693332934.35157561</v>
      </c>
      <c r="G12" s="14">
        <v>826134472.35395491</v>
      </c>
    </row>
    <row r="13" spans="1:8">
      <c r="A13" s="13" t="s">
        <v>9</v>
      </c>
      <c r="B13" s="14">
        <v>1575840692.3879454</v>
      </c>
      <c r="C13" s="14">
        <v>1768092754.7676134</v>
      </c>
      <c r="D13" s="14">
        <v>2000887588.9057138</v>
      </c>
      <c r="E13" s="14">
        <v>2347247917.2896457</v>
      </c>
      <c r="F13" s="14">
        <v>2702570881.8545265</v>
      </c>
      <c r="G13" s="14">
        <v>3014923914.5584812</v>
      </c>
    </row>
    <row r="14" spans="1:8">
      <c r="A14" s="13" t="s">
        <v>11</v>
      </c>
      <c r="B14" s="14">
        <v>136122632.88856733</v>
      </c>
      <c r="C14" s="14">
        <v>165875609.51862189</v>
      </c>
      <c r="D14" s="14">
        <v>193395583.55483902</v>
      </c>
      <c r="E14" s="14">
        <v>186644389.62494612</v>
      </c>
      <c r="F14" s="14">
        <v>259861972.93466696</v>
      </c>
      <c r="G14" s="14">
        <v>337341080.64919305</v>
      </c>
    </row>
    <row r="15" spans="1:8">
      <c r="A15" s="13" t="s">
        <v>10</v>
      </c>
      <c r="B15" s="14">
        <v>40071599.825085841</v>
      </c>
      <c r="C15" s="14">
        <v>41240072.326001003</v>
      </c>
      <c r="D15" s="14">
        <v>45999009.95577392</v>
      </c>
      <c r="E15" s="14">
        <v>51293294.198457584</v>
      </c>
      <c r="F15" s="14">
        <v>60621117.597102888</v>
      </c>
      <c r="G15" s="14">
        <v>67681386.448218837</v>
      </c>
    </row>
    <row r="16" spans="1:8">
      <c r="A16" s="13" t="s">
        <v>37</v>
      </c>
      <c r="B16" s="14">
        <v>108539758.74521264</v>
      </c>
      <c r="C16" s="14">
        <v>129927161.11420418</v>
      </c>
      <c r="D16" s="14">
        <v>138014116.07264933</v>
      </c>
      <c r="E16" s="14">
        <v>151158959.87402406</v>
      </c>
      <c r="F16" s="14">
        <v>176120666.53199154</v>
      </c>
      <c r="G16" s="14">
        <v>233763891.28949022</v>
      </c>
    </row>
    <row r="17" spans="1:7">
      <c r="A17" s="13" t="s">
        <v>39</v>
      </c>
      <c r="B17" s="14">
        <v>455463356.09830284</v>
      </c>
      <c r="C17" s="14">
        <v>463667384.22733498</v>
      </c>
      <c r="D17" s="14">
        <v>531096539.27725559</v>
      </c>
      <c r="E17" s="14">
        <v>596708316.93146122</v>
      </c>
      <c r="F17" s="14">
        <v>763093491.23864448</v>
      </c>
      <c r="G17" s="14">
        <v>898077387.44962132</v>
      </c>
    </row>
    <row r="18" spans="1:7">
      <c r="A18" s="13" t="s">
        <v>38</v>
      </c>
      <c r="B18" s="14">
        <v>4819693220.0476379</v>
      </c>
      <c r="C18" s="14">
        <v>4527552446.2678814</v>
      </c>
      <c r="D18" s="14">
        <v>4172380088.4237194</v>
      </c>
      <c r="E18" s="14">
        <v>4501141849.7057238</v>
      </c>
      <c r="F18" s="14">
        <v>5461091026.5872774</v>
      </c>
      <c r="G18" s="14">
        <v>6186217306.7725668</v>
      </c>
    </row>
    <row r="19" spans="1:7">
      <c r="A19" s="13" t="s">
        <v>40</v>
      </c>
      <c r="B19" s="14">
        <v>88569836.414764926</v>
      </c>
      <c r="C19" s="14">
        <v>92395587.50231199</v>
      </c>
      <c r="D19" s="14">
        <v>98296273.122630507</v>
      </c>
      <c r="E19" s="14">
        <v>104822843.80951129</v>
      </c>
      <c r="F19" s="14">
        <v>114422682.42491154</v>
      </c>
      <c r="G19" s="14">
        <v>126568330.4866934</v>
      </c>
    </row>
    <row r="20" spans="1:7">
      <c r="A20" s="13" t="s">
        <v>57</v>
      </c>
      <c r="B20" s="14">
        <v>81298957.302671149</v>
      </c>
      <c r="C20" s="14">
        <v>86181131.07370232</v>
      </c>
      <c r="D20" s="14">
        <v>97492676.370146737</v>
      </c>
      <c r="E20" s="14">
        <v>111270252.85675852</v>
      </c>
      <c r="F20" s="14">
        <v>124804646.06112581</v>
      </c>
      <c r="G20" s="14">
        <v>142146776.85078472</v>
      </c>
    </row>
    <row r="21" spans="1:7">
      <c r="A21" s="13" t="s">
        <v>41</v>
      </c>
      <c r="B21" s="14">
        <v>93683034.934423745</v>
      </c>
      <c r="C21" s="14">
        <v>99179734.993611351</v>
      </c>
      <c r="D21" s="14">
        <v>111896338.53994712</v>
      </c>
      <c r="E21" s="14">
        <v>126028817.72159827</v>
      </c>
      <c r="F21" s="14">
        <v>151196385.40303019</v>
      </c>
      <c r="G21" s="14">
        <v>172266938.51182219</v>
      </c>
    </row>
    <row r="22" spans="1:7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</row>
    <row r="23" spans="1:7">
      <c r="A23" s="13" t="s">
        <v>54</v>
      </c>
      <c r="B23" s="14">
        <v>1259483996.8388059</v>
      </c>
      <c r="C23" s="14">
        <v>1261161615.7250912</v>
      </c>
      <c r="D23" s="14">
        <v>1445578052.1724975</v>
      </c>
      <c r="E23" s="14">
        <v>1637985453.687686</v>
      </c>
      <c r="F23" s="14">
        <v>2210999492.6112232</v>
      </c>
      <c r="G23" s="14">
        <v>2503909600.4566326</v>
      </c>
    </row>
    <row r="24" spans="1:7">
      <c r="A24" s="13" t="s">
        <v>55</v>
      </c>
      <c r="B24" s="14">
        <v>1276979531.4331636</v>
      </c>
      <c r="C24" s="14">
        <v>1265987300.9567523</v>
      </c>
      <c r="D24" s="14">
        <v>1433800484.7928326</v>
      </c>
      <c r="E24" s="14">
        <v>1657818338.3490758</v>
      </c>
      <c r="F24" s="14">
        <v>2265137783.292233</v>
      </c>
      <c r="G24" s="14">
        <v>2865022016.8697882</v>
      </c>
    </row>
    <row r="25" spans="1:7">
      <c r="A25" s="71" t="s">
        <v>44</v>
      </c>
      <c r="B25" s="72">
        <v>531037650.95858568</v>
      </c>
      <c r="C25" s="72">
        <v>586114226.04416656</v>
      </c>
      <c r="D25" s="72">
        <v>713017148.95210361</v>
      </c>
      <c r="E25" s="72">
        <v>723746033.36703229</v>
      </c>
      <c r="F25" s="72">
        <v>820588429.37712836</v>
      </c>
      <c r="G25" s="72">
        <v>966851497.32015634</v>
      </c>
    </row>
    <row r="26" spans="1:7">
      <c r="A26" s="13" t="s">
        <v>56</v>
      </c>
      <c r="B26" s="14">
        <v>254050.8</v>
      </c>
      <c r="C26" s="14">
        <v>143427</v>
      </c>
      <c r="D26" s="14">
        <v>1291222.6600000001</v>
      </c>
      <c r="E26" s="14">
        <v>344175.82037823967</v>
      </c>
      <c r="F26" s="14">
        <v>897200.57173292199</v>
      </c>
      <c r="G26" s="14">
        <v>190454.39999999999</v>
      </c>
    </row>
    <row r="27" spans="1:7">
      <c r="A27" s="13" t="s">
        <v>45</v>
      </c>
      <c r="B27" s="14">
        <v>432115322.42858565</v>
      </c>
      <c r="C27" s="14">
        <v>456681037.44213933</v>
      </c>
      <c r="D27" s="14">
        <v>575766930.20954597</v>
      </c>
      <c r="E27" s="14">
        <v>523568197.82432282</v>
      </c>
      <c r="F27" s="14">
        <v>625109237.2104435</v>
      </c>
      <c r="G27" s="14">
        <v>723206451.21233928</v>
      </c>
    </row>
    <row r="28" spans="1:7">
      <c r="A28" s="13" t="s">
        <v>47</v>
      </c>
      <c r="B28" s="14">
        <v>5585619.5999999996</v>
      </c>
      <c r="C28" s="14">
        <v>10721428.699999999</v>
      </c>
      <c r="D28" s="14">
        <v>6142792.6171338642</v>
      </c>
      <c r="E28" s="14">
        <v>14722468.250915624</v>
      </c>
      <c r="F28" s="14">
        <v>6542758.5999999996</v>
      </c>
      <c r="G28" s="14">
        <v>10145075.621631779</v>
      </c>
    </row>
    <row r="29" spans="1:7">
      <c r="A29" s="13" t="s">
        <v>10</v>
      </c>
      <c r="B29" s="14">
        <v>23601332.389999997</v>
      </c>
      <c r="C29" s="14">
        <v>24217440.710000005</v>
      </c>
      <c r="D29" s="14">
        <v>25776273.833484236</v>
      </c>
      <c r="E29" s="14">
        <v>47327619.927005477</v>
      </c>
      <c r="F29" s="14">
        <v>47342892.538419046</v>
      </c>
      <c r="G29" s="14">
        <v>53957503.690000005</v>
      </c>
    </row>
    <row r="30" spans="1:7">
      <c r="A30" s="13" t="s">
        <v>359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</row>
    <row r="31" spans="1:7">
      <c r="A31" s="13" t="s">
        <v>57</v>
      </c>
      <c r="B31" s="14">
        <v>6700923.6400000006</v>
      </c>
      <c r="C31" s="14">
        <v>10064987.822027339</v>
      </c>
      <c r="D31" s="14">
        <v>10049553.931939656</v>
      </c>
      <c r="E31" s="14">
        <v>16709635.639999999</v>
      </c>
      <c r="F31" s="14">
        <v>19812078.09</v>
      </c>
      <c r="G31" s="14">
        <v>25421942.693236422</v>
      </c>
    </row>
    <row r="32" spans="1:7">
      <c r="A32" s="13" t="s">
        <v>46</v>
      </c>
      <c r="B32" s="14">
        <v>3239000</v>
      </c>
      <c r="C32" s="14">
        <v>4328740.1399999997</v>
      </c>
      <c r="D32" s="14">
        <v>5249508.5399999991</v>
      </c>
      <c r="E32" s="14">
        <v>6187768.1060628854</v>
      </c>
      <c r="F32" s="14">
        <v>6564220.0300427843</v>
      </c>
      <c r="G32" s="14">
        <v>7831313.8332953304</v>
      </c>
    </row>
    <row r="33" spans="1:7">
      <c r="A33" s="13" t="s">
        <v>41</v>
      </c>
      <c r="B33" s="14">
        <v>59541402.100000001</v>
      </c>
      <c r="C33" s="14">
        <v>79957164.229999989</v>
      </c>
      <c r="D33" s="14">
        <v>88740867.159999996</v>
      </c>
      <c r="E33" s="14">
        <v>114886167.79834718</v>
      </c>
      <c r="F33" s="14">
        <v>114320042.33649018</v>
      </c>
      <c r="G33" s="14">
        <v>146098755.86965349</v>
      </c>
    </row>
    <row r="34" spans="1:7">
      <c r="A34" s="71" t="s">
        <v>42</v>
      </c>
      <c r="B34" s="72">
        <v>50463219.356244698</v>
      </c>
      <c r="C34" s="72">
        <v>38769306.351258375</v>
      </c>
      <c r="D34" s="72">
        <v>36691534.560340397</v>
      </c>
      <c r="E34" s="72">
        <v>33788988.291967355</v>
      </c>
      <c r="F34" s="72">
        <v>48989182.52726905</v>
      </c>
      <c r="G34" s="72">
        <v>62302274.106431328</v>
      </c>
    </row>
    <row r="35" spans="1:7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</row>
    <row r="36" spans="1:7">
      <c r="A36" s="13" t="s">
        <v>11</v>
      </c>
      <c r="B36" s="14">
        <v>50463219.356244698</v>
      </c>
      <c r="C36" s="14">
        <v>38769306.351258375</v>
      </c>
      <c r="D36" s="14">
        <v>36691534.560340397</v>
      </c>
      <c r="E36" s="14">
        <v>33788988.291967355</v>
      </c>
      <c r="F36" s="14">
        <v>48989182.52726905</v>
      </c>
      <c r="G36" s="14">
        <v>62302274.106431328</v>
      </c>
    </row>
    <row r="37" spans="1:7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</row>
    <row r="38" spans="1:7">
      <c r="A38" s="71" t="s">
        <v>49</v>
      </c>
      <c r="B38" s="72">
        <v>4793591045.7463932</v>
      </c>
      <c r="C38" s="72">
        <v>5054738155.5000038</v>
      </c>
      <c r="D38" s="72">
        <v>5695979385.0860386</v>
      </c>
      <c r="E38" s="72">
        <v>6427029857.8936567</v>
      </c>
      <c r="F38" s="72">
        <v>7633827818.5412321</v>
      </c>
      <c r="G38" s="72">
        <v>8694525070.1864223</v>
      </c>
    </row>
    <row r="39" spans="1:7">
      <c r="A39" s="13" t="s">
        <v>45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</row>
    <row r="40" spans="1:7">
      <c r="A40" s="13" t="s">
        <v>12</v>
      </c>
      <c r="B40" s="14">
        <v>4793591045.7463932</v>
      </c>
      <c r="C40" s="14">
        <v>5054738155.5000038</v>
      </c>
      <c r="D40" s="14">
        <v>5695979385.0860386</v>
      </c>
      <c r="E40" s="14">
        <v>6427029857.8936567</v>
      </c>
      <c r="F40" s="14">
        <v>7633827818.5412321</v>
      </c>
      <c r="G40" s="14">
        <v>8694525070.1864223</v>
      </c>
    </row>
    <row r="41" spans="1:7">
      <c r="A41" s="126" t="s">
        <v>33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</row>
    <row r="42" spans="1:7">
      <c r="A42" s="71" t="s">
        <v>13</v>
      </c>
      <c r="B42" s="72">
        <v>1220420262.4164302</v>
      </c>
      <c r="C42" s="72">
        <v>1674018014.2595518</v>
      </c>
      <c r="D42" s="72">
        <v>1981920789.6549273</v>
      </c>
      <c r="E42" s="72">
        <v>2252127945.7484021</v>
      </c>
      <c r="F42" s="72">
        <v>2473298140.5721602</v>
      </c>
      <c r="G42" s="72">
        <v>2507828311.3937249</v>
      </c>
    </row>
    <row r="43" spans="1:7">
      <c r="A43" s="13" t="s">
        <v>13</v>
      </c>
      <c r="B43" s="14">
        <v>1220420262.4164302</v>
      </c>
      <c r="C43" s="14">
        <v>1674018014.2595518</v>
      </c>
      <c r="D43" s="14">
        <v>1981920789.6549273</v>
      </c>
      <c r="E43" s="14">
        <v>2252127945.7484021</v>
      </c>
      <c r="F43" s="14">
        <v>2473298140.5721602</v>
      </c>
      <c r="G43" s="14">
        <v>2507828311.3937249</v>
      </c>
    </row>
    <row r="44" spans="1:7">
      <c r="A44" s="71" t="s">
        <v>50</v>
      </c>
      <c r="B44" s="72">
        <v>323188572.28264773</v>
      </c>
      <c r="C44" s="72">
        <v>383329081.03859043</v>
      </c>
      <c r="D44" s="72">
        <v>505365117.54644537</v>
      </c>
      <c r="E44" s="72">
        <v>-3479929.8010450602</v>
      </c>
      <c r="F44" s="72">
        <v>255686394.46312588</v>
      </c>
      <c r="G44" s="72">
        <v>-176033049.93395236</v>
      </c>
    </row>
    <row r="45" spans="1:7">
      <c r="A45" s="18" t="s">
        <v>50</v>
      </c>
      <c r="B45" s="19">
        <v>323188572.28264773</v>
      </c>
      <c r="C45" s="19">
        <v>383329081.03859043</v>
      </c>
      <c r="D45" s="19">
        <v>505365117.54644537</v>
      </c>
      <c r="E45" s="19">
        <v>-3479929.8010450602</v>
      </c>
      <c r="F45" s="19">
        <v>255686394.46312588</v>
      </c>
      <c r="G45" s="19">
        <v>-176033049.93395236</v>
      </c>
    </row>
    <row r="46" spans="1:7">
      <c r="A46" s="1" t="s">
        <v>237</v>
      </c>
    </row>
    <row r="47" spans="1:7">
      <c r="A47" s="123" t="s">
        <v>370</v>
      </c>
    </row>
    <row r="49" spans="1:1">
      <c r="A49" s="125" t="s">
        <v>373</v>
      </c>
    </row>
    <row r="50" spans="1:1">
      <c r="A50" s="1" t="s">
        <v>371</v>
      </c>
    </row>
    <row r="51" spans="1:1">
      <c r="A51" s="1" t="s">
        <v>375</v>
      </c>
    </row>
    <row r="52" spans="1:1">
      <c r="A52" s="1"/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showGridLines="0" zoomScaleNormal="100" workbookViewId="0"/>
  </sheetViews>
  <sheetFormatPr defaultColWidth="11.42578125" defaultRowHeight="15"/>
  <cols>
    <col min="1" max="1" width="48.42578125" bestFit="1" customWidth="1"/>
    <col min="2" max="7" width="5.28515625" bestFit="1" customWidth="1"/>
  </cols>
  <sheetData>
    <row r="1" spans="1:8">
      <c r="A1" s="36" t="s">
        <v>251</v>
      </c>
      <c r="B1" s="37"/>
      <c r="C1" s="37"/>
      <c r="D1" s="37"/>
      <c r="E1" s="37"/>
      <c r="F1" s="37"/>
      <c r="G1" s="37"/>
      <c r="H1" s="24" t="s">
        <v>109</v>
      </c>
    </row>
    <row r="2" spans="1:8">
      <c r="A2" s="36" t="s">
        <v>128</v>
      </c>
      <c r="B2" s="37"/>
      <c r="C2" s="37"/>
      <c r="D2" s="37"/>
      <c r="E2" s="37"/>
      <c r="F2" s="37"/>
      <c r="G2" s="37"/>
      <c r="H2" s="24" t="s">
        <v>108</v>
      </c>
    </row>
    <row r="3" spans="1:8">
      <c r="A3" s="36" t="s">
        <v>248</v>
      </c>
      <c r="B3" s="37"/>
      <c r="C3" s="37"/>
      <c r="D3" s="37"/>
      <c r="E3" s="37"/>
      <c r="F3" s="37"/>
      <c r="G3" s="37"/>
    </row>
    <row r="4" spans="1:8">
      <c r="A4" s="36" t="s">
        <v>224</v>
      </c>
      <c r="B4" s="37"/>
      <c r="C4" s="37"/>
      <c r="D4" s="37"/>
      <c r="E4" s="37"/>
      <c r="F4" s="37"/>
      <c r="G4" s="37"/>
    </row>
    <row r="5" spans="1:8">
      <c r="A5" s="36" t="s">
        <v>247</v>
      </c>
      <c r="B5" s="37"/>
      <c r="C5" s="37"/>
      <c r="D5" s="37"/>
      <c r="E5" s="37"/>
      <c r="F5" s="37"/>
      <c r="G5" s="37"/>
    </row>
    <row r="6" spans="1:8">
      <c r="A6" s="36"/>
      <c r="B6" s="37"/>
      <c r="C6" s="37"/>
      <c r="D6" s="37"/>
      <c r="E6" s="37"/>
      <c r="F6" s="37"/>
      <c r="G6" s="37"/>
    </row>
    <row r="7" spans="1:8">
      <c r="A7" s="36"/>
      <c r="B7" s="131" t="s">
        <v>349</v>
      </c>
      <c r="C7" s="131"/>
      <c r="D7" s="131"/>
      <c r="E7" s="131"/>
      <c r="F7" s="131"/>
      <c r="G7" s="131"/>
    </row>
    <row r="8" spans="1:8">
      <c r="A8" s="15"/>
      <c r="B8" s="79">
        <v>2001</v>
      </c>
      <c r="C8" s="79">
        <v>2002</v>
      </c>
      <c r="D8" s="79">
        <v>2003</v>
      </c>
      <c r="E8" s="79">
        <v>2004</v>
      </c>
      <c r="F8" s="79">
        <v>2005</v>
      </c>
      <c r="G8" s="79">
        <v>2006</v>
      </c>
    </row>
    <row r="9" spans="1:8">
      <c r="A9" s="73" t="s">
        <v>238</v>
      </c>
      <c r="B9" s="80">
        <f>'1.1.1'!B9/'1.1.1'!B$9*100</f>
        <v>100</v>
      </c>
      <c r="C9" s="80">
        <f>'1.1.1'!C9/'1.1.1'!C$9*100</f>
        <v>100</v>
      </c>
      <c r="D9" s="80">
        <f>'1.1.1'!D9/'1.1.1'!D$9*100</f>
        <v>100</v>
      </c>
      <c r="E9" s="80">
        <f>'1.1.1'!E9/'1.1.1'!E$9*100</f>
        <v>100</v>
      </c>
      <c r="F9" s="80">
        <f>'1.1.1'!F9/'1.1.1'!F$9*100</f>
        <v>100</v>
      </c>
      <c r="G9" s="80">
        <f>'1.1.1'!G9/'1.1.1'!G$9*100</f>
        <v>100</v>
      </c>
    </row>
    <row r="10" spans="1:8">
      <c r="A10" s="71" t="s">
        <v>36</v>
      </c>
      <c r="B10" s="72">
        <f>'1.1.1'!B10/'1.1.1'!B$9*100</f>
        <v>72.50941206238835</v>
      </c>
      <c r="C10" s="72">
        <f>'1.1.1'!C10/'1.1.1'!C$9*100</f>
        <v>70.108017263524047</v>
      </c>
      <c r="D10" s="72">
        <f>'1.1.1'!D10/'1.1.1'!D$9*100</f>
        <v>67.015733712402294</v>
      </c>
      <c r="E10" s="72">
        <f>'1.1.1'!E10/'1.1.1'!E$9*100</f>
        <v>66.807261478611977</v>
      </c>
      <c r="F10" s="72">
        <f>'1.1.1'!F10/'1.1.1'!F$9*100</f>
        <v>65.80016179559739</v>
      </c>
      <c r="G10" s="72">
        <f>'1.1.1'!G10/'1.1.1'!G$9*100</f>
        <v>64.288594985781017</v>
      </c>
    </row>
    <row r="11" spans="1:8">
      <c r="A11" s="13" t="s">
        <v>56</v>
      </c>
      <c r="B11" s="14">
        <f>'1.1.1'!B11/'1.1.1'!B$9*100</f>
        <v>0</v>
      </c>
      <c r="C11" s="14">
        <f>'1.1.1'!C11/'1.1.1'!C$9*100</f>
        <v>0</v>
      </c>
      <c r="D11" s="14">
        <f>'1.1.1'!D11/'1.1.1'!D$9*100</f>
        <v>0</v>
      </c>
      <c r="E11" s="14">
        <f>'1.1.1'!E11/'1.1.1'!E$9*100</f>
        <v>0</v>
      </c>
      <c r="F11" s="14">
        <f>'1.1.1'!F11/'1.1.1'!F$9*100</f>
        <v>0</v>
      </c>
      <c r="G11" s="14">
        <f>'1.1.1'!G11/'1.1.1'!G$9*100</f>
        <v>0</v>
      </c>
    </row>
    <row r="12" spans="1:8">
      <c r="A12" s="13" t="s">
        <v>58</v>
      </c>
      <c r="B12" s="14">
        <f>'1.1.1'!B12/'1.1.1'!B$9*100</f>
        <v>51.87900529840622</v>
      </c>
      <c r="C12" s="14">
        <f>'1.1.1'!C12/'1.1.1'!C$9*100</f>
        <v>48.255492598328686</v>
      </c>
      <c r="D12" s="14">
        <f>'1.1.1'!D12/'1.1.1'!D$9*100</f>
        <v>46.28903880448248</v>
      </c>
      <c r="E12" s="14">
        <f>'1.1.1'!E12/'1.1.1'!E$9*100</f>
        <v>46.390329804285038</v>
      </c>
      <c r="F12" s="14">
        <f>'1.1.1'!F12/'1.1.1'!F$9*100</f>
        <v>46.726023740355785</v>
      </c>
      <c r="G12" s="14">
        <f>'1.1.1'!G12/'1.1.1'!G$9*100</f>
        <v>46.30996614912835</v>
      </c>
    </row>
    <row r="13" spans="1:8">
      <c r="A13" s="13" t="s">
        <v>9</v>
      </c>
      <c r="B13" s="14">
        <f>'1.1.1'!B13/'1.1.1'!B$9*100</f>
        <v>0</v>
      </c>
      <c r="C13" s="14">
        <f>'1.1.1'!C13/'1.1.1'!C$9*100</f>
        <v>0</v>
      </c>
      <c r="D13" s="14">
        <f>'1.1.1'!D13/'1.1.1'!D$9*100</f>
        <v>0</v>
      </c>
      <c r="E13" s="14">
        <f>'1.1.1'!E13/'1.1.1'!E$9*100</f>
        <v>0</v>
      </c>
      <c r="F13" s="14">
        <f>'1.1.1'!F13/'1.1.1'!F$9*100</f>
        <v>0</v>
      </c>
      <c r="G13" s="14">
        <f>'1.1.1'!G13/'1.1.1'!G$9*100</f>
        <v>0</v>
      </c>
    </row>
    <row r="14" spans="1:8">
      <c r="A14" s="13" t="s">
        <v>11</v>
      </c>
      <c r="B14" s="14">
        <f>'1.1.1'!B14/'1.1.1'!B$9*100</f>
        <v>0</v>
      </c>
      <c r="C14" s="14">
        <f>'1.1.1'!C14/'1.1.1'!C$9*100</f>
        <v>0</v>
      </c>
      <c r="D14" s="14">
        <f>'1.1.1'!D14/'1.1.1'!D$9*100</f>
        <v>0</v>
      </c>
      <c r="E14" s="14">
        <f>'1.1.1'!E14/'1.1.1'!E$9*100</f>
        <v>0</v>
      </c>
      <c r="F14" s="14">
        <f>'1.1.1'!F14/'1.1.1'!F$9*100</f>
        <v>0</v>
      </c>
      <c r="G14" s="14">
        <f>'1.1.1'!G14/'1.1.1'!G$9*100</f>
        <v>0</v>
      </c>
    </row>
    <row r="15" spans="1:8">
      <c r="A15" s="13" t="s">
        <v>10</v>
      </c>
      <c r="B15" s="14">
        <f>'1.1.1'!B15/'1.1.1'!B$9*100</f>
        <v>0</v>
      </c>
      <c r="C15" s="14">
        <f>'1.1.1'!C15/'1.1.1'!C$9*100</f>
        <v>0</v>
      </c>
      <c r="D15" s="14">
        <f>'1.1.1'!D15/'1.1.1'!D$9*100</f>
        <v>0</v>
      </c>
      <c r="E15" s="14">
        <f>'1.1.1'!E15/'1.1.1'!E$9*100</f>
        <v>0</v>
      </c>
      <c r="F15" s="14">
        <f>'1.1.1'!F15/'1.1.1'!F$9*100</f>
        <v>0</v>
      </c>
      <c r="G15" s="14">
        <f>'1.1.1'!G15/'1.1.1'!G$9*100</f>
        <v>0</v>
      </c>
    </row>
    <row r="16" spans="1:8">
      <c r="A16" s="13" t="s">
        <v>37</v>
      </c>
      <c r="B16" s="14">
        <f>'1.1.1'!B16/'1.1.1'!B$9*100</f>
        <v>11.037981800769318</v>
      </c>
      <c r="C16" s="14">
        <f>'1.1.1'!C16/'1.1.1'!C$9*100</f>
        <v>11.861876303055073</v>
      </c>
      <c r="D16" s="14">
        <f>'1.1.1'!D16/'1.1.1'!D$9*100</f>
        <v>11.264309032466052</v>
      </c>
      <c r="E16" s="14">
        <f>'1.1.1'!E16/'1.1.1'!E$9*100</f>
        <v>9.1195003160790904</v>
      </c>
      <c r="F16" s="14">
        <f>'1.1.1'!F16/'1.1.1'!F$9*100</f>
        <v>8.266590406099608</v>
      </c>
      <c r="G16" s="14">
        <f>'1.1.1'!G16/'1.1.1'!G$9*100</f>
        <v>7.0897507467945182</v>
      </c>
    </row>
    <row r="17" spans="1:7">
      <c r="A17" s="13" t="s">
        <v>39</v>
      </c>
      <c r="B17" s="14">
        <f>'1.1.1'!B17/'1.1.1'!B$9*100</f>
        <v>0</v>
      </c>
      <c r="C17" s="14">
        <f>'1.1.1'!C17/'1.1.1'!C$9*100</f>
        <v>0</v>
      </c>
      <c r="D17" s="14">
        <f>'1.1.1'!D17/'1.1.1'!D$9*100</f>
        <v>0</v>
      </c>
      <c r="E17" s="14">
        <f>'1.1.1'!E17/'1.1.1'!E$9*100</f>
        <v>0</v>
      </c>
      <c r="F17" s="14">
        <f>'1.1.1'!F17/'1.1.1'!F$9*100</f>
        <v>0</v>
      </c>
      <c r="G17" s="14">
        <f>'1.1.1'!G17/'1.1.1'!G$9*100</f>
        <v>0</v>
      </c>
    </row>
    <row r="18" spans="1:7">
      <c r="A18" s="13" t="s">
        <v>38</v>
      </c>
      <c r="B18" s="14">
        <f>'1.1.1'!B18/'1.1.1'!B$9*100</f>
        <v>4.5874119212997586</v>
      </c>
      <c r="C18" s="14">
        <f>'1.1.1'!C18/'1.1.1'!C$9*100</f>
        <v>5.0120553511976196</v>
      </c>
      <c r="D18" s="14">
        <f>'1.1.1'!D18/'1.1.1'!D$9*100</f>
        <v>4.4627970110396031</v>
      </c>
      <c r="E18" s="14">
        <f>'1.1.1'!E18/'1.1.1'!E$9*100</f>
        <v>6.1076103577513843</v>
      </c>
      <c r="F18" s="14">
        <f>'1.1.1'!F18/'1.1.1'!F$9*100</f>
        <v>5.409435626474429</v>
      </c>
      <c r="G18" s="14">
        <f>'1.1.1'!G18/'1.1.1'!G$9*100</f>
        <v>5.5596130854287527</v>
      </c>
    </row>
    <row r="19" spans="1:7">
      <c r="A19" s="13" t="s">
        <v>40</v>
      </c>
      <c r="B19" s="14">
        <f>'1.1.1'!B19/'1.1.1'!B$9*100</f>
        <v>0</v>
      </c>
      <c r="C19" s="14">
        <f>'1.1.1'!C19/'1.1.1'!C$9*100</f>
        <v>0</v>
      </c>
      <c r="D19" s="14">
        <f>'1.1.1'!D19/'1.1.1'!D$9*100</f>
        <v>0</v>
      </c>
      <c r="E19" s="14">
        <f>'1.1.1'!E19/'1.1.1'!E$9*100</f>
        <v>0</v>
      </c>
      <c r="F19" s="14">
        <f>'1.1.1'!F19/'1.1.1'!F$9*100</f>
        <v>0</v>
      </c>
      <c r="G19" s="14">
        <f>'1.1.1'!G19/'1.1.1'!G$9*100</f>
        <v>0</v>
      </c>
    </row>
    <row r="20" spans="1:7">
      <c r="A20" s="13" t="s">
        <v>57</v>
      </c>
      <c r="B20" s="14">
        <f>'1.1.1'!B20/'1.1.1'!B$9*100</f>
        <v>0</v>
      </c>
      <c r="C20" s="14">
        <f>'1.1.1'!C20/'1.1.1'!C$9*100</f>
        <v>0</v>
      </c>
      <c r="D20" s="14">
        <f>'1.1.1'!D20/'1.1.1'!D$9*100</f>
        <v>0</v>
      </c>
      <c r="E20" s="14">
        <f>'1.1.1'!E20/'1.1.1'!E$9*100</f>
        <v>0</v>
      </c>
      <c r="F20" s="14">
        <f>'1.1.1'!F20/'1.1.1'!F$9*100</f>
        <v>0</v>
      </c>
      <c r="G20" s="14">
        <f>'1.1.1'!G20/'1.1.1'!G$9*100</f>
        <v>0</v>
      </c>
    </row>
    <row r="21" spans="1:7">
      <c r="A21" s="13" t="s">
        <v>41</v>
      </c>
      <c r="B21" s="14">
        <f>'1.1.1'!B21/'1.1.1'!B$9*100</f>
        <v>0</v>
      </c>
      <c r="C21" s="14">
        <f>'1.1.1'!C21/'1.1.1'!C$9*100</f>
        <v>0</v>
      </c>
      <c r="D21" s="14">
        <f>'1.1.1'!D21/'1.1.1'!D$9*100</f>
        <v>0</v>
      </c>
      <c r="E21" s="14">
        <f>'1.1.1'!E21/'1.1.1'!E$9*100</f>
        <v>0</v>
      </c>
      <c r="F21" s="14">
        <f>'1.1.1'!F21/'1.1.1'!F$9*100</f>
        <v>0</v>
      </c>
      <c r="G21" s="14">
        <f>'1.1.1'!G21/'1.1.1'!G$9*100</f>
        <v>0</v>
      </c>
    </row>
    <row r="22" spans="1:7">
      <c r="A22" s="126" t="s">
        <v>32</v>
      </c>
      <c r="B22" s="14">
        <f>'1.1.1'!B22/'1.1.1'!B$9*100</f>
        <v>0</v>
      </c>
      <c r="C22" s="14">
        <f>'1.1.1'!C22/'1.1.1'!C$9*100</f>
        <v>0</v>
      </c>
      <c r="D22" s="14">
        <f>'1.1.1'!D22/'1.1.1'!D$9*100</f>
        <v>0</v>
      </c>
      <c r="E22" s="14">
        <f>'1.1.1'!E22/'1.1.1'!E$9*100</f>
        <v>0</v>
      </c>
      <c r="F22" s="14">
        <f>'1.1.1'!F22/'1.1.1'!F$9*100</f>
        <v>0</v>
      </c>
      <c r="G22" s="14">
        <f>'1.1.1'!G22/'1.1.1'!G$9*100</f>
        <v>0</v>
      </c>
    </row>
    <row r="23" spans="1:7">
      <c r="A23" s="13" t="s">
        <v>54</v>
      </c>
      <c r="B23" s="14">
        <f>'1.1.1'!B23/'1.1.1'!B$9*100</f>
        <v>5.0050130419130561</v>
      </c>
      <c r="C23" s="14">
        <f>'1.1.1'!C23/'1.1.1'!C$9*100</f>
        <v>4.9785930109426548</v>
      </c>
      <c r="D23" s="14">
        <f>'1.1.1'!D23/'1.1.1'!D$9*100</f>
        <v>4.9995888644141608</v>
      </c>
      <c r="E23" s="14">
        <f>'1.1.1'!E23/'1.1.1'!E$9*100</f>
        <v>5.1898210004964627</v>
      </c>
      <c r="F23" s="14">
        <f>'1.1.1'!F23/'1.1.1'!F$9*100</f>
        <v>5.3981120226675738</v>
      </c>
      <c r="G23" s="14">
        <f>'1.1.1'!G23/'1.1.1'!G$9*100</f>
        <v>5.3292650044294056</v>
      </c>
    </row>
    <row r="24" spans="1:7">
      <c r="A24" s="13" t="s">
        <v>55</v>
      </c>
      <c r="B24" s="14">
        <f>'1.1.1'!B24/'1.1.1'!B$9*100</f>
        <v>0</v>
      </c>
      <c r="C24" s="14">
        <f>'1.1.1'!C24/'1.1.1'!C$9*100</f>
        <v>0</v>
      </c>
      <c r="D24" s="14">
        <f>'1.1.1'!D24/'1.1.1'!D$9*100</f>
        <v>0</v>
      </c>
      <c r="E24" s="14">
        <f>'1.1.1'!E24/'1.1.1'!E$9*100</f>
        <v>0</v>
      </c>
      <c r="F24" s="14">
        <f>'1.1.1'!F24/'1.1.1'!F$9*100</f>
        <v>0</v>
      </c>
      <c r="G24" s="14">
        <f>'1.1.1'!G24/'1.1.1'!G$9*100</f>
        <v>0</v>
      </c>
    </row>
    <row r="25" spans="1:7">
      <c r="A25" s="71" t="s">
        <v>44</v>
      </c>
      <c r="B25" s="72">
        <f>'1.1.1'!B25/'1.1.1'!B$9*100</f>
        <v>0</v>
      </c>
      <c r="C25" s="72">
        <f>'1.1.1'!C25/'1.1.1'!C$9*100</f>
        <v>0</v>
      </c>
      <c r="D25" s="72">
        <f>'1.1.1'!D25/'1.1.1'!D$9*100</f>
        <v>0</v>
      </c>
      <c r="E25" s="72">
        <f>'1.1.1'!E25/'1.1.1'!E$9*100</f>
        <v>0</v>
      </c>
      <c r="F25" s="72">
        <f>'1.1.1'!F25/'1.1.1'!F$9*100</f>
        <v>0</v>
      </c>
      <c r="G25" s="72">
        <f>'1.1.1'!G25/'1.1.1'!G$9*100</f>
        <v>0</v>
      </c>
    </row>
    <row r="26" spans="1:7">
      <c r="A26" s="13" t="s">
        <v>56</v>
      </c>
      <c r="B26" s="14">
        <f>'1.1.1'!B26/'1.1.1'!B$9*100</f>
        <v>0</v>
      </c>
      <c r="C26" s="14">
        <f>'1.1.1'!C26/'1.1.1'!C$9*100</f>
        <v>0</v>
      </c>
      <c r="D26" s="14">
        <f>'1.1.1'!D26/'1.1.1'!D$9*100</f>
        <v>0</v>
      </c>
      <c r="E26" s="14">
        <f>'1.1.1'!E26/'1.1.1'!E$9*100</f>
        <v>0</v>
      </c>
      <c r="F26" s="14">
        <f>'1.1.1'!F26/'1.1.1'!F$9*100</f>
        <v>0</v>
      </c>
      <c r="G26" s="14">
        <f>'1.1.1'!G26/'1.1.1'!G$9*100</f>
        <v>0</v>
      </c>
    </row>
    <row r="27" spans="1:7">
      <c r="A27" s="13" t="s">
        <v>45</v>
      </c>
      <c r="B27" s="14">
        <f>'1.1.1'!B27/'1.1.1'!B$9*100</f>
        <v>0</v>
      </c>
      <c r="C27" s="14">
        <f>'1.1.1'!C27/'1.1.1'!C$9*100</f>
        <v>0</v>
      </c>
      <c r="D27" s="14">
        <f>'1.1.1'!D27/'1.1.1'!D$9*100</f>
        <v>0</v>
      </c>
      <c r="E27" s="14">
        <f>'1.1.1'!E27/'1.1.1'!E$9*100</f>
        <v>0</v>
      </c>
      <c r="F27" s="14">
        <f>'1.1.1'!F27/'1.1.1'!F$9*100</f>
        <v>0</v>
      </c>
      <c r="G27" s="14">
        <f>'1.1.1'!G27/'1.1.1'!G$9*100</f>
        <v>0</v>
      </c>
    </row>
    <row r="28" spans="1:7">
      <c r="A28" s="13" t="s">
        <v>47</v>
      </c>
      <c r="B28" s="14">
        <f>'1.1.1'!B28/'1.1.1'!B$9*100</f>
        <v>0</v>
      </c>
      <c r="C28" s="14">
        <f>'1.1.1'!C28/'1.1.1'!C$9*100</f>
        <v>0</v>
      </c>
      <c r="D28" s="14">
        <f>'1.1.1'!D28/'1.1.1'!D$9*100</f>
        <v>0</v>
      </c>
      <c r="E28" s="14">
        <f>'1.1.1'!E28/'1.1.1'!E$9*100</f>
        <v>0</v>
      </c>
      <c r="F28" s="14">
        <f>'1.1.1'!F28/'1.1.1'!F$9*100</f>
        <v>0</v>
      </c>
      <c r="G28" s="14">
        <f>'1.1.1'!G28/'1.1.1'!G$9*100</f>
        <v>0</v>
      </c>
    </row>
    <row r="29" spans="1:7">
      <c r="A29" s="13" t="s">
        <v>10</v>
      </c>
      <c r="B29" s="14">
        <f>'1.1.1'!B29/'1.1.1'!B$9*100</f>
        <v>0</v>
      </c>
      <c r="C29" s="14">
        <f>'1.1.1'!C29/'1.1.1'!C$9*100</f>
        <v>0</v>
      </c>
      <c r="D29" s="14">
        <f>'1.1.1'!D29/'1.1.1'!D$9*100</f>
        <v>0</v>
      </c>
      <c r="E29" s="14">
        <f>'1.1.1'!E29/'1.1.1'!E$9*100</f>
        <v>0</v>
      </c>
      <c r="F29" s="14">
        <f>'1.1.1'!F29/'1.1.1'!F$9*100</f>
        <v>0</v>
      </c>
      <c r="G29" s="14">
        <f>'1.1.1'!G29/'1.1.1'!G$9*100</f>
        <v>0</v>
      </c>
    </row>
    <row r="30" spans="1:7">
      <c r="A30" s="13" t="s">
        <v>48</v>
      </c>
      <c r="B30" s="14">
        <f>'1.1.1'!B30/'1.1.1'!B$9*100</f>
        <v>0</v>
      </c>
      <c r="C30" s="14">
        <f>'1.1.1'!C30/'1.1.1'!C$9*100</f>
        <v>0</v>
      </c>
      <c r="D30" s="14">
        <f>'1.1.1'!D30/'1.1.1'!D$9*100</f>
        <v>0</v>
      </c>
      <c r="E30" s="14">
        <f>'1.1.1'!E30/'1.1.1'!E$9*100</f>
        <v>0</v>
      </c>
      <c r="F30" s="14">
        <f>'1.1.1'!F30/'1.1.1'!F$9*100</f>
        <v>0</v>
      </c>
      <c r="G30" s="14">
        <f>'1.1.1'!G30/'1.1.1'!G$9*100</f>
        <v>0</v>
      </c>
    </row>
    <row r="31" spans="1:7">
      <c r="A31" s="13" t="s">
        <v>57</v>
      </c>
      <c r="B31" s="14">
        <f>'1.1.1'!B31/'1.1.1'!B$9*100</f>
        <v>0</v>
      </c>
      <c r="C31" s="14">
        <f>'1.1.1'!C31/'1.1.1'!C$9*100</f>
        <v>0</v>
      </c>
      <c r="D31" s="14">
        <f>'1.1.1'!D31/'1.1.1'!D$9*100</f>
        <v>0</v>
      </c>
      <c r="E31" s="14">
        <f>'1.1.1'!E31/'1.1.1'!E$9*100</f>
        <v>0</v>
      </c>
      <c r="F31" s="14">
        <f>'1.1.1'!F31/'1.1.1'!F$9*100</f>
        <v>0</v>
      </c>
      <c r="G31" s="14">
        <f>'1.1.1'!G31/'1.1.1'!G$9*100</f>
        <v>0</v>
      </c>
    </row>
    <row r="32" spans="1:7">
      <c r="A32" s="13" t="s">
        <v>46</v>
      </c>
      <c r="B32" s="14">
        <f>'1.1.1'!B32/'1.1.1'!B$9*100</f>
        <v>0</v>
      </c>
      <c r="C32" s="14">
        <f>'1.1.1'!C32/'1.1.1'!C$9*100</f>
        <v>0</v>
      </c>
      <c r="D32" s="14">
        <f>'1.1.1'!D32/'1.1.1'!D$9*100</f>
        <v>0</v>
      </c>
      <c r="E32" s="14">
        <f>'1.1.1'!E32/'1.1.1'!E$9*100</f>
        <v>0</v>
      </c>
      <c r="F32" s="14">
        <f>'1.1.1'!F32/'1.1.1'!F$9*100</f>
        <v>0</v>
      </c>
      <c r="G32" s="14">
        <f>'1.1.1'!G32/'1.1.1'!G$9*100</f>
        <v>0</v>
      </c>
    </row>
    <row r="33" spans="1:7">
      <c r="A33" s="13" t="s">
        <v>41</v>
      </c>
      <c r="B33" s="14">
        <f>'1.1.1'!B33/'1.1.1'!B$9*100</f>
        <v>0</v>
      </c>
      <c r="C33" s="14">
        <f>'1.1.1'!C33/'1.1.1'!C$9*100</f>
        <v>0</v>
      </c>
      <c r="D33" s="14">
        <f>'1.1.1'!D33/'1.1.1'!D$9*100</f>
        <v>0</v>
      </c>
      <c r="E33" s="14">
        <f>'1.1.1'!E33/'1.1.1'!E$9*100</f>
        <v>0</v>
      </c>
      <c r="F33" s="14">
        <f>'1.1.1'!F33/'1.1.1'!F$9*100</f>
        <v>0</v>
      </c>
      <c r="G33" s="14">
        <f>'1.1.1'!G33/'1.1.1'!G$9*100</f>
        <v>0</v>
      </c>
    </row>
    <row r="34" spans="1:7">
      <c r="A34" s="71" t="s">
        <v>42</v>
      </c>
      <c r="B34" s="72">
        <f>'1.1.1'!B34/'1.1.1'!B$9*100</f>
        <v>0</v>
      </c>
      <c r="C34" s="72">
        <f>'1.1.1'!C34/'1.1.1'!C$9*100</f>
        <v>0</v>
      </c>
      <c r="D34" s="72">
        <f>'1.1.1'!D34/'1.1.1'!D$9*100</f>
        <v>0</v>
      </c>
      <c r="E34" s="72">
        <f>'1.1.1'!E34/'1.1.1'!E$9*100</f>
        <v>0</v>
      </c>
      <c r="F34" s="72">
        <f>'1.1.1'!F34/'1.1.1'!F$9*100</f>
        <v>0</v>
      </c>
      <c r="G34" s="72">
        <f>'1.1.1'!G34/'1.1.1'!G$9*100</f>
        <v>0</v>
      </c>
    </row>
    <row r="35" spans="1:7">
      <c r="A35" s="13" t="s">
        <v>56</v>
      </c>
      <c r="B35" s="14">
        <f>'1.1.1'!B35/'1.1.1'!B$9*100</f>
        <v>0</v>
      </c>
      <c r="C35" s="14">
        <f>'1.1.1'!C35/'1.1.1'!C$9*100</f>
        <v>0</v>
      </c>
      <c r="D35" s="14">
        <f>'1.1.1'!D35/'1.1.1'!D$9*100</f>
        <v>0</v>
      </c>
      <c r="E35" s="14">
        <f>'1.1.1'!E35/'1.1.1'!E$9*100</f>
        <v>0</v>
      </c>
      <c r="F35" s="14">
        <f>'1.1.1'!F35/'1.1.1'!F$9*100</f>
        <v>0</v>
      </c>
      <c r="G35" s="14">
        <f>'1.1.1'!G35/'1.1.1'!G$9*100</f>
        <v>0</v>
      </c>
    </row>
    <row r="36" spans="1:7">
      <c r="A36" s="13" t="s">
        <v>11</v>
      </c>
      <c r="B36" s="14">
        <f>'1.1.1'!B36/'1.1.1'!B$9*100</f>
        <v>0</v>
      </c>
      <c r="C36" s="14">
        <f>'1.1.1'!C36/'1.1.1'!C$9*100</f>
        <v>0</v>
      </c>
      <c r="D36" s="14">
        <f>'1.1.1'!D36/'1.1.1'!D$9*100</f>
        <v>0</v>
      </c>
      <c r="E36" s="14">
        <f>'1.1.1'!E36/'1.1.1'!E$9*100</f>
        <v>0</v>
      </c>
      <c r="F36" s="14">
        <f>'1.1.1'!F36/'1.1.1'!F$9*100</f>
        <v>0</v>
      </c>
      <c r="G36" s="14">
        <f>'1.1.1'!G36/'1.1.1'!G$9*100</f>
        <v>0</v>
      </c>
    </row>
    <row r="37" spans="1:7">
      <c r="A37" s="13" t="s">
        <v>43</v>
      </c>
      <c r="B37" s="14">
        <f>'1.1.1'!B37/'1.1.1'!B$9*100</f>
        <v>0</v>
      </c>
      <c r="C37" s="14">
        <f>'1.1.1'!C37/'1.1.1'!C$9*100</f>
        <v>0</v>
      </c>
      <c r="D37" s="14">
        <f>'1.1.1'!D37/'1.1.1'!D$9*100</f>
        <v>0</v>
      </c>
      <c r="E37" s="14">
        <f>'1.1.1'!E37/'1.1.1'!E$9*100</f>
        <v>0</v>
      </c>
      <c r="F37" s="14">
        <f>'1.1.1'!F37/'1.1.1'!F$9*100</f>
        <v>0</v>
      </c>
      <c r="G37" s="14">
        <f>'1.1.1'!G37/'1.1.1'!G$9*100</f>
        <v>0</v>
      </c>
    </row>
    <row r="38" spans="1:7">
      <c r="A38" s="71" t="s">
        <v>29</v>
      </c>
      <c r="B38" s="72">
        <f>'1.1.1'!B38/'1.1.1'!B$9*100</f>
        <v>28.277545586246355</v>
      </c>
      <c r="C38" s="72">
        <f>'1.1.1'!C38/'1.1.1'!C$9*100</f>
        <v>30.618045197301079</v>
      </c>
      <c r="D38" s="72">
        <f>'1.1.1'!D38/'1.1.1'!D$9*100</f>
        <v>33.779577750312065</v>
      </c>
      <c r="E38" s="72">
        <f>'1.1.1'!E38/'1.1.1'!E$9*100</f>
        <v>34.027571507756257</v>
      </c>
      <c r="F38" s="72">
        <f>'1.1.1'!F38/'1.1.1'!F$9*100</f>
        <v>35.295190220970824</v>
      </c>
      <c r="G38" s="72">
        <f>'1.1.1'!G38/'1.1.1'!G$9*100</f>
        <v>36.414991598354845</v>
      </c>
    </row>
    <row r="39" spans="1:7">
      <c r="A39" s="13" t="s">
        <v>29</v>
      </c>
      <c r="B39" s="14">
        <f>'1.1.1'!B39/'1.1.1'!B$9*100</f>
        <v>28.277545586246355</v>
      </c>
      <c r="C39" s="14">
        <f>'1.1.1'!C39/'1.1.1'!C$9*100</f>
        <v>30.618045197301079</v>
      </c>
      <c r="D39" s="14">
        <f>'1.1.1'!D39/'1.1.1'!D$9*100</f>
        <v>33.779577750312065</v>
      </c>
      <c r="E39" s="14">
        <f>'1.1.1'!E39/'1.1.1'!E$9*100</f>
        <v>34.027571507756257</v>
      </c>
      <c r="F39" s="14">
        <f>'1.1.1'!F39/'1.1.1'!F$9*100</f>
        <v>35.295190220970824</v>
      </c>
      <c r="G39" s="14">
        <f>'1.1.1'!G39/'1.1.1'!G$9*100</f>
        <v>36.414991598354845</v>
      </c>
    </row>
    <row r="40" spans="1:7">
      <c r="A40" s="71" t="s">
        <v>51</v>
      </c>
      <c r="B40" s="72">
        <f>'1.1.1'!B40/'1.1.1'!B$9*100</f>
        <v>0</v>
      </c>
      <c r="C40" s="72">
        <f>'1.1.1'!C40/'1.1.1'!C$9*100</f>
        <v>0</v>
      </c>
      <c r="D40" s="72">
        <f>'1.1.1'!D40/'1.1.1'!D$9*100</f>
        <v>0</v>
      </c>
      <c r="E40" s="72">
        <f>'1.1.1'!E40/'1.1.1'!E$9*100</f>
        <v>0</v>
      </c>
      <c r="F40" s="72">
        <f>'1.1.1'!F40/'1.1.1'!F$9*100</f>
        <v>0</v>
      </c>
      <c r="G40" s="72">
        <f>'1.1.1'!G40/'1.1.1'!G$9*100</f>
        <v>0</v>
      </c>
    </row>
    <row r="41" spans="1:7">
      <c r="A41" s="126" t="s">
        <v>59</v>
      </c>
      <c r="B41" s="14">
        <f>'1.1.1'!B41/'1.1.1'!B$9*100</f>
        <v>0</v>
      </c>
      <c r="C41" s="14">
        <f>'1.1.1'!C41/'1.1.1'!C$9*100</f>
        <v>0</v>
      </c>
      <c r="D41" s="14">
        <f>'1.1.1'!D41/'1.1.1'!D$9*100</f>
        <v>0</v>
      </c>
      <c r="E41" s="14">
        <f>'1.1.1'!E41/'1.1.1'!E$9*100</f>
        <v>0</v>
      </c>
      <c r="F41" s="14">
        <f>'1.1.1'!F41/'1.1.1'!F$9*100</f>
        <v>0</v>
      </c>
      <c r="G41" s="14">
        <f>'1.1.1'!G41/'1.1.1'!G$9*100</f>
        <v>0</v>
      </c>
    </row>
    <row r="42" spans="1:7">
      <c r="A42" s="71" t="s">
        <v>34</v>
      </c>
      <c r="B42" s="72">
        <f>'1.1.1'!B42/'1.1.1'!B$9*100</f>
        <v>0</v>
      </c>
      <c r="C42" s="72">
        <f>'1.1.1'!C42/'1.1.1'!C$9*100</f>
        <v>0</v>
      </c>
      <c r="D42" s="72">
        <f>'1.1.1'!D42/'1.1.1'!D$9*100</f>
        <v>0</v>
      </c>
      <c r="E42" s="72">
        <f>'1.1.1'!E42/'1.1.1'!E$9*100</f>
        <v>0</v>
      </c>
      <c r="F42" s="72">
        <f>'1.1.1'!F42/'1.1.1'!F$9*100</f>
        <v>0</v>
      </c>
      <c r="G42" s="72">
        <f>'1.1.1'!G42/'1.1.1'!G$9*100</f>
        <v>0</v>
      </c>
    </row>
    <row r="43" spans="1:7">
      <c r="A43" s="13" t="s">
        <v>52</v>
      </c>
      <c r="B43" s="14">
        <f>'1.1.1'!B43/'1.1.1'!B$9*100</f>
        <v>0</v>
      </c>
      <c r="C43" s="14">
        <f>'1.1.1'!C43/'1.1.1'!C$9*100</f>
        <v>0</v>
      </c>
      <c r="D43" s="14">
        <f>'1.1.1'!D43/'1.1.1'!D$9*100</f>
        <v>0</v>
      </c>
      <c r="E43" s="14">
        <f>'1.1.1'!E43/'1.1.1'!E$9*100</f>
        <v>0</v>
      </c>
      <c r="F43" s="14">
        <f>'1.1.1'!F43/'1.1.1'!F$9*100</f>
        <v>0</v>
      </c>
      <c r="G43" s="14">
        <f>'1.1.1'!G43/'1.1.1'!G$9*100</f>
        <v>0</v>
      </c>
    </row>
    <row r="44" spans="1:7">
      <c r="A44" s="71" t="s">
        <v>35</v>
      </c>
      <c r="B44" s="72">
        <f>'1.1.1'!B44/'1.1.1'!B$9*100</f>
        <v>0</v>
      </c>
      <c r="C44" s="72">
        <f>'1.1.1'!C44/'1.1.1'!C$9*100</f>
        <v>0</v>
      </c>
      <c r="D44" s="72">
        <f>'1.1.1'!D44/'1.1.1'!D$9*100</f>
        <v>0</v>
      </c>
      <c r="E44" s="72">
        <f>'1.1.1'!E44/'1.1.1'!E$9*100</f>
        <v>0</v>
      </c>
      <c r="F44" s="72">
        <f>'1.1.1'!F44/'1.1.1'!F$9*100</f>
        <v>0</v>
      </c>
      <c r="G44" s="72">
        <f>'1.1.1'!G44/'1.1.1'!G$9*100</f>
        <v>0</v>
      </c>
    </row>
    <row r="45" spans="1:7">
      <c r="A45" s="13" t="s">
        <v>53</v>
      </c>
      <c r="B45" s="14">
        <f>'1.1.1'!B45/'1.1.1'!B$9*100</f>
        <v>0</v>
      </c>
      <c r="C45" s="14">
        <f>'1.1.1'!C45/'1.1.1'!C$9*100</f>
        <v>0</v>
      </c>
      <c r="D45" s="14">
        <f>'1.1.1'!D45/'1.1.1'!D$9*100</f>
        <v>0</v>
      </c>
      <c r="E45" s="14">
        <f>'1.1.1'!E45/'1.1.1'!E$9*100</f>
        <v>0</v>
      </c>
      <c r="F45" s="14">
        <f>'1.1.1'!F45/'1.1.1'!F$9*100</f>
        <v>0</v>
      </c>
      <c r="G45" s="14">
        <f>'1.1.1'!G45/'1.1.1'!G$9*100</f>
        <v>0</v>
      </c>
    </row>
    <row r="46" spans="1:7">
      <c r="A46" s="71" t="s">
        <v>226</v>
      </c>
      <c r="B46" s="72">
        <f>'1.1.1'!B46/'1.1.1'!B$9*100</f>
        <v>0</v>
      </c>
      <c r="C46" s="72">
        <f>'1.1.1'!C46/'1.1.1'!C$9*100</f>
        <v>0</v>
      </c>
      <c r="D46" s="72">
        <f>'1.1.1'!D46/'1.1.1'!D$9*100</f>
        <v>0</v>
      </c>
      <c r="E46" s="72">
        <f>'1.1.1'!E46/'1.1.1'!E$9*100</f>
        <v>0</v>
      </c>
      <c r="F46" s="72">
        <f>'1.1.1'!F46/'1.1.1'!F$9*100</f>
        <v>0</v>
      </c>
      <c r="G46" s="72">
        <f>'1.1.1'!G46/'1.1.1'!G$9*100</f>
        <v>0</v>
      </c>
    </row>
    <row r="47" spans="1:7">
      <c r="A47" s="13" t="s">
        <v>30</v>
      </c>
      <c r="B47" s="14">
        <f>'1.1.1'!B47/'1.1.1'!B$9*100</f>
        <v>0</v>
      </c>
      <c r="C47" s="14">
        <f>'1.1.1'!C47/'1.1.1'!C$9*100</f>
        <v>0</v>
      </c>
      <c r="D47" s="14">
        <f>'1.1.1'!D47/'1.1.1'!D$9*100</f>
        <v>0</v>
      </c>
      <c r="E47" s="14">
        <f>'1.1.1'!E47/'1.1.1'!E$9*100</f>
        <v>0</v>
      </c>
      <c r="F47" s="14">
        <f>'1.1.1'!F47/'1.1.1'!F$9*100</f>
        <v>0</v>
      </c>
      <c r="G47" s="14">
        <f>'1.1.1'!G47/'1.1.1'!G$9*100</f>
        <v>0</v>
      </c>
    </row>
    <row r="48" spans="1:7">
      <c r="A48" s="71" t="s">
        <v>31</v>
      </c>
      <c r="B48" s="72">
        <f>'1.1.1'!B48/'1.1.1'!B$9*100</f>
        <v>-0.78695764863472117</v>
      </c>
      <c r="C48" s="72">
        <f>'1.1.1'!C48/'1.1.1'!C$9*100</f>
        <v>-0.72606246082512182</v>
      </c>
      <c r="D48" s="72">
        <f>'1.1.1'!D48/'1.1.1'!D$9*100</f>
        <v>-0.79531146271435949</v>
      </c>
      <c r="E48" s="72">
        <f>'1.1.1'!E48/'1.1.1'!E$9*100</f>
        <v>-0.83483298636823045</v>
      </c>
      <c r="F48" s="72">
        <f>'1.1.1'!F48/'1.1.1'!F$9*100</f>
        <v>-1.0953520165682145</v>
      </c>
      <c r="G48" s="11">
        <f>'1.1.1'!G48/'1.1.1'!G$9*100</f>
        <v>-0.7035865841358695</v>
      </c>
    </row>
    <row r="49" spans="1:7">
      <c r="A49" s="33" t="s">
        <v>31</v>
      </c>
      <c r="B49" s="34">
        <f>'1.1.1'!B49/'1.1.1'!B$9*100</f>
        <v>-0.78695764863472117</v>
      </c>
      <c r="C49" s="34">
        <f>'1.1.1'!C49/'1.1.1'!C$9*100</f>
        <v>-0.72606246082512182</v>
      </c>
      <c r="D49" s="34">
        <f>'1.1.1'!D49/'1.1.1'!D$9*100</f>
        <v>-0.79531146271435949</v>
      </c>
      <c r="E49" s="34">
        <f>'1.1.1'!E49/'1.1.1'!E$9*100</f>
        <v>-0.83483298636823045</v>
      </c>
      <c r="F49" s="34">
        <f>'1.1.1'!F49/'1.1.1'!F$9*100</f>
        <v>-1.0953520165682145</v>
      </c>
      <c r="G49" s="34">
        <f>'1.1.1'!G49/'1.1.1'!G$9*100</f>
        <v>-0.7035865841358695</v>
      </c>
    </row>
    <row r="50" spans="1:7">
      <c r="A50" s="1" t="s">
        <v>242</v>
      </c>
    </row>
    <row r="51" spans="1:7">
      <c r="A51" s="123" t="s">
        <v>370</v>
      </c>
    </row>
    <row r="53" spans="1:7">
      <c r="A53" s="125" t="s">
        <v>373</v>
      </c>
    </row>
    <row r="54" spans="1:7">
      <c r="A54" s="1" t="s">
        <v>371</v>
      </c>
    </row>
    <row r="55" spans="1:7">
      <c r="A55" s="1" t="s">
        <v>372</v>
      </c>
    </row>
  </sheetData>
  <mergeCells count="1">
    <mergeCell ref="B7:G7"/>
  </mergeCells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9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workbookViewId="0"/>
  </sheetViews>
  <sheetFormatPr defaultColWidth="11.42578125" defaultRowHeight="15"/>
  <cols>
    <col min="1" max="1" width="48.42578125" bestFit="1" customWidth="1"/>
    <col min="2" max="7" width="5.28515625" bestFit="1" customWidth="1"/>
  </cols>
  <sheetData>
    <row r="1" spans="1:8">
      <c r="A1" s="36" t="s">
        <v>252</v>
      </c>
      <c r="B1" s="37"/>
      <c r="C1" s="37"/>
      <c r="D1" s="37"/>
      <c r="E1" s="37"/>
      <c r="F1" s="37"/>
      <c r="G1" s="37"/>
      <c r="H1" s="24" t="s">
        <v>109</v>
      </c>
    </row>
    <row r="2" spans="1:8">
      <c r="A2" s="36" t="s">
        <v>128</v>
      </c>
      <c r="B2" s="37"/>
      <c r="C2" s="37"/>
      <c r="D2" s="37"/>
      <c r="E2" s="37"/>
      <c r="F2" s="37"/>
      <c r="G2" s="37"/>
      <c r="H2" s="24" t="s">
        <v>108</v>
      </c>
    </row>
    <row r="3" spans="1:8">
      <c r="A3" s="36" t="s">
        <v>259</v>
      </c>
      <c r="B3" s="37"/>
      <c r="C3" s="37"/>
      <c r="D3" s="37"/>
      <c r="E3" s="37"/>
      <c r="F3" s="37"/>
      <c r="G3" s="37"/>
    </row>
    <row r="4" spans="1:8">
      <c r="A4" s="36" t="s">
        <v>224</v>
      </c>
      <c r="B4" s="37"/>
      <c r="C4" s="37"/>
      <c r="D4" s="37"/>
      <c r="E4" s="37"/>
      <c r="F4" s="37"/>
      <c r="G4" s="37"/>
    </row>
    <row r="5" spans="1:8">
      <c r="A5" s="36" t="s">
        <v>260</v>
      </c>
      <c r="B5" s="37"/>
      <c r="C5" s="37"/>
      <c r="D5" s="37"/>
      <c r="E5" s="37"/>
      <c r="F5" s="37"/>
      <c r="G5" s="37"/>
    </row>
    <row r="6" spans="1:8">
      <c r="A6" s="36"/>
      <c r="B6" s="37"/>
      <c r="C6" s="37"/>
      <c r="D6" s="37"/>
      <c r="E6" s="37"/>
      <c r="F6" s="37"/>
      <c r="G6" s="37"/>
    </row>
    <row r="7" spans="1:8">
      <c r="A7" s="36"/>
      <c r="B7" s="98" t="s">
        <v>349</v>
      </c>
      <c r="C7" s="99"/>
      <c r="D7" s="99"/>
      <c r="E7" s="99"/>
      <c r="F7" s="99"/>
      <c r="G7" s="99"/>
    </row>
    <row r="8" spans="1:8">
      <c r="A8" s="15"/>
      <c r="B8" s="79">
        <v>2001</v>
      </c>
      <c r="C8" s="79">
        <v>2002</v>
      </c>
      <c r="D8" s="79">
        <v>2003</v>
      </c>
      <c r="E8" s="79">
        <v>2004</v>
      </c>
      <c r="F8" s="79">
        <v>2005</v>
      </c>
      <c r="G8" s="79">
        <v>2006</v>
      </c>
    </row>
    <row r="9" spans="1:8">
      <c r="A9" s="73" t="s">
        <v>240</v>
      </c>
      <c r="B9" s="80">
        <f>'2.2.1'!B9/'2.2.1'!B$9*100</f>
        <v>100</v>
      </c>
      <c r="C9" s="80">
        <f>'2.2.1'!C9/'2.2.1'!C$9*100</f>
        <v>100</v>
      </c>
      <c r="D9" s="80">
        <f>'2.2.1'!D9/'2.2.1'!D$9*100</f>
        <v>100</v>
      </c>
      <c r="E9" s="80">
        <f>'2.2.1'!E9/'2.2.1'!E$9*100</f>
        <v>100</v>
      </c>
      <c r="F9" s="80">
        <f>'2.2.1'!F9/'2.2.1'!F$9*100</f>
        <v>100</v>
      </c>
      <c r="G9" s="80">
        <f>'2.2.1'!G9/'2.2.1'!G$9*100</f>
        <v>100</v>
      </c>
    </row>
    <row r="10" spans="1:8">
      <c r="A10" s="100" t="s">
        <v>36</v>
      </c>
      <c r="B10" s="92">
        <f>'2.2.1'!B10/'2.2.1'!B$9*100</f>
        <v>60.425562220105391</v>
      </c>
      <c r="C10" s="92">
        <f>'2.2.1'!C10/'2.2.1'!C$9*100</f>
        <v>57.71256112890589</v>
      </c>
      <c r="D10" s="92">
        <f>'2.2.1'!D10/'2.2.1'!D$9*100</f>
        <v>55.221805852418612</v>
      </c>
      <c r="E10" s="92">
        <f>'2.2.1'!E10/'2.2.1'!E$9*100</f>
        <v>56.618971613717648</v>
      </c>
      <c r="F10" s="92">
        <f>'2.2.1'!F10/'2.2.1'!F$9*100</f>
        <v>57.73992726242497</v>
      </c>
      <c r="G10" s="92">
        <f>'2.2.1'!G10/'2.2.1'!G$9*100</f>
        <v>59.653927146132716</v>
      </c>
    </row>
    <row r="11" spans="1:8">
      <c r="A11" s="13" t="s">
        <v>56</v>
      </c>
      <c r="B11" s="14">
        <f>'2.2.1'!B11/'2.2.1'!B$9*100</f>
        <v>1.3105189679698677</v>
      </c>
      <c r="C11" s="14">
        <f>'2.2.1'!C11/'2.2.1'!C$9*100</f>
        <v>1.3574799342387109</v>
      </c>
      <c r="D11" s="14">
        <f>'2.2.1'!D11/'2.2.1'!D$9*100</f>
        <v>1.3822102084213126</v>
      </c>
      <c r="E11" s="14">
        <f>'2.2.1'!E11/'2.2.1'!E$9*100</f>
        <v>1.4048160304843296</v>
      </c>
      <c r="F11" s="14">
        <f>'2.2.1'!F11/'2.2.1'!F$9*100</f>
        <v>1.3678312980088501</v>
      </c>
      <c r="G11" s="14">
        <f>'2.2.1'!G11/'2.2.1'!G$9*100</f>
        <v>1.5081581572786948</v>
      </c>
    </row>
    <row r="12" spans="1:8">
      <c r="A12" s="13" t="s">
        <v>58</v>
      </c>
      <c r="B12" s="14">
        <f>'2.2.1'!B12/'2.2.1'!B$9*100</f>
        <v>2.2833344598807601</v>
      </c>
      <c r="C12" s="14">
        <f>'2.2.1'!C12/'2.2.1'!C$9*100</f>
        <v>2.2384145135632276</v>
      </c>
      <c r="D12" s="14">
        <f>'2.2.1'!D12/'2.2.1'!D$9*100</f>
        <v>2.3651407804541291</v>
      </c>
      <c r="E12" s="14">
        <f>'2.2.1'!E12/'2.2.1'!E$9*100</f>
        <v>2.4566923823622253</v>
      </c>
      <c r="F12" s="14">
        <f>'2.2.1'!F12/'2.2.1'!F$9*100</f>
        <v>2.6085543973365257</v>
      </c>
      <c r="G12" s="14">
        <f>'2.2.1'!G12/'2.2.1'!G$9*100</f>
        <v>2.7648254497256288</v>
      </c>
    </row>
    <row r="13" spans="1:8">
      <c r="A13" s="13" t="s">
        <v>9</v>
      </c>
      <c r="B13" s="14">
        <f>'2.2.1'!B13/'2.2.1'!B$9*100</f>
        <v>9.0136879276184469</v>
      </c>
      <c r="C13" s="14">
        <f>'2.2.1'!C13/'2.2.1'!C$9*100</f>
        <v>9.6637477002715784</v>
      </c>
      <c r="D13" s="14">
        <f>'2.2.1'!D13/'2.2.1'!D$9*100</f>
        <v>10.029821330077665</v>
      </c>
      <c r="E13" s="14">
        <f>'2.2.1'!E13/'2.2.1'!E$9*100</f>
        <v>10.794416457849582</v>
      </c>
      <c r="F13" s="14">
        <f>'2.2.1'!F13/'2.2.1'!F$9*100</f>
        <v>10.167991175218656</v>
      </c>
      <c r="G13" s="14">
        <f>'2.2.1'!G13/'2.2.1'!G$9*100</f>
        <v>10.090050284678453</v>
      </c>
    </row>
    <row r="14" spans="1:8">
      <c r="A14" s="13" t="s">
        <v>11</v>
      </c>
      <c r="B14" s="14">
        <f>'2.2.1'!B14/'2.2.1'!B$9*100</f>
        <v>0.7786110224657522</v>
      </c>
      <c r="C14" s="14">
        <f>'2.2.1'!C14/'2.2.1'!C$9*100</f>
        <v>0.90661535470598886</v>
      </c>
      <c r="D14" s="14">
        <f>'2.2.1'!D14/'2.2.1'!D$9*100</f>
        <v>0.96943134628666316</v>
      </c>
      <c r="E14" s="14">
        <f>'2.2.1'!E14/'2.2.1'!E$9*100</f>
        <v>0.85833168975997698</v>
      </c>
      <c r="F14" s="14">
        <f>'2.2.1'!F14/'2.2.1'!F$9*100</f>
        <v>0.97768915713376314</v>
      </c>
      <c r="G14" s="14">
        <f>'2.2.1'!G14/'2.2.1'!G$9*100</f>
        <v>1.1289798891447624</v>
      </c>
    </row>
    <row r="15" spans="1:8">
      <c r="A15" s="13" t="s">
        <v>10</v>
      </c>
      <c r="B15" s="14">
        <f>'2.2.1'!B15/'2.2.1'!B$9*100</f>
        <v>0.2292064783759335</v>
      </c>
      <c r="C15" s="14">
        <f>'2.2.1'!C15/'2.2.1'!C$9*100</f>
        <v>0.22540313737771434</v>
      </c>
      <c r="D15" s="14">
        <f>'2.2.1'!D15/'2.2.1'!D$9*100</f>
        <v>0.23057859610653841</v>
      </c>
      <c r="E15" s="14">
        <f>'2.2.1'!E15/'2.2.1'!E$9*100</f>
        <v>0.23588525736662863</v>
      </c>
      <c r="F15" s="14">
        <f>'2.2.1'!F15/'2.2.1'!F$9*100</f>
        <v>0.22807727001641462</v>
      </c>
      <c r="G15" s="14">
        <f>'2.2.1'!G15/'2.2.1'!G$9*100</f>
        <v>0.22650939524597957</v>
      </c>
    </row>
    <row r="16" spans="1:8">
      <c r="A16" s="13" t="s">
        <v>37</v>
      </c>
      <c r="B16" s="14">
        <f>'2.2.1'!B16/'2.2.1'!B$9*100</f>
        <v>0.62083909737462872</v>
      </c>
      <c r="C16" s="14">
        <f>'2.2.1'!C16/'2.2.1'!C$9*100</f>
        <v>0.71013429642452852</v>
      </c>
      <c r="D16" s="14">
        <f>'2.2.1'!D16/'2.2.1'!D$9*100</f>
        <v>0.69182143610292646</v>
      </c>
      <c r="E16" s="14">
        <f>'2.2.1'!E16/'2.2.1'!E$9*100</f>
        <v>0.69514291702926445</v>
      </c>
      <c r="F16" s="14">
        <f>'2.2.1'!F16/'2.2.1'!F$9*100</f>
        <v>0.66262587046081856</v>
      </c>
      <c r="G16" s="14">
        <f>'2.2.1'!G16/'2.2.1'!G$9*100</f>
        <v>0.78233795767230185</v>
      </c>
    </row>
    <row r="17" spans="1:7">
      <c r="A17" s="13" t="s">
        <v>39</v>
      </c>
      <c r="B17" s="14">
        <f>'2.2.1'!B17/'2.2.1'!B$9*100</f>
        <v>2.6052154727104688</v>
      </c>
      <c r="C17" s="14">
        <f>'2.2.1'!C17/'2.2.1'!C$9*100</f>
        <v>2.5342361739425652</v>
      </c>
      <c r="D17" s="14">
        <f>'2.2.1'!D17/'2.2.1'!D$9*100</f>
        <v>2.6622202204206182</v>
      </c>
      <c r="E17" s="14">
        <f>'2.2.1'!E17/'2.2.1'!E$9*100</f>
        <v>2.744114939617547</v>
      </c>
      <c r="F17" s="14">
        <f>'2.2.1'!F17/'2.2.1'!F$9*100</f>
        <v>2.8710173475475895</v>
      </c>
      <c r="G17" s="14">
        <f>'2.2.1'!G17/'2.2.1'!G$9*100</f>
        <v>3.0055969091433479</v>
      </c>
    </row>
    <row r="18" spans="1:7">
      <c r="A18" s="13" t="s">
        <v>38</v>
      </c>
      <c r="B18" s="14">
        <f>'2.2.1'!B18/'2.2.1'!B$9*100</f>
        <v>27.568275652620912</v>
      </c>
      <c r="C18" s="14">
        <f>'2.2.1'!C18/'2.2.1'!C$9*100</f>
        <v>24.745944138112158</v>
      </c>
      <c r="D18" s="14">
        <f>'2.2.1'!D18/'2.2.1'!D$9*100</f>
        <v>20.914831517821732</v>
      </c>
      <c r="E18" s="14">
        <f>'2.2.1'!E18/'2.2.1'!E$9*100</f>
        <v>20.699645445923899</v>
      </c>
      <c r="F18" s="14">
        <f>'2.2.1'!F18/'2.2.1'!F$9*100</f>
        <v>20.546482513458162</v>
      </c>
      <c r="G18" s="14">
        <f>'2.2.1'!G18/'2.2.1'!G$9*100</f>
        <v>20.703422529461829</v>
      </c>
    </row>
    <row r="19" spans="1:7">
      <c r="A19" s="13" t="s">
        <v>40</v>
      </c>
      <c r="B19" s="14">
        <f>'2.2.1'!B19/'2.2.1'!B$9*100</f>
        <v>0.50661267290486323</v>
      </c>
      <c r="C19" s="14">
        <f>'2.2.1'!C19/'2.2.1'!C$9*100</f>
        <v>0.50500045533983551</v>
      </c>
      <c r="D19" s="14">
        <f>'2.2.1'!D19/'2.2.1'!D$9*100</f>
        <v>0.49272835830406908</v>
      </c>
      <c r="E19" s="14">
        <f>'2.2.1'!E19/'2.2.1'!E$9*100</f>
        <v>0.48205450393264099</v>
      </c>
      <c r="F19" s="14">
        <f>'2.2.1'!F19/'2.2.1'!F$9*100</f>
        <v>0.43049706224281498</v>
      </c>
      <c r="G19" s="14">
        <f>'2.2.1'!G19/'2.2.1'!G$9*100</f>
        <v>0.42358641718676959</v>
      </c>
    </row>
    <row r="20" spans="1:7">
      <c r="A20" s="13" t="s">
        <v>57</v>
      </c>
      <c r="B20" s="14">
        <f>'2.2.1'!B20/'2.2.1'!B$9*100</f>
        <v>0.46502380190259146</v>
      </c>
      <c r="C20" s="14">
        <f>'2.2.1'!C20/'2.2.1'!C$9*100</f>
        <v>0.47103451160838927</v>
      </c>
      <c r="D20" s="14">
        <f>'2.2.1'!D20/'2.2.1'!D$9*100</f>
        <v>0.48870018006280624</v>
      </c>
      <c r="E20" s="14">
        <f>'2.2.1'!E20/'2.2.1'!E$9*100</f>
        <v>0.51170455402639337</v>
      </c>
      <c r="F20" s="14">
        <f>'2.2.1'!F20/'2.2.1'!F$9*100</f>
        <v>0.46955754178221898</v>
      </c>
      <c r="G20" s="14">
        <f>'2.2.1'!G20/'2.2.1'!G$9*100</f>
        <v>0.47572282647120312</v>
      </c>
    </row>
    <row r="21" spans="1:7">
      <c r="A21" s="13" t="s">
        <v>41</v>
      </c>
      <c r="B21" s="14">
        <f>'2.2.1'!B21/'2.2.1'!B$9*100</f>
        <v>0.53585977636576232</v>
      </c>
      <c r="C21" s="14">
        <f>'2.2.1'!C21/'2.2.1'!C$9*100</f>
        <v>0.5420801218565191</v>
      </c>
      <c r="D21" s="14">
        <f>'2.2.1'!D21/'2.2.1'!D$9*100</f>
        <v>0.56090121667421577</v>
      </c>
      <c r="E21" s="14">
        <f>'2.2.1'!E21/'2.2.1'!E$9*100</f>
        <v>0.57957556769214247</v>
      </c>
      <c r="F21" s="14">
        <f>'2.2.1'!F21/'2.2.1'!F$9*100</f>
        <v>0.5688522446626888</v>
      </c>
      <c r="G21" s="14">
        <f>'2.2.1'!G21/'2.2.1'!G$9*100</f>
        <v>0.57652601565782602</v>
      </c>
    </row>
    <row r="22" spans="1:7">
      <c r="A22" s="126" t="s">
        <v>32</v>
      </c>
      <c r="B22" s="14">
        <f>'2.2.1'!B22/'2.2.1'!B$9*100</f>
        <v>0</v>
      </c>
      <c r="C22" s="14">
        <f>'2.2.1'!C22/'2.2.1'!C$9*100</f>
        <v>0</v>
      </c>
      <c r="D22" s="14">
        <f>'2.2.1'!D22/'2.2.1'!D$9*100</f>
        <v>0</v>
      </c>
      <c r="E22" s="14">
        <f>'2.2.1'!E22/'2.2.1'!E$9*100</f>
        <v>0</v>
      </c>
      <c r="F22" s="14">
        <f>'2.2.1'!F22/'2.2.1'!F$9*100</f>
        <v>0</v>
      </c>
      <c r="G22" s="14">
        <f>'2.2.1'!G22/'2.2.1'!G$9*100</f>
        <v>0</v>
      </c>
    </row>
    <row r="23" spans="1:7">
      <c r="A23" s="13" t="s">
        <v>54</v>
      </c>
      <c r="B23" s="14">
        <f>'2.2.1'!B23/'2.2.1'!B$9*100</f>
        <v>7.204151886782066</v>
      </c>
      <c r="C23" s="14">
        <f>'2.2.1'!C23/'2.2.1'!C$9*100</f>
        <v>6.8930476813338846</v>
      </c>
      <c r="D23" s="14">
        <f>'2.2.1'!D23/'2.2.1'!D$9*100</f>
        <v>7.2462289547716612</v>
      </c>
      <c r="E23" s="14">
        <f>'2.2.1'!E23/'2.2.1'!E$9*100</f>
        <v>7.532692652006201</v>
      </c>
      <c r="F23" s="14">
        <f>'2.2.1'!F23/'2.2.1'!F$9*100</f>
        <v>8.3185323575516747</v>
      </c>
      <c r="G23" s="14">
        <f>'2.2.1'!G23/'2.2.1'!G$9*100</f>
        <v>8.3798379305357749</v>
      </c>
    </row>
    <row r="24" spans="1:7">
      <c r="A24" s="13" t="s">
        <v>55</v>
      </c>
      <c r="B24" s="14">
        <f>'2.2.1'!B24/'2.2.1'!B$9*100</f>
        <v>7.3042250031333289</v>
      </c>
      <c r="C24" s="14">
        <f>'2.2.1'!C24/'2.2.1'!C$9*100</f>
        <v>6.9194231101307917</v>
      </c>
      <c r="D24" s="14">
        <f>'2.2.1'!D24/'2.2.1'!D$9*100</f>
        <v>7.1871917069142768</v>
      </c>
      <c r="E24" s="14">
        <f>'2.2.1'!E24/'2.2.1'!E$9*100</f>
        <v>7.6238992156668228</v>
      </c>
      <c r="F24" s="14">
        <f>'2.2.1'!F24/'2.2.1'!F$9*100</f>
        <v>8.5222190270047946</v>
      </c>
      <c r="G24" s="14">
        <f>'2.2.1'!G24/'2.2.1'!G$9*100</f>
        <v>9.5883733839301524</v>
      </c>
    </row>
    <row r="25" spans="1:7">
      <c r="A25" s="71" t="s">
        <v>44</v>
      </c>
      <c r="B25" s="72">
        <f>'2.2.1'!B25/'2.2.1'!B$9*100</f>
        <v>3.037494644400184</v>
      </c>
      <c r="C25" s="72">
        <f>'2.2.1'!C25/'2.2.1'!C$9*100</f>
        <v>3.2034857836263337</v>
      </c>
      <c r="D25" s="72">
        <f>'2.2.1'!D25/'2.2.1'!D$9*100</f>
        <v>3.5741311250683978</v>
      </c>
      <c r="E25" s="72">
        <f>'2.2.1'!E25/'2.2.1'!E$9*100</f>
        <v>3.3283301846110067</v>
      </c>
      <c r="F25" s="72">
        <f>'2.2.1'!F25/'2.2.1'!F$9*100</f>
        <v>3.0873328667952045</v>
      </c>
      <c r="G25" s="72">
        <f>'2.2.1'!G25/'2.2.1'!G$9*100</f>
        <v>3.235763323468706</v>
      </c>
    </row>
    <row r="26" spans="1:7">
      <c r="A26" s="13" t="s">
        <v>56</v>
      </c>
      <c r="B26" s="14">
        <f>'2.2.1'!B26/'2.2.1'!B$9*100</f>
        <v>1.453151095807637E-3</v>
      </c>
      <c r="C26" s="14">
        <f>'2.2.1'!C26/'2.2.1'!C$9*100</f>
        <v>7.8391947349449112E-4</v>
      </c>
      <c r="D26" s="14">
        <f>'2.2.1'!D26/'2.2.1'!D$9*100</f>
        <v>6.4724938317151448E-3</v>
      </c>
      <c r="E26" s="14">
        <f>'2.2.1'!E26/'2.2.1'!E$9*100</f>
        <v>1.582780034660611E-3</v>
      </c>
      <c r="F26" s="14">
        <f>'2.2.1'!F26/'2.2.1'!F$9*100</f>
        <v>3.375573812710286E-3</v>
      </c>
      <c r="G26" s="14">
        <f>'2.2.1'!G26/'2.2.1'!G$9*100</f>
        <v>6.3739401968281029E-4</v>
      </c>
    </row>
    <row r="27" spans="1:7">
      <c r="A27" s="13" t="s">
        <v>45</v>
      </c>
      <c r="B27" s="14">
        <f>'2.2.1'!B27/'2.2.1'!B$9*100</f>
        <v>2.4716665104080349</v>
      </c>
      <c r="C27" s="14">
        <f>'2.2.1'!C27/'2.2.1'!C$9*100</f>
        <v>2.4960513601104384</v>
      </c>
      <c r="D27" s="14">
        <f>'2.2.1'!D27/'2.2.1'!D$9*100</f>
        <v>2.8861388664654091</v>
      </c>
      <c r="E27" s="14">
        <f>'2.2.1'!E27/'2.2.1'!E$9*100</f>
        <v>2.4077615022137939</v>
      </c>
      <c r="F27" s="14">
        <f>'2.2.1'!F27/'2.2.1'!F$9*100</f>
        <v>2.3518736363879729</v>
      </c>
      <c r="G27" s="14">
        <f>'2.2.1'!G27/'2.2.1'!G$9*100</f>
        <v>2.4203560904803099</v>
      </c>
    </row>
    <row r="28" spans="1:7">
      <c r="A28" s="13" t="s">
        <v>47</v>
      </c>
      <c r="B28" s="14">
        <f>'2.2.1'!B28/'2.2.1'!B$9*100</f>
        <v>3.1949315815988831E-2</v>
      </c>
      <c r="C28" s="14">
        <f>'2.2.1'!C28/'2.2.1'!C$9*100</f>
        <v>5.8599404168062676E-2</v>
      </c>
      <c r="D28" s="14">
        <f>'2.2.1'!D28/'2.2.1'!D$9*100</f>
        <v>3.0791890938394982E-2</v>
      </c>
      <c r="E28" s="14">
        <f>'2.2.1'!E28/'2.2.1'!E$9*100</f>
        <v>6.7705014207172523E-2</v>
      </c>
      <c r="F28" s="14">
        <f>'2.2.1'!F28/'2.2.1'!F$9*100</f>
        <v>2.4616083949196843E-2</v>
      </c>
      <c r="G28" s="14">
        <f>'2.2.1'!G28/'2.2.1'!G$9*100</f>
        <v>3.3952539455418013E-2</v>
      </c>
    </row>
    <row r="29" spans="1:7">
      <c r="A29" s="13" t="s">
        <v>10</v>
      </c>
      <c r="B29" s="14">
        <f>'2.2.1'!B29/'2.2.1'!B$9*100</f>
        <v>0.13499781155992729</v>
      </c>
      <c r="C29" s="14">
        <f>'2.2.1'!C29/'2.2.1'!C$9*100</f>
        <v>0.13236366493594132</v>
      </c>
      <c r="D29" s="14">
        <f>'2.2.1'!D29/'2.2.1'!D$9*100</f>
        <v>0.12920836859525622</v>
      </c>
      <c r="E29" s="14">
        <f>'2.2.1'!E29/'2.2.1'!E$9*100</f>
        <v>0.21764809574986066</v>
      </c>
      <c r="F29" s="14">
        <f>'2.2.1'!F29/'2.2.1'!F$9*100</f>
        <v>0.17812006958708948</v>
      </c>
      <c r="G29" s="14">
        <f>'2.2.1'!G29/'2.2.1'!G$9*100</f>
        <v>0.18057965670007714</v>
      </c>
    </row>
    <row r="30" spans="1:7">
      <c r="A30" s="13" t="s">
        <v>359</v>
      </c>
      <c r="B30" s="14">
        <f>'2.2.1'!B30/'2.2.1'!B$9*100</f>
        <v>0</v>
      </c>
      <c r="C30" s="14">
        <f>'2.2.1'!C30/'2.2.1'!C$9*100</f>
        <v>0</v>
      </c>
      <c r="D30" s="14">
        <f>'2.2.1'!D30/'2.2.1'!D$9*100</f>
        <v>0</v>
      </c>
      <c r="E30" s="14">
        <f>'2.2.1'!E30/'2.2.1'!E$9*100</f>
        <v>0</v>
      </c>
      <c r="F30" s="14">
        <f>'2.2.1'!F30/'2.2.1'!F$9*100</f>
        <v>0</v>
      </c>
      <c r="G30" s="14">
        <f>'2.2.1'!G30/'2.2.1'!G$9*100</f>
        <v>0</v>
      </c>
    </row>
    <row r="31" spans="1:7">
      <c r="A31" s="13" t="s">
        <v>57</v>
      </c>
      <c r="B31" s="14">
        <f>'2.2.1'!B31/'2.2.1'!B$9*100</f>
        <v>3.8328769405131975E-2</v>
      </c>
      <c r="C31" s="14">
        <f>'2.2.1'!C31/'2.2.1'!C$9*100</f>
        <v>5.5011538651524014E-2</v>
      </c>
      <c r="D31" s="14">
        <f>'2.2.1'!D31/'2.2.1'!D$9*100</f>
        <v>5.0375258931692E-2</v>
      </c>
      <c r="E31" s="14">
        <f>'2.2.1'!E31/'2.2.1'!E$9*100</f>
        <v>7.6843508786817491E-2</v>
      </c>
      <c r="F31" s="14">
        <f>'2.2.1'!F31/'2.2.1'!F$9*100</f>
        <v>7.4539778599119255E-2</v>
      </c>
      <c r="G31" s="14">
        <f>'2.2.1'!G31/'2.2.1'!G$9*100</f>
        <v>8.5079652879576473E-2</v>
      </c>
    </row>
    <row r="32" spans="1:7">
      <c r="A32" s="13" t="s">
        <v>46</v>
      </c>
      <c r="B32" s="14">
        <f>'2.2.1'!B32/'2.2.1'!B$9*100</f>
        <v>1.8526831638872761E-2</v>
      </c>
      <c r="C32" s="14">
        <f>'2.2.1'!C32/'2.2.1'!C$9*100</f>
        <v>2.3659308857072025E-2</v>
      </c>
      <c r="D32" s="14">
        <f>'2.2.1'!D32/'2.2.1'!D$9*100</f>
        <v>2.6314138294851463E-2</v>
      </c>
      <c r="E32" s="14">
        <f>'2.2.1'!E32/'2.2.1'!E$9*100</f>
        <v>2.8456025198466409E-2</v>
      </c>
      <c r="F32" s="14">
        <f>'2.2.1'!F32/'2.2.1'!F$9*100</f>
        <v>2.4696829151014774E-2</v>
      </c>
      <c r="G32" s="14">
        <f>'2.2.1'!G32/'2.2.1'!G$9*100</f>
        <v>2.6209069486458219E-2</v>
      </c>
    </row>
    <row r="33" spans="1:7">
      <c r="A33" s="13" t="s">
        <v>41</v>
      </c>
      <c r="B33" s="14">
        <f>'2.2.1'!B33/'2.2.1'!B$9*100</f>
        <v>0.34057225447642026</v>
      </c>
      <c r="C33" s="14">
        <f>'2.2.1'!C33/'2.2.1'!C$9*100</f>
        <v>0.43701658742980154</v>
      </c>
      <c r="D33" s="14">
        <f>'2.2.1'!D33/'2.2.1'!D$9*100</f>
        <v>0.44483010801107919</v>
      </c>
      <c r="E33" s="14">
        <f>'2.2.1'!E33/'2.2.1'!E$9*100</f>
        <v>0.52833325842023449</v>
      </c>
      <c r="F33" s="14">
        <f>'2.2.1'!F33/'2.2.1'!F$9*100</f>
        <v>0.43011089530810132</v>
      </c>
      <c r="G33" s="14">
        <f>'2.2.1'!G33/'2.2.1'!G$9*100</f>
        <v>0.48894892044718319</v>
      </c>
    </row>
    <row r="34" spans="1:7">
      <c r="A34" s="71" t="s">
        <v>42</v>
      </c>
      <c r="B34" s="72">
        <f>'2.2.1'!B34/'2.2.1'!B$9*100</f>
        <v>0.28864574528207804</v>
      </c>
      <c r="C34" s="72">
        <f>'2.2.1'!C34/'2.2.1'!C$9*100</f>
        <v>0.21189883510514124</v>
      </c>
      <c r="D34" s="72">
        <f>'2.2.1'!D34/'2.2.1'!D$9*100</f>
        <v>0.18392314391227169</v>
      </c>
      <c r="E34" s="72">
        <f>'2.2.1'!E34/'2.2.1'!E$9*100</f>
        <v>0.1553872552729981</v>
      </c>
      <c r="F34" s="72">
        <f>'2.2.1'!F34/'2.2.1'!F$9*100</f>
        <v>0.18431397265578195</v>
      </c>
      <c r="G34" s="72">
        <f>'2.2.1'!G34/'2.2.1'!G$9*100</f>
        <v>0.20850711208603495</v>
      </c>
    </row>
    <row r="35" spans="1:7">
      <c r="A35" s="13" t="s">
        <v>56</v>
      </c>
      <c r="B35" s="14">
        <f>'2.2.1'!B35/'2.2.1'!B$9*100</f>
        <v>0</v>
      </c>
      <c r="C35" s="14">
        <f>'2.2.1'!C35/'2.2.1'!C$9*100</f>
        <v>0</v>
      </c>
      <c r="D35" s="14">
        <f>'2.2.1'!D35/'2.2.1'!D$9*100</f>
        <v>0</v>
      </c>
      <c r="E35" s="14">
        <f>'2.2.1'!E35/'2.2.1'!E$9*100</f>
        <v>0</v>
      </c>
      <c r="F35" s="14">
        <f>'2.2.1'!F35/'2.2.1'!F$9*100</f>
        <v>0</v>
      </c>
      <c r="G35" s="14">
        <f>'2.2.1'!G35/'2.2.1'!G$9*100</f>
        <v>0</v>
      </c>
    </row>
    <row r="36" spans="1:7">
      <c r="A36" s="13" t="s">
        <v>11</v>
      </c>
      <c r="B36" s="14">
        <f>'2.2.1'!B36/'2.2.1'!B$9*100</f>
        <v>0.28864574528207804</v>
      </c>
      <c r="C36" s="14">
        <f>'2.2.1'!C36/'2.2.1'!C$9*100</f>
        <v>0.21189883510514124</v>
      </c>
      <c r="D36" s="14">
        <f>'2.2.1'!D36/'2.2.1'!D$9*100</f>
        <v>0.18392314391227169</v>
      </c>
      <c r="E36" s="14">
        <f>'2.2.1'!E36/'2.2.1'!E$9*100</f>
        <v>0.1553872552729981</v>
      </c>
      <c r="F36" s="14">
        <f>'2.2.1'!F36/'2.2.1'!F$9*100</f>
        <v>0.18431397265578195</v>
      </c>
      <c r="G36" s="14">
        <f>'2.2.1'!G36/'2.2.1'!G$9*100</f>
        <v>0.20850711208603495</v>
      </c>
    </row>
    <row r="37" spans="1:7">
      <c r="A37" s="13" t="s">
        <v>43</v>
      </c>
      <c r="B37" s="14">
        <f>'2.2.1'!B37/'2.2.1'!B$9*100</f>
        <v>0</v>
      </c>
      <c r="C37" s="14">
        <f>'2.2.1'!C37/'2.2.1'!C$9*100</f>
        <v>0</v>
      </c>
      <c r="D37" s="14">
        <f>'2.2.1'!D37/'2.2.1'!D$9*100</f>
        <v>0</v>
      </c>
      <c r="E37" s="14">
        <f>'2.2.1'!E37/'2.2.1'!E$9*100</f>
        <v>0</v>
      </c>
      <c r="F37" s="14">
        <f>'2.2.1'!F37/'2.2.1'!F$9*100</f>
        <v>0</v>
      </c>
      <c r="G37" s="14">
        <f>'2.2.1'!G37/'2.2.1'!G$9*100</f>
        <v>0</v>
      </c>
    </row>
    <row r="38" spans="1:7">
      <c r="A38" s="71" t="s">
        <v>49</v>
      </c>
      <c r="B38" s="72">
        <f>'2.2.1'!B38/'2.2.1'!B$9*100</f>
        <v>27.418973217089054</v>
      </c>
      <c r="C38" s="72">
        <f>'2.2.1'!C38/'2.2.1'!C$9*100</f>
        <v>27.627348222524894</v>
      </c>
      <c r="D38" s="72">
        <f>'2.2.1'!D38/'2.2.1'!D$9*100</f>
        <v>28.552156477447511</v>
      </c>
      <c r="E38" s="72">
        <f>'2.2.1'!E38/'2.2.1'!E$9*100</f>
        <v>29.556331209038234</v>
      </c>
      <c r="F38" s="72">
        <f>'2.2.1'!F38/'2.2.1'!F$9*100</f>
        <v>28.721057572707203</v>
      </c>
      <c r="G38" s="72">
        <f>'2.2.1'!G38/'2.2.1'!G$9*100</f>
        <v>29.097979798414169</v>
      </c>
    </row>
    <row r="39" spans="1:7">
      <c r="A39" s="13" t="s">
        <v>45</v>
      </c>
      <c r="B39" s="14">
        <f>'2.2.1'!B39/'2.2.1'!B$9*100</f>
        <v>0</v>
      </c>
      <c r="C39" s="14">
        <f>'2.2.1'!C39/'2.2.1'!C$9*100</f>
        <v>0</v>
      </c>
      <c r="D39" s="14">
        <f>'2.2.1'!D39/'2.2.1'!D$9*100</f>
        <v>0</v>
      </c>
      <c r="E39" s="14">
        <f>'2.2.1'!E39/'2.2.1'!E$9*100</f>
        <v>0</v>
      </c>
      <c r="F39" s="14">
        <f>'2.2.1'!F39/'2.2.1'!F$9*100</f>
        <v>0</v>
      </c>
      <c r="G39" s="14">
        <f>'2.2.1'!G39/'2.2.1'!G$9*100</f>
        <v>0</v>
      </c>
    </row>
    <row r="40" spans="1:7">
      <c r="A40" s="13" t="s">
        <v>12</v>
      </c>
      <c r="B40" s="14">
        <f>'2.2.1'!B40/'2.2.1'!B$9*100</f>
        <v>27.418973217089054</v>
      </c>
      <c r="C40" s="14">
        <f>'2.2.1'!C40/'2.2.1'!C$9*100</f>
        <v>27.627348222524894</v>
      </c>
      <c r="D40" s="14">
        <f>'2.2.1'!D40/'2.2.1'!D$9*100</f>
        <v>28.552156477447511</v>
      </c>
      <c r="E40" s="14">
        <f>'2.2.1'!E40/'2.2.1'!E$9*100</f>
        <v>29.556331209038234</v>
      </c>
      <c r="F40" s="14">
        <f>'2.2.1'!F40/'2.2.1'!F$9*100</f>
        <v>28.721057572707203</v>
      </c>
      <c r="G40" s="14">
        <f>'2.2.1'!G40/'2.2.1'!G$9*100</f>
        <v>29.097979798414169</v>
      </c>
    </row>
    <row r="41" spans="1:7">
      <c r="A41" s="126" t="s">
        <v>33</v>
      </c>
      <c r="B41" s="14">
        <f>'2.2.1'!B41/'2.2.1'!B$9*100</f>
        <v>0</v>
      </c>
      <c r="C41" s="14">
        <f>'2.2.1'!C41/'2.2.1'!C$9*100</f>
        <v>0</v>
      </c>
      <c r="D41" s="14">
        <f>'2.2.1'!D41/'2.2.1'!D$9*100</f>
        <v>0</v>
      </c>
      <c r="E41" s="14">
        <f>'2.2.1'!E41/'2.2.1'!E$9*100</f>
        <v>0</v>
      </c>
      <c r="F41" s="14">
        <f>'2.2.1'!F41/'2.2.1'!F$9*100</f>
        <v>0</v>
      </c>
      <c r="G41" s="14">
        <f>'2.2.1'!G41/'2.2.1'!G$9*100</f>
        <v>0</v>
      </c>
    </row>
    <row r="42" spans="1:7">
      <c r="A42" s="71" t="s">
        <v>13</v>
      </c>
      <c r="B42" s="72">
        <f>'2.2.1'!B42/'2.2.1'!B$9*100</f>
        <v>6.9807103212281936</v>
      </c>
      <c r="C42" s="72">
        <f>'2.2.1'!C42/'2.2.1'!C$9*100</f>
        <v>9.149569609338835</v>
      </c>
      <c r="D42" s="72">
        <f>'2.2.1'!D42/'2.2.1'!D$9*100</f>
        <v>9.9347467198178858</v>
      </c>
      <c r="E42" s="72">
        <f>'2.2.1'!E42/'2.2.1'!E$9*100</f>
        <v>10.356983079503856</v>
      </c>
      <c r="F42" s="72">
        <f>'2.2.1'!F42/'2.2.1'!F$9*100</f>
        <v>9.3053891151840382</v>
      </c>
      <c r="G42" s="72">
        <f>'2.2.1'!G42/'2.2.1'!G$9*100</f>
        <v>8.392952686173702</v>
      </c>
    </row>
    <row r="43" spans="1:7">
      <c r="A43" s="13" t="s">
        <v>13</v>
      </c>
      <c r="B43" s="14">
        <f>'2.2.1'!B43/'2.2.1'!B$9*100</f>
        <v>6.9807103212281936</v>
      </c>
      <c r="C43" s="14">
        <f>'2.2.1'!C43/'2.2.1'!C$9*100</f>
        <v>9.149569609338835</v>
      </c>
      <c r="D43" s="14">
        <f>'2.2.1'!D43/'2.2.1'!D$9*100</f>
        <v>9.9347467198178858</v>
      </c>
      <c r="E43" s="14">
        <f>'2.2.1'!E43/'2.2.1'!E$9*100</f>
        <v>10.356983079503856</v>
      </c>
      <c r="F43" s="14">
        <f>'2.2.1'!F43/'2.2.1'!F$9*100</f>
        <v>9.3053891151840382</v>
      </c>
      <c r="G43" s="14">
        <f>'2.2.1'!G43/'2.2.1'!G$9*100</f>
        <v>8.392952686173702</v>
      </c>
    </row>
    <row r="44" spans="1:7">
      <c r="A44" s="71" t="s">
        <v>50</v>
      </c>
      <c r="B44" s="72">
        <f>'2.2.1'!B44/'2.2.1'!B$9*100</f>
        <v>1.8486138518951141</v>
      </c>
      <c r="C44" s="72">
        <f>'2.2.1'!C44/'2.2.1'!C$9*100</f>
        <v>2.095136420498922</v>
      </c>
      <c r="D44" s="72">
        <f>'2.2.1'!D44/'2.2.1'!D$9*100</f>
        <v>2.5332366813353215</v>
      </c>
      <c r="E44" s="72">
        <f>'2.2.1'!E44/'2.2.1'!E$9*100</f>
        <v>-1.6003342143737741E-2</v>
      </c>
      <c r="F44" s="72">
        <f>'2.2.1'!F44/'2.2.1'!F$9*100</f>
        <v>0.96197921023278565</v>
      </c>
      <c r="G44" s="72">
        <f>'2.2.1'!G44/'2.2.1'!G$9*100</f>
        <v>-0.58913006627532238</v>
      </c>
    </row>
    <row r="45" spans="1:7">
      <c r="A45" s="18" t="s">
        <v>50</v>
      </c>
      <c r="B45" s="19">
        <f>'2.2.1'!B45/'2.2.1'!B$9*100</f>
        <v>1.8486138518951141</v>
      </c>
      <c r="C45" s="19">
        <f>'2.2.1'!C45/'2.2.1'!C$9*100</f>
        <v>2.095136420498922</v>
      </c>
      <c r="D45" s="19">
        <f>'2.2.1'!D45/'2.2.1'!D$9*100</f>
        <v>2.5332366813353215</v>
      </c>
      <c r="E45" s="19">
        <f>'2.2.1'!E45/'2.2.1'!E$9*100</f>
        <v>-1.6003342143737741E-2</v>
      </c>
      <c r="F45" s="19">
        <f>'2.2.1'!F45/'2.2.1'!F$9*100</f>
        <v>0.96197921023278565</v>
      </c>
      <c r="G45" s="19">
        <f>'2.2.1'!G45/'2.2.1'!G$9*100</f>
        <v>-0.58913006627532238</v>
      </c>
    </row>
    <row r="46" spans="1:7">
      <c r="A46" s="1" t="s">
        <v>237</v>
      </c>
    </row>
    <row r="47" spans="1:7">
      <c r="A47" s="123" t="s">
        <v>370</v>
      </c>
    </row>
    <row r="49" spans="1:1">
      <c r="A49" s="125" t="s">
        <v>373</v>
      </c>
    </row>
    <row r="50" spans="1:1">
      <c r="A50" s="1" t="s">
        <v>371</v>
      </c>
    </row>
    <row r="51" spans="1:1">
      <c r="A51" s="1" t="s">
        <v>375</v>
      </c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9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showGridLines="0" workbookViewId="0">
      <selection activeCell="B45" sqref="B45"/>
    </sheetView>
  </sheetViews>
  <sheetFormatPr defaultColWidth="11.42578125" defaultRowHeight="12.75"/>
  <cols>
    <col min="1" max="1" width="57.85546875" style="1" bestFit="1" customWidth="1"/>
    <col min="2" max="7" width="13.42578125" style="1" bestFit="1" customWidth="1"/>
    <col min="8" max="16384" width="11.42578125" style="1"/>
  </cols>
  <sheetData>
    <row r="1" spans="1:8" s="5" customFormat="1">
      <c r="A1" s="22" t="s">
        <v>253</v>
      </c>
      <c r="B1" s="6"/>
      <c r="C1" s="6"/>
      <c r="D1" s="6"/>
      <c r="E1" s="6"/>
      <c r="F1" s="6"/>
      <c r="G1" s="6"/>
      <c r="H1" s="24" t="s">
        <v>109</v>
      </c>
    </row>
    <row r="2" spans="1:8" s="5" customFormat="1">
      <c r="A2" s="22" t="s">
        <v>128</v>
      </c>
      <c r="B2" s="6"/>
      <c r="C2" s="6"/>
      <c r="D2" s="6"/>
      <c r="E2" s="6"/>
      <c r="F2" s="6"/>
      <c r="G2" s="6"/>
      <c r="H2" s="24" t="s">
        <v>108</v>
      </c>
    </row>
    <row r="3" spans="1:8" s="5" customFormat="1">
      <c r="A3" s="22" t="s">
        <v>235</v>
      </c>
      <c r="B3" s="6"/>
      <c r="C3" s="6"/>
      <c r="D3" s="6"/>
      <c r="E3" s="6"/>
      <c r="F3" s="6"/>
      <c r="G3" s="6"/>
    </row>
    <row r="4" spans="1:8" s="5" customFormat="1">
      <c r="A4" s="22" t="s">
        <v>224</v>
      </c>
      <c r="B4" s="6"/>
      <c r="C4" s="6"/>
      <c r="D4" s="6"/>
      <c r="E4" s="6"/>
      <c r="F4" s="6"/>
      <c r="G4" s="6"/>
    </row>
    <row r="5" spans="1:8" s="5" customFormat="1">
      <c r="A5" s="22" t="s">
        <v>233</v>
      </c>
      <c r="B5" s="6"/>
      <c r="C5" s="6"/>
      <c r="D5" s="6"/>
      <c r="E5" s="6"/>
      <c r="F5" s="6"/>
      <c r="G5" s="6"/>
    </row>
    <row r="6" spans="1:8" s="5" customFormat="1">
      <c r="A6" s="22"/>
      <c r="B6" s="6"/>
      <c r="C6" s="6"/>
      <c r="D6" s="6"/>
      <c r="E6" s="6"/>
      <c r="F6" s="6"/>
      <c r="G6" s="6"/>
    </row>
    <row r="7" spans="1:8" s="5" customFormat="1">
      <c r="A7" s="22"/>
      <c r="B7" s="101" t="s">
        <v>349</v>
      </c>
      <c r="C7" s="102"/>
      <c r="D7" s="102"/>
      <c r="E7" s="102"/>
      <c r="F7" s="102"/>
      <c r="G7" s="102"/>
    </row>
    <row r="8" spans="1:8">
      <c r="A8" s="15"/>
      <c r="B8" s="83">
        <v>2001</v>
      </c>
      <c r="C8" s="83">
        <v>2002</v>
      </c>
      <c r="D8" s="83">
        <v>2003</v>
      </c>
      <c r="E8" s="83">
        <v>2004</v>
      </c>
      <c r="F8" s="83">
        <v>2005</v>
      </c>
      <c r="G8" s="83">
        <v>2006</v>
      </c>
    </row>
    <row r="9" spans="1:8">
      <c r="A9" s="73" t="s">
        <v>0</v>
      </c>
      <c r="B9" s="80">
        <v>17482751844.109009</v>
      </c>
      <c r="C9" s="80">
        <v>18296139444.099155</v>
      </c>
      <c r="D9" s="80">
        <v>19949384172.033104</v>
      </c>
      <c r="E9" s="80">
        <v>21745019070.32457</v>
      </c>
      <c r="F9" s="80">
        <v>26579201685.788326</v>
      </c>
      <c r="G9" s="80">
        <v>29880167387.635181</v>
      </c>
    </row>
    <row r="10" spans="1:8">
      <c r="A10" s="100" t="s">
        <v>61</v>
      </c>
      <c r="B10" s="92">
        <v>3941288135.6912718</v>
      </c>
      <c r="C10" s="92">
        <v>4053587430.0402865</v>
      </c>
      <c r="D10" s="92">
        <v>3671396075.1475782</v>
      </c>
      <c r="E10" s="92">
        <v>3947312709.8061657</v>
      </c>
      <c r="F10" s="92">
        <v>4536990317.9135265</v>
      </c>
      <c r="G10" s="92">
        <v>4727536566.8563261</v>
      </c>
    </row>
    <row r="11" spans="1:8">
      <c r="A11" s="13" t="s">
        <v>2</v>
      </c>
      <c r="B11" s="14">
        <v>1537180621.3315058</v>
      </c>
      <c r="C11" s="14">
        <v>1698068837.4572525</v>
      </c>
      <c r="D11" s="14">
        <v>1859464823.1373589</v>
      </c>
      <c r="E11" s="14">
        <v>1980911579.3005748</v>
      </c>
      <c r="F11" s="14">
        <v>2191025890.0374918</v>
      </c>
      <c r="G11" s="14">
        <v>2372869234.2771349</v>
      </c>
    </row>
    <row r="12" spans="1:8">
      <c r="A12" s="13" t="s">
        <v>16</v>
      </c>
      <c r="B12" s="14">
        <v>2174935270.5182586</v>
      </c>
      <c r="C12" s="14">
        <v>2145066302.7661023</v>
      </c>
      <c r="D12" s="14">
        <v>1589913529.8996367</v>
      </c>
      <c r="E12" s="14">
        <v>1744374586.3861856</v>
      </c>
      <c r="F12" s="14">
        <v>2108118288.0983498</v>
      </c>
      <c r="G12" s="14">
        <v>1980364213.10988</v>
      </c>
    </row>
    <row r="13" spans="1:8">
      <c r="A13" s="126" t="s">
        <v>230</v>
      </c>
      <c r="B13" s="14">
        <v>229172243.84150767</v>
      </c>
      <c r="C13" s="14">
        <v>210452289.8169319</v>
      </c>
      <c r="D13" s="14">
        <v>222017722.11058214</v>
      </c>
      <c r="E13" s="14">
        <v>222026544.11940527</v>
      </c>
      <c r="F13" s="14">
        <v>237846139.7776849</v>
      </c>
      <c r="G13" s="14">
        <v>374303119.46931148</v>
      </c>
    </row>
    <row r="14" spans="1:8">
      <c r="A14" s="13" t="s">
        <v>15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</row>
    <row r="15" spans="1:8">
      <c r="A15" s="71" t="s">
        <v>62</v>
      </c>
      <c r="B15" s="72">
        <v>13541463708.41774</v>
      </c>
      <c r="C15" s="72">
        <v>14242552014.058868</v>
      </c>
      <c r="D15" s="72">
        <v>16277988096.885529</v>
      </c>
      <c r="E15" s="72">
        <v>17797706360.518402</v>
      </c>
      <c r="F15" s="72">
        <v>22042211367.874802</v>
      </c>
      <c r="G15" s="72">
        <v>25152630820.778858</v>
      </c>
    </row>
    <row r="16" spans="1:8">
      <c r="A16" s="13" t="s">
        <v>18</v>
      </c>
      <c r="B16" s="14">
        <v>3559342437.2662907</v>
      </c>
      <c r="C16" s="14">
        <v>3687303577.9814625</v>
      </c>
      <c r="D16" s="14">
        <v>4147827958.7088466</v>
      </c>
      <c r="E16" s="14">
        <v>4729470656.4726868</v>
      </c>
      <c r="F16" s="14">
        <v>5640092107.7432966</v>
      </c>
      <c r="G16" s="14">
        <v>7199529036.2564602</v>
      </c>
    </row>
    <row r="17" spans="1:7">
      <c r="A17" s="13" t="s">
        <v>360</v>
      </c>
      <c r="B17" s="14">
        <v>2939536039.988945</v>
      </c>
      <c r="C17" s="14">
        <v>2986757332.9598489</v>
      </c>
      <c r="D17" s="14">
        <v>3539975175.3632917</v>
      </c>
      <c r="E17" s="14">
        <v>3786371715.2254658</v>
      </c>
      <c r="F17" s="14">
        <v>5430390136.6711559</v>
      </c>
      <c r="G17" s="14">
        <v>6238635425.1438074</v>
      </c>
    </row>
    <row r="18" spans="1:7">
      <c r="A18" s="13" t="s">
        <v>352</v>
      </c>
      <c r="B18" s="14">
        <v>1032250457.6881415</v>
      </c>
      <c r="C18" s="14">
        <v>1198745401.378449</v>
      </c>
      <c r="D18" s="14">
        <v>1378908863.3203037</v>
      </c>
      <c r="E18" s="14">
        <v>1109324132.2764704</v>
      </c>
      <c r="F18" s="14">
        <v>1724250165.8350356</v>
      </c>
      <c r="G18" s="14">
        <v>1946008709.5310702</v>
      </c>
    </row>
    <row r="19" spans="1:7">
      <c r="A19" s="13" t="s">
        <v>21</v>
      </c>
      <c r="B19" s="14">
        <v>254330467.65392432</v>
      </c>
      <c r="C19" s="14">
        <v>176478883.58203152</v>
      </c>
      <c r="D19" s="14">
        <v>143347831.85589513</v>
      </c>
      <c r="E19" s="14">
        <v>86462870.566862941</v>
      </c>
      <c r="F19" s="14">
        <v>128162924.01879969</v>
      </c>
      <c r="G19" s="14">
        <v>105591332.89298521</v>
      </c>
    </row>
    <row r="20" spans="1:7">
      <c r="A20" s="13" t="s">
        <v>22</v>
      </c>
      <c r="B20" s="14">
        <v>659584184.05690098</v>
      </c>
      <c r="C20" s="14">
        <v>617234018.61267745</v>
      </c>
      <c r="D20" s="14">
        <v>899691654.6408242</v>
      </c>
      <c r="E20" s="14">
        <v>1038958406.3416197</v>
      </c>
      <c r="F20" s="14">
        <v>1417330811.8162012</v>
      </c>
      <c r="G20" s="14">
        <v>1521619676.7974212</v>
      </c>
    </row>
    <row r="21" spans="1:7">
      <c r="A21" s="13" t="s">
        <v>24</v>
      </c>
      <c r="B21" s="14">
        <v>331411635.93850571</v>
      </c>
      <c r="C21" s="14">
        <v>268366797.52034473</v>
      </c>
      <c r="D21" s="14">
        <v>347795879.32388574</v>
      </c>
      <c r="E21" s="14">
        <v>328516327.24081558</v>
      </c>
      <c r="F21" s="14">
        <v>381365420.00770926</v>
      </c>
      <c r="G21" s="14">
        <v>398098743.170946</v>
      </c>
    </row>
    <row r="22" spans="1:7">
      <c r="A22" s="18" t="s">
        <v>25</v>
      </c>
      <c r="B22" s="19">
        <v>4765008485.8250313</v>
      </c>
      <c r="C22" s="19">
        <v>5307666002.0240545</v>
      </c>
      <c r="D22" s="19">
        <v>5820440733.6724825</v>
      </c>
      <c r="E22" s="19">
        <v>6718602252.3944826</v>
      </c>
      <c r="F22" s="19">
        <v>7320619801.7826042</v>
      </c>
      <c r="G22" s="19">
        <v>7743147896.986167</v>
      </c>
    </row>
    <row r="23" spans="1:7">
      <c r="A23" s="1" t="s">
        <v>231</v>
      </c>
    </row>
    <row r="24" spans="1:7">
      <c r="A24" s="123" t="s">
        <v>370</v>
      </c>
    </row>
    <row r="26" spans="1:7">
      <c r="A26" s="125" t="s">
        <v>373</v>
      </c>
    </row>
    <row r="27" spans="1:7">
      <c r="A27" s="1" t="s">
        <v>374</v>
      </c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48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showGridLines="0" workbookViewId="0">
      <selection activeCell="A13" sqref="A13"/>
    </sheetView>
  </sheetViews>
  <sheetFormatPr defaultColWidth="11.42578125" defaultRowHeight="12.75"/>
  <cols>
    <col min="1" max="1" width="57.85546875" style="1" bestFit="1" customWidth="1"/>
    <col min="2" max="7" width="5.28515625" style="1" bestFit="1" customWidth="1"/>
    <col min="8" max="16384" width="11.42578125" style="1"/>
  </cols>
  <sheetData>
    <row r="1" spans="1:8" s="5" customFormat="1">
      <c r="A1" s="22" t="s">
        <v>254</v>
      </c>
      <c r="B1" s="6"/>
      <c r="C1" s="6"/>
      <c r="D1" s="6"/>
      <c r="E1" s="6"/>
      <c r="F1" s="6"/>
      <c r="G1" s="6"/>
      <c r="H1" s="24" t="s">
        <v>109</v>
      </c>
    </row>
    <row r="2" spans="1:8" s="5" customFormat="1">
      <c r="A2" s="22" t="s">
        <v>128</v>
      </c>
      <c r="B2" s="6"/>
      <c r="C2" s="6"/>
      <c r="D2" s="6"/>
      <c r="E2" s="6"/>
      <c r="F2" s="6"/>
      <c r="G2" s="6"/>
      <c r="H2" s="24" t="s">
        <v>108</v>
      </c>
    </row>
    <row r="3" spans="1:8" s="5" customFormat="1">
      <c r="A3" s="22" t="s">
        <v>235</v>
      </c>
      <c r="B3" s="6"/>
      <c r="C3" s="6"/>
      <c r="D3" s="6"/>
      <c r="E3" s="6"/>
      <c r="F3" s="6"/>
      <c r="G3" s="6"/>
    </row>
    <row r="4" spans="1:8" s="5" customFormat="1">
      <c r="A4" s="22" t="s">
        <v>224</v>
      </c>
      <c r="B4" s="6"/>
      <c r="C4" s="6"/>
      <c r="D4" s="6"/>
      <c r="E4" s="6"/>
      <c r="F4" s="6"/>
      <c r="G4" s="6"/>
    </row>
    <row r="5" spans="1:8" s="5" customFormat="1">
      <c r="A5" s="22" t="s">
        <v>233</v>
      </c>
      <c r="B5" s="6"/>
      <c r="C5" s="6"/>
      <c r="D5" s="6"/>
      <c r="E5" s="6"/>
      <c r="F5" s="6"/>
      <c r="G5" s="6"/>
    </row>
    <row r="6" spans="1:8" s="5" customFormat="1">
      <c r="A6" s="22"/>
      <c r="B6" s="6"/>
      <c r="C6" s="6"/>
      <c r="D6" s="6"/>
      <c r="E6" s="6"/>
      <c r="F6" s="6"/>
      <c r="G6" s="6"/>
    </row>
    <row r="7" spans="1:8" s="5" customFormat="1">
      <c r="A7" s="22"/>
      <c r="B7" s="101" t="s">
        <v>349</v>
      </c>
      <c r="C7" s="102"/>
      <c r="D7" s="102"/>
      <c r="E7" s="102"/>
      <c r="F7" s="102"/>
      <c r="G7" s="102"/>
    </row>
    <row r="8" spans="1:8">
      <c r="A8" s="15"/>
      <c r="B8" s="83">
        <v>2001</v>
      </c>
      <c r="C8" s="83">
        <v>2002</v>
      </c>
      <c r="D8" s="83">
        <v>2003</v>
      </c>
      <c r="E8" s="83">
        <v>2004</v>
      </c>
      <c r="F8" s="83">
        <v>2005</v>
      </c>
      <c r="G8" s="83">
        <v>2006</v>
      </c>
    </row>
    <row r="9" spans="1:8">
      <c r="A9" s="73" t="s">
        <v>0</v>
      </c>
      <c r="B9" s="80">
        <f>'2.2.3'!B9/'2.2.3'!B$9*100</f>
        <v>100</v>
      </c>
      <c r="C9" s="80">
        <f>'2.2.3'!C9/'2.2.3'!C$9*100</f>
        <v>100</v>
      </c>
      <c r="D9" s="80">
        <f>'2.2.3'!D9/'2.2.3'!D$9*100</f>
        <v>100</v>
      </c>
      <c r="E9" s="80">
        <f>'2.2.3'!E9/'2.2.3'!E$9*100</f>
        <v>100</v>
      </c>
      <c r="F9" s="80">
        <f>'2.2.3'!F9/'2.2.3'!F$9*100</f>
        <v>100</v>
      </c>
      <c r="G9" s="80">
        <f>'2.2.3'!G9/'2.2.3'!G$9*100</f>
        <v>100</v>
      </c>
    </row>
    <row r="10" spans="1:8">
      <c r="A10" s="100" t="s">
        <v>61</v>
      </c>
      <c r="B10" s="92">
        <f>'2.2.3'!B10/'2.2.3'!B$9*100</f>
        <v>22.543865924741873</v>
      </c>
      <c r="C10" s="92">
        <f>'2.2.3'!C10/'2.2.3'!C$9*100</f>
        <v>22.155424877610692</v>
      </c>
      <c r="D10" s="92">
        <f>'2.2.3'!D10/'2.2.3'!D$9*100</f>
        <v>18.403555936801709</v>
      </c>
      <c r="E10" s="92">
        <f>'2.2.3'!E10/'2.2.3'!E$9*100</f>
        <v>18.152721306154493</v>
      </c>
      <c r="F10" s="92">
        <f>'2.2.3'!F10/'2.2.3'!F$9*100</f>
        <v>17.069701233124007</v>
      </c>
      <c r="G10" s="92">
        <f>'2.2.3'!G10/'2.2.3'!G$9*100</f>
        <v>15.82165355878376</v>
      </c>
    </row>
    <row r="11" spans="1:8">
      <c r="A11" s="13" t="s">
        <v>2</v>
      </c>
      <c r="B11" s="14">
        <f>'2.2.3'!B11/'2.2.3'!B$9*100</f>
        <v>8.7925552855654949</v>
      </c>
      <c r="C11" s="14">
        <f>'2.2.3'!C11/'2.2.3'!C$9*100</f>
        <v>9.2810226039510813</v>
      </c>
      <c r="D11" s="14">
        <f>'2.2.3'!D11/'2.2.3'!D$9*100</f>
        <v>9.3209134031522094</v>
      </c>
      <c r="E11" s="14">
        <f>'2.2.3'!E11/'2.2.3'!E$9*100</f>
        <v>9.1097256474882808</v>
      </c>
      <c r="F11" s="14">
        <f>'2.2.3'!F11/'2.2.3'!F$9*100</f>
        <v>8.2433848688879721</v>
      </c>
      <c r="G11" s="14">
        <f>'2.2.3'!G11/'2.2.3'!G$9*100</f>
        <v>7.9412849449399676</v>
      </c>
    </row>
    <row r="12" spans="1:8">
      <c r="A12" s="13" t="s">
        <v>16</v>
      </c>
      <c r="B12" s="14">
        <f>'2.2.3'!B12/'2.2.3'!B$9*100</f>
        <v>12.44046297694905</v>
      </c>
      <c r="C12" s="14">
        <f>'2.2.3'!C12/'2.2.3'!C$9*100</f>
        <v>11.72414710392867</v>
      </c>
      <c r="D12" s="14">
        <f>'2.2.3'!D12/'2.2.3'!D$9*100</f>
        <v>7.9697373923377794</v>
      </c>
      <c r="E12" s="14">
        <f>'2.2.3'!E12/'2.2.3'!E$9*100</f>
        <v>8.0219501337054879</v>
      </c>
      <c r="F12" s="14">
        <f>'2.2.3'!F12/'2.2.3'!F$9*100</f>
        <v>7.9314582620648943</v>
      </c>
      <c r="G12" s="14">
        <f>'2.2.3'!G12/'2.2.3'!G$9*100</f>
        <v>6.6276878151940384</v>
      </c>
    </row>
    <row r="13" spans="1:8">
      <c r="A13" s="126" t="s">
        <v>230</v>
      </c>
      <c r="B13" s="14">
        <f>'2.2.3'!B13/'2.2.3'!B$9*100</f>
        <v>1.310847662227326</v>
      </c>
      <c r="C13" s="14">
        <f>'2.2.3'!C13/'2.2.3'!C$9*100</f>
        <v>1.1502551697309384</v>
      </c>
      <c r="D13" s="14">
        <f>'2.2.3'!D13/'2.2.3'!D$9*100</f>
        <v>1.1129051413117161</v>
      </c>
      <c r="E13" s="14">
        <f>'2.2.3'!E13/'2.2.3'!E$9*100</f>
        <v>1.0210455249607251</v>
      </c>
      <c r="F13" s="14">
        <f>'2.2.3'!F13/'2.2.3'!F$9*100</f>
        <v>0.89485810217113937</v>
      </c>
      <c r="G13" s="14">
        <f>'2.2.3'!G13/'2.2.3'!G$9*100</f>
        <v>1.2526807986497532</v>
      </c>
    </row>
    <row r="14" spans="1:8">
      <c r="A14" s="13" t="s">
        <v>15</v>
      </c>
      <c r="B14" s="14">
        <f>'2.2.3'!B14/'2.2.3'!B$9*100</f>
        <v>0</v>
      </c>
      <c r="C14" s="14">
        <f>'2.2.3'!C14/'2.2.3'!C$9*100</f>
        <v>0</v>
      </c>
      <c r="D14" s="14">
        <f>'2.2.3'!D14/'2.2.3'!D$9*100</f>
        <v>0</v>
      </c>
      <c r="E14" s="14">
        <f>'2.2.3'!E14/'2.2.3'!E$9*100</f>
        <v>0</v>
      </c>
      <c r="F14" s="14">
        <f>'2.2.3'!F14/'2.2.3'!F$9*100</f>
        <v>0</v>
      </c>
      <c r="G14" s="14">
        <f>'2.2.3'!G14/'2.2.3'!G$9*100</f>
        <v>0</v>
      </c>
    </row>
    <row r="15" spans="1:8">
      <c r="A15" s="71" t="s">
        <v>62</v>
      </c>
      <c r="B15" s="72">
        <f>'2.2.3'!B15/'2.2.3'!B$9*100</f>
        <v>77.456134075258149</v>
      </c>
      <c r="C15" s="72">
        <f>'2.2.3'!C15/'2.2.3'!C$9*100</f>
        <v>77.844575122389301</v>
      </c>
      <c r="D15" s="72">
        <f>'2.2.3'!D15/'2.2.3'!D$9*100</f>
        <v>81.596444063198305</v>
      </c>
      <c r="E15" s="72">
        <f>'2.2.3'!E15/'2.2.3'!E$9*100</f>
        <v>81.847278693845496</v>
      </c>
      <c r="F15" s="72">
        <f>'2.2.3'!F15/'2.2.3'!F$9*100</f>
        <v>82.930298766875993</v>
      </c>
      <c r="G15" s="72">
        <f>'2.2.3'!G15/'2.2.3'!G$9*100</f>
        <v>84.178346441216249</v>
      </c>
    </row>
    <row r="16" spans="1:8">
      <c r="A16" s="13" t="s">
        <v>18</v>
      </c>
      <c r="B16" s="14">
        <f>'2.2.3'!B16/'2.2.3'!B$9*100</f>
        <v>20.359165816711215</v>
      </c>
      <c r="C16" s="14">
        <f>'2.2.3'!C16/'2.2.3'!C$9*100</f>
        <v>20.153451438471006</v>
      </c>
      <c r="D16" s="14">
        <f>'2.2.3'!D16/'2.2.3'!D$9*100</f>
        <v>20.79175939938866</v>
      </c>
      <c r="E16" s="14">
        <f>'2.2.3'!E16/'2.2.3'!E$9*100</f>
        <v>21.749673528348364</v>
      </c>
      <c r="F16" s="14">
        <f>'2.2.3'!F16/'2.2.3'!F$9*100</f>
        <v>21.219945483761485</v>
      </c>
      <c r="G16" s="14">
        <f>'2.2.3'!G16/'2.2.3'!G$9*100</f>
        <v>24.094674380022791</v>
      </c>
    </row>
    <row r="17" spans="1:7">
      <c r="A17" s="13" t="s">
        <v>360</v>
      </c>
      <c r="B17" s="14">
        <f>'2.2.3'!B17/'2.2.3'!B$9*100</f>
        <v>16.813920750007394</v>
      </c>
      <c r="C17" s="14">
        <f>'2.2.3'!C17/'2.2.3'!C$9*100</f>
        <v>16.324522132580999</v>
      </c>
      <c r="D17" s="14">
        <f>'2.2.3'!D17/'2.2.3'!D$9*100</f>
        <v>17.744784224096286</v>
      </c>
      <c r="E17" s="14">
        <f>'2.2.3'!E17/'2.2.3'!E$9*100</f>
        <v>17.412593214934116</v>
      </c>
      <c r="F17" s="14">
        <f>'2.2.3'!F17/'2.2.3'!F$9*100</f>
        <v>20.430975319980131</v>
      </c>
      <c r="G17" s="14">
        <f>'2.2.3'!G17/'2.2.3'!G$9*100</f>
        <v>20.878850323058899</v>
      </c>
    </row>
    <row r="18" spans="1:7">
      <c r="A18" s="13" t="s">
        <v>352</v>
      </c>
      <c r="B18" s="14">
        <f>'2.2.3'!B18/'2.2.3'!B$9*100</f>
        <v>5.9043934667297178</v>
      </c>
      <c r="C18" s="14">
        <f>'2.2.3'!C18/'2.2.3'!C$9*100</f>
        <v>6.5519035042393412</v>
      </c>
      <c r="D18" s="14">
        <f>'2.2.3'!D18/'2.2.3'!D$9*100</f>
        <v>6.91203724099607</v>
      </c>
      <c r="E18" s="14">
        <f>'2.2.3'!E18/'2.2.3'!E$9*100</f>
        <v>5.1015091257857996</v>
      </c>
      <c r="F18" s="14">
        <f>'2.2.3'!F18/'2.2.3'!F$9*100</f>
        <v>6.4872157795355365</v>
      </c>
      <c r="G18" s="14">
        <f>'2.2.3'!G18/'2.2.3'!G$9*100</f>
        <v>6.512710201002271</v>
      </c>
    </row>
    <row r="19" spans="1:7">
      <c r="A19" s="13" t="s">
        <v>21</v>
      </c>
      <c r="B19" s="14">
        <f>'2.2.3'!B19/'2.2.3'!B$9*100</f>
        <v>1.4547507733436345</v>
      </c>
      <c r="C19" s="14">
        <f>'2.2.3'!C19/'2.2.3'!C$9*100</f>
        <v>0.96456896888676291</v>
      </c>
      <c r="D19" s="14">
        <f>'2.2.3'!D19/'2.2.3'!D$9*100</f>
        <v>0.71855767887238053</v>
      </c>
      <c r="E19" s="14">
        <f>'2.2.3'!E19/'2.2.3'!E$9*100</f>
        <v>0.39762149799564367</v>
      </c>
      <c r="F19" s="14">
        <f>'2.2.3'!F19/'2.2.3'!F$9*100</f>
        <v>0.4821925260732241</v>
      </c>
      <c r="G19" s="14">
        <f>'2.2.3'!G19/'2.2.3'!G$9*100</f>
        <v>0.35338266858799572</v>
      </c>
    </row>
    <row r="20" spans="1:7">
      <c r="A20" s="13" t="s">
        <v>22</v>
      </c>
      <c r="B20" s="14">
        <f>'2.2.3'!B20/'2.2.3'!B$9*100</f>
        <v>3.7727709569884138</v>
      </c>
      <c r="C20" s="14">
        <f>'2.2.3'!C20/'2.2.3'!C$9*100</f>
        <v>3.3735751768756166</v>
      </c>
      <c r="D20" s="14">
        <f>'2.2.3'!D20/'2.2.3'!D$9*100</f>
        <v>4.5098718180087749</v>
      </c>
      <c r="E20" s="14">
        <f>'2.2.3'!E20/'2.2.3'!E$9*100</f>
        <v>4.7779144409189618</v>
      </c>
      <c r="F20" s="14">
        <f>'2.2.3'!F20/'2.2.3'!F$9*100</f>
        <v>5.3324807440474631</v>
      </c>
      <c r="G20" s="14">
        <f>'2.2.3'!G20/'2.2.3'!G$9*100</f>
        <v>5.092406803005689</v>
      </c>
    </row>
    <row r="21" spans="1:7">
      <c r="A21" s="13" t="s">
        <v>24</v>
      </c>
      <c r="B21" s="14">
        <f>'2.2.3'!B21/'2.2.3'!B$9*100</f>
        <v>1.8956491454757922</v>
      </c>
      <c r="C21" s="14">
        <f>'2.2.3'!C21/'2.2.3'!C$9*100</f>
        <v>1.4667946663846509</v>
      </c>
      <c r="D21" s="14">
        <f>'2.2.3'!D21/'2.2.3'!D$9*100</f>
        <v>1.7433915569757701</v>
      </c>
      <c r="E21" s="14">
        <f>'2.2.3'!E21/'2.2.3'!E$9*100</f>
        <v>1.5107658732253855</v>
      </c>
      <c r="F21" s="14">
        <f>'2.2.3'!F21/'2.2.3'!F$9*100</f>
        <v>1.434826465129019</v>
      </c>
      <c r="G21" s="14">
        <f>'2.2.3'!G21/'2.2.3'!G$9*100</f>
        <v>1.3323176473759806</v>
      </c>
    </row>
    <row r="22" spans="1:7">
      <c r="A22" s="18" t="s">
        <v>25</v>
      </c>
      <c r="B22" s="19">
        <f>'2.2.3'!B22/'2.2.3'!B$9*100</f>
        <v>27.255483166001977</v>
      </c>
      <c r="C22" s="19">
        <f>'2.2.3'!C22/'2.2.3'!C$9*100</f>
        <v>29.009759234950934</v>
      </c>
      <c r="D22" s="19">
        <f>'2.2.3'!D22/'2.2.3'!D$9*100</f>
        <v>29.176042144860372</v>
      </c>
      <c r="E22" s="19">
        <f>'2.2.3'!E22/'2.2.3'!E$9*100</f>
        <v>30.897201012637233</v>
      </c>
      <c r="F22" s="19">
        <f>'2.2.3'!F22/'2.2.3'!F$9*100</f>
        <v>27.542662448349141</v>
      </c>
      <c r="G22" s="19">
        <f>'2.2.3'!G22/'2.2.3'!G$9*100</f>
        <v>25.914004418162616</v>
      </c>
    </row>
    <row r="23" spans="1:7">
      <c r="A23" s="1" t="s">
        <v>231</v>
      </c>
    </row>
    <row r="24" spans="1:7">
      <c r="A24" s="123" t="s">
        <v>370</v>
      </c>
    </row>
    <row r="26" spans="1:7">
      <c r="A26" s="125" t="s">
        <v>373</v>
      </c>
    </row>
    <row r="27" spans="1:7">
      <c r="A27" s="1" t="s">
        <v>374</v>
      </c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82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1.7109375" style="1" bestFit="1" customWidth="1"/>
    <col min="3" max="4" width="11" style="1" bestFit="1" customWidth="1"/>
    <col min="5" max="5" width="10.5703125" style="1" bestFit="1" customWidth="1"/>
    <col min="6" max="7" width="11" style="1" bestFit="1" customWidth="1"/>
    <col min="8" max="8" width="12.140625" style="1" customWidth="1"/>
    <col min="9" max="9" width="10.140625" style="1" bestFit="1" customWidth="1"/>
    <col min="10" max="10" width="9.7109375" style="1" bestFit="1" customWidth="1"/>
    <col min="11" max="11" width="7.28515625" style="1" bestFit="1" customWidth="1"/>
    <col min="12" max="12" width="10.5703125" style="1" bestFit="1" customWidth="1"/>
    <col min="13" max="13" width="16.28515625" style="1" customWidth="1"/>
    <col min="14" max="16384" width="11.42578125" style="1"/>
  </cols>
  <sheetData>
    <row r="1" spans="1:14">
      <c r="A1" s="20" t="s">
        <v>361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106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91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15"/>
      <c r="B7" s="79" t="s">
        <v>75</v>
      </c>
      <c r="C7" s="79" t="s">
        <v>87</v>
      </c>
      <c r="D7" s="79" t="s">
        <v>76</v>
      </c>
      <c r="E7" s="79" t="s">
        <v>77</v>
      </c>
      <c r="F7" s="79" t="s">
        <v>78</v>
      </c>
      <c r="G7" s="79" t="s">
        <v>355</v>
      </c>
      <c r="H7" s="79" t="s">
        <v>356</v>
      </c>
      <c r="I7" s="79" t="s">
        <v>81</v>
      </c>
      <c r="J7" s="79" t="s">
        <v>82</v>
      </c>
      <c r="K7" s="79" t="s">
        <v>86</v>
      </c>
      <c r="L7" s="79" t="s">
        <v>89</v>
      </c>
      <c r="M7" s="79" t="s">
        <v>73</v>
      </c>
    </row>
    <row r="8" spans="1:14">
      <c r="A8" s="73" t="s">
        <v>14</v>
      </c>
      <c r="B8" s="80">
        <v>210587.62172127917</v>
      </c>
      <c r="C8" s="80">
        <v>44805.453047076502</v>
      </c>
      <c r="D8" s="80">
        <v>25598.634492197176</v>
      </c>
      <c r="E8" s="80">
        <v>16747.238605898125</v>
      </c>
      <c r="F8" s="80">
        <v>27697.335815135797</v>
      </c>
      <c r="G8" s="80">
        <v>32724.882434301519</v>
      </c>
      <c r="H8" s="80">
        <v>18322.338429003019</v>
      </c>
      <c r="I8" s="80">
        <v>2576.9176061776061</v>
      </c>
      <c r="J8" s="80">
        <v>7673.5023519313308</v>
      </c>
      <c r="K8" s="80">
        <v>0</v>
      </c>
      <c r="L8" s="80">
        <v>19186.776000000002</v>
      </c>
      <c r="M8" s="80">
        <v>405920.70050300029</v>
      </c>
    </row>
    <row r="9" spans="1:14">
      <c r="A9" s="71" t="s">
        <v>36</v>
      </c>
      <c r="B9" s="72">
        <v>210587.62172127917</v>
      </c>
      <c r="C9" s="72">
        <v>44805.453047076502</v>
      </c>
      <c r="D9" s="72">
        <v>0</v>
      </c>
      <c r="E9" s="72">
        <v>16747.238605898125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22190.400000000001</v>
      </c>
      <c r="M9" s="72">
        <v>294330.71337425383</v>
      </c>
    </row>
    <row r="10" spans="1:14">
      <c r="A10" s="13" t="s">
        <v>56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</row>
    <row r="11" spans="1:14">
      <c r="A11" s="13" t="s">
        <v>58</v>
      </c>
      <c r="B11" s="14">
        <v>210587.62172127917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210587.62172127917</v>
      </c>
    </row>
    <row r="12" spans="1:14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4">
      <c r="A15" s="13" t="s">
        <v>37</v>
      </c>
      <c r="B15" s="14">
        <v>0</v>
      </c>
      <c r="C15" s="14">
        <v>44805.453047076502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44805.453047076502</v>
      </c>
    </row>
    <row r="16" spans="1:14">
      <c r="A16" s="13" t="s">
        <v>39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>
      <c r="A17" s="13" t="s">
        <v>38</v>
      </c>
      <c r="B17" s="14">
        <v>0</v>
      </c>
      <c r="C17" s="14">
        <v>0</v>
      </c>
      <c r="D17" s="14">
        <v>0</v>
      </c>
      <c r="E17" s="14">
        <v>16747.238605898125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1874.0160000000001</v>
      </c>
      <c r="M17" s="14">
        <v>18621.254605898124</v>
      </c>
    </row>
    <row r="18" spans="1:13">
      <c r="A18" s="13" t="s">
        <v>40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57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3" t="s">
        <v>41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26" t="s">
        <v>32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>
      <c r="A22" s="13" t="s">
        <v>54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20316.384000000002</v>
      </c>
      <c r="M22" s="14">
        <v>20316.384000000002</v>
      </c>
    </row>
    <row r="23" spans="1:13">
      <c r="A23" s="13" t="s">
        <v>55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</row>
    <row r="24" spans="1:13">
      <c r="A24" s="71" t="s">
        <v>44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</row>
    <row r="25" spans="1:13">
      <c r="A25" s="13" t="s">
        <v>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</row>
    <row r="26" spans="1:13">
      <c r="A26" s="13" t="s">
        <v>45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10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359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57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13" t="s">
        <v>41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>
      <c r="A33" s="71" t="s">
        <v>42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</row>
    <row r="34" spans="1:13">
      <c r="A34" s="13" t="s">
        <v>56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11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71" t="s">
        <v>29</v>
      </c>
      <c r="B37" s="72">
        <v>0</v>
      </c>
      <c r="C37" s="72">
        <v>0</v>
      </c>
      <c r="D37" s="72">
        <v>25598.634492197176</v>
      </c>
      <c r="E37" s="72">
        <v>0</v>
      </c>
      <c r="F37" s="72">
        <v>27697.335815135797</v>
      </c>
      <c r="G37" s="72">
        <v>32724.882434301519</v>
      </c>
      <c r="H37" s="72">
        <v>18322.338429003019</v>
      </c>
      <c r="I37" s="72">
        <v>2576.9176061776061</v>
      </c>
      <c r="J37" s="72">
        <v>7673.5023519313308</v>
      </c>
      <c r="K37" s="72">
        <v>0</v>
      </c>
      <c r="L37" s="72">
        <v>190.79999999999998</v>
      </c>
      <c r="M37" s="72">
        <v>114784.41112874645</v>
      </c>
    </row>
    <row r="38" spans="1:13">
      <c r="A38" s="13" t="s">
        <v>29</v>
      </c>
      <c r="B38" s="14">
        <v>0</v>
      </c>
      <c r="C38" s="14">
        <v>0</v>
      </c>
      <c r="D38" s="14">
        <v>25598.634492197176</v>
      </c>
      <c r="E38" s="14">
        <v>0</v>
      </c>
      <c r="F38" s="14">
        <v>27697.335815135797</v>
      </c>
      <c r="G38" s="14">
        <v>32724.882434301519</v>
      </c>
      <c r="H38" s="14">
        <v>18322.338429003019</v>
      </c>
      <c r="I38" s="14">
        <v>2576.9176061776061</v>
      </c>
      <c r="J38" s="14">
        <v>7673.5023519313308</v>
      </c>
      <c r="K38" s="14">
        <v>0</v>
      </c>
      <c r="L38" s="14">
        <v>190.79999999999998</v>
      </c>
      <c r="M38" s="14">
        <v>114784.41112874645</v>
      </c>
    </row>
    <row r="39" spans="1:13">
      <c r="A39" s="71" t="s">
        <v>51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</row>
    <row r="40" spans="1:13">
      <c r="A40" s="126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>
      <c r="A41" s="71" t="s">
        <v>34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</row>
    <row r="42" spans="1:13">
      <c r="A42" s="13" t="s">
        <v>52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</row>
    <row r="43" spans="1:13">
      <c r="A43" s="71" t="s">
        <v>226</v>
      </c>
      <c r="B43" s="72">
        <v>0</v>
      </c>
      <c r="C43" s="72">
        <v>0</v>
      </c>
      <c r="D43" s="72">
        <v>0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</row>
    <row r="44" spans="1:13">
      <c r="A44" s="13" t="s">
        <v>30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</row>
    <row r="45" spans="1:13">
      <c r="A45" s="71" t="s">
        <v>35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0</v>
      </c>
      <c r="M45" s="72">
        <v>0</v>
      </c>
    </row>
    <row r="46" spans="1:13">
      <c r="A46" s="13" t="s">
        <v>53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</row>
    <row r="47" spans="1:13">
      <c r="A47" s="71" t="s">
        <v>31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-3194.424</v>
      </c>
      <c r="M47" s="72">
        <v>-3194.424</v>
      </c>
    </row>
    <row r="48" spans="1:13">
      <c r="A48" s="16" t="s">
        <v>31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-3194.424</v>
      </c>
      <c r="M48" s="17">
        <v>-3194.424</v>
      </c>
    </row>
    <row r="49" spans="1:13">
      <c r="A49" s="73" t="s">
        <v>0</v>
      </c>
      <c r="B49" s="80">
        <v>210587.62172127917</v>
      </c>
      <c r="C49" s="80">
        <v>44805.453047076502</v>
      </c>
      <c r="D49" s="80">
        <v>25598.634492197176</v>
      </c>
      <c r="E49" s="80">
        <v>16747.238605898125</v>
      </c>
      <c r="F49" s="80">
        <v>27697.33581513579</v>
      </c>
      <c r="G49" s="80">
        <v>32724.882434301548</v>
      </c>
      <c r="H49" s="80">
        <v>18322.338429003019</v>
      </c>
      <c r="I49" s="80">
        <v>2576.9176061776056</v>
      </c>
      <c r="J49" s="80">
        <v>7673.5023519313308</v>
      </c>
      <c r="K49" s="80">
        <v>0</v>
      </c>
      <c r="L49" s="80">
        <v>19186.776000000002</v>
      </c>
      <c r="M49" s="80">
        <v>405920.70050300029</v>
      </c>
    </row>
    <row r="50" spans="1:13">
      <c r="A50" s="100" t="s">
        <v>36</v>
      </c>
      <c r="B50" s="92">
        <v>33464.861534529155</v>
      </c>
      <c r="C50" s="92">
        <v>3439.6257899999991</v>
      </c>
      <c r="D50" s="92">
        <v>25526.264747901776</v>
      </c>
      <c r="E50" s="92">
        <v>16747.238605898125</v>
      </c>
      <c r="F50" s="92">
        <v>13665.140176008825</v>
      </c>
      <c r="G50" s="92">
        <v>41552.732896526592</v>
      </c>
      <c r="H50" s="92">
        <v>32925.079879154073</v>
      </c>
      <c r="I50" s="92">
        <v>2482.475772337164</v>
      </c>
      <c r="J50" s="92">
        <v>2556.3981570258547</v>
      </c>
      <c r="K50" s="92">
        <v>0</v>
      </c>
      <c r="L50" s="92">
        <v>12105.706519822696</v>
      </c>
      <c r="M50" s="92">
        <v>184465.52407920425</v>
      </c>
    </row>
    <row r="51" spans="1:13">
      <c r="A51" s="13" t="s">
        <v>56</v>
      </c>
      <c r="B51" s="14">
        <v>0</v>
      </c>
      <c r="C51" s="14">
        <v>7.4538140878140548E-17</v>
      </c>
      <c r="D51" s="14">
        <v>0</v>
      </c>
      <c r="E51" s="14">
        <v>0</v>
      </c>
      <c r="F51" s="14">
        <v>811.10762311531835</v>
      </c>
      <c r="G51" s="14">
        <v>1141.3568417602683</v>
      </c>
      <c r="H51" s="14">
        <v>0</v>
      </c>
      <c r="I51" s="14">
        <v>2.2185817172644211</v>
      </c>
      <c r="J51" s="14">
        <v>1.0313074442307435</v>
      </c>
      <c r="K51" s="14">
        <v>0</v>
      </c>
      <c r="L51" s="14">
        <v>284.35945461431436</v>
      </c>
      <c r="M51" s="14">
        <v>2240.0738086513961</v>
      </c>
    </row>
    <row r="52" spans="1:13">
      <c r="A52" s="13" t="s">
        <v>58</v>
      </c>
      <c r="B52" s="14">
        <v>0</v>
      </c>
      <c r="C52" s="14">
        <v>0</v>
      </c>
      <c r="D52" s="14">
        <v>0</v>
      </c>
      <c r="E52" s="14">
        <v>0</v>
      </c>
      <c r="F52" s="14">
        <v>771.20214772126269</v>
      </c>
      <c r="G52" s="14">
        <v>3692.8926739151411</v>
      </c>
      <c r="H52" s="14">
        <v>0</v>
      </c>
      <c r="I52" s="14">
        <v>0</v>
      </c>
      <c r="J52" s="14">
        <v>0</v>
      </c>
      <c r="K52" s="14">
        <v>0</v>
      </c>
      <c r="L52" s="14">
        <v>321.68612501050302</v>
      </c>
      <c r="M52" s="14">
        <v>4785.7809466469071</v>
      </c>
    </row>
    <row r="53" spans="1:13">
      <c r="A53" s="13" t="s">
        <v>9</v>
      </c>
      <c r="B53" s="14">
        <v>519.60168731961448</v>
      </c>
      <c r="C53" s="14">
        <v>0</v>
      </c>
      <c r="D53" s="14">
        <v>0</v>
      </c>
      <c r="E53" s="14">
        <v>0</v>
      </c>
      <c r="F53" s="14">
        <v>2289.46079759332</v>
      </c>
      <c r="G53" s="14">
        <v>4414.3103454081138</v>
      </c>
      <c r="H53" s="14">
        <v>0</v>
      </c>
      <c r="I53" s="14">
        <v>0</v>
      </c>
      <c r="J53" s="14">
        <v>170.1920378892649</v>
      </c>
      <c r="K53" s="14">
        <v>0</v>
      </c>
      <c r="L53" s="14">
        <v>4076.0807055343498</v>
      </c>
      <c r="M53" s="14">
        <v>11469.645573744663</v>
      </c>
    </row>
    <row r="54" spans="1:13">
      <c r="A54" s="13" t="s">
        <v>11</v>
      </c>
      <c r="B54" s="14">
        <v>0</v>
      </c>
      <c r="C54" s="14">
        <v>0</v>
      </c>
      <c r="D54" s="14">
        <v>0</v>
      </c>
      <c r="E54" s="14">
        <v>0</v>
      </c>
      <c r="F54" s="14">
        <v>81.051338462631193</v>
      </c>
      <c r="G54" s="14">
        <v>1197.0287048849659</v>
      </c>
      <c r="H54" s="14">
        <v>0</v>
      </c>
      <c r="I54" s="14">
        <v>0</v>
      </c>
      <c r="J54" s="14">
        <v>0.28563389904040931</v>
      </c>
      <c r="K54" s="14">
        <v>0</v>
      </c>
      <c r="L54" s="14">
        <v>36.719810654785157</v>
      </c>
      <c r="M54" s="14">
        <v>1315.0854879014228</v>
      </c>
    </row>
    <row r="55" spans="1:13">
      <c r="A55" s="13" t="s">
        <v>10</v>
      </c>
      <c r="B55" s="14">
        <v>0</v>
      </c>
      <c r="C55" s="14">
        <v>0</v>
      </c>
      <c r="D55" s="14">
        <v>0</v>
      </c>
      <c r="E55" s="14">
        <v>0</v>
      </c>
      <c r="F55" s="14">
        <v>44.120665749406946</v>
      </c>
      <c r="G55" s="14">
        <v>125.5712870227797</v>
      </c>
      <c r="H55" s="14">
        <v>0</v>
      </c>
      <c r="I55" s="14">
        <v>0</v>
      </c>
      <c r="J55" s="14">
        <v>0</v>
      </c>
      <c r="K55" s="14">
        <v>0</v>
      </c>
      <c r="L55" s="14">
        <v>107.70021988942158</v>
      </c>
      <c r="M55" s="14">
        <v>277.39217266160824</v>
      </c>
    </row>
    <row r="56" spans="1:13">
      <c r="A56" s="13" t="s">
        <v>37</v>
      </c>
      <c r="B56" s="14">
        <v>0</v>
      </c>
      <c r="C56" s="14">
        <v>0</v>
      </c>
      <c r="D56" s="14">
        <v>81.790986454013691</v>
      </c>
      <c r="E56" s="14">
        <v>0</v>
      </c>
      <c r="F56" s="14">
        <v>430.11114135409616</v>
      </c>
      <c r="G56" s="14">
        <v>441.28538872045442</v>
      </c>
      <c r="H56" s="14">
        <v>0</v>
      </c>
      <c r="I56" s="14">
        <v>0</v>
      </c>
      <c r="J56" s="14">
        <v>0</v>
      </c>
      <c r="K56" s="14">
        <v>0</v>
      </c>
      <c r="L56" s="14">
        <v>139.54788834129158</v>
      </c>
      <c r="M56" s="14">
        <v>1092.7354048698558</v>
      </c>
    </row>
    <row r="57" spans="1:13">
      <c r="A57" s="13" t="s">
        <v>39</v>
      </c>
      <c r="B57" s="14">
        <v>454.46720713982432</v>
      </c>
      <c r="C57" s="14">
        <v>0</v>
      </c>
      <c r="D57" s="14">
        <v>0</v>
      </c>
      <c r="E57" s="14">
        <v>0</v>
      </c>
      <c r="F57" s="14">
        <v>749.67676722378201</v>
      </c>
      <c r="G57" s="14">
        <v>2693.3833557226508</v>
      </c>
      <c r="H57" s="14">
        <v>856.49431688189088</v>
      </c>
      <c r="I57" s="14">
        <v>0</v>
      </c>
      <c r="J57" s="14">
        <v>437.95071175812353</v>
      </c>
      <c r="K57" s="14">
        <v>0</v>
      </c>
      <c r="L57" s="14">
        <v>553.99911575620649</v>
      </c>
      <c r="M57" s="14">
        <v>5745.9714744824778</v>
      </c>
    </row>
    <row r="58" spans="1:13">
      <c r="A58" s="13" t="s">
        <v>38</v>
      </c>
      <c r="B58" s="14">
        <v>32490.792640069718</v>
      </c>
      <c r="C58" s="14">
        <v>3439.6257899999991</v>
      </c>
      <c r="D58" s="14">
        <v>14973.370343313174</v>
      </c>
      <c r="E58" s="14">
        <v>0</v>
      </c>
      <c r="F58" s="14">
        <v>5534.3315179103884</v>
      </c>
      <c r="G58" s="14">
        <v>9376.3292660797797</v>
      </c>
      <c r="H58" s="14">
        <v>10977.474278222122</v>
      </c>
      <c r="I58" s="14">
        <v>0</v>
      </c>
      <c r="J58" s="14">
        <v>1929.6481852006352</v>
      </c>
      <c r="K58" s="14">
        <v>0</v>
      </c>
      <c r="L58" s="14">
        <v>4829.8012313430263</v>
      </c>
      <c r="M58" s="14">
        <v>83551.37325213883</v>
      </c>
    </row>
    <row r="59" spans="1:13">
      <c r="A59" s="13" t="s">
        <v>40</v>
      </c>
      <c r="B59" s="14">
        <v>0</v>
      </c>
      <c r="C59" s="14">
        <v>0</v>
      </c>
      <c r="D59" s="14">
        <v>0</v>
      </c>
      <c r="E59" s="14">
        <v>0</v>
      </c>
      <c r="F59" s="14">
        <v>192.06342853945324</v>
      </c>
      <c r="G59" s="14">
        <v>38.876629702332551</v>
      </c>
      <c r="H59" s="14">
        <v>0</v>
      </c>
      <c r="I59" s="14">
        <v>0</v>
      </c>
      <c r="J59" s="14">
        <v>0</v>
      </c>
      <c r="K59" s="14">
        <v>0</v>
      </c>
      <c r="L59" s="14">
        <v>260.65535310164853</v>
      </c>
      <c r="M59" s="14">
        <v>491.59541134343431</v>
      </c>
    </row>
    <row r="60" spans="1:13">
      <c r="A60" s="13" t="s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119.86703584429857</v>
      </c>
      <c r="G60" s="14">
        <v>107.45103018422743</v>
      </c>
      <c r="H60" s="14">
        <v>0</v>
      </c>
      <c r="I60" s="14">
        <v>0</v>
      </c>
      <c r="J60" s="14">
        <v>1.0868287517685404</v>
      </c>
      <c r="K60" s="14">
        <v>0</v>
      </c>
      <c r="L60" s="14">
        <v>243.32601678623615</v>
      </c>
      <c r="M60" s="14">
        <v>471.73091156653072</v>
      </c>
    </row>
    <row r="61" spans="1:13">
      <c r="A61" s="13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138.60250136565827</v>
      </c>
      <c r="G61" s="14">
        <v>382.34893280336559</v>
      </c>
      <c r="H61" s="14">
        <v>0</v>
      </c>
      <c r="I61" s="14">
        <v>0</v>
      </c>
      <c r="J61" s="14">
        <v>7.3408469052609471</v>
      </c>
      <c r="K61" s="14">
        <v>0</v>
      </c>
      <c r="L61" s="14">
        <v>212.54823192296385</v>
      </c>
      <c r="M61" s="14">
        <v>740.84051299724865</v>
      </c>
    </row>
    <row r="62" spans="1:13">
      <c r="A62" s="126" t="s">
        <v>32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</row>
    <row r="63" spans="1:13">
      <c r="A63" s="13" t="s">
        <v>54</v>
      </c>
      <c r="B63" s="14">
        <v>0</v>
      </c>
      <c r="C63" s="14">
        <v>0</v>
      </c>
      <c r="D63" s="14">
        <v>10377.903326279073</v>
      </c>
      <c r="E63" s="14">
        <v>16747.238605898125</v>
      </c>
      <c r="F63" s="14">
        <v>298.06822997959256</v>
      </c>
      <c r="G63" s="14">
        <v>3325.4923630958883</v>
      </c>
      <c r="H63" s="14">
        <v>21091.111284050065</v>
      </c>
      <c r="I63" s="14">
        <v>1116.2977924133879</v>
      </c>
      <c r="J63" s="14">
        <v>0</v>
      </c>
      <c r="K63" s="14">
        <v>0</v>
      </c>
      <c r="L63" s="14">
        <v>747.43287900894722</v>
      </c>
      <c r="M63" s="14">
        <v>53703.544480725075</v>
      </c>
    </row>
    <row r="64" spans="1:13">
      <c r="A64" s="13" t="s">
        <v>55</v>
      </c>
      <c r="B64" s="14">
        <v>0</v>
      </c>
      <c r="C64" s="14">
        <v>0</v>
      </c>
      <c r="D64" s="14">
        <v>93.200091855514714</v>
      </c>
      <c r="E64" s="14">
        <v>0</v>
      </c>
      <c r="F64" s="14">
        <v>2205.4769811496185</v>
      </c>
      <c r="G64" s="14">
        <v>14616.406077226626</v>
      </c>
      <c r="H64" s="14">
        <v>0</v>
      </c>
      <c r="I64" s="14">
        <v>1363.9593982065119</v>
      </c>
      <c r="J64" s="14">
        <v>8.8626051775298418</v>
      </c>
      <c r="K64" s="14">
        <v>0</v>
      </c>
      <c r="L64" s="14">
        <v>291.84948785900292</v>
      </c>
      <c r="M64" s="14">
        <v>18579.754641474803</v>
      </c>
    </row>
    <row r="65" spans="1:13">
      <c r="A65" s="71" t="s">
        <v>44</v>
      </c>
      <c r="B65" s="72">
        <v>0</v>
      </c>
      <c r="C65" s="72">
        <v>0</v>
      </c>
      <c r="D65" s="72">
        <v>42.577187921076309</v>
      </c>
      <c r="E65" s="72">
        <v>0</v>
      </c>
      <c r="F65" s="72">
        <v>1991.5983953774848</v>
      </c>
      <c r="G65" s="72">
        <v>43.819022299031388</v>
      </c>
      <c r="H65" s="72">
        <v>0</v>
      </c>
      <c r="I65" s="72">
        <v>0</v>
      </c>
      <c r="J65" s="72">
        <v>0.69368667268162709</v>
      </c>
      <c r="K65" s="72">
        <v>0</v>
      </c>
      <c r="L65" s="72">
        <v>1262.2936250398379</v>
      </c>
      <c r="M65" s="72">
        <v>3340.9819173101118</v>
      </c>
    </row>
    <row r="66" spans="1:13">
      <c r="A66" s="13" t="s">
        <v>56</v>
      </c>
      <c r="B66" s="14">
        <v>0</v>
      </c>
      <c r="C66" s="14">
        <v>0</v>
      </c>
      <c r="D66" s="14">
        <v>0</v>
      </c>
      <c r="E66" s="14">
        <v>0</v>
      </c>
      <c r="F66" s="14">
        <v>0.27075754521645606</v>
      </c>
      <c r="G66" s="14">
        <v>0.1622952366627079</v>
      </c>
      <c r="H66" s="14">
        <v>0</v>
      </c>
      <c r="I66" s="14">
        <v>0</v>
      </c>
      <c r="J66" s="14">
        <v>0</v>
      </c>
      <c r="K66" s="14">
        <v>0</v>
      </c>
      <c r="L66" s="14">
        <v>0.84692214507240671</v>
      </c>
      <c r="M66" s="14">
        <v>1.2799749269515708</v>
      </c>
    </row>
    <row r="67" spans="1:13">
      <c r="A67" s="13" t="s">
        <v>45</v>
      </c>
      <c r="B67" s="14">
        <v>0</v>
      </c>
      <c r="C67" s="14">
        <v>0</v>
      </c>
      <c r="D67" s="14">
        <v>41.331812447513748</v>
      </c>
      <c r="E67" s="14">
        <v>0</v>
      </c>
      <c r="F67" s="14">
        <v>1652.9427100521693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1022.9372875364032</v>
      </c>
      <c r="M67" s="14">
        <v>2717.2118100360863</v>
      </c>
    </row>
    <row r="68" spans="1:13">
      <c r="A68" s="13" t="s">
        <v>47</v>
      </c>
      <c r="B68" s="14">
        <v>0</v>
      </c>
      <c r="C68" s="14">
        <v>0</v>
      </c>
      <c r="D68" s="14">
        <v>0</v>
      </c>
      <c r="E68" s="14">
        <v>0</v>
      </c>
      <c r="F68" s="14">
        <v>13.823995907704115</v>
      </c>
      <c r="G68" s="14">
        <v>5.9997638575816215</v>
      </c>
      <c r="H68" s="14">
        <v>0</v>
      </c>
      <c r="I68" s="14">
        <v>0</v>
      </c>
      <c r="J68" s="14">
        <v>0</v>
      </c>
      <c r="K68" s="14">
        <v>0</v>
      </c>
      <c r="L68" s="14">
        <v>14.854476745778461</v>
      </c>
      <c r="M68" s="14">
        <v>34.678236511064199</v>
      </c>
    </row>
    <row r="69" spans="1:13">
      <c r="A69" s="13" t="s">
        <v>10</v>
      </c>
      <c r="B69" s="14">
        <v>0</v>
      </c>
      <c r="C69" s="14">
        <v>0</v>
      </c>
      <c r="D69" s="14">
        <v>1.0879390107050932</v>
      </c>
      <c r="E69" s="14">
        <v>0</v>
      </c>
      <c r="F69" s="14">
        <v>52.247367615855069</v>
      </c>
      <c r="G69" s="14">
        <v>5.3898473879978601</v>
      </c>
      <c r="H69" s="14">
        <v>0</v>
      </c>
      <c r="I69" s="14">
        <v>0</v>
      </c>
      <c r="J69" s="14">
        <v>0</v>
      </c>
      <c r="K69" s="14">
        <v>0</v>
      </c>
      <c r="L69" s="14">
        <v>68.536980076959196</v>
      </c>
      <c r="M69" s="14">
        <v>127.26213409151723</v>
      </c>
    </row>
    <row r="70" spans="1:13">
      <c r="A70" s="13" t="s">
        <v>359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>
      <c r="A71" s="13" t="s">
        <v>57</v>
      </c>
      <c r="B71" s="14">
        <v>0</v>
      </c>
      <c r="C71" s="14">
        <v>0</v>
      </c>
      <c r="D71" s="14">
        <v>1.4051706156677604E-2</v>
      </c>
      <c r="E71" s="14">
        <v>0</v>
      </c>
      <c r="F71" s="14">
        <v>6.9395246639099479</v>
      </c>
      <c r="G71" s="14">
        <v>5.40366761671556</v>
      </c>
      <c r="H71" s="14">
        <v>0</v>
      </c>
      <c r="I71" s="14">
        <v>0</v>
      </c>
      <c r="J71" s="14">
        <v>0</v>
      </c>
      <c r="K71" s="14">
        <v>0</v>
      </c>
      <c r="L71" s="14">
        <v>22.13477826541477</v>
      </c>
      <c r="M71" s="14">
        <v>34.492022252196954</v>
      </c>
    </row>
    <row r="72" spans="1:13">
      <c r="A72" s="13" t="s">
        <v>46</v>
      </c>
      <c r="B72" s="14">
        <v>0</v>
      </c>
      <c r="C72" s="14">
        <v>0</v>
      </c>
      <c r="D72" s="14">
        <v>0</v>
      </c>
      <c r="E72" s="14">
        <v>0</v>
      </c>
      <c r="F72" s="14">
        <v>17.001474475967086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5.8987315269760359</v>
      </c>
      <c r="M72" s="14">
        <v>22.900206002943122</v>
      </c>
    </row>
    <row r="73" spans="1:13">
      <c r="A73" s="13" t="s">
        <v>41</v>
      </c>
      <c r="B73" s="14">
        <v>0</v>
      </c>
      <c r="C73" s="14">
        <v>0</v>
      </c>
      <c r="D73" s="14">
        <v>0.14338475670079187</v>
      </c>
      <c r="E73" s="14">
        <v>0</v>
      </c>
      <c r="F73" s="14">
        <v>248.37256511666288</v>
      </c>
      <c r="G73" s="14">
        <v>26.863448200073638</v>
      </c>
      <c r="H73" s="14">
        <v>0</v>
      </c>
      <c r="I73" s="14">
        <v>0</v>
      </c>
      <c r="J73" s="14">
        <v>0.69368667268162709</v>
      </c>
      <c r="K73" s="14">
        <v>0</v>
      </c>
      <c r="L73" s="14">
        <v>127.08444874323385</v>
      </c>
      <c r="M73" s="14">
        <v>403.15753348935277</v>
      </c>
    </row>
    <row r="74" spans="1:13">
      <c r="A74" s="71" t="s">
        <v>42</v>
      </c>
      <c r="B74" s="72">
        <v>0</v>
      </c>
      <c r="C74" s="72">
        <v>0</v>
      </c>
      <c r="D74" s="72">
        <v>29.792556374326146</v>
      </c>
      <c r="E74" s="72">
        <v>0</v>
      </c>
      <c r="F74" s="72">
        <v>385.94359154362479</v>
      </c>
      <c r="G74" s="72">
        <v>4.4413535881819657</v>
      </c>
      <c r="H74" s="72">
        <v>0</v>
      </c>
      <c r="I74" s="72">
        <v>0</v>
      </c>
      <c r="J74" s="72">
        <v>0</v>
      </c>
      <c r="K74" s="72">
        <v>0</v>
      </c>
      <c r="L74" s="72">
        <v>28.729351186092298</v>
      </c>
      <c r="M74" s="72">
        <v>448.90685269222519</v>
      </c>
    </row>
    <row r="75" spans="1:13">
      <c r="A75" s="13" t="s">
        <v>56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>
      <c r="A76" s="13" t="s">
        <v>11</v>
      </c>
      <c r="B76" s="14">
        <v>0</v>
      </c>
      <c r="C76" s="14">
        <v>0</v>
      </c>
      <c r="D76" s="14">
        <v>29.792556374326146</v>
      </c>
      <c r="E76" s="14">
        <v>0</v>
      </c>
      <c r="F76" s="14">
        <v>385.94359154362479</v>
      </c>
      <c r="G76" s="14">
        <v>4.4413535881819657</v>
      </c>
      <c r="H76" s="14">
        <v>0</v>
      </c>
      <c r="I76" s="14">
        <v>0</v>
      </c>
      <c r="J76" s="14">
        <v>0</v>
      </c>
      <c r="K76" s="14">
        <v>0</v>
      </c>
      <c r="L76" s="14">
        <v>28.729351186092298</v>
      </c>
      <c r="M76" s="14">
        <v>448.90685269222519</v>
      </c>
    </row>
    <row r="77" spans="1:13">
      <c r="A77" s="13" t="s">
        <v>43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</row>
    <row r="78" spans="1:13">
      <c r="A78" s="71" t="s">
        <v>49</v>
      </c>
      <c r="B78" s="72">
        <v>177122.76018675001</v>
      </c>
      <c r="C78" s="72">
        <v>0</v>
      </c>
      <c r="D78" s="72">
        <v>0</v>
      </c>
      <c r="E78" s="72">
        <v>0</v>
      </c>
      <c r="F78" s="72">
        <v>17636.781633931005</v>
      </c>
      <c r="G78" s="72">
        <v>1414.2971840177233</v>
      </c>
      <c r="H78" s="72">
        <v>0</v>
      </c>
      <c r="I78" s="72">
        <v>1596.3925159511246</v>
      </c>
      <c r="J78" s="72">
        <v>5667.8730661727068</v>
      </c>
      <c r="K78" s="72">
        <v>0</v>
      </c>
      <c r="L78" s="72">
        <v>4483.8225039513773</v>
      </c>
      <c r="M78" s="72">
        <v>207921.92709077394</v>
      </c>
    </row>
    <row r="79" spans="1:13">
      <c r="A79" s="13" t="s">
        <v>45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</row>
    <row r="80" spans="1:13">
      <c r="A80" s="13" t="s">
        <v>12</v>
      </c>
      <c r="B80" s="14">
        <v>177122.76018675001</v>
      </c>
      <c r="C80" s="14">
        <v>0</v>
      </c>
      <c r="D80" s="14">
        <v>0</v>
      </c>
      <c r="E80" s="14">
        <v>0</v>
      </c>
      <c r="F80" s="14">
        <v>17636.781633931005</v>
      </c>
      <c r="G80" s="14">
        <v>1414.2971840177233</v>
      </c>
      <c r="H80" s="14">
        <v>0</v>
      </c>
      <c r="I80" s="14">
        <v>1596.3925159511246</v>
      </c>
      <c r="J80" s="14">
        <v>5667.8730661727068</v>
      </c>
      <c r="K80" s="14">
        <v>0</v>
      </c>
      <c r="L80" s="14">
        <v>4483.8225039513773</v>
      </c>
      <c r="M80" s="14">
        <v>207921.92709077394</v>
      </c>
    </row>
    <row r="81" spans="1:13">
      <c r="A81" s="126" t="s">
        <v>33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</row>
    <row r="82" spans="1:13">
      <c r="A82" s="71" t="s">
        <v>13</v>
      </c>
      <c r="B82" s="72">
        <v>0</v>
      </c>
      <c r="C82" s="72">
        <v>41365.854098360651</v>
      </c>
      <c r="D82" s="72">
        <v>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1306.2239999999999</v>
      </c>
      <c r="M82" s="72">
        <v>42672.078098360653</v>
      </c>
    </row>
    <row r="83" spans="1:13">
      <c r="A83" s="13" t="s">
        <v>13</v>
      </c>
      <c r="B83" s="14">
        <v>0</v>
      </c>
      <c r="C83" s="14">
        <v>41365.854098360651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1306.2239999999999</v>
      </c>
      <c r="M83" s="14">
        <v>42672.078098360653</v>
      </c>
    </row>
    <row r="84" spans="1:13">
      <c r="A84" s="71" t="s">
        <v>50</v>
      </c>
      <c r="B84" s="72">
        <v>0</v>
      </c>
      <c r="C84" s="72">
        <v>-2.684128414693987E-2</v>
      </c>
      <c r="D84" s="72">
        <v>-3.637978807091713E-12</v>
      </c>
      <c r="E84" s="72">
        <v>0</v>
      </c>
      <c r="F84" s="72">
        <v>-5982.1279817251489</v>
      </c>
      <c r="G84" s="72">
        <v>-10290.408022129977</v>
      </c>
      <c r="H84" s="72">
        <v>-14602.741450151054</v>
      </c>
      <c r="I84" s="72">
        <v>-1501.9506821106829</v>
      </c>
      <c r="J84" s="72">
        <v>-551.46255793991259</v>
      </c>
      <c r="K84" s="72">
        <v>0</v>
      </c>
      <c r="L84" s="72">
        <v>0</v>
      </c>
      <c r="M84" s="72">
        <v>-32928.717535340926</v>
      </c>
    </row>
    <row r="85" spans="1:13">
      <c r="A85" s="18" t="s">
        <v>50</v>
      </c>
      <c r="B85" s="19">
        <v>0</v>
      </c>
      <c r="C85" s="19">
        <v>-2.684128414693987E-2</v>
      </c>
      <c r="D85" s="19">
        <v>-3.637978807091713E-12</v>
      </c>
      <c r="E85" s="19">
        <v>0</v>
      </c>
      <c r="F85" s="19">
        <v>-5982.1279817251489</v>
      </c>
      <c r="G85" s="19">
        <v>-10290.408022129977</v>
      </c>
      <c r="H85" s="19">
        <v>-14602.741450151054</v>
      </c>
      <c r="I85" s="19">
        <v>-1501.9506821106829</v>
      </c>
      <c r="J85" s="19">
        <v>-551.46255793991259</v>
      </c>
      <c r="K85" s="19">
        <v>0</v>
      </c>
      <c r="L85" s="19">
        <v>0</v>
      </c>
      <c r="M85" s="19">
        <v>-32928.717535340926</v>
      </c>
    </row>
    <row r="86" spans="1:13">
      <c r="A86" s="2" t="s">
        <v>93</v>
      </c>
    </row>
    <row r="87" spans="1:13">
      <c r="A87" s="2" t="s">
        <v>94</v>
      </c>
    </row>
    <row r="88" spans="1:13">
      <c r="A88" s="127" t="s">
        <v>95</v>
      </c>
    </row>
    <row r="89" spans="1:13">
      <c r="A89" s="2" t="s">
        <v>96</v>
      </c>
    </row>
    <row r="90" spans="1:13">
      <c r="A90" s="2" t="s">
        <v>97</v>
      </c>
    </row>
    <row r="91" spans="1:13">
      <c r="A91" s="2" t="s">
        <v>353</v>
      </c>
    </row>
    <row r="92" spans="1:13">
      <c r="A92" s="2" t="s">
        <v>354</v>
      </c>
    </row>
    <row r="93" spans="1:13">
      <c r="A93" s="2" t="s">
        <v>98</v>
      </c>
    </row>
    <row r="94" spans="1:13">
      <c r="A94" s="2" t="s">
        <v>99</v>
      </c>
    </row>
    <row r="95" spans="1:13">
      <c r="A95" s="2" t="s">
        <v>100</v>
      </c>
    </row>
    <row r="96" spans="1:13">
      <c r="A96" s="2" t="s">
        <v>101</v>
      </c>
    </row>
    <row r="97" spans="1:1">
      <c r="A97" s="123" t="s">
        <v>370</v>
      </c>
    </row>
    <row r="99" spans="1:1">
      <c r="A99" s="125" t="s">
        <v>373</v>
      </c>
    </row>
    <row r="100" spans="1:1">
      <c r="A100" s="1" t="s">
        <v>371</v>
      </c>
    </row>
    <row r="101" spans="1:1">
      <c r="A101" s="1" t="s">
        <v>372</v>
      </c>
    </row>
    <row r="102" spans="1:1">
      <c r="A102" s="1" t="s">
        <v>375</v>
      </c>
    </row>
    <row r="103" spans="1:1">
      <c r="A103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44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1.7109375" style="1" bestFit="1" customWidth="1"/>
    <col min="3" max="4" width="11" style="1" bestFit="1" customWidth="1"/>
    <col min="5" max="6" width="10.5703125" style="1" bestFit="1" customWidth="1"/>
    <col min="7" max="7" width="11" style="1" bestFit="1" customWidth="1"/>
    <col min="8" max="9" width="10.140625" style="1" bestFit="1" customWidth="1"/>
    <col min="10" max="10" width="9.7109375" style="1" bestFit="1" customWidth="1"/>
    <col min="11" max="11" width="7.28515625" style="1" bestFit="1" customWidth="1"/>
    <col min="12" max="12" width="12.5703125" style="1" customWidth="1"/>
    <col min="13" max="13" width="17.7109375" style="1" customWidth="1"/>
    <col min="14" max="16384" width="11.42578125" style="1"/>
  </cols>
  <sheetData>
    <row r="1" spans="1:14">
      <c r="A1" s="20" t="s">
        <v>362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106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91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15"/>
      <c r="B7" s="79" t="s">
        <v>75</v>
      </c>
      <c r="C7" s="79" t="s">
        <v>87</v>
      </c>
      <c r="D7" s="79" t="s">
        <v>76</v>
      </c>
      <c r="E7" s="79" t="s">
        <v>77</v>
      </c>
      <c r="F7" s="79" t="s">
        <v>78</v>
      </c>
      <c r="G7" s="79" t="s">
        <v>355</v>
      </c>
      <c r="H7" s="79" t="s">
        <v>356</v>
      </c>
      <c r="I7" s="79" t="s">
        <v>81</v>
      </c>
      <c r="J7" s="79" t="s">
        <v>82</v>
      </c>
      <c r="K7" s="79" t="s">
        <v>86</v>
      </c>
      <c r="L7" s="79" t="s">
        <v>89</v>
      </c>
      <c r="M7" s="79" t="s">
        <v>73</v>
      </c>
    </row>
    <row r="8" spans="1:14">
      <c r="A8" s="73" t="s">
        <v>14</v>
      </c>
      <c r="B8" s="80">
        <v>213293.25989137214</v>
      </c>
      <c r="C8" s="80">
        <v>52430.472240054638</v>
      </c>
      <c r="D8" s="80">
        <v>28475.831894790768</v>
      </c>
      <c r="E8" s="80">
        <v>19924.182305630024</v>
      </c>
      <c r="F8" s="80">
        <v>30815.971166616622</v>
      </c>
      <c r="G8" s="80">
        <v>38893.378284923929</v>
      </c>
      <c r="H8" s="80">
        <v>26172.117703927492</v>
      </c>
      <c r="I8" s="80">
        <v>2131.8045559845564</v>
      </c>
      <c r="J8" s="80">
        <v>8647.5431244635201</v>
      </c>
      <c r="K8" s="80">
        <v>0</v>
      </c>
      <c r="L8" s="80">
        <v>21223.691999999999</v>
      </c>
      <c r="M8" s="80">
        <v>442008.25316776376</v>
      </c>
    </row>
    <row r="9" spans="1:14">
      <c r="A9" s="71" t="s">
        <v>36</v>
      </c>
      <c r="B9" s="72">
        <v>213293.25989137214</v>
      </c>
      <c r="C9" s="72">
        <v>52430.472240054638</v>
      </c>
      <c r="D9" s="72">
        <v>0</v>
      </c>
      <c r="E9" s="72">
        <v>19924.182305630024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24235.308000000001</v>
      </c>
      <c r="M9" s="72">
        <v>309883.22243705683</v>
      </c>
    </row>
    <row r="10" spans="1:14">
      <c r="A10" s="13" t="s">
        <v>56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</row>
    <row r="11" spans="1:14">
      <c r="A11" s="13" t="s">
        <v>58</v>
      </c>
      <c r="B11" s="14">
        <v>213293.25989137214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213293.25989137214</v>
      </c>
    </row>
    <row r="12" spans="1:14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4">
      <c r="A15" s="13" t="s">
        <v>37</v>
      </c>
      <c r="B15" s="14">
        <v>0</v>
      </c>
      <c r="C15" s="14">
        <v>52430.472240054638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52430.472240054638</v>
      </c>
    </row>
    <row r="16" spans="1:14">
      <c r="A16" s="13" t="s">
        <v>39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>
      <c r="A17" s="13" t="s">
        <v>38</v>
      </c>
      <c r="B17" s="14">
        <v>0</v>
      </c>
      <c r="C17" s="14">
        <v>0</v>
      </c>
      <c r="D17" s="14">
        <v>0</v>
      </c>
      <c r="E17" s="14">
        <v>19924.182305630024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2229.5160000000001</v>
      </c>
      <c r="M17" s="14">
        <v>22153.698305630023</v>
      </c>
    </row>
    <row r="18" spans="1:13">
      <c r="A18" s="13" t="s">
        <v>40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57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3" t="s">
        <v>41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26" t="s">
        <v>32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>
      <c r="A22" s="13" t="s">
        <v>54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22005.792000000001</v>
      </c>
      <c r="M22" s="14">
        <v>22005.792000000001</v>
      </c>
    </row>
    <row r="23" spans="1:13">
      <c r="A23" s="13" t="s">
        <v>55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</row>
    <row r="24" spans="1:13">
      <c r="A24" s="71" t="s">
        <v>44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</row>
    <row r="25" spans="1:13">
      <c r="A25" s="13" t="s">
        <v>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</row>
    <row r="26" spans="1:13">
      <c r="A26" s="13" t="s">
        <v>45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10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359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57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13" t="s">
        <v>41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>
      <c r="A33" s="71" t="s">
        <v>42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</row>
    <row r="34" spans="1:13">
      <c r="A34" s="13" t="s">
        <v>56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11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71" t="s">
        <v>29</v>
      </c>
      <c r="B37" s="72">
        <v>0</v>
      </c>
      <c r="C37" s="72">
        <v>0</v>
      </c>
      <c r="D37" s="72">
        <v>28475.831894790768</v>
      </c>
      <c r="E37" s="72">
        <v>0</v>
      </c>
      <c r="F37" s="72">
        <v>30815.971166616622</v>
      </c>
      <c r="G37" s="72">
        <v>38893.378284923929</v>
      </c>
      <c r="H37" s="72">
        <v>26172.117703927492</v>
      </c>
      <c r="I37" s="72">
        <v>2131.8045559845564</v>
      </c>
      <c r="J37" s="72">
        <v>8647.5431244635201</v>
      </c>
      <c r="K37" s="72">
        <v>0</v>
      </c>
      <c r="L37" s="72">
        <v>197.64</v>
      </c>
      <c r="M37" s="72">
        <v>135334.2867307069</v>
      </c>
    </row>
    <row r="38" spans="1:13">
      <c r="A38" s="13" t="s">
        <v>29</v>
      </c>
      <c r="B38" s="14">
        <v>0</v>
      </c>
      <c r="C38" s="14">
        <v>0</v>
      </c>
      <c r="D38" s="14">
        <v>28475.831894790768</v>
      </c>
      <c r="E38" s="14">
        <v>0</v>
      </c>
      <c r="F38" s="14">
        <v>30815.971166616622</v>
      </c>
      <c r="G38" s="14">
        <v>38893.378284923929</v>
      </c>
      <c r="H38" s="14">
        <v>26172.117703927492</v>
      </c>
      <c r="I38" s="14">
        <v>2131.8045559845564</v>
      </c>
      <c r="J38" s="14">
        <v>8647.5431244635201</v>
      </c>
      <c r="K38" s="14">
        <v>0</v>
      </c>
      <c r="L38" s="14">
        <v>197.64</v>
      </c>
      <c r="M38" s="14">
        <v>135334.2867307069</v>
      </c>
    </row>
    <row r="39" spans="1:13">
      <c r="A39" s="71" t="s">
        <v>51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</row>
    <row r="40" spans="1:13">
      <c r="A40" s="126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>
      <c r="A41" s="71" t="s">
        <v>34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</row>
    <row r="42" spans="1:13">
      <c r="A42" s="13" t="s">
        <v>52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</row>
    <row r="43" spans="1:13">
      <c r="A43" s="71" t="s">
        <v>226</v>
      </c>
      <c r="B43" s="72">
        <v>0</v>
      </c>
      <c r="C43" s="72">
        <v>0</v>
      </c>
      <c r="D43" s="72">
        <v>0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</row>
    <row r="44" spans="1:13">
      <c r="A44" s="13" t="s">
        <v>30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</row>
    <row r="45" spans="1:13">
      <c r="A45" s="71" t="s">
        <v>35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0</v>
      </c>
      <c r="M45" s="72">
        <v>0</v>
      </c>
    </row>
    <row r="46" spans="1:13">
      <c r="A46" s="13" t="s">
        <v>53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</row>
    <row r="47" spans="1:13">
      <c r="A47" s="71" t="s">
        <v>31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-3209.2559999999999</v>
      </c>
      <c r="M47" s="72">
        <v>-3209.2559999999999</v>
      </c>
    </row>
    <row r="48" spans="1:13">
      <c r="A48" s="16" t="s">
        <v>31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-3209.2559999999999</v>
      </c>
      <c r="M48" s="17">
        <v>-3209.2559999999999</v>
      </c>
    </row>
    <row r="49" spans="1:13">
      <c r="A49" s="73" t="s">
        <v>0</v>
      </c>
      <c r="B49" s="80">
        <v>213293.25989137214</v>
      </c>
      <c r="C49" s="80">
        <v>52430.472240054638</v>
      </c>
      <c r="D49" s="80">
        <v>28475.831894790768</v>
      </c>
      <c r="E49" s="80">
        <v>19924.182305630024</v>
      </c>
      <c r="F49" s="80">
        <v>30815.971166616622</v>
      </c>
      <c r="G49" s="80">
        <v>38893.378284923921</v>
      </c>
      <c r="H49" s="80">
        <v>26172.117703927492</v>
      </c>
      <c r="I49" s="80">
        <v>2131.8045559845564</v>
      </c>
      <c r="J49" s="80">
        <v>8647.5431244635201</v>
      </c>
      <c r="K49" s="80">
        <v>0</v>
      </c>
      <c r="L49" s="80">
        <v>21223.691999999992</v>
      </c>
      <c r="M49" s="80">
        <v>442008.25316776364</v>
      </c>
    </row>
    <row r="50" spans="1:13">
      <c r="A50" s="100" t="s">
        <v>36</v>
      </c>
      <c r="B50" s="92">
        <v>33894.819411372169</v>
      </c>
      <c r="C50" s="92">
        <v>3277.7807650273216</v>
      </c>
      <c r="D50" s="92">
        <v>28380.945671262183</v>
      </c>
      <c r="E50" s="92">
        <v>19924.182305630024</v>
      </c>
      <c r="F50" s="92">
        <v>14263.46116665007</v>
      </c>
      <c r="G50" s="92">
        <v>45859.982240812969</v>
      </c>
      <c r="H50" s="92">
        <v>34278.544154078561</v>
      </c>
      <c r="I50" s="92">
        <v>1963.1272717808529</v>
      </c>
      <c r="J50" s="92">
        <v>2484.4982339824519</v>
      </c>
      <c r="K50" s="92">
        <v>0</v>
      </c>
      <c r="L50" s="92">
        <v>13465.726143282727</v>
      </c>
      <c r="M50" s="92">
        <v>197793.06736387932</v>
      </c>
    </row>
    <row r="51" spans="1:13">
      <c r="A51" s="13" t="s">
        <v>56</v>
      </c>
      <c r="B51" s="14">
        <v>0</v>
      </c>
      <c r="C51" s="14">
        <v>1.0496993700425579E-16</v>
      </c>
      <c r="D51" s="14">
        <v>0</v>
      </c>
      <c r="E51" s="14">
        <v>0</v>
      </c>
      <c r="F51" s="14">
        <v>875.98772511671916</v>
      </c>
      <c r="G51" s="14">
        <v>1269.8722514486469</v>
      </c>
      <c r="H51" s="14">
        <v>0</v>
      </c>
      <c r="I51" s="14">
        <v>2.1467788874074412</v>
      </c>
      <c r="J51" s="14">
        <v>1.1703797202401449</v>
      </c>
      <c r="K51" s="14">
        <v>0</v>
      </c>
      <c r="L51" s="14">
        <v>336.93420681367263</v>
      </c>
      <c r="M51" s="14">
        <v>2486.1113419866865</v>
      </c>
    </row>
    <row r="52" spans="1:13">
      <c r="A52" s="13" t="s">
        <v>58</v>
      </c>
      <c r="B52" s="14">
        <v>0</v>
      </c>
      <c r="C52" s="14">
        <v>0</v>
      </c>
      <c r="D52" s="14">
        <v>0</v>
      </c>
      <c r="E52" s="14">
        <v>0</v>
      </c>
      <c r="F52" s="14">
        <v>836.03245341388651</v>
      </c>
      <c r="G52" s="14">
        <v>4155.7175002872127</v>
      </c>
      <c r="H52" s="14">
        <v>0</v>
      </c>
      <c r="I52" s="14">
        <v>0</v>
      </c>
      <c r="J52" s="14">
        <v>0</v>
      </c>
      <c r="K52" s="14">
        <v>0</v>
      </c>
      <c r="L52" s="14">
        <v>320.59472479924648</v>
      </c>
      <c r="M52" s="14">
        <v>5312.3446785003453</v>
      </c>
    </row>
    <row r="53" spans="1:13">
      <c r="A53" s="13" t="s">
        <v>9</v>
      </c>
      <c r="B53" s="14">
        <v>494.490451460825</v>
      </c>
      <c r="C53" s="14">
        <v>0</v>
      </c>
      <c r="D53" s="14">
        <v>0</v>
      </c>
      <c r="E53" s="14">
        <v>0</v>
      </c>
      <c r="F53" s="14">
        <v>2188.8134319871424</v>
      </c>
      <c r="G53" s="14">
        <v>4573.2206055752276</v>
      </c>
      <c r="H53" s="14">
        <v>0</v>
      </c>
      <c r="I53" s="14">
        <v>0</v>
      </c>
      <c r="J53" s="14">
        <v>137.16121467985931</v>
      </c>
      <c r="K53" s="14">
        <v>0</v>
      </c>
      <c r="L53" s="14">
        <v>4920.4991011270749</v>
      </c>
      <c r="M53" s="14">
        <v>12314.184804830129</v>
      </c>
    </row>
    <row r="54" spans="1:13">
      <c r="A54" s="13" t="s">
        <v>11</v>
      </c>
      <c r="B54" s="14">
        <v>0</v>
      </c>
      <c r="C54" s="14">
        <v>0</v>
      </c>
      <c r="D54" s="14">
        <v>0</v>
      </c>
      <c r="E54" s="14">
        <v>0</v>
      </c>
      <c r="F54" s="14">
        <v>102.43092948009199</v>
      </c>
      <c r="G54" s="14">
        <v>1609.967622820119</v>
      </c>
      <c r="H54" s="14">
        <v>0</v>
      </c>
      <c r="I54" s="14">
        <v>0</v>
      </c>
      <c r="J54" s="14">
        <v>0.34214363709863255</v>
      </c>
      <c r="K54" s="14">
        <v>0</v>
      </c>
      <c r="L54" s="14">
        <v>47.760751117522489</v>
      </c>
      <c r="M54" s="14">
        <v>1760.5014470548319</v>
      </c>
    </row>
    <row r="55" spans="1:13">
      <c r="A55" s="13" t="s">
        <v>10</v>
      </c>
      <c r="B55" s="14">
        <v>0</v>
      </c>
      <c r="C55" s="14">
        <v>0</v>
      </c>
      <c r="D55" s="14">
        <v>0</v>
      </c>
      <c r="E55" s="14">
        <v>0</v>
      </c>
      <c r="F55" s="14">
        <v>32.205006749825678</v>
      </c>
      <c r="G55" s="14">
        <v>137.58891372908494</v>
      </c>
      <c r="H55" s="14">
        <v>0</v>
      </c>
      <c r="I55" s="14">
        <v>0</v>
      </c>
      <c r="J55" s="14">
        <v>0</v>
      </c>
      <c r="K55" s="14">
        <v>0</v>
      </c>
      <c r="L55" s="14">
        <v>116.14876892218513</v>
      </c>
      <c r="M55" s="14">
        <v>285.94268940109578</v>
      </c>
    </row>
    <row r="56" spans="1:13">
      <c r="A56" s="13" t="s">
        <v>37</v>
      </c>
      <c r="B56" s="14">
        <v>0</v>
      </c>
      <c r="C56" s="14">
        <v>0</v>
      </c>
      <c r="D56" s="14">
        <v>78.769965886396065</v>
      </c>
      <c r="E56" s="14">
        <v>0</v>
      </c>
      <c r="F56" s="14">
        <v>519.44650817095282</v>
      </c>
      <c r="G56" s="14">
        <v>567.99393130449664</v>
      </c>
      <c r="H56" s="14">
        <v>0</v>
      </c>
      <c r="I56" s="14">
        <v>0</v>
      </c>
      <c r="J56" s="14">
        <v>0</v>
      </c>
      <c r="K56" s="14">
        <v>0</v>
      </c>
      <c r="L56" s="14">
        <v>172.77751942300796</v>
      </c>
      <c r="M56" s="14">
        <v>1338.9879247848535</v>
      </c>
    </row>
    <row r="57" spans="1:13">
      <c r="A57" s="13" t="s">
        <v>39</v>
      </c>
      <c r="B57" s="14">
        <v>443.57497216384445</v>
      </c>
      <c r="C57" s="14">
        <v>0</v>
      </c>
      <c r="D57" s="14">
        <v>0</v>
      </c>
      <c r="E57" s="14">
        <v>0</v>
      </c>
      <c r="F57" s="14">
        <v>761.90273658052627</v>
      </c>
      <c r="G57" s="14">
        <v>2891.8223773127902</v>
      </c>
      <c r="H57" s="14">
        <v>914.44363224347558</v>
      </c>
      <c r="I57" s="14">
        <v>0</v>
      </c>
      <c r="J57" s="14">
        <v>436.43386639215584</v>
      </c>
      <c r="K57" s="14">
        <v>0</v>
      </c>
      <c r="L57" s="14">
        <v>611.25460242807242</v>
      </c>
      <c r="M57" s="14">
        <v>6059.4321871208658</v>
      </c>
    </row>
    <row r="58" spans="1:13">
      <c r="A58" s="13" t="s">
        <v>38</v>
      </c>
      <c r="B58" s="14">
        <v>32956.753987747499</v>
      </c>
      <c r="C58" s="14">
        <v>3277.7807650273216</v>
      </c>
      <c r="D58" s="14">
        <v>16756.839056080182</v>
      </c>
      <c r="E58" s="14">
        <v>0</v>
      </c>
      <c r="F58" s="14">
        <v>5907.0499632943056</v>
      </c>
      <c r="G58" s="14">
        <v>10663.28752737526</v>
      </c>
      <c r="H58" s="14">
        <v>11933.512845617804</v>
      </c>
      <c r="I58" s="14">
        <v>0</v>
      </c>
      <c r="J58" s="14">
        <v>1898.4098521433389</v>
      </c>
      <c r="K58" s="14">
        <v>0</v>
      </c>
      <c r="L58" s="14">
        <v>5154.4993086210461</v>
      </c>
      <c r="M58" s="14">
        <v>88548.133305906755</v>
      </c>
    </row>
    <row r="59" spans="1:13">
      <c r="A59" s="13" t="s">
        <v>40</v>
      </c>
      <c r="B59" s="14">
        <v>0</v>
      </c>
      <c r="C59" s="14">
        <v>0</v>
      </c>
      <c r="D59" s="14">
        <v>0</v>
      </c>
      <c r="E59" s="14">
        <v>0</v>
      </c>
      <c r="F59" s="14">
        <v>175.16681094140935</v>
      </c>
      <c r="G59" s="14">
        <v>18.221815521975756</v>
      </c>
      <c r="H59" s="14">
        <v>0</v>
      </c>
      <c r="I59" s="14">
        <v>0</v>
      </c>
      <c r="J59" s="14">
        <v>0</v>
      </c>
      <c r="K59" s="14">
        <v>0</v>
      </c>
      <c r="L59" s="14">
        <v>286.69859524366916</v>
      </c>
      <c r="M59" s="14">
        <v>480.08722170705425</v>
      </c>
    </row>
    <row r="60" spans="1:13">
      <c r="A60" s="13" t="s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130.82032111939478</v>
      </c>
      <c r="G60" s="14">
        <v>127.02774087173393</v>
      </c>
      <c r="H60" s="14">
        <v>0</v>
      </c>
      <c r="I60" s="14">
        <v>0</v>
      </c>
      <c r="J60" s="14">
        <v>1.2356434556781968</v>
      </c>
      <c r="K60" s="14">
        <v>0</v>
      </c>
      <c r="L60" s="14">
        <v>254.56772856408151</v>
      </c>
      <c r="M60" s="14">
        <v>513.65143401088835</v>
      </c>
    </row>
    <row r="61" spans="1:13">
      <c r="A61" s="13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143.01145368348853</v>
      </c>
      <c r="G61" s="14">
        <v>420.64493415704112</v>
      </c>
      <c r="H61" s="14">
        <v>0</v>
      </c>
      <c r="I61" s="14">
        <v>0</v>
      </c>
      <c r="J61" s="14">
        <v>7.2148590954894152</v>
      </c>
      <c r="K61" s="14">
        <v>0</v>
      </c>
      <c r="L61" s="14">
        <v>231.73723266521469</v>
      </c>
      <c r="M61" s="14">
        <v>802.60847960123374</v>
      </c>
    </row>
    <row r="62" spans="1:13">
      <c r="A62" s="126" t="s">
        <v>32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</row>
    <row r="63" spans="1:13">
      <c r="A63" s="13" t="s">
        <v>54</v>
      </c>
      <c r="B63" s="14">
        <v>0</v>
      </c>
      <c r="C63" s="14">
        <v>0</v>
      </c>
      <c r="D63" s="14">
        <v>11544.343532448627</v>
      </c>
      <c r="E63" s="14">
        <v>19924.182305630024</v>
      </c>
      <c r="F63" s="14">
        <v>208.80003674809953</v>
      </c>
      <c r="G63" s="14">
        <v>3844.3003597498055</v>
      </c>
      <c r="H63" s="14">
        <v>21430.587676217281</v>
      </c>
      <c r="I63" s="14">
        <v>590.35509018909295</v>
      </c>
      <c r="J63" s="14">
        <v>0</v>
      </c>
      <c r="K63" s="14">
        <v>0</v>
      </c>
      <c r="L63" s="14">
        <v>667.66996294431681</v>
      </c>
      <c r="M63" s="14">
        <v>58210.238963927251</v>
      </c>
    </row>
    <row r="64" spans="1:13">
      <c r="A64" s="13" t="s">
        <v>55</v>
      </c>
      <c r="B64" s="14">
        <v>0</v>
      </c>
      <c r="C64" s="14">
        <v>0</v>
      </c>
      <c r="D64" s="14">
        <v>0.99311684697833169</v>
      </c>
      <c r="E64" s="14">
        <v>0</v>
      </c>
      <c r="F64" s="14">
        <v>2381.7937893642279</v>
      </c>
      <c r="G64" s="14">
        <v>15580.316660659575</v>
      </c>
      <c r="H64" s="14">
        <v>0</v>
      </c>
      <c r="I64" s="14">
        <v>1370.6254027043524</v>
      </c>
      <c r="J64" s="14">
        <v>2.5302748585916075</v>
      </c>
      <c r="K64" s="14">
        <v>0</v>
      </c>
      <c r="L64" s="14">
        <v>344.58364061361567</v>
      </c>
      <c r="M64" s="14">
        <v>19680.842885047339</v>
      </c>
    </row>
    <row r="65" spans="1:13">
      <c r="A65" s="71" t="s">
        <v>44</v>
      </c>
      <c r="B65" s="72">
        <v>0</v>
      </c>
      <c r="C65" s="72">
        <v>0</v>
      </c>
      <c r="D65" s="72">
        <v>64.334856450109783</v>
      </c>
      <c r="E65" s="72">
        <v>0</v>
      </c>
      <c r="F65" s="72">
        <v>2051.1176156977886</v>
      </c>
      <c r="G65" s="72">
        <v>154.48793597626081</v>
      </c>
      <c r="H65" s="72">
        <v>0</v>
      </c>
      <c r="I65" s="72">
        <v>0</v>
      </c>
      <c r="J65" s="72">
        <v>0</v>
      </c>
      <c r="K65" s="72">
        <v>0</v>
      </c>
      <c r="L65" s="72">
        <v>1436.1859804837734</v>
      </c>
      <c r="M65" s="72">
        <v>3706.1263886079323</v>
      </c>
    </row>
    <row r="66" spans="1:13">
      <c r="A66" s="13" t="s">
        <v>56</v>
      </c>
      <c r="B66" s="14">
        <v>0</v>
      </c>
      <c r="C66" s="14">
        <v>0</v>
      </c>
      <c r="D66" s="14">
        <v>0</v>
      </c>
      <c r="E66" s="14">
        <v>0</v>
      </c>
      <c r="F66" s="14">
        <v>3.3934041927462279E-2</v>
      </c>
      <c r="G66" s="14">
        <v>9.6453262449584728E-2</v>
      </c>
      <c r="H66" s="14">
        <v>0</v>
      </c>
      <c r="I66" s="14">
        <v>0</v>
      </c>
      <c r="J66" s="14">
        <v>0</v>
      </c>
      <c r="K66" s="14">
        <v>0</v>
      </c>
      <c r="L66" s="14">
        <v>0.52084985850778653</v>
      </c>
      <c r="M66" s="14">
        <v>0.65123716288483358</v>
      </c>
    </row>
    <row r="67" spans="1:13">
      <c r="A67" s="13" t="s">
        <v>45</v>
      </c>
      <c r="B67" s="14">
        <v>0</v>
      </c>
      <c r="C67" s="14">
        <v>0</v>
      </c>
      <c r="D67" s="14">
        <v>63.635422698381525</v>
      </c>
      <c r="E67" s="14">
        <v>0</v>
      </c>
      <c r="F67" s="14">
        <v>1693.833951152817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1108.8402685830356</v>
      </c>
      <c r="M67" s="14">
        <v>2866.3096424342339</v>
      </c>
    </row>
    <row r="68" spans="1:13">
      <c r="A68" s="13" t="s">
        <v>47</v>
      </c>
      <c r="B68" s="14">
        <v>0</v>
      </c>
      <c r="C68" s="14">
        <v>0</v>
      </c>
      <c r="D68" s="14">
        <v>0</v>
      </c>
      <c r="E68" s="14">
        <v>0</v>
      </c>
      <c r="F68" s="14">
        <v>7.5620068297530931</v>
      </c>
      <c r="G68" s="14">
        <v>21.49405694007384</v>
      </c>
      <c r="H68" s="14">
        <v>0</v>
      </c>
      <c r="I68" s="14">
        <v>0</v>
      </c>
      <c r="J68" s="14">
        <v>0</v>
      </c>
      <c r="K68" s="14">
        <v>0</v>
      </c>
      <c r="L68" s="14">
        <v>33.755595613450751</v>
      </c>
      <c r="M68" s="14">
        <v>62.811659383277686</v>
      </c>
    </row>
    <row r="69" spans="1:13">
      <c r="A69" s="13" t="s">
        <v>10</v>
      </c>
      <c r="B69" s="14">
        <v>0</v>
      </c>
      <c r="C69" s="14">
        <v>0</v>
      </c>
      <c r="D69" s="14">
        <v>0.57032856162106904</v>
      </c>
      <c r="E69" s="14">
        <v>0</v>
      </c>
      <c r="F69" s="14">
        <v>47.138226156557494</v>
      </c>
      <c r="G69" s="14">
        <v>20.543550227492535</v>
      </c>
      <c r="H69" s="14">
        <v>0</v>
      </c>
      <c r="I69" s="14">
        <v>0</v>
      </c>
      <c r="J69" s="14">
        <v>0</v>
      </c>
      <c r="K69" s="14">
        <v>0</v>
      </c>
      <c r="L69" s="14">
        <v>69.096695546190929</v>
      </c>
      <c r="M69" s="14">
        <v>137.34880049186202</v>
      </c>
    </row>
    <row r="70" spans="1:13">
      <c r="A70" s="13" t="s">
        <v>359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>
      <c r="A71" s="13" t="s">
        <v>57</v>
      </c>
      <c r="B71" s="14">
        <v>0</v>
      </c>
      <c r="C71" s="14">
        <v>0</v>
      </c>
      <c r="D71" s="14">
        <v>0</v>
      </c>
      <c r="E71" s="14">
        <v>0</v>
      </c>
      <c r="F71" s="14">
        <v>12.486511350489696</v>
      </c>
      <c r="G71" s="14">
        <v>10.118370626600386</v>
      </c>
      <c r="H71" s="14">
        <v>0</v>
      </c>
      <c r="I71" s="14">
        <v>0</v>
      </c>
      <c r="J71" s="14">
        <v>0</v>
      </c>
      <c r="K71" s="14">
        <v>0</v>
      </c>
      <c r="L71" s="14">
        <v>31.910835305193338</v>
      </c>
      <c r="M71" s="14">
        <v>54.515717282283418</v>
      </c>
    </row>
    <row r="72" spans="1:13">
      <c r="A72" s="13" t="s">
        <v>46</v>
      </c>
      <c r="B72" s="14">
        <v>0</v>
      </c>
      <c r="C72" s="14">
        <v>0</v>
      </c>
      <c r="D72" s="14">
        <v>0</v>
      </c>
      <c r="E72" s="14">
        <v>0</v>
      </c>
      <c r="F72" s="14">
        <v>20.483553110710233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8.9152800663511496</v>
      </c>
      <c r="M72" s="14">
        <v>29.398833177061384</v>
      </c>
    </row>
    <row r="73" spans="1:13">
      <c r="A73" s="13" t="s">
        <v>41</v>
      </c>
      <c r="B73" s="14">
        <v>0</v>
      </c>
      <c r="C73" s="14">
        <v>0</v>
      </c>
      <c r="D73" s="14">
        <v>0.1291051901071831</v>
      </c>
      <c r="E73" s="14">
        <v>0</v>
      </c>
      <c r="F73" s="14">
        <v>269.57943305553334</v>
      </c>
      <c r="G73" s="14">
        <v>102.23550491964446</v>
      </c>
      <c r="H73" s="14">
        <v>0</v>
      </c>
      <c r="I73" s="14">
        <v>0</v>
      </c>
      <c r="J73" s="14">
        <v>0</v>
      </c>
      <c r="K73" s="14">
        <v>0</v>
      </c>
      <c r="L73" s="14">
        <v>183.14645551104377</v>
      </c>
      <c r="M73" s="14">
        <v>555.09049867632871</v>
      </c>
    </row>
    <row r="74" spans="1:13">
      <c r="A74" s="71" t="s">
        <v>42</v>
      </c>
      <c r="B74" s="72">
        <v>0</v>
      </c>
      <c r="C74" s="72">
        <v>0</v>
      </c>
      <c r="D74" s="72">
        <v>30.551367078476659</v>
      </c>
      <c r="E74" s="72">
        <v>0</v>
      </c>
      <c r="F74" s="72">
        <v>291.04153765777846</v>
      </c>
      <c r="G74" s="72">
        <v>0</v>
      </c>
      <c r="H74" s="72">
        <v>0</v>
      </c>
      <c r="I74" s="72">
        <v>0</v>
      </c>
      <c r="J74" s="72">
        <v>0</v>
      </c>
      <c r="K74" s="72">
        <v>0</v>
      </c>
      <c r="L74" s="72">
        <v>25.509070882159516</v>
      </c>
      <c r="M74" s="72">
        <v>347.10197561841466</v>
      </c>
    </row>
    <row r="75" spans="1:13">
      <c r="A75" s="13" t="s">
        <v>56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>
      <c r="A76" s="13" t="s">
        <v>11</v>
      </c>
      <c r="B76" s="14">
        <v>0</v>
      </c>
      <c r="C76" s="14">
        <v>0</v>
      </c>
      <c r="D76" s="14">
        <v>30.551367078476659</v>
      </c>
      <c r="E76" s="14">
        <v>0</v>
      </c>
      <c r="F76" s="14">
        <v>291.04153765777846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25.509070882159516</v>
      </c>
      <c r="M76" s="14">
        <v>347.10197561841466</v>
      </c>
    </row>
    <row r="77" spans="1:13">
      <c r="A77" s="13" t="s">
        <v>43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</row>
    <row r="78" spans="1:13">
      <c r="A78" s="71" t="s">
        <v>49</v>
      </c>
      <c r="B78" s="72">
        <v>179398.44048000002</v>
      </c>
      <c r="C78" s="72">
        <v>0</v>
      </c>
      <c r="D78" s="72">
        <v>0</v>
      </c>
      <c r="E78" s="72">
        <v>0</v>
      </c>
      <c r="F78" s="72">
        <v>19276.989762210804</v>
      </c>
      <c r="G78" s="72">
        <v>1624.3265037086765</v>
      </c>
      <c r="H78" s="72">
        <v>0</v>
      </c>
      <c r="I78" s="72">
        <v>1503.4603215267412</v>
      </c>
      <c r="J78" s="72">
        <v>6398.7536115111125</v>
      </c>
      <c r="K78" s="72">
        <v>0</v>
      </c>
      <c r="L78" s="72">
        <v>4713.0628053513419</v>
      </c>
      <c r="M78" s="72">
        <v>212915.03348430869</v>
      </c>
    </row>
    <row r="79" spans="1:13">
      <c r="A79" s="13" t="s">
        <v>45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</row>
    <row r="80" spans="1:13">
      <c r="A80" s="13" t="s">
        <v>12</v>
      </c>
      <c r="B80" s="14">
        <v>179398.44048000002</v>
      </c>
      <c r="C80" s="14">
        <v>0</v>
      </c>
      <c r="D80" s="14">
        <v>0</v>
      </c>
      <c r="E80" s="14">
        <v>0</v>
      </c>
      <c r="F80" s="14">
        <v>19276.989762210804</v>
      </c>
      <c r="G80" s="14">
        <v>1624.3265037086765</v>
      </c>
      <c r="H80" s="14">
        <v>0</v>
      </c>
      <c r="I80" s="14">
        <v>1503.4603215267412</v>
      </c>
      <c r="J80" s="14">
        <v>6398.7536115111125</v>
      </c>
      <c r="K80" s="14">
        <v>0</v>
      </c>
      <c r="L80" s="14">
        <v>4713.0628053513419</v>
      </c>
      <c r="M80" s="14">
        <v>212915.03348430869</v>
      </c>
    </row>
    <row r="81" spans="1:13">
      <c r="A81" s="126" t="s">
        <v>33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</row>
    <row r="82" spans="1:13">
      <c r="A82" s="71" t="s">
        <v>13</v>
      </c>
      <c r="B82" s="72">
        <v>0</v>
      </c>
      <c r="C82" s="72">
        <v>49152.679480874314</v>
      </c>
      <c r="D82" s="72">
        <v>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1583.2079999999999</v>
      </c>
      <c r="M82" s="72">
        <v>50735.887480874313</v>
      </c>
    </row>
    <row r="83" spans="1:13">
      <c r="A83" s="13" t="s">
        <v>13</v>
      </c>
      <c r="B83" s="14">
        <v>0</v>
      </c>
      <c r="C83" s="14">
        <v>49152.679480874314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1583.2079999999999</v>
      </c>
      <c r="M83" s="14">
        <v>50735.887480874313</v>
      </c>
    </row>
    <row r="84" spans="1:13">
      <c r="A84" s="71" t="s">
        <v>50</v>
      </c>
      <c r="B84" s="72">
        <v>-2.9103830456733704E-11</v>
      </c>
      <c r="C84" s="72">
        <v>1.1994152999250218E-2</v>
      </c>
      <c r="D84" s="72">
        <v>0</v>
      </c>
      <c r="E84" s="72">
        <v>0</v>
      </c>
      <c r="F84" s="72">
        <v>-5066.6389155998222</v>
      </c>
      <c r="G84" s="72">
        <v>-8745.4183955739791</v>
      </c>
      <c r="H84" s="72">
        <v>-8106.4264501510697</v>
      </c>
      <c r="I84" s="72">
        <v>-1334.7830373230377</v>
      </c>
      <c r="J84" s="72">
        <v>-235.70872103004331</v>
      </c>
      <c r="K84" s="72">
        <v>0</v>
      </c>
      <c r="L84" s="72">
        <v>-8.4128259913995862E-12</v>
      </c>
      <c r="M84" s="72">
        <v>-23488.963525524989</v>
      </c>
    </row>
    <row r="85" spans="1:13">
      <c r="A85" s="18" t="s">
        <v>50</v>
      </c>
      <c r="B85" s="19">
        <v>-2.9103830456733704E-11</v>
      </c>
      <c r="C85" s="19">
        <v>1.1994152999250218E-2</v>
      </c>
      <c r="D85" s="19">
        <v>0</v>
      </c>
      <c r="E85" s="19">
        <v>0</v>
      </c>
      <c r="F85" s="19">
        <v>-5066.6389155998222</v>
      </c>
      <c r="G85" s="19">
        <v>-8745.4183955739791</v>
      </c>
      <c r="H85" s="19">
        <v>-8106.4264501510697</v>
      </c>
      <c r="I85" s="19">
        <v>-1334.7830373230377</v>
      </c>
      <c r="J85" s="19">
        <v>-235.70872103004331</v>
      </c>
      <c r="K85" s="19">
        <v>0</v>
      </c>
      <c r="L85" s="19">
        <v>-8.4128259913995862E-12</v>
      </c>
      <c r="M85" s="19">
        <v>-23488.963525524989</v>
      </c>
    </row>
    <row r="86" spans="1:13">
      <c r="A86" s="2" t="s">
        <v>93</v>
      </c>
    </row>
    <row r="87" spans="1:13">
      <c r="A87" s="2" t="s">
        <v>94</v>
      </c>
    </row>
    <row r="88" spans="1:13">
      <c r="A88" s="127" t="s">
        <v>95</v>
      </c>
    </row>
    <row r="89" spans="1:13">
      <c r="A89" s="2" t="s">
        <v>96</v>
      </c>
    </row>
    <row r="90" spans="1:13">
      <c r="A90" s="2" t="s">
        <v>97</v>
      </c>
    </row>
    <row r="91" spans="1:13">
      <c r="A91" s="2" t="s">
        <v>353</v>
      </c>
    </row>
    <row r="92" spans="1:13">
      <c r="A92" s="2" t="s">
        <v>354</v>
      </c>
    </row>
    <row r="93" spans="1:13">
      <c r="A93" s="2" t="s">
        <v>98</v>
      </c>
    </row>
    <row r="94" spans="1:13">
      <c r="A94" s="2" t="s">
        <v>99</v>
      </c>
    </row>
    <row r="95" spans="1:13">
      <c r="A95" s="2" t="s">
        <v>100</v>
      </c>
    </row>
    <row r="96" spans="1:13">
      <c r="A96" s="2" t="s">
        <v>101</v>
      </c>
    </row>
    <row r="97" spans="1:1">
      <c r="A97" s="123" t="s">
        <v>370</v>
      </c>
    </row>
    <row r="99" spans="1:1">
      <c r="A99" s="125" t="s">
        <v>373</v>
      </c>
    </row>
    <row r="100" spans="1:1">
      <c r="A100" s="1" t="s">
        <v>371</v>
      </c>
    </row>
    <row r="101" spans="1:1">
      <c r="A101" s="1" t="s">
        <v>372</v>
      </c>
    </row>
    <row r="102" spans="1:1">
      <c r="A102" s="1" t="s">
        <v>375</v>
      </c>
    </row>
    <row r="103" spans="1:1">
      <c r="A103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44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1.7109375" style="1" bestFit="1" customWidth="1"/>
    <col min="3" max="4" width="11" style="1" bestFit="1" customWidth="1"/>
    <col min="5" max="8" width="10.5703125" style="1" bestFit="1" customWidth="1"/>
    <col min="9" max="9" width="10.140625" style="1" bestFit="1" customWidth="1"/>
    <col min="10" max="10" width="9.7109375" style="1" bestFit="1" customWidth="1"/>
    <col min="11" max="11" width="7.28515625" style="1" bestFit="1" customWidth="1"/>
    <col min="12" max="12" width="13" style="1" customWidth="1"/>
    <col min="13" max="13" width="16" style="1" customWidth="1"/>
    <col min="14" max="16384" width="11.42578125" style="1"/>
  </cols>
  <sheetData>
    <row r="1" spans="1:14">
      <c r="A1" s="20" t="s">
        <v>363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106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92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91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15"/>
      <c r="B7" s="79" t="s">
        <v>75</v>
      </c>
      <c r="C7" s="79" t="s">
        <v>87</v>
      </c>
      <c r="D7" s="79" t="s">
        <v>76</v>
      </c>
      <c r="E7" s="79" t="s">
        <v>77</v>
      </c>
      <c r="F7" s="79" t="s">
        <v>78</v>
      </c>
      <c r="G7" s="79" t="s">
        <v>355</v>
      </c>
      <c r="H7" s="79" t="s">
        <v>356</v>
      </c>
      <c r="I7" s="79" t="s">
        <v>81</v>
      </c>
      <c r="J7" s="79" t="s">
        <v>82</v>
      </c>
      <c r="K7" s="79" t="s">
        <v>86</v>
      </c>
      <c r="L7" s="79" t="s">
        <v>89</v>
      </c>
      <c r="M7" s="79" t="s">
        <v>73</v>
      </c>
    </row>
    <row r="8" spans="1:14">
      <c r="A8" s="73" t="s">
        <v>14</v>
      </c>
      <c r="B8" s="80">
        <v>215998.89806146515</v>
      </c>
      <c r="C8" s="80">
        <v>52562.73193991802</v>
      </c>
      <c r="D8" s="80">
        <v>26929.311876588377</v>
      </c>
      <c r="E8" s="80">
        <v>18729.008042895442</v>
      </c>
      <c r="F8" s="80">
        <v>34826.148587252625</v>
      </c>
      <c r="G8" s="80">
        <v>47991.434993084375</v>
      </c>
      <c r="H8" s="80">
        <v>34712.204516616315</v>
      </c>
      <c r="I8" s="80">
        <v>3696.3735907335904</v>
      </c>
      <c r="J8" s="80">
        <v>9360.4860944206011</v>
      </c>
      <c r="K8" s="80">
        <v>0</v>
      </c>
      <c r="L8" s="80">
        <v>21824.171999999999</v>
      </c>
      <c r="M8" s="80">
        <v>466630.76970297447</v>
      </c>
    </row>
    <row r="9" spans="1:14">
      <c r="A9" s="71" t="s">
        <v>36</v>
      </c>
      <c r="B9" s="72">
        <v>215998.89806146515</v>
      </c>
      <c r="C9" s="72">
        <v>52562.73193991802</v>
      </c>
      <c r="D9" s="72">
        <v>0</v>
      </c>
      <c r="E9" s="72">
        <v>18729.008042895442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25425.396000000001</v>
      </c>
      <c r="M9" s="72">
        <v>312716.03404427861</v>
      </c>
    </row>
    <row r="10" spans="1:14">
      <c r="A10" s="13" t="s">
        <v>56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</row>
    <row r="11" spans="1:14">
      <c r="A11" s="13" t="s">
        <v>58</v>
      </c>
      <c r="B11" s="14">
        <v>215998.89806146515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215998.89806146515</v>
      </c>
    </row>
    <row r="12" spans="1:14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4">
      <c r="A15" s="13" t="s">
        <v>37</v>
      </c>
      <c r="B15" s="14">
        <v>0</v>
      </c>
      <c r="C15" s="14">
        <v>52562.73193991802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52562.73193991802</v>
      </c>
    </row>
    <row r="16" spans="1:14">
      <c r="A16" s="13" t="s">
        <v>39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>
      <c r="A17" s="13" t="s">
        <v>38</v>
      </c>
      <c r="B17" s="14">
        <v>0</v>
      </c>
      <c r="C17" s="14">
        <v>0</v>
      </c>
      <c r="D17" s="14">
        <v>0</v>
      </c>
      <c r="E17" s="14">
        <v>18729.008042895442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2095.7759999999998</v>
      </c>
      <c r="M17" s="14">
        <v>20824.784042895444</v>
      </c>
    </row>
    <row r="18" spans="1:13">
      <c r="A18" s="13" t="s">
        <v>40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57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3" t="s">
        <v>41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26" t="s">
        <v>32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>
      <c r="A22" s="13" t="s">
        <v>54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23329.620000000003</v>
      </c>
      <c r="M22" s="14">
        <v>23329.620000000003</v>
      </c>
    </row>
    <row r="23" spans="1:13">
      <c r="A23" s="13" t="s">
        <v>55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</row>
    <row r="24" spans="1:13">
      <c r="A24" s="71" t="s">
        <v>44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</row>
    <row r="25" spans="1:13">
      <c r="A25" s="13" t="s">
        <v>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</row>
    <row r="26" spans="1:13">
      <c r="A26" s="13" t="s">
        <v>45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10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359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57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13" t="s">
        <v>41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>
      <c r="A33" s="71" t="s">
        <v>42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</row>
    <row r="34" spans="1:13">
      <c r="A34" s="13" t="s">
        <v>56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11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71" t="s">
        <v>29</v>
      </c>
      <c r="B37" s="72">
        <v>0</v>
      </c>
      <c r="C37" s="72">
        <v>0</v>
      </c>
      <c r="D37" s="72">
        <v>26929.311876588377</v>
      </c>
      <c r="E37" s="72">
        <v>0</v>
      </c>
      <c r="F37" s="72">
        <v>34826.148587252625</v>
      </c>
      <c r="G37" s="72">
        <v>47991.434993084375</v>
      </c>
      <c r="H37" s="72">
        <v>34712.204516616315</v>
      </c>
      <c r="I37" s="72">
        <v>3696.3735907335904</v>
      </c>
      <c r="J37" s="72">
        <v>9360.4860944206011</v>
      </c>
      <c r="K37" s="72">
        <v>0</v>
      </c>
      <c r="L37" s="72">
        <v>109.944</v>
      </c>
      <c r="M37" s="72">
        <v>157625.90365869587</v>
      </c>
    </row>
    <row r="38" spans="1:13">
      <c r="A38" s="13" t="s">
        <v>29</v>
      </c>
      <c r="B38" s="14">
        <v>0</v>
      </c>
      <c r="C38" s="14">
        <v>0</v>
      </c>
      <c r="D38" s="14">
        <v>26929.311876588377</v>
      </c>
      <c r="E38" s="14">
        <v>0</v>
      </c>
      <c r="F38" s="14">
        <v>34826.148587252625</v>
      </c>
      <c r="G38" s="14">
        <v>47991.434993084375</v>
      </c>
      <c r="H38" s="14">
        <v>34712.204516616315</v>
      </c>
      <c r="I38" s="14">
        <v>3696.3735907335904</v>
      </c>
      <c r="J38" s="14">
        <v>9360.4860944206011</v>
      </c>
      <c r="K38" s="14">
        <v>0</v>
      </c>
      <c r="L38" s="14">
        <v>109.944</v>
      </c>
      <c r="M38" s="14">
        <v>157625.90365869587</v>
      </c>
    </row>
    <row r="39" spans="1:13">
      <c r="A39" s="71" t="s">
        <v>51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</row>
    <row r="40" spans="1:13">
      <c r="A40" s="126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>
      <c r="A41" s="71" t="s">
        <v>34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</row>
    <row r="42" spans="1:13">
      <c r="A42" s="13" t="s">
        <v>52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</row>
    <row r="43" spans="1:13">
      <c r="A43" s="71" t="s">
        <v>226</v>
      </c>
      <c r="B43" s="72">
        <v>0</v>
      </c>
      <c r="C43" s="72">
        <v>0</v>
      </c>
      <c r="D43" s="72">
        <v>0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</row>
    <row r="44" spans="1:13">
      <c r="A44" s="13" t="s">
        <v>30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</row>
    <row r="45" spans="1:13">
      <c r="A45" s="71" t="s">
        <v>35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0</v>
      </c>
      <c r="M45" s="72">
        <v>0</v>
      </c>
    </row>
    <row r="46" spans="1:13">
      <c r="A46" s="13" t="s">
        <v>53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</row>
    <row r="47" spans="1:13">
      <c r="A47" s="71" t="s">
        <v>31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-3711.1680000000006</v>
      </c>
      <c r="M47" s="72">
        <v>-3711.1680000000006</v>
      </c>
    </row>
    <row r="48" spans="1:13">
      <c r="A48" s="16" t="s">
        <v>31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-3711.1680000000006</v>
      </c>
      <c r="M48" s="17">
        <v>-3711.1680000000006</v>
      </c>
    </row>
    <row r="49" spans="1:13">
      <c r="A49" s="73" t="s">
        <v>0</v>
      </c>
      <c r="B49" s="80">
        <v>215998.89806146515</v>
      </c>
      <c r="C49" s="80">
        <v>52562.73193991802</v>
      </c>
      <c r="D49" s="80">
        <v>26929.311876588377</v>
      </c>
      <c r="E49" s="80">
        <v>18729.008042895442</v>
      </c>
      <c r="F49" s="80">
        <v>34826.148587252632</v>
      </c>
      <c r="G49" s="80">
        <v>47991.434993084375</v>
      </c>
      <c r="H49" s="80">
        <v>34712.204516616323</v>
      </c>
      <c r="I49" s="80">
        <v>3696.3735907335904</v>
      </c>
      <c r="J49" s="80">
        <v>9360.4860944206011</v>
      </c>
      <c r="K49" s="80">
        <v>0</v>
      </c>
      <c r="L49" s="80">
        <v>21824.172000000006</v>
      </c>
      <c r="M49" s="80">
        <v>466630.76970297447</v>
      </c>
    </row>
    <row r="50" spans="1:13">
      <c r="A50" s="100" t="s">
        <v>36</v>
      </c>
      <c r="B50" s="92">
        <v>34324.777288215177</v>
      </c>
      <c r="C50" s="92">
        <v>4202.7390094670627</v>
      </c>
      <c r="D50" s="92">
        <v>26856.324034667734</v>
      </c>
      <c r="E50" s="92">
        <v>18729.008042895442</v>
      </c>
      <c r="F50" s="92">
        <v>13729.357153013087</v>
      </c>
      <c r="G50" s="92">
        <v>46565.152686982954</v>
      </c>
      <c r="H50" s="92">
        <v>36027.356691842899</v>
      </c>
      <c r="I50" s="92">
        <v>2107.9989577528686</v>
      </c>
      <c r="J50" s="92">
        <v>2921.7803795205782</v>
      </c>
      <c r="K50" s="92">
        <v>0</v>
      </c>
      <c r="L50" s="92">
        <v>13696.817853123455</v>
      </c>
      <c r="M50" s="92">
        <v>199161.31209748125</v>
      </c>
    </row>
    <row r="51" spans="1:13">
      <c r="A51" s="13" t="s">
        <v>56</v>
      </c>
      <c r="B51" s="14">
        <v>0</v>
      </c>
      <c r="C51" s="14">
        <v>7.3313333979307797E-16</v>
      </c>
      <c r="D51" s="14">
        <v>0</v>
      </c>
      <c r="E51" s="14">
        <v>0</v>
      </c>
      <c r="F51" s="14">
        <v>836.60415566730023</v>
      </c>
      <c r="G51" s="14">
        <v>1285.1635042572223</v>
      </c>
      <c r="H51" s="14">
        <v>0</v>
      </c>
      <c r="I51" s="14">
        <v>2.0993441479105486</v>
      </c>
      <c r="J51" s="14">
        <v>1.0169801721832457</v>
      </c>
      <c r="K51" s="14">
        <v>0</v>
      </c>
      <c r="L51" s="14">
        <v>334.76052568748077</v>
      </c>
      <c r="M51" s="14">
        <v>2459.6445099320968</v>
      </c>
    </row>
    <row r="52" spans="1:13">
      <c r="A52" s="13" t="s">
        <v>58</v>
      </c>
      <c r="B52" s="14">
        <v>0</v>
      </c>
      <c r="C52" s="14">
        <v>0</v>
      </c>
      <c r="D52" s="14">
        <v>0</v>
      </c>
      <c r="E52" s="14">
        <v>0</v>
      </c>
      <c r="F52" s="14">
        <v>811.10798078369453</v>
      </c>
      <c r="G52" s="14">
        <v>4327.4503026748953</v>
      </c>
      <c r="H52" s="14">
        <v>0</v>
      </c>
      <c r="I52" s="14">
        <v>0</v>
      </c>
      <c r="J52" s="14">
        <v>0</v>
      </c>
      <c r="K52" s="14">
        <v>0</v>
      </c>
      <c r="L52" s="14">
        <v>318.00242489648241</v>
      </c>
      <c r="M52" s="14">
        <v>5456.5607083550722</v>
      </c>
    </row>
    <row r="53" spans="1:13">
      <c r="A53" s="13" t="s">
        <v>9</v>
      </c>
      <c r="B53" s="14">
        <v>509.6449591101873</v>
      </c>
      <c r="C53" s="14">
        <v>0</v>
      </c>
      <c r="D53" s="14">
        <v>0</v>
      </c>
      <c r="E53" s="14">
        <v>0</v>
      </c>
      <c r="F53" s="14">
        <v>1909.1392524110493</v>
      </c>
      <c r="G53" s="14">
        <v>5026.8631200771388</v>
      </c>
      <c r="H53" s="14">
        <v>0</v>
      </c>
      <c r="I53" s="14">
        <v>0</v>
      </c>
      <c r="J53" s="14">
        <v>111.17188275808343</v>
      </c>
      <c r="K53" s="14">
        <v>0</v>
      </c>
      <c r="L53" s="14">
        <v>5208.945768472061</v>
      </c>
      <c r="M53" s="14">
        <v>12765.764982828519</v>
      </c>
    </row>
    <row r="54" spans="1:13">
      <c r="A54" s="13" t="s">
        <v>11</v>
      </c>
      <c r="B54" s="14">
        <v>0</v>
      </c>
      <c r="C54" s="14">
        <v>0</v>
      </c>
      <c r="D54" s="14">
        <v>0</v>
      </c>
      <c r="E54" s="14">
        <v>0</v>
      </c>
      <c r="F54" s="14">
        <v>93.566267700330442</v>
      </c>
      <c r="G54" s="14">
        <v>1575.8818878711891</v>
      </c>
      <c r="H54" s="14">
        <v>0</v>
      </c>
      <c r="I54" s="14">
        <v>0</v>
      </c>
      <c r="J54" s="14">
        <v>0.28504674337298491</v>
      </c>
      <c r="K54" s="14">
        <v>0</v>
      </c>
      <c r="L54" s="14">
        <v>45.987697255309236</v>
      </c>
      <c r="M54" s="14">
        <v>1715.7208995702017</v>
      </c>
    </row>
    <row r="55" spans="1:13">
      <c r="A55" s="13" t="s">
        <v>10</v>
      </c>
      <c r="B55" s="14">
        <v>0</v>
      </c>
      <c r="C55" s="14">
        <v>0</v>
      </c>
      <c r="D55" s="14">
        <v>0</v>
      </c>
      <c r="E55" s="14">
        <v>0</v>
      </c>
      <c r="F55" s="14">
        <v>30.013208225644135</v>
      </c>
      <c r="G55" s="14">
        <v>147.06975084161175</v>
      </c>
      <c r="H55" s="14">
        <v>0</v>
      </c>
      <c r="I55" s="14">
        <v>0</v>
      </c>
      <c r="J55" s="14">
        <v>0</v>
      </c>
      <c r="K55" s="14">
        <v>0</v>
      </c>
      <c r="L55" s="14">
        <v>119.05146867513695</v>
      </c>
      <c r="M55" s="14">
        <v>296.13442774239286</v>
      </c>
    </row>
    <row r="56" spans="1:13">
      <c r="A56" s="13" t="s">
        <v>37</v>
      </c>
      <c r="B56" s="14">
        <v>0</v>
      </c>
      <c r="C56" s="14">
        <v>0</v>
      </c>
      <c r="D56" s="14">
        <v>77.686170083257295</v>
      </c>
      <c r="E56" s="14">
        <v>0</v>
      </c>
      <c r="F56" s="14">
        <v>473.85137926566421</v>
      </c>
      <c r="G56" s="14">
        <v>546.41324697371203</v>
      </c>
      <c r="H56" s="14">
        <v>0</v>
      </c>
      <c r="I56" s="14">
        <v>0</v>
      </c>
      <c r="J56" s="14">
        <v>0</v>
      </c>
      <c r="K56" s="14">
        <v>0</v>
      </c>
      <c r="L56" s="14">
        <v>165.74494553512847</v>
      </c>
      <c r="M56" s="14">
        <v>1263.695741857762</v>
      </c>
    </row>
    <row r="57" spans="1:13">
      <c r="A57" s="13" t="s">
        <v>39</v>
      </c>
      <c r="B57" s="14">
        <v>532.99687439406603</v>
      </c>
      <c r="C57" s="14">
        <v>0</v>
      </c>
      <c r="D57" s="14">
        <v>0</v>
      </c>
      <c r="E57" s="14">
        <v>0</v>
      </c>
      <c r="F57" s="14">
        <v>738.58186569328302</v>
      </c>
      <c r="G57" s="14">
        <v>2990.5311068904616</v>
      </c>
      <c r="H57" s="14">
        <v>1087.3257233776437</v>
      </c>
      <c r="I57" s="14">
        <v>0</v>
      </c>
      <c r="J57" s="14">
        <v>381.60411201650152</v>
      </c>
      <c r="K57" s="14">
        <v>0</v>
      </c>
      <c r="L57" s="14">
        <v>628.61876524398099</v>
      </c>
      <c r="M57" s="14">
        <v>6359.6584476159378</v>
      </c>
    </row>
    <row r="58" spans="1:13">
      <c r="A58" s="13" t="s">
        <v>38</v>
      </c>
      <c r="B58" s="14">
        <v>33282.135454710922</v>
      </c>
      <c r="C58" s="14">
        <v>4202.7390094670627</v>
      </c>
      <c r="D58" s="14">
        <v>15861.266651536396</v>
      </c>
      <c r="E58" s="14">
        <v>0</v>
      </c>
      <c r="F58" s="14">
        <v>5696.8407933513136</v>
      </c>
      <c r="G58" s="14">
        <v>11118.592433761662</v>
      </c>
      <c r="H58" s="14">
        <v>12308.560567072107</v>
      </c>
      <c r="I58" s="14">
        <v>0</v>
      </c>
      <c r="J58" s="14">
        <v>2418.0351238102585</v>
      </c>
      <c r="K58" s="14">
        <v>0</v>
      </c>
      <c r="L58" s="14">
        <v>5128.0884785904464</v>
      </c>
      <c r="M58" s="14">
        <v>90016.258512300177</v>
      </c>
    </row>
    <row r="59" spans="1:13">
      <c r="A59" s="13" t="s">
        <v>40</v>
      </c>
      <c r="B59" s="14">
        <v>0</v>
      </c>
      <c r="C59" s="14">
        <v>0</v>
      </c>
      <c r="D59" s="14">
        <v>0</v>
      </c>
      <c r="E59" s="14">
        <v>0</v>
      </c>
      <c r="F59" s="14">
        <v>165.92151896080415</v>
      </c>
      <c r="G59" s="14">
        <v>12.433375961317587</v>
      </c>
      <c r="H59" s="14">
        <v>0</v>
      </c>
      <c r="I59" s="14">
        <v>0</v>
      </c>
      <c r="J59" s="14">
        <v>0</v>
      </c>
      <c r="K59" s="14">
        <v>0</v>
      </c>
      <c r="L59" s="14">
        <v>284.76495951779185</v>
      </c>
      <c r="M59" s="14">
        <v>463.11985443991358</v>
      </c>
    </row>
    <row r="60" spans="1:13">
      <c r="A60" s="13" t="s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129.91576507442227</v>
      </c>
      <c r="G60" s="14">
        <v>139.4795274231723</v>
      </c>
      <c r="H60" s="14">
        <v>0</v>
      </c>
      <c r="I60" s="14">
        <v>0</v>
      </c>
      <c r="J60" s="14">
        <v>1.1008443599630839</v>
      </c>
      <c r="K60" s="14">
        <v>0</v>
      </c>
      <c r="L60" s="14">
        <v>265.84417391985585</v>
      </c>
      <c r="M60" s="14">
        <v>536.34031077741361</v>
      </c>
    </row>
    <row r="61" spans="1:13">
      <c r="A61" s="13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139.76881657103334</v>
      </c>
      <c r="G61" s="14">
        <v>433.55350780660234</v>
      </c>
      <c r="H61" s="14">
        <v>0</v>
      </c>
      <c r="I61" s="14">
        <v>0</v>
      </c>
      <c r="J61" s="14">
        <v>6.2764267081814182</v>
      </c>
      <c r="K61" s="14">
        <v>0</v>
      </c>
      <c r="L61" s="14">
        <v>240.70135261640939</v>
      </c>
      <c r="M61" s="14">
        <v>820.30010370222658</v>
      </c>
    </row>
    <row r="62" spans="1:13">
      <c r="A62" s="13" t="s">
        <v>32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</row>
    <row r="63" spans="1:13">
      <c r="A63" s="13" t="s">
        <v>54</v>
      </c>
      <c r="B63" s="14">
        <v>0</v>
      </c>
      <c r="C63" s="14">
        <v>0</v>
      </c>
      <c r="D63" s="14">
        <v>10917.371213048078</v>
      </c>
      <c r="E63" s="14">
        <v>18729.008042895442</v>
      </c>
      <c r="F63" s="14">
        <v>78.221094146334607</v>
      </c>
      <c r="G63" s="14">
        <v>4175.9874358398411</v>
      </c>
      <c r="H63" s="14">
        <v>22631.470401393144</v>
      </c>
      <c r="I63" s="14">
        <v>641.05157707279352</v>
      </c>
      <c r="J63" s="14">
        <v>0</v>
      </c>
      <c r="K63" s="14">
        <v>0</v>
      </c>
      <c r="L63" s="14">
        <v>565.47845925290926</v>
      </c>
      <c r="M63" s="14">
        <v>57738.588223648541</v>
      </c>
    </row>
    <row r="64" spans="1:13">
      <c r="A64" s="13" t="s">
        <v>55</v>
      </c>
      <c r="B64" s="14">
        <v>0</v>
      </c>
      <c r="C64" s="14">
        <v>0</v>
      </c>
      <c r="D64" s="14">
        <v>0</v>
      </c>
      <c r="E64" s="14">
        <v>0</v>
      </c>
      <c r="F64" s="14">
        <v>2625.8250551622127</v>
      </c>
      <c r="G64" s="14">
        <v>14785.733486604126</v>
      </c>
      <c r="H64" s="14">
        <v>0</v>
      </c>
      <c r="I64" s="14">
        <v>1464.8480365321645</v>
      </c>
      <c r="J64" s="14">
        <v>2.2899629520340898</v>
      </c>
      <c r="K64" s="14">
        <v>0</v>
      </c>
      <c r="L64" s="14">
        <v>390.82883346046128</v>
      </c>
      <c r="M64" s="14">
        <v>19269.525374710996</v>
      </c>
    </row>
    <row r="65" spans="1:13">
      <c r="A65" s="71" t="s">
        <v>44</v>
      </c>
      <c r="B65" s="72">
        <v>0</v>
      </c>
      <c r="C65" s="72">
        <v>0.16358616135153736</v>
      </c>
      <c r="D65" s="72">
        <v>43.213369904389133</v>
      </c>
      <c r="E65" s="72">
        <v>0</v>
      </c>
      <c r="F65" s="72">
        <v>2000.4635094919777</v>
      </c>
      <c r="G65" s="72">
        <v>71.703578841184765</v>
      </c>
      <c r="H65" s="72">
        <v>0</v>
      </c>
      <c r="I65" s="72">
        <v>0</v>
      </c>
      <c r="J65" s="72">
        <v>0</v>
      </c>
      <c r="K65" s="72">
        <v>0</v>
      </c>
      <c r="L65" s="72">
        <v>1719.1981095827562</v>
      </c>
      <c r="M65" s="72">
        <v>3834.7421539816592</v>
      </c>
    </row>
    <row r="66" spans="1:13">
      <c r="A66" s="13" t="s">
        <v>56</v>
      </c>
      <c r="B66" s="14">
        <v>0</v>
      </c>
      <c r="C66" s="14">
        <v>0</v>
      </c>
      <c r="D66" s="14">
        <v>0</v>
      </c>
      <c r="E66" s="14">
        <v>0</v>
      </c>
      <c r="F66" s="14">
        <v>0.26329270757714107</v>
      </c>
      <c r="G66" s="14">
        <v>0.7742831569449834</v>
      </c>
      <c r="H66" s="14">
        <v>0</v>
      </c>
      <c r="I66" s="14">
        <v>0</v>
      </c>
      <c r="J66" s="14">
        <v>0</v>
      </c>
      <c r="K66" s="14">
        <v>0</v>
      </c>
      <c r="L66" s="14">
        <v>4.4081253556116708</v>
      </c>
      <c r="M66" s="14">
        <v>5.4457012201337953</v>
      </c>
    </row>
    <row r="67" spans="1:13">
      <c r="A67" s="13" t="s">
        <v>45</v>
      </c>
      <c r="B67" s="14">
        <v>0</v>
      </c>
      <c r="C67" s="14">
        <v>0</v>
      </c>
      <c r="D67" s="14">
        <v>42.021339768292584</v>
      </c>
      <c r="E67" s="14">
        <v>0</v>
      </c>
      <c r="F67" s="14">
        <v>1716.401081686108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1357.2947250334253</v>
      </c>
      <c r="M67" s="14">
        <v>3115.7171464878256</v>
      </c>
    </row>
    <row r="68" spans="1:13">
      <c r="A68" s="13" t="s">
        <v>47</v>
      </c>
      <c r="B68" s="14">
        <v>0</v>
      </c>
      <c r="C68" s="14">
        <v>0.16358616135153736</v>
      </c>
      <c r="D68" s="14">
        <v>0</v>
      </c>
      <c r="E68" s="14">
        <v>0</v>
      </c>
      <c r="F68" s="14">
        <v>7.1912967502248719</v>
      </c>
      <c r="G68" s="14">
        <v>20.313986415578103</v>
      </c>
      <c r="H68" s="14">
        <v>0</v>
      </c>
      <c r="I68" s="14">
        <v>0</v>
      </c>
      <c r="J68" s="14">
        <v>0</v>
      </c>
      <c r="K68" s="14">
        <v>0</v>
      </c>
      <c r="L68" s="14">
        <v>14.348791054355242</v>
      </c>
      <c r="M68" s="14">
        <v>42.017660381509756</v>
      </c>
    </row>
    <row r="69" spans="1:13">
      <c r="A69" s="13" t="s">
        <v>10</v>
      </c>
      <c r="B69" s="14">
        <v>0</v>
      </c>
      <c r="C69" s="14">
        <v>0</v>
      </c>
      <c r="D69" s="14">
        <v>0.88431892385095456</v>
      </c>
      <c r="E69" s="14">
        <v>0</v>
      </c>
      <c r="F69" s="14">
        <v>30.36010946565661</v>
      </c>
      <c r="G69" s="14">
        <v>0.68341692734172932</v>
      </c>
      <c r="H69" s="14">
        <v>0</v>
      </c>
      <c r="I69" s="14">
        <v>0</v>
      </c>
      <c r="J69" s="14">
        <v>0</v>
      </c>
      <c r="K69" s="14">
        <v>0</v>
      </c>
      <c r="L69" s="14">
        <v>80.837250001775033</v>
      </c>
      <c r="M69" s="14">
        <v>112.76509531862433</v>
      </c>
    </row>
    <row r="70" spans="1:13">
      <c r="A70" s="13" t="s">
        <v>359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>
      <c r="A71" s="13" t="s">
        <v>57</v>
      </c>
      <c r="B71" s="14">
        <v>0</v>
      </c>
      <c r="C71" s="14">
        <v>0</v>
      </c>
      <c r="D71" s="14">
        <v>1.4168314757644635E-3</v>
      </c>
      <c r="E71" s="14">
        <v>0</v>
      </c>
      <c r="F71" s="14">
        <v>9.4644806563370061</v>
      </c>
      <c r="G71" s="14">
        <v>8.4331120718878392</v>
      </c>
      <c r="H71" s="14">
        <v>0</v>
      </c>
      <c r="I71" s="14">
        <v>0</v>
      </c>
      <c r="J71" s="14">
        <v>0</v>
      </c>
      <c r="K71" s="14">
        <v>0</v>
      </c>
      <c r="L71" s="14">
        <v>30.559892966828553</v>
      </c>
      <c r="M71" s="14">
        <v>48.458902526529158</v>
      </c>
    </row>
    <row r="72" spans="1:13">
      <c r="A72" s="13" t="s">
        <v>46</v>
      </c>
      <c r="B72" s="14">
        <v>0</v>
      </c>
      <c r="C72" s="14">
        <v>0</v>
      </c>
      <c r="D72" s="14">
        <v>0</v>
      </c>
      <c r="E72" s="14">
        <v>0</v>
      </c>
      <c r="F72" s="14">
        <v>20.109335518761171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10.576073466631076</v>
      </c>
      <c r="M72" s="14">
        <v>30.685408985392247</v>
      </c>
    </row>
    <row r="73" spans="1:13">
      <c r="A73" s="13" t="s">
        <v>41</v>
      </c>
      <c r="B73" s="14">
        <v>0</v>
      </c>
      <c r="C73" s="14">
        <v>0</v>
      </c>
      <c r="D73" s="14">
        <v>0.3062943807698299</v>
      </c>
      <c r="E73" s="14">
        <v>0</v>
      </c>
      <c r="F73" s="14">
        <v>216.67391270731278</v>
      </c>
      <c r="G73" s="14">
        <v>41.498780269432103</v>
      </c>
      <c r="H73" s="14">
        <v>0</v>
      </c>
      <c r="I73" s="14">
        <v>0</v>
      </c>
      <c r="J73" s="14">
        <v>0</v>
      </c>
      <c r="K73" s="14">
        <v>0</v>
      </c>
      <c r="L73" s="14">
        <v>221.17325170412943</v>
      </c>
      <c r="M73" s="14">
        <v>479.65223906164414</v>
      </c>
    </row>
    <row r="74" spans="1:13">
      <c r="A74" s="71" t="s">
        <v>42</v>
      </c>
      <c r="B74" s="72">
        <v>0</v>
      </c>
      <c r="C74" s="72">
        <v>0</v>
      </c>
      <c r="D74" s="72">
        <v>29.774472016255146</v>
      </c>
      <c r="E74" s="72">
        <v>0</v>
      </c>
      <c r="F74" s="72">
        <v>226.43771701200836</v>
      </c>
      <c r="G74" s="72">
        <v>0</v>
      </c>
      <c r="H74" s="72">
        <v>0</v>
      </c>
      <c r="I74" s="72">
        <v>0</v>
      </c>
      <c r="J74" s="72">
        <v>0</v>
      </c>
      <c r="K74" s="72">
        <v>0</v>
      </c>
      <c r="L74" s="72">
        <v>24.305771093156402</v>
      </c>
      <c r="M74" s="72">
        <v>280.51796012141995</v>
      </c>
    </row>
    <row r="75" spans="1:13">
      <c r="A75" s="13" t="s">
        <v>56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>
      <c r="A76" s="13" t="s">
        <v>11</v>
      </c>
      <c r="B76" s="14">
        <v>0</v>
      </c>
      <c r="C76" s="14">
        <v>0</v>
      </c>
      <c r="D76" s="14">
        <v>29.774472016255146</v>
      </c>
      <c r="E76" s="14">
        <v>0</v>
      </c>
      <c r="F76" s="14">
        <v>226.43771701200836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24.305771093156402</v>
      </c>
      <c r="M76" s="14">
        <v>280.51796012141995</v>
      </c>
    </row>
    <row r="77" spans="1:13">
      <c r="A77" s="13" t="s">
        <v>43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</row>
    <row r="78" spans="1:13">
      <c r="A78" s="71" t="s">
        <v>49</v>
      </c>
      <c r="B78" s="72">
        <v>181674.12077324998</v>
      </c>
      <c r="C78" s="72">
        <v>0</v>
      </c>
      <c r="D78" s="72">
        <v>0</v>
      </c>
      <c r="E78" s="72">
        <v>0</v>
      </c>
      <c r="F78" s="72">
        <v>18613.271878023534</v>
      </c>
      <c r="G78" s="72">
        <v>1664.1292113542668</v>
      </c>
      <c r="H78" s="72">
        <v>0</v>
      </c>
      <c r="I78" s="72">
        <v>1470.4786226847123</v>
      </c>
      <c r="J78" s="72">
        <v>6829.4195346425113</v>
      </c>
      <c r="K78" s="72">
        <v>0</v>
      </c>
      <c r="L78" s="72">
        <v>4843.8062662006469</v>
      </c>
      <c r="M78" s="72">
        <v>215095.22628615567</v>
      </c>
    </row>
    <row r="79" spans="1:13">
      <c r="A79" s="13" t="s">
        <v>45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</row>
    <row r="80" spans="1:13">
      <c r="A80" s="13" t="s">
        <v>12</v>
      </c>
      <c r="B80" s="14">
        <v>181674.12077324998</v>
      </c>
      <c r="C80" s="14">
        <v>0</v>
      </c>
      <c r="D80" s="14">
        <v>0</v>
      </c>
      <c r="E80" s="14">
        <v>0</v>
      </c>
      <c r="F80" s="14">
        <v>18613.271878023534</v>
      </c>
      <c r="G80" s="14">
        <v>1664.1292113542668</v>
      </c>
      <c r="H80" s="14">
        <v>0</v>
      </c>
      <c r="I80" s="14">
        <v>1470.4786226847123</v>
      </c>
      <c r="J80" s="14">
        <v>6829.4195346425113</v>
      </c>
      <c r="K80" s="14">
        <v>0</v>
      </c>
      <c r="L80" s="14">
        <v>4843.8062662006469</v>
      </c>
      <c r="M80" s="14">
        <v>215095.22628615567</v>
      </c>
    </row>
    <row r="81" spans="1:13">
      <c r="A81" s="126" t="s">
        <v>33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</row>
    <row r="82" spans="1:13">
      <c r="A82" s="71" t="s">
        <v>13</v>
      </c>
      <c r="B82" s="72">
        <v>0</v>
      </c>
      <c r="C82" s="72">
        <v>48017.135956284146</v>
      </c>
      <c r="D82" s="72">
        <v>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1540.0439999999999</v>
      </c>
      <c r="M82" s="72">
        <v>49557.179956284148</v>
      </c>
    </row>
    <row r="83" spans="1:13">
      <c r="A83" s="13" t="s">
        <v>13</v>
      </c>
      <c r="B83" s="14">
        <v>0</v>
      </c>
      <c r="C83" s="14">
        <v>48017.135956284146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1540.0439999999999</v>
      </c>
      <c r="M83" s="14">
        <v>49557.179956284148</v>
      </c>
    </row>
    <row r="84" spans="1:13">
      <c r="A84" s="71" t="s">
        <v>50</v>
      </c>
      <c r="B84" s="72">
        <v>0</v>
      </c>
      <c r="C84" s="72">
        <v>342.69338800545665</v>
      </c>
      <c r="D84" s="72">
        <v>-3.637978807091713E-12</v>
      </c>
      <c r="E84" s="72">
        <v>0</v>
      </c>
      <c r="F84" s="72">
        <v>256.61832971202239</v>
      </c>
      <c r="G84" s="72">
        <v>-309.55048409402661</v>
      </c>
      <c r="H84" s="72">
        <v>-1315.1521752265762</v>
      </c>
      <c r="I84" s="72">
        <v>117.89601029600954</v>
      </c>
      <c r="J84" s="72">
        <v>-390.71381974248834</v>
      </c>
      <c r="K84" s="72">
        <v>0</v>
      </c>
      <c r="L84" s="72">
        <v>-1.2732925824820995E-11</v>
      </c>
      <c r="M84" s="72">
        <v>-1298.208751049619</v>
      </c>
    </row>
    <row r="85" spans="1:13">
      <c r="A85" s="18" t="s">
        <v>50</v>
      </c>
      <c r="B85" s="19">
        <v>0</v>
      </c>
      <c r="C85" s="19">
        <v>342.69338800545665</v>
      </c>
      <c r="D85" s="19">
        <v>-3.637978807091713E-12</v>
      </c>
      <c r="E85" s="19">
        <v>0</v>
      </c>
      <c r="F85" s="19">
        <v>256.61832971202239</v>
      </c>
      <c r="G85" s="19">
        <v>-309.55048409402661</v>
      </c>
      <c r="H85" s="19">
        <v>-1315.1521752265762</v>
      </c>
      <c r="I85" s="19">
        <v>117.89601029600954</v>
      </c>
      <c r="J85" s="19">
        <v>-390.71381974248834</v>
      </c>
      <c r="K85" s="19">
        <v>0</v>
      </c>
      <c r="L85" s="19">
        <v>-1.2732925824820995E-11</v>
      </c>
      <c r="M85" s="19">
        <v>-1298.208751049619</v>
      </c>
    </row>
    <row r="86" spans="1:13">
      <c r="A86" s="2" t="s">
        <v>93</v>
      </c>
    </row>
    <row r="87" spans="1:13">
      <c r="A87" s="2" t="s">
        <v>94</v>
      </c>
    </row>
    <row r="88" spans="1:13">
      <c r="A88" s="127" t="s">
        <v>95</v>
      </c>
    </row>
    <row r="89" spans="1:13">
      <c r="A89" s="2" t="s">
        <v>96</v>
      </c>
    </row>
    <row r="90" spans="1:13">
      <c r="A90" s="2" t="s">
        <v>97</v>
      </c>
    </row>
    <row r="91" spans="1:13">
      <c r="A91" s="2" t="s">
        <v>353</v>
      </c>
    </row>
    <row r="92" spans="1:13">
      <c r="A92" s="2" t="s">
        <v>354</v>
      </c>
    </row>
    <row r="93" spans="1:13">
      <c r="A93" s="2" t="s">
        <v>98</v>
      </c>
    </row>
    <row r="94" spans="1:13">
      <c r="A94" s="2" t="s">
        <v>99</v>
      </c>
    </row>
    <row r="95" spans="1:13">
      <c r="A95" s="2" t="s">
        <v>100</v>
      </c>
    </row>
    <row r="96" spans="1:13">
      <c r="A96" s="2" t="s">
        <v>101</v>
      </c>
    </row>
    <row r="97" spans="1:1">
      <c r="A97" s="123" t="s">
        <v>370</v>
      </c>
    </row>
    <row r="99" spans="1:1">
      <c r="A99" s="125" t="s">
        <v>373</v>
      </c>
    </row>
    <row r="100" spans="1:1">
      <c r="A100" s="1" t="s">
        <v>371</v>
      </c>
    </row>
    <row r="101" spans="1:1">
      <c r="A101" s="1" t="s">
        <v>372</v>
      </c>
    </row>
    <row r="102" spans="1:1">
      <c r="A102" s="1" t="s">
        <v>375</v>
      </c>
    </row>
    <row r="103" spans="1:1">
      <c r="A103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44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1.7109375" style="1" bestFit="1" customWidth="1"/>
    <col min="3" max="3" width="11" style="1" bestFit="1" customWidth="1"/>
    <col min="4" max="4" width="10.5703125" style="1" bestFit="1" customWidth="1"/>
    <col min="5" max="5" width="11" style="1" bestFit="1" customWidth="1"/>
    <col min="6" max="6" width="10.5703125" style="1" bestFit="1" customWidth="1"/>
    <col min="7" max="7" width="11.5703125" style="1" customWidth="1"/>
    <col min="8" max="8" width="12" style="1" customWidth="1"/>
    <col min="9" max="9" width="10" style="1" bestFit="1" customWidth="1"/>
    <col min="10" max="11" width="9.5703125" style="1" customWidth="1"/>
    <col min="12" max="12" width="12" style="1" customWidth="1"/>
    <col min="13" max="13" width="18.85546875" style="1" customWidth="1"/>
    <col min="14" max="16384" width="11.42578125" style="1"/>
  </cols>
  <sheetData>
    <row r="1" spans="1:14">
      <c r="A1" s="20" t="s">
        <v>364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106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90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91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15"/>
      <c r="B7" s="79" t="s">
        <v>75</v>
      </c>
      <c r="C7" s="79" t="s">
        <v>87</v>
      </c>
      <c r="D7" s="79" t="s">
        <v>76</v>
      </c>
      <c r="E7" s="79" t="s">
        <v>77</v>
      </c>
      <c r="F7" s="79" t="s">
        <v>78</v>
      </c>
      <c r="G7" s="79" t="s">
        <v>355</v>
      </c>
      <c r="H7" s="79" t="s">
        <v>356</v>
      </c>
      <c r="I7" s="79" t="s">
        <v>81</v>
      </c>
      <c r="J7" s="79" t="s">
        <v>82</v>
      </c>
      <c r="K7" s="79" t="s">
        <v>86</v>
      </c>
      <c r="L7" s="79" t="s">
        <v>89</v>
      </c>
      <c r="M7" s="79" t="s">
        <v>73</v>
      </c>
    </row>
    <row r="8" spans="1:14">
      <c r="A8" s="103" t="s">
        <v>14</v>
      </c>
      <c r="B8" s="104">
        <v>218704.53623155813</v>
      </c>
      <c r="C8" s="104">
        <v>42993.358652677591</v>
      </c>
      <c r="D8" s="104">
        <v>31047.528954143912</v>
      </c>
      <c r="E8" s="104">
        <v>25896.19302949062</v>
      </c>
      <c r="F8" s="104">
        <v>35918.445002101813</v>
      </c>
      <c r="G8" s="104">
        <v>46524.156293222673</v>
      </c>
      <c r="H8" s="104">
        <v>26911.397009063443</v>
      </c>
      <c r="I8" s="104">
        <v>4055.6227541827548</v>
      </c>
      <c r="J8" s="104">
        <v>9931.3745922746766</v>
      </c>
      <c r="K8" s="104">
        <v>5885.2601449275398</v>
      </c>
      <c r="L8" s="104">
        <v>23576.363999999998</v>
      </c>
      <c r="M8" s="104">
        <v>471444.23666364315</v>
      </c>
    </row>
    <row r="9" spans="1:14">
      <c r="A9" s="71" t="s">
        <v>36</v>
      </c>
      <c r="B9" s="72">
        <v>218704.53623155813</v>
      </c>
      <c r="C9" s="72">
        <v>42993.358652677591</v>
      </c>
      <c r="D9" s="72">
        <v>0</v>
      </c>
      <c r="E9" s="72">
        <v>25896.19302949062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27364.895999999997</v>
      </c>
      <c r="M9" s="72">
        <v>314958.98391372635</v>
      </c>
    </row>
    <row r="10" spans="1:14">
      <c r="A10" s="13" t="s">
        <v>56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</row>
    <row r="11" spans="1:14">
      <c r="A11" s="13" t="s">
        <v>58</v>
      </c>
      <c r="B11" s="14">
        <v>218704.53623155813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218704.53623155813</v>
      </c>
    </row>
    <row r="12" spans="1:14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4">
      <c r="A15" s="13" t="s">
        <v>37</v>
      </c>
      <c r="B15" s="14">
        <v>0</v>
      </c>
      <c r="C15" s="14">
        <v>42993.358652677591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42993.358652677591</v>
      </c>
    </row>
    <row r="16" spans="1:14">
      <c r="A16" s="13" t="s">
        <v>39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>
      <c r="A17" s="13" t="s">
        <v>38</v>
      </c>
      <c r="B17" s="14">
        <v>0</v>
      </c>
      <c r="C17" s="14">
        <v>0</v>
      </c>
      <c r="D17" s="14">
        <v>0</v>
      </c>
      <c r="E17" s="14">
        <v>25896.19302949062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2897.7840000000001</v>
      </c>
      <c r="M17" s="14">
        <v>28793.977029490619</v>
      </c>
    </row>
    <row r="18" spans="1:13">
      <c r="A18" s="13" t="s">
        <v>40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57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3" t="s">
        <v>41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26" t="s">
        <v>32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>
      <c r="A22" s="13" t="s">
        <v>54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24467.111999999997</v>
      </c>
      <c r="M22" s="14">
        <v>24467.111999999997</v>
      </c>
    </row>
    <row r="23" spans="1:13">
      <c r="A23" s="13" t="s">
        <v>55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</row>
    <row r="24" spans="1:13">
      <c r="A24" s="71" t="s">
        <v>44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</row>
    <row r="25" spans="1:13">
      <c r="A25" s="13" t="s">
        <v>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</row>
    <row r="26" spans="1:13">
      <c r="A26" s="13" t="s">
        <v>45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10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359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57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13" t="s">
        <v>41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>
      <c r="A33" s="71" t="s">
        <v>42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</row>
    <row r="34" spans="1:13">
      <c r="A34" s="13" t="s">
        <v>56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11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71" t="s">
        <v>29</v>
      </c>
      <c r="B37" s="72">
        <v>0</v>
      </c>
      <c r="C37" s="72">
        <v>0</v>
      </c>
      <c r="D37" s="72">
        <v>31047.528954143912</v>
      </c>
      <c r="E37" s="72">
        <v>0</v>
      </c>
      <c r="F37" s="72">
        <v>35918.445002101813</v>
      </c>
      <c r="G37" s="72">
        <v>46524.156293222673</v>
      </c>
      <c r="H37" s="72">
        <v>26911.397009063443</v>
      </c>
      <c r="I37" s="72">
        <v>4055.6227541827548</v>
      </c>
      <c r="J37" s="72">
        <v>9931.3745922746766</v>
      </c>
      <c r="K37" s="72">
        <v>5885.2601449275398</v>
      </c>
      <c r="L37" s="72">
        <v>147.24</v>
      </c>
      <c r="M37" s="72">
        <v>160421.02474991683</v>
      </c>
    </row>
    <row r="38" spans="1:13">
      <c r="A38" s="13" t="s">
        <v>29</v>
      </c>
      <c r="B38" s="14">
        <v>0</v>
      </c>
      <c r="C38" s="14">
        <v>0</v>
      </c>
      <c r="D38" s="14">
        <v>31047.528954143912</v>
      </c>
      <c r="E38" s="14">
        <v>0</v>
      </c>
      <c r="F38" s="14">
        <v>35918.445002101813</v>
      </c>
      <c r="G38" s="14">
        <v>46524.156293222673</v>
      </c>
      <c r="H38" s="14">
        <v>26911.397009063443</v>
      </c>
      <c r="I38" s="14">
        <v>4055.6227541827548</v>
      </c>
      <c r="J38" s="14">
        <v>9931.3745922746766</v>
      </c>
      <c r="K38" s="14">
        <v>5885.2601449275398</v>
      </c>
      <c r="L38" s="14">
        <v>147.24</v>
      </c>
      <c r="M38" s="14">
        <v>160421.02474991683</v>
      </c>
    </row>
    <row r="39" spans="1:13">
      <c r="A39" s="71" t="s">
        <v>51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</row>
    <row r="40" spans="1:13">
      <c r="A40" s="126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>
      <c r="A41" s="71" t="s">
        <v>34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</row>
    <row r="42" spans="1:13">
      <c r="A42" s="13" t="s">
        <v>52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</row>
    <row r="43" spans="1:13">
      <c r="A43" s="71" t="s">
        <v>226</v>
      </c>
      <c r="B43" s="72">
        <v>0</v>
      </c>
      <c r="C43" s="72">
        <v>0</v>
      </c>
      <c r="D43" s="72">
        <v>0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</row>
    <row r="44" spans="1:13">
      <c r="A44" s="13" t="s">
        <v>30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</row>
    <row r="45" spans="1:13">
      <c r="A45" s="71" t="s">
        <v>35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0</v>
      </c>
      <c r="M45" s="72">
        <v>0</v>
      </c>
    </row>
    <row r="46" spans="1:13">
      <c r="A46" s="13" t="s">
        <v>53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</row>
    <row r="47" spans="1:13">
      <c r="A47" s="71" t="s">
        <v>31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-3935.7719999999999</v>
      </c>
      <c r="M47" s="72">
        <v>-3935.7719999999999</v>
      </c>
    </row>
    <row r="48" spans="1:13">
      <c r="A48" s="16" t="s">
        <v>31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-3935.7719999999999</v>
      </c>
      <c r="M48" s="17">
        <v>-3935.7719999999999</v>
      </c>
    </row>
    <row r="49" spans="1:13">
      <c r="A49" s="103" t="s">
        <v>0</v>
      </c>
      <c r="B49" s="104">
        <v>218704.53623155813</v>
      </c>
      <c r="C49" s="104">
        <v>42993.358652677591</v>
      </c>
      <c r="D49" s="104">
        <v>31047.528954143912</v>
      </c>
      <c r="E49" s="104">
        <v>25896.19302949062</v>
      </c>
      <c r="F49" s="104">
        <v>35918.445002101806</v>
      </c>
      <c r="G49" s="104">
        <v>46524.156293222681</v>
      </c>
      <c r="H49" s="104">
        <v>26911.397009063443</v>
      </c>
      <c r="I49" s="104">
        <v>4055.6227541827548</v>
      </c>
      <c r="J49" s="104">
        <v>9931.3745922746766</v>
      </c>
      <c r="K49" s="104">
        <v>5884.9739130434791</v>
      </c>
      <c r="L49" s="104">
        <v>23576.364000000001</v>
      </c>
      <c r="M49" s="104">
        <v>471443.95043175912</v>
      </c>
    </row>
    <row r="50" spans="1:13">
      <c r="A50" s="100" t="s">
        <v>36</v>
      </c>
      <c r="B50" s="92">
        <v>34754.735165058184</v>
      </c>
      <c r="C50" s="92">
        <v>3476.0336338797797</v>
      </c>
      <c r="D50" s="92">
        <v>30955.280088821994</v>
      </c>
      <c r="E50" s="92">
        <v>25896.19302949062</v>
      </c>
      <c r="F50" s="92">
        <v>13771.874710128981</v>
      </c>
      <c r="G50" s="92">
        <v>43907.535835478404</v>
      </c>
      <c r="H50" s="92">
        <v>27065.836782477345</v>
      </c>
      <c r="I50" s="92">
        <v>2842.3856894531914</v>
      </c>
      <c r="J50" s="92">
        <v>3252.1775517463634</v>
      </c>
      <c r="K50" s="92">
        <v>5026.1417967061252</v>
      </c>
      <c r="L50" s="92">
        <v>15204.975784558832</v>
      </c>
      <c r="M50" s="92">
        <v>206153.17006779983</v>
      </c>
    </row>
    <row r="51" spans="1:13">
      <c r="A51" s="13" t="s">
        <v>56</v>
      </c>
      <c r="B51" s="14">
        <v>0</v>
      </c>
      <c r="C51" s="14">
        <v>5.2183855577660918E-16</v>
      </c>
      <c r="D51" s="14">
        <v>0</v>
      </c>
      <c r="E51" s="14">
        <v>0</v>
      </c>
      <c r="F51" s="14">
        <v>835.01620157972866</v>
      </c>
      <c r="G51" s="14">
        <v>1170.8449327727246</v>
      </c>
      <c r="H51" s="14">
        <v>0</v>
      </c>
      <c r="I51" s="14">
        <v>2.5345532531473292</v>
      </c>
      <c r="J51" s="14">
        <v>1.0941056976158392</v>
      </c>
      <c r="K51" s="14">
        <v>0</v>
      </c>
      <c r="L51" s="14">
        <v>354.68214506692823</v>
      </c>
      <c r="M51" s="14">
        <v>2364.1719383701447</v>
      </c>
    </row>
    <row r="52" spans="1:13">
      <c r="A52" s="13" t="s">
        <v>58</v>
      </c>
      <c r="B52" s="14">
        <v>0</v>
      </c>
      <c r="C52" s="14">
        <v>0</v>
      </c>
      <c r="D52" s="14">
        <v>0</v>
      </c>
      <c r="E52" s="14">
        <v>0</v>
      </c>
      <c r="F52" s="14">
        <v>840.86402061378351</v>
      </c>
      <c r="G52" s="14">
        <v>4131.3192708620863</v>
      </c>
      <c r="H52" s="14">
        <v>0</v>
      </c>
      <c r="I52" s="14">
        <v>0</v>
      </c>
      <c r="J52" s="14">
        <v>0</v>
      </c>
      <c r="K52" s="14">
        <v>0</v>
      </c>
      <c r="L52" s="14">
        <v>342.24934655699138</v>
      </c>
      <c r="M52" s="14">
        <v>5314.4326380328612</v>
      </c>
    </row>
    <row r="53" spans="1:13">
      <c r="A53" s="13" t="s">
        <v>9</v>
      </c>
      <c r="B53" s="14">
        <v>529.67862137168277</v>
      </c>
      <c r="C53" s="14">
        <v>0</v>
      </c>
      <c r="D53" s="14">
        <v>0</v>
      </c>
      <c r="E53" s="14">
        <v>0</v>
      </c>
      <c r="F53" s="14">
        <v>1966.7328627519341</v>
      </c>
      <c r="G53" s="14">
        <v>4875.4347274996117</v>
      </c>
      <c r="H53" s="14">
        <v>0</v>
      </c>
      <c r="I53" s="14">
        <v>0</v>
      </c>
      <c r="J53" s="14">
        <v>152.58170580041426</v>
      </c>
      <c r="K53" s="14">
        <v>0</v>
      </c>
      <c r="L53" s="14">
        <v>5755.85919866318</v>
      </c>
      <c r="M53" s="14">
        <v>13280.287116086824</v>
      </c>
    </row>
    <row r="54" spans="1:13">
      <c r="A54" s="13" t="s">
        <v>11</v>
      </c>
      <c r="B54" s="14">
        <v>0</v>
      </c>
      <c r="C54" s="14">
        <v>0</v>
      </c>
      <c r="D54" s="14">
        <v>0</v>
      </c>
      <c r="E54" s="14">
        <v>0</v>
      </c>
      <c r="F54" s="14">
        <v>80.752157497981216</v>
      </c>
      <c r="G54" s="14">
        <v>1266.6725334429323</v>
      </c>
      <c r="H54" s="14">
        <v>0</v>
      </c>
      <c r="I54" s="14">
        <v>0</v>
      </c>
      <c r="J54" s="14">
        <v>0.2699559257676461</v>
      </c>
      <c r="K54" s="14">
        <v>1348.2204628423974</v>
      </c>
      <c r="L54" s="14">
        <v>42.222789811587347</v>
      </c>
      <c r="M54" s="14">
        <v>2738.137899520666</v>
      </c>
    </row>
    <row r="55" spans="1:13">
      <c r="A55" s="13" t="s">
        <v>10</v>
      </c>
      <c r="B55" s="14">
        <v>0</v>
      </c>
      <c r="C55" s="14">
        <v>0</v>
      </c>
      <c r="D55" s="14">
        <v>0</v>
      </c>
      <c r="E55" s="14">
        <v>0</v>
      </c>
      <c r="F55" s="14">
        <v>30.231010786718958</v>
      </c>
      <c r="G55" s="14">
        <v>136.44848491306846</v>
      </c>
      <c r="H55" s="14">
        <v>0</v>
      </c>
      <c r="I55" s="14">
        <v>0</v>
      </c>
      <c r="J55" s="14">
        <v>0</v>
      </c>
      <c r="K55" s="14">
        <v>0</v>
      </c>
      <c r="L55" s="14">
        <v>124.90308286367507</v>
      </c>
      <c r="M55" s="14">
        <v>291.5825785634625</v>
      </c>
    </row>
    <row r="56" spans="1:13">
      <c r="A56" s="13" t="s">
        <v>37</v>
      </c>
      <c r="B56" s="14">
        <v>0</v>
      </c>
      <c r="C56" s="14">
        <v>0</v>
      </c>
      <c r="D56" s="14">
        <v>93.152729753338718</v>
      </c>
      <c r="E56" s="14">
        <v>0</v>
      </c>
      <c r="F56" s="14">
        <v>465.74453116523068</v>
      </c>
      <c r="G56" s="14">
        <v>479.47683590617169</v>
      </c>
      <c r="H56" s="14">
        <v>0</v>
      </c>
      <c r="I56" s="14">
        <v>0</v>
      </c>
      <c r="J56" s="14">
        <v>0</v>
      </c>
      <c r="K56" s="14">
        <v>0</v>
      </c>
      <c r="L56" s="14">
        <v>176.70113862181373</v>
      </c>
      <c r="M56" s="14">
        <v>1215.0752354465549</v>
      </c>
    </row>
    <row r="57" spans="1:13">
      <c r="A57" s="13" t="s">
        <v>39</v>
      </c>
      <c r="B57" s="14">
        <v>552.75802482254051</v>
      </c>
      <c r="C57" s="14">
        <v>0</v>
      </c>
      <c r="D57" s="14">
        <v>0</v>
      </c>
      <c r="E57" s="14">
        <v>0</v>
      </c>
      <c r="F57" s="14">
        <v>758.132330145369</v>
      </c>
      <c r="G57" s="14">
        <v>2830.2473946582513</v>
      </c>
      <c r="H57" s="14">
        <v>823.66185957936489</v>
      </c>
      <c r="I57" s="14">
        <v>0</v>
      </c>
      <c r="J57" s="14">
        <v>428.17556758470334</v>
      </c>
      <c r="K57" s="14">
        <v>0</v>
      </c>
      <c r="L57" s="14">
        <v>667.40842971695474</v>
      </c>
      <c r="M57" s="14">
        <v>6060.3836065071846</v>
      </c>
    </row>
    <row r="58" spans="1:13">
      <c r="A58" s="13" t="s">
        <v>38</v>
      </c>
      <c r="B58" s="14">
        <v>33672.298518863958</v>
      </c>
      <c r="C58" s="14">
        <v>1257.1851454053092</v>
      </c>
      <c r="D58" s="14">
        <v>18275.196048175116</v>
      </c>
      <c r="E58" s="14">
        <v>0</v>
      </c>
      <c r="F58" s="14">
        <v>5673.8949941068731</v>
      </c>
      <c r="G58" s="14">
        <v>10389.450038588939</v>
      </c>
      <c r="H58" s="14">
        <v>10172.116660768872</v>
      </c>
      <c r="I58" s="14">
        <v>0</v>
      </c>
      <c r="J58" s="14">
        <v>2659.2129097911857</v>
      </c>
      <c r="K58" s="14">
        <v>2319.9009514912568</v>
      </c>
      <c r="L58" s="14">
        <v>5490.8770609312314</v>
      </c>
      <c r="M58" s="14">
        <v>89910.132328122738</v>
      </c>
    </row>
    <row r="59" spans="1:13">
      <c r="A59" s="13" t="s">
        <v>40</v>
      </c>
      <c r="B59" s="14">
        <v>0</v>
      </c>
      <c r="C59" s="14">
        <v>0</v>
      </c>
      <c r="D59" s="14">
        <v>0</v>
      </c>
      <c r="E59" s="14">
        <v>0</v>
      </c>
      <c r="F59" s="14">
        <v>135.49128634991004</v>
      </c>
      <c r="G59" s="14">
        <v>3.4610128007683101</v>
      </c>
      <c r="H59" s="14">
        <v>0</v>
      </c>
      <c r="I59" s="14">
        <v>0</v>
      </c>
      <c r="J59" s="14">
        <v>0</v>
      </c>
      <c r="K59" s="14">
        <v>0</v>
      </c>
      <c r="L59" s="14">
        <v>295.75649862103552</v>
      </c>
      <c r="M59" s="14">
        <v>434.70879777171388</v>
      </c>
    </row>
    <row r="60" spans="1:13">
      <c r="A60" s="13" t="s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131.91170979297956</v>
      </c>
      <c r="G60" s="14">
        <v>129.85211777318187</v>
      </c>
      <c r="H60" s="14">
        <v>0</v>
      </c>
      <c r="I60" s="14">
        <v>0</v>
      </c>
      <c r="J60" s="14">
        <v>1.2462825684219321</v>
      </c>
      <c r="K60" s="14">
        <v>0</v>
      </c>
      <c r="L60" s="14">
        <v>285.22434203575028</v>
      </c>
      <c r="M60" s="14">
        <v>548.23445217033373</v>
      </c>
    </row>
    <row r="61" spans="1:13">
      <c r="A61" s="13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142.33979937270212</v>
      </c>
      <c r="G61" s="14">
        <v>405.78065582833023</v>
      </c>
      <c r="H61" s="14">
        <v>0</v>
      </c>
      <c r="I61" s="14">
        <v>0</v>
      </c>
      <c r="J61" s="14">
        <v>6.9048992158832014</v>
      </c>
      <c r="K61" s="14">
        <v>1.5813559994835513</v>
      </c>
      <c r="L61" s="14">
        <v>255.23547894057057</v>
      </c>
      <c r="M61" s="14">
        <v>811.8421893569697</v>
      </c>
    </row>
    <row r="62" spans="1:13">
      <c r="A62" s="13" t="s">
        <v>32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</row>
    <row r="63" spans="1:13">
      <c r="A63" s="13" t="s">
        <v>54</v>
      </c>
      <c r="B63" s="14">
        <v>0</v>
      </c>
      <c r="C63" s="14">
        <v>2218.8484884744707</v>
      </c>
      <c r="D63" s="14">
        <v>12586.931310893538</v>
      </c>
      <c r="E63" s="14">
        <v>25896.19302949062</v>
      </c>
      <c r="F63" s="14">
        <v>77.702068925780878</v>
      </c>
      <c r="G63" s="14">
        <v>3760.67456522661</v>
      </c>
      <c r="H63" s="14">
        <v>16070.058262129107</v>
      </c>
      <c r="I63" s="14">
        <v>898.45215057078372</v>
      </c>
      <c r="J63" s="14">
        <v>0</v>
      </c>
      <c r="K63" s="14">
        <v>1356.4390263729872</v>
      </c>
      <c r="L63" s="14">
        <v>908.05474299601815</v>
      </c>
      <c r="M63" s="14">
        <v>63773.353645079922</v>
      </c>
    </row>
    <row r="64" spans="1:13">
      <c r="A64" s="13" t="s">
        <v>55</v>
      </c>
      <c r="B64" s="14">
        <v>0</v>
      </c>
      <c r="C64" s="14">
        <v>0</v>
      </c>
      <c r="D64" s="14">
        <v>0</v>
      </c>
      <c r="E64" s="14">
        <v>0</v>
      </c>
      <c r="F64" s="14">
        <v>2633.0617370399896</v>
      </c>
      <c r="G64" s="14">
        <v>14327.873265205728</v>
      </c>
      <c r="H64" s="14">
        <v>0</v>
      </c>
      <c r="I64" s="14">
        <v>1941.3989856292603</v>
      </c>
      <c r="J64" s="14">
        <v>2.6921251623714406</v>
      </c>
      <c r="K64" s="14">
        <v>0</v>
      </c>
      <c r="L64" s="14">
        <v>505.80152973309339</v>
      </c>
      <c r="M64" s="14">
        <v>19410.827642770444</v>
      </c>
    </row>
    <row r="65" spans="1:13">
      <c r="A65" s="71" t="s">
        <v>44</v>
      </c>
      <c r="B65" s="72">
        <v>0</v>
      </c>
      <c r="C65" s="72">
        <v>0</v>
      </c>
      <c r="D65" s="72">
        <v>56.118791744557093</v>
      </c>
      <c r="E65" s="72">
        <v>0</v>
      </c>
      <c r="F65" s="72">
        <v>1861.0312774365061</v>
      </c>
      <c r="G65" s="72">
        <v>126.5080146719371</v>
      </c>
      <c r="H65" s="72">
        <v>0</v>
      </c>
      <c r="I65" s="72">
        <v>0</v>
      </c>
      <c r="J65" s="72">
        <v>0</v>
      </c>
      <c r="K65" s="72">
        <v>51.462028490224775</v>
      </c>
      <c r="L65" s="72">
        <v>1590.8191058670768</v>
      </c>
      <c r="M65" s="72">
        <v>3685.939218210302</v>
      </c>
    </row>
    <row r="66" spans="1:13">
      <c r="A66" s="13" t="s">
        <v>56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1.1731756127802915</v>
      </c>
      <c r="M66" s="14">
        <v>1.1731756127802915</v>
      </c>
    </row>
    <row r="67" spans="1:13">
      <c r="A67" s="13" t="s">
        <v>45</v>
      </c>
      <c r="B67" s="14">
        <v>0</v>
      </c>
      <c r="C67" s="14">
        <v>0</v>
      </c>
      <c r="D67" s="14">
        <v>54.908391123966837</v>
      </c>
      <c r="E67" s="14">
        <v>0</v>
      </c>
      <c r="F67" s="14">
        <v>1564.4704902569702</v>
      </c>
      <c r="G67" s="14">
        <v>0</v>
      </c>
      <c r="H67" s="14">
        <v>0</v>
      </c>
      <c r="I67" s="14">
        <v>0</v>
      </c>
      <c r="J67" s="14">
        <v>0</v>
      </c>
      <c r="K67" s="14">
        <v>49.758282538086569</v>
      </c>
      <c r="L67" s="14">
        <v>1075.2413734642496</v>
      </c>
      <c r="M67" s="14">
        <v>2744.3785373832734</v>
      </c>
    </row>
    <row r="68" spans="1:13">
      <c r="A68" s="13" t="s">
        <v>47</v>
      </c>
      <c r="B68" s="14">
        <v>0</v>
      </c>
      <c r="C68" s="14">
        <v>0</v>
      </c>
      <c r="D68" s="14">
        <v>0</v>
      </c>
      <c r="E68" s="14">
        <v>0</v>
      </c>
      <c r="F68" s="14">
        <v>8.9144997257552347</v>
      </c>
      <c r="G68" s="14">
        <v>25.197112733928204</v>
      </c>
      <c r="H68" s="14">
        <v>0</v>
      </c>
      <c r="I68" s="14">
        <v>0</v>
      </c>
      <c r="J68" s="14">
        <v>0</v>
      </c>
      <c r="K68" s="14">
        <v>0</v>
      </c>
      <c r="L68" s="14">
        <v>39.471198100586996</v>
      </c>
      <c r="M68" s="14">
        <v>73.582810560270445</v>
      </c>
    </row>
    <row r="69" spans="1:13">
      <c r="A69" s="13" t="s">
        <v>10</v>
      </c>
      <c r="B69" s="14">
        <v>0</v>
      </c>
      <c r="C69" s="14">
        <v>0</v>
      </c>
      <c r="D69" s="14">
        <v>0.98419176538257502</v>
      </c>
      <c r="E69" s="14">
        <v>0</v>
      </c>
      <c r="F69" s="14">
        <v>38.732987070109111</v>
      </c>
      <c r="G69" s="14">
        <v>29.874100767707631</v>
      </c>
      <c r="H69" s="14">
        <v>0</v>
      </c>
      <c r="I69" s="14">
        <v>0</v>
      </c>
      <c r="J69" s="14">
        <v>0</v>
      </c>
      <c r="K69" s="14">
        <v>1.6999190003911999</v>
      </c>
      <c r="L69" s="14">
        <v>135.72032985508369</v>
      </c>
      <c r="M69" s="14">
        <v>207.01152845867421</v>
      </c>
    </row>
    <row r="70" spans="1:13">
      <c r="A70" s="13" t="s">
        <v>359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>
      <c r="A71" s="13" t="s">
        <v>57</v>
      </c>
      <c r="B71" s="14">
        <v>0</v>
      </c>
      <c r="C71" s="14">
        <v>0</v>
      </c>
      <c r="D71" s="14">
        <v>0</v>
      </c>
      <c r="E71" s="14">
        <v>0</v>
      </c>
      <c r="F71" s="14">
        <v>13.394807182209597</v>
      </c>
      <c r="G71" s="14">
        <v>13.204657079425809</v>
      </c>
      <c r="H71" s="14">
        <v>0</v>
      </c>
      <c r="I71" s="14">
        <v>0</v>
      </c>
      <c r="J71" s="14">
        <v>0</v>
      </c>
      <c r="K71" s="14">
        <v>3.8269517470060094E-3</v>
      </c>
      <c r="L71" s="14">
        <v>47.439644141132568</v>
      </c>
      <c r="M71" s="14">
        <v>74.042935354514981</v>
      </c>
    </row>
    <row r="72" spans="1:13">
      <c r="A72" s="13" t="s">
        <v>46</v>
      </c>
      <c r="B72" s="14">
        <v>0</v>
      </c>
      <c r="C72" s="14">
        <v>0</v>
      </c>
      <c r="D72" s="14">
        <v>0.11828497543851201</v>
      </c>
      <c r="E72" s="14">
        <v>0</v>
      </c>
      <c r="F72" s="14">
        <v>19.627098530110455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12.307154714536894</v>
      </c>
      <c r="M72" s="14">
        <v>32.052538220085864</v>
      </c>
    </row>
    <row r="73" spans="1:13">
      <c r="A73" s="13" t="s">
        <v>41</v>
      </c>
      <c r="B73" s="14">
        <v>0</v>
      </c>
      <c r="C73" s="14">
        <v>0</v>
      </c>
      <c r="D73" s="14">
        <v>0.10792387976916584</v>
      </c>
      <c r="E73" s="14">
        <v>0</v>
      </c>
      <c r="F73" s="14">
        <v>215.89139467135158</v>
      </c>
      <c r="G73" s="14">
        <v>58.232144090875451</v>
      </c>
      <c r="H73" s="14">
        <v>0</v>
      </c>
      <c r="I73" s="14">
        <v>0</v>
      </c>
      <c r="J73" s="14">
        <v>0</v>
      </c>
      <c r="K73" s="14">
        <v>0</v>
      </c>
      <c r="L73" s="14">
        <v>279.46622997870691</v>
      </c>
      <c r="M73" s="14">
        <v>553.69769262070304</v>
      </c>
    </row>
    <row r="74" spans="1:13">
      <c r="A74" s="71" t="s">
        <v>42</v>
      </c>
      <c r="B74" s="72">
        <v>0</v>
      </c>
      <c r="C74" s="72">
        <v>0</v>
      </c>
      <c r="D74" s="72">
        <v>36.13007357736133</v>
      </c>
      <c r="E74" s="72">
        <v>0</v>
      </c>
      <c r="F74" s="72">
        <v>170.05759579611396</v>
      </c>
      <c r="G74" s="72">
        <v>0</v>
      </c>
      <c r="H74" s="72">
        <v>0</v>
      </c>
      <c r="I74" s="72">
        <v>0</v>
      </c>
      <c r="J74" s="72">
        <v>0</v>
      </c>
      <c r="K74" s="72">
        <v>76.061954638083833</v>
      </c>
      <c r="L74" s="72">
        <v>25.830823542237521</v>
      </c>
      <c r="M74" s="72">
        <v>308.0804475537966</v>
      </c>
    </row>
    <row r="75" spans="1:13">
      <c r="A75" s="13" t="s">
        <v>56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>
      <c r="A76" s="13" t="s">
        <v>11</v>
      </c>
      <c r="B76" s="14">
        <v>0</v>
      </c>
      <c r="C76" s="14">
        <v>0</v>
      </c>
      <c r="D76" s="14">
        <v>36.13007357736133</v>
      </c>
      <c r="E76" s="14">
        <v>0</v>
      </c>
      <c r="F76" s="14">
        <v>170.05759579611396</v>
      </c>
      <c r="G76" s="14">
        <v>0</v>
      </c>
      <c r="H76" s="14">
        <v>0</v>
      </c>
      <c r="I76" s="14">
        <v>0</v>
      </c>
      <c r="J76" s="14">
        <v>0</v>
      </c>
      <c r="K76" s="14">
        <v>76.061954638083833</v>
      </c>
      <c r="L76" s="14">
        <v>25.830823542237521</v>
      </c>
      <c r="M76" s="14">
        <v>308.0804475537966</v>
      </c>
    </row>
    <row r="77" spans="1:13">
      <c r="A77" s="13" t="s">
        <v>43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</row>
    <row r="78" spans="1:13">
      <c r="A78" s="71" t="s">
        <v>49</v>
      </c>
      <c r="B78" s="72">
        <v>183949.80106649999</v>
      </c>
      <c r="C78" s="72">
        <v>0</v>
      </c>
      <c r="D78" s="72">
        <v>0</v>
      </c>
      <c r="E78" s="72">
        <v>0</v>
      </c>
      <c r="F78" s="72">
        <v>19064.348413253658</v>
      </c>
      <c r="G78" s="72">
        <v>1786.5405205273705</v>
      </c>
      <c r="H78" s="72">
        <v>0</v>
      </c>
      <c r="I78" s="72">
        <v>1063.2533195558171</v>
      </c>
      <c r="J78" s="72">
        <v>6818.9101564081448</v>
      </c>
      <c r="K78" s="72">
        <v>90.308133209045153</v>
      </c>
      <c r="L78" s="72">
        <v>5083.6542860318541</v>
      </c>
      <c r="M78" s="72">
        <v>217856.81589548587</v>
      </c>
    </row>
    <row r="79" spans="1:13">
      <c r="A79" s="13" t="s">
        <v>45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</row>
    <row r="80" spans="1:13">
      <c r="A80" s="13" t="s">
        <v>12</v>
      </c>
      <c r="B80" s="14">
        <v>183949.80106649999</v>
      </c>
      <c r="C80" s="14">
        <v>0</v>
      </c>
      <c r="D80" s="14">
        <v>0</v>
      </c>
      <c r="E80" s="14">
        <v>0</v>
      </c>
      <c r="F80" s="14">
        <v>19064.348413253658</v>
      </c>
      <c r="G80" s="14">
        <v>1786.5405205273705</v>
      </c>
      <c r="H80" s="14">
        <v>0</v>
      </c>
      <c r="I80" s="14">
        <v>1063.2533195558171</v>
      </c>
      <c r="J80" s="14">
        <v>6818.9101564081448</v>
      </c>
      <c r="K80" s="14">
        <v>90.308133209045153</v>
      </c>
      <c r="L80" s="14">
        <v>5083.6542860318541</v>
      </c>
      <c r="M80" s="14">
        <v>217856.81589548587</v>
      </c>
    </row>
    <row r="81" spans="1:13">
      <c r="A81" s="126" t="s">
        <v>33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</row>
    <row r="82" spans="1:13">
      <c r="A82" s="71" t="s">
        <v>13</v>
      </c>
      <c r="B82" s="72">
        <v>0</v>
      </c>
      <c r="C82" s="72">
        <v>40685.098579234967</v>
      </c>
      <c r="D82" s="72">
        <v>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1671.0840000000001</v>
      </c>
      <c r="M82" s="72">
        <v>42356.18257923497</v>
      </c>
    </row>
    <row r="83" spans="1:13">
      <c r="A83" s="13" t="s">
        <v>13</v>
      </c>
      <c r="B83" s="14">
        <v>0</v>
      </c>
      <c r="C83" s="14">
        <v>40685.098579234967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1671.0840000000001</v>
      </c>
      <c r="M83" s="14">
        <v>42356.18257923497</v>
      </c>
    </row>
    <row r="84" spans="1:13">
      <c r="A84" s="71" t="s">
        <v>50</v>
      </c>
      <c r="B84" s="72">
        <v>-5.8207660913467407E-11</v>
      </c>
      <c r="C84" s="72">
        <v>-1167.7735604371555</v>
      </c>
      <c r="D84" s="72">
        <v>0</v>
      </c>
      <c r="E84" s="72">
        <v>0</v>
      </c>
      <c r="F84" s="72">
        <v>1051.1330054865466</v>
      </c>
      <c r="G84" s="72">
        <v>703.57192254496476</v>
      </c>
      <c r="H84" s="72">
        <v>-154.439773413902</v>
      </c>
      <c r="I84" s="72">
        <v>149.98374517374623</v>
      </c>
      <c r="J84" s="72">
        <v>-139.71311587983109</v>
      </c>
      <c r="K84" s="72">
        <v>641</v>
      </c>
      <c r="L84" s="72">
        <v>0</v>
      </c>
      <c r="M84" s="72">
        <v>1083.7622234743108</v>
      </c>
    </row>
    <row r="85" spans="1:13">
      <c r="A85" s="18" t="s">
        <v>50</v>
      </c>
      <c r="B85" s="19">
        <v>-5.8207660913467407E-11</v>
      </c>
      <c r="C85" s="19">
        <v>-1167.7735604371555</v>
      </c>
      <c r="D85" s="19">
        <v>0</v>
      </c>
      <c r="E85" s="19">
        <v>0</v>
      </c>
      <c r="F85" s="19">
        <v>1051.1330054865466</v>
      </c>
      <c r="G85" s="19">
        <v>703.57192254496476</v>
      </c>
      <c r="H85" s="19">
        <v>-154.439773413902</v>
      </c>
      <c r="I85" s="19">
        <v>149.98374517374623</v>
      </c>
      <c r="J85" s="19">
        <v>-139.71311587983109</v>
      </c>
      <c r="K85" s="19">
        <v>641</v>
      </c>
      <c r="L85" s="19">
        <v>0</v>
      </c>
      <c r="M85" s="19">
        <v>1083.7622234743108</v>
      </c>
    </row>
    <row r="86" spans="1:13">
      <c r="A86" s="2" t="s">
        <v>93</v>
      </c>
    </row>
    <row r="87" spans="1:13">
      <c r="A87" s="2" t="s">
        <v>94</v>
      </c>
    </row>
    <row r="88" spans="1:13">
      <c r="A88" s="127" t="s">
        <v>95</v>
      </c>
    </row>
    <row r="89" spans="1:13">
      <c r="A89" s="2" t="s">
        <v>96</v>
      </c>
    </row>
    <row r="90" spans="1:13">
      <c r="A90" s="2" t="s">
        <v>97</v>
      </c>
    </row>
    <row r="91" spans="1:13">
      <c r="A91" s="2" t="s">
        <v>353</v>
      </c>
    </row>
    <row r="92" spans="1:13">
      <c r="A92" s="2" t="s">
        <v>354</v>
      </c>
    </row>
    <row r="93" spans="1:13">
      <c r="A93" s="2" t="s">
        <v>98</v>
      </c>
    </row>
    <row r="94" spans="1:13">
      <c r="A94" s="2" t="s">
        <v>99</v>
      </c>
    </row>
    <row r="95" spans="1:13">
      <c r="A95" s="2" t="s">
        <v>100</v>
      </c>
    </row>
    <row r="96" spans="1:13">
      <c r="A96" s="2" t="s">
        <v>101</v>
      </c>
    </row>
    <row r="97" spans="1:1">
      <c r="A97" s="123" t="s">
        <v>370</v>
      </c>
    </row>
    <row r="99" spans="1:1">
      <c r="A99" s="125" t="s">
        <v>373</v>
      </c>
    </row>
    <row r="100" spans="1:1">
      <c r="A100" s="1" t="s">
        <v>371</v>
      </c>
    </row>
    <row r="101" spans="1:1">
      <c r="A101" s="1" t="s">
        <v>372</v>
      </c>
    </row>
    <row r="102" spans="1:1">
      <c r="A102" s="1" t="s">
        <v>375</v>
      </c>
    </row>
    <row r="103" spans="1:1">
      <c r="A103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44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1.42578125" style="1" bestFit="1" customWidth="1"/>
    <col min="3" max="3" width="11.7109375" style="1" customWidth="1"/>
    <col min="4" max="8" width="11" style="1" bestFit="1" customWidth="1"/>
    <col min="9" max="10" width="10.140625" style="1" bestFit="1" customWidth="1"/>
    <col min="11" max="11" width="9.28515625" style="1" bestFit="1" customWidth="1"/>
    <col min="12" max="12" width="14.85546875" style="1" customWidth="1"/>
    <col min="13" max="13" width="17.7109375" style="1" customWidth="1"/>
    <col min="14" max="16384" width="11.42578125" style="1"/>
  </cols>
  <sheetData>
    <row r="1" spans="1:14">
      <c r="A1" s="20" t="s">
        <v>365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106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91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15"/>
      <c r="B7" s="79" t="s">
        <v>75</v>
      </c>
      <c r="C7" s="79" t="s">
        <v>87</v>
      </c>
      <c r="D7" s="79" t="s">
        <v>76</v>
      </c>
      <c r="E7" s="79" t="s">
        <v>77</v>
      </c>
      <c r="F7" s="79" t="s">
        <v>78</v>
      </c>
      <c r="G7" s="79" t="s">
        <v>355</v>
      </c>
      <c r="H7" s="79" t="s">
        <v>356</v>
      </c>
      <c r="I7" s="79" t="s">
        <v>81</v>
      </c>
      <c r="J7" s="79" t="s">
        <v>82</v>
      </c>
      <c r="K7" s="79" t="s">
        <v>86</v>
      </c>
      <c r="L7" s="79" t="s">
        <v>89</v>
      </c>
      <c r="M7" s="79" t="s">
        <v>73</v>
      </c>
    </row>
    <row r="8" spans="1:14">
      <c r="A8" s="73" t="s">
        <v>14</v>
      </c>
      <c r="B8" s="80">
        <v>221410.17440165114</v>
      </c>
      <c r="C8" s="80">
        <v>39171.045961284144</v>
      </c>
      <c r="D8" s="80">
        <v>29556.856330703853</v>
      </c>
      <c r="E8" s="80">
        <v>23052.868632707774</v>
      </c>
      <c r="F8" s="80">
        <v>35723.15038976389</v>
      </c>
      <c r="G8" s="80">
        <v>53407.627939142461</v>
      </c>
      <c r="H8" s="80">
        <v>25489.961676737155</v>
      </c>
      <c r="I8" s="80">
        <v>3189.0314671814672</v>
      </c>
      <c r="J8" s="80">
        <v>12182.844686695278</v>
      </c>
      <c r="K8" s="80">
        <v>7612.4797101449285</v>
      </c>
      <c r="L8" s="80">
        <v>23051.628000000004</v>
      </c>
      <c r="M8" s="80">
        <v>473847.66919601208</v>
      </c>
    </row>
    <row r="9" spans="1:14">
      <c r="A9" s="71" t="s">
        <v>36</v>
      </c>
      <c r="B9" s="72">
        <v>221410.17440165114</v>
      </c>
      <c r="C9" s="72">
        <v>39171.045961284144</v>
      </c>
      <c r="D9" s="72">
        <v>0</v>
      </c>
      <c r="E9" s="72">
        <v>23052.868632707774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28158.444000000003</v>
      </c>
      <c r="M9" s="72">
        <v>311792.53299564304</v>
      </c>
    </row>
    <row r="10" spans="1:14">
      <c r="A10" s="13" t="s">
        <v>56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</row>
    <row r="11" spans="1:14">
      <c r="A11" s="13" t="s">
        <v>58</v>
      </c>
      <c r="B11" s="14">
        <v>221410.17440165114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221410.17440165114</v>
      </c>
    </row>
    <row r="12" spans="1:14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4">
      <c r="A15" s="13" t="s">
        <v>37</v>
      </c>
      <c r="B15" s="14">
        <v>0</v>
      </c>
      <c r="C15" s="14">
        <v>39171.045961284144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39171.045961284144</v>
      </c>
    </row>
    <row r="16" spans="1:14">
      <c r="A16" s="13" t="s">
        <v>39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>
      <c r="A17" s="13" t="s">
        <v>38</v>
      </c>
      <c r="B17" s="14">
        <v>0</v>
      </c>
      <c r="C17" s="14">
        <v>0</v>
      </c>
      <c r="D17" s="14">
        <v>0</v>
      </c>
      <c r="E17" s="14">
        <v>23052.868632707774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2579.616</v>
      </c>
      <c r="M17" s="14">
        <v>25632.484632707776</v>
      </c>
    </row>
    <row r="18" spans="1:13">
      <c r="A18" s="13" t="s">
        <v>40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57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3" t="s">
        <v>41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26" t="s">
        <v>32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>
      <c r="A22" s="13" t="s">
        <v>54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25578.828000000001</v>
      </c>
      <c r="M22" s="14">
        <v>25578.828000000001</v>
      </c>
    </row>
    <row r="23" spans="1:13">
      <c r="A23" s="13" t="s">
        <v>55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</row>
    <row r="24" spans="1:13">
      <c r="A24" s="71" t="s">
        <v>44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</row>
    <row r="25" spans="1:13">
      <c r="A25" s="13" t="s">
        <v>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</row>
    <row r="26" spans="1:13">
      <c r="A26" s="13" t="s">
        <v>45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10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359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57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13" t="s">
        <v>41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>
      <c r="A33" s="71" t="s">
        <v>42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</row>
    <row r="34" spans="1:13">
      <c r="A34" s="13" t="s">
        <v>56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11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71" t="s">
        <v>29</v>
      </c>
      <c r="B37" s="72">
        <v>0</v>
      </c>
      <c r="C37" s="72">
        <v>0</v>
      </c>
      <c r="D37" s="72">
        <v>29556.856330703853</v>
      </c>
      <c r="E37" s="72">
        <v>0</v>
      </c>
      <c r="F37" s="72">
        <v>35723.15038976389</v>
      </c>
      <c r="G37" s="72">
        <v>53407.627939142461</v>
      </c>
      <c r="H37" s="72">
        <v>25489.961676737155</v>
      </c>
      <c r="I37" s="72">
        <v>3189.0314671814672</v>
      </c>
      <c r="J37" s="72">
        <v>12182.844686695278</v>
      </c>
      <c r="K37" s="72">
        <v>7612.4797101449285</v>
      </c>
      <c r="L37" s="72">
        <v>83.483999999999995</v>
      </c>
      <c r="M37" s="72">
        <v>167245.43620036903</v>
      </c>
    </row>
    <row r="38" spans="1:13">
      <c r="A38" s="13" t="s">
        <v>29</v>
      </c>
      <c r="B38" s="14">
        <v>0</v>
      </c>
      <c r="C38" s="14">
        <v>0</v>
      </c>
      <c r="D38" s="14">
        <v>29556.856330703853</v>
      </c>
      <c r="E38" s="14">
        <v>0</v>
      </c>
      <c r="F38" s="14">
        <v>35723.15038976389</v>
      </c>
      <c r="G38" s="14">
        <v>53407.627939142461</v>
      </c>
      <c r="H38" s="14">
        <v>25489.961676737155</v>
      </c>
      <c r="I38" s="14">
        <v>3189.0314671814672</v>
      </c>
      <c r="J38" s="14">
        <v>12182.844686695278</v>
      </c>
      <c r="K38" s="14">
        <v>7612.4797101449285</v>
      </c>
      <c r="L38" s="14">
        <v>83.483999999999995</v>
      </c>
      <c r="M38" s="14">
        <v>167245.43620036903</v>
      </c>
    </row>
    <row r="39" spans="1:13">
      <c r="A39" s="71" t="s">
        <v>51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</row>
    <row r="40" spans="1:13">
      <c r="A40" s="126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>
      <c r="A41" s="71" t="s">
        <v>34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</row>
    <row r="42" spans="1:13">
      <c r="A42" s="13" t="s">
        <v>52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</row>
    <row r="43" spans="1:13">
      <c r="A43" s="71" t="s">
        <v>226</v>
      </c>
      <c r="B43" s="72">
        <v>0</v>
      </c>
      <c r="C43" s="72">
        <v>0</v>
      </c>
      <c r="D43" s="72">
        <v>0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</row>
    <row r="44" spans="1:13">
      <c r="A44" s="13" t="s">
        <v>30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</row>
    <row r="45" spans="1:13">
      <c r="A45" s="71" t="s">
        <v>35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0</v>
      </c>
      <c r="M45" s="72">
        <v>0</v>
      </c>
    </row>
    <row r="46" spans="1:13">
      <c r="A46" s="13" t="s">
        <v>53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</row>
    <row r="47" spans="1:13">
      <c r="A47" s="71" t="s">
        <v>31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-5190.3</v>
      </c>
      <c r="M47" s="72">
        <v>-5190.3</v>
      </c>
    </row>
    <row r="48" spans="1:13">
      <c r="A48" s="16" t="s">
        <v>31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-5190.3</v>
      </c>
      <c r="M48" s="17">
        <v>-5190.3</v>
      </c>
    </row>
    <row r="49" spans="1:13">
      <c r="A49" s="73" t="s">
        <v>0</v>
      </c>
      <c r="B49" s="80">
        <v>221410.17440165114</v>
      </c>
      <c r="C49" s="80">
        <v>39171.045961284144</v>
      </c>
      <c r="D49" s="80">
        <v>29556.856330703853</v>
      </c>
      <c r="E49" s="80">
        <v>23052.868632707774</v>
      </c>
      <c r="F49" s="80">
        <v>35723.150389763898</v>
      </c>
      <c r="G49" s="80">
        <v>53407.627939142483</v>
      </c>
      <c r="H49" s="80">
        <v>25489.961676737159</v>
      </c>
      <c r="I49" s="80">
        <v>3189.0314671814672</v>
      </c>
      <c r="J49" s="80">
        <v>12182.844686695278</v>
      </c>
      <c r="K49" s="80">
        <v>7612.4797101449276</v>
      </c>
      <c r="L49" s="80">
        <v>23051.628000000012</v>
      </c>
      <c r="M49" s="80">
        <v>473847.66919601214</v>
      </c>
    </row>
    <row r="50" spans="1:13">
      <c r="A50" s="100" t="s">
        <v>36</v>
      </c>
      <c r="B50" s="92">
        <v>35184.693041901162</v>
      </c>
      <c r="C50" s="92">
        <v>2698.218633879781</v>
      </c>
      <c r="D50" s="92">
        <v>29481.123063780095</v>
      </c>
      <c r="E50" s="92">
        <v>23052.868632707774</v>
      </c>
      <c r="F50" s="92">
        <v>13488.300899803915</v>
      </c>
      <c r="G50" s="92">
        <v>48293.074146522828</v>
      </c>
      <c r="H50" s="92">
        <v>26278.024637462233</v>
      </c>
      <c r="I50" s="92">
        <v>2732.7350559921206</v>
      </c>
      <c r="J50" s="92">
        <v>3542.2348769432856</v>
      </c>
      <c r="K50" s="92">
        <v>6892.6430162521165</v>
      </c>
      <c r="L50" s="92">
        <v>15271.396037564084</v>
      </c>
      <c r="M50" s="92">
        <v>206915.31204280941</v>
      </c>
    </row>
    <row r="51" spans="1:13">
      <c r="A51" s="13" t="s">
        <v>56</v>
      </c>
      <c r="B51" s="14">
        <v>0</v>
      </c>
      <c r="C51" s="14">
        <v>3.433420524292377E-16</v>
      </c>
      <c r="D51" s="14">
        <v>0</v>
      </c>
      <c r="E51" s="14">
        <v>0</v>
      </c>
      <c r="F51" s="14">
        <v>800.90057734564266</v>
      </c>
      <c r="G51" s="14">
        <v>1259.3471933422659</v>
      </c>
      <c r="H51" s="14">
        <v>0</v>
      </c>
      <c r="I51" s="14">
        <v>2.3274031580283561</v>
      </c>
      <c r="J51" s="14">
        <v>1.173398634231124</v>
      </c>
      <c r="K51" s="14">
        <v>0</v>
      </c>
      <c r="L51" s="14">
        <v>343.58551886735955</v>
      </c>
      <c r="M51" s="14">
        <v>2407.3340913475276</v>
      </c>
    </row>
    <row r="52" spans="1:13">
      <c r="A52" s="13" t="s">
        <v>58</v>
      </c>
      <c r="B52" s="14">
        <v>0</v>
      </c>
      <c r="C52" s="14">
        <v>0</v>
      </c>
      <c r="D52" s="14">
        <v>0</v>
      </c>
      <c r="E52" s="14">
        <v>0</v>
      </c>
      <c r="F52" s="14">
        <v>816.51318741175294</v>
      </c>
      <c r="G52" s="14">
        <v>4529.1227761781529</v>
      </c>
      <c r="H52" s="14">
        <v>0</v>
      </c>
      <c r="I52" s="14">
        <v>0</v>
      </c>
      <c r="J52" s="14">
        <v>0</v>
      </c>
      <c r="K52" s="14">
        <v>0</v>
      </c>
      <c r="L52" s="14">
        <v>323.79238676349985</v>
      </c>
      <c r="M52" s="14">
        <v>5669.4283503534061</v>
      </c>
    </row>
    <row r="53" spans="1:13">
      <c r="A53" s="13" t="s">
        <v>9</v>
      </c>
      <c r="B53" s="14">
        <v>540.93793811895955</v>
      </c>
      <c r="C53" s="14">
        <v>0</v>
      </c>
      <c r="D53" s="14">
        <v>0</v>
      </c>
      <c r="E53" s="14">
        <v>0</v>
      </c>
      <c r="F53" s="14">
        <v>1964.6197510445736</v>
      </c>
      <c r="G53" s="14">
        <v>5386.3941718914539</v>
      </c>
      <c r="H53" s="14">
        <v>0</v>
      </c>
      <c r="I53" s="14">
        <v>0</v>
      </c>
      <c r="J53" s="14">
        <v>162.53727216465532</v>
      </c>
      <c r="K53" s="14">
        <v>0</v>
      </c>
      <c r="L53" s="14">
        <v>5622.1984965340416</v>
      </c>
      <c r="M53" s="14">
        <v>13676.687629753684</v>
      </c>
    </row>
    <row r="54" spans="1:13">
      <c r="A54" s="13" t="s">
        <v>11</v>
      </c>
      <c r="B54" s="14">
        <v>0</v>
      </c>
      <c r="C54" s="14">
        <v>0</v>
      </c>
      <c r="D54" s="14">
        <v>0</v>
      </c>
      <c r="E54" s="14">
        <v>0</v>
      </c>
      <c r="F54" s="14">
        <v>79.975439028541118</v>
      </c>
      <c r="G54" s="14">
        <v>1402.5630257000569</v>
      </c>
      <c r="H54" s="14">
        <v>0</v>
      </c>
      <c r="I54" s="14">
        <v>0</v>
      </c>
      <c r="J54" s="14">
        <v>0.29239209871728666</v>
      </c>
      <c r="K54" s="14">
        <v>2044.2507956341492</v>
      </c>
      <c r="L54" s="14">
        <v>41.531019128527589</v>
      </c>
      <c r="M54" s="14">
        <v>3568.6126715899923</v>
      </c>
    </row>
    <row r="55" spans="1:13">
      <c r="A55" s="13" t="s">
        <v>10</v>
      </c>
      <c r="B55" s="14">
        <v>0</v>
      </c>
      <c r="C55" s="14">
        <v>0</v>
      </c>
      <c r="D55" s="14">
        <v>0</v>
      </c>
      <c r="E55" s="14">
        <v>0</v>
      </c>
      <c r="F55" s="14">
        <v>30.690595412536048</v>
      </c>
      <c r="G55" s="14">
        <v>153.40967411366131</v>
      </c>
      <c r="H55" s="14">
        <v>0</v>
      </c>
      <c r="I55" s="14">
        <v>0</v>
      </c>
      <c r="J55" s="14">
        <v>0</v>
      </c>
      <c r="K55" s="14">
        <v>0</v>
      </c>
      <c r="L55" s="14">
        <v>123.94087565713716</v>
      </c>
      <c r="M55" s="14">
        <v>308.04114518333449</v>
      </c>
    </row>
    <row r="56" spans="1:13">
      <c r="A56" s="13" t="s">
        <v>37</v>
      </c>
      <c r="B56" s="14">
        <v>0</v>
      </c>
      <c r="C56" s="14">
        <v>0</v>
      </c>
      <c r="D56" s="14">
        <v>77.26937435941683</v>
      </c>
      <c r="E56" s="14">
        <v>0</v>
      </c>
      <c r="F56" s="14">
        <v>442.44576237679485</v>
      </c>
      <c r="G56" s="14">
        <v>499.32752735780798</v>
      </c>
      <c r="H56" s="14">
        <v>0</v>
      </c>
      <c r="I56" s="14">
        <v>0</v>
      </c>
      <c r="J56" s="14">
        <v>0</v>
      </c>
      <c r="K56" s="14">
        <v>0</v>
      </c>
      <c r="L56" s="14">
        <v>173.9444869013854</v>
      </c>
      <c r="M56" s="14">
        <v>1192.987150995405</v>
      </c>
    </row>
    <row r="57" spans="1:13">
      <c r="A57" s="13" t="s">
        <v>39</v>
      </c>
      <c r="B57" s="14">
        <v>565.13477438928896</v>
      </c>
      <c r="C57" s="14">
        <v>0</v>
      </c>
      <c r="D57" s="14">
        <v>0</v>
      </c>
      <c r="E57" s="14">
        <v>0</v>
      </c>
      <c r="F57" s="14">
        <v>752.83905284862851</v>
      </c>
      <c r="G57" s="14">
        <v>3145.0959864546257</v>
      </c>
      <c r="H57" s="14">
        <v>841.20119884536086</v>
      </c>
      <c r="I57" s="14">
        <v>0</v>
      </c>
      <c r="J57" s="14">
        <v>465.90649731793656</v>
      </c>
      <c r="K57" s="14">
        <v>0</v>
      </c>
      <c r="L57" s="14">
        <v>652.87928281802374</v>
      </c>
      <c r="M57" s="14">
        <v>6423.056792673864</v>
      </c>
    </row>
    <row r="58" spans="1:13">
      <c r="A58" s="13" t="s">
        <v>38</v>
      </c>
      <c r="B58" s="14">
        <v>34078.620329392914</v>
      </c>
      <c r="C58" s="14">
        <v>574.75186675256077</v>
      </c>
      <c r="D58" s="14">
        <v>17421.253690883164</v>
      </c>
      <c r="E58" s="14">
        <v>0</v>
      </c>
      <c r="F58" s="14">
        <v>5506.9859728974679</v>
      </c>
      <c r="G58" s="14">
        <v>11109.754502341284</v>
      </c>
      <c r="H58" s="14">
        <v>10650.84637888251</v>
      </c>
      <c r="I58" s="14">
        <v>0</v>
      </c>
      <c r="J58" s="14">
        <v>2900.4410866164649</v>
      </c>
      <c r="K58" s="14">
        <v>2848.7072895645292</v>
      </c>
      <c r="L58" s="14">
        <v>5546.3889688068339</v>
      </c>
      <c r="M58" s="14">
        <v>90637.750086137734</v>
      </c>
    </row>
    <row r="59" spans="1:13">
      <c r="A59" s="13" t="s">
        <v>40</v>
      </c>
      <c r="B59" s="14">
        <v>0</v>
      </c>
      <c r="C59" s="14">
        <v>0</v>
      </c>
      <c r="D59" s="14">
        <v>0</v>
      </c>
      <c r="E59" s="14">
        <v>0</v>
      </c>
      <c r="F59" s="14">
        <v>121.2063629623308</v>
      </c>
      <c r="G59" s="14">
        <v>1.8707524746369153</v>
      </c>
      <c r="H59" s="14">
        <v>0</v>
      </c>
      <c r="I59" s="14">
        <v>0</v>
      </c>
      <c r="J59" s="14">
        <v>0</v>
      </c>
      <c r="K59" s="14">
        <v>0</v>
      </c>
      <c r="L59" s="14">
        <v>294.49583794770501</v>
      </c>
      <c r="M59" s="14">
        <v>417.5729533846727</v>
      </c>
    </row>
    <row r="60" spans="1:13">
      <c r="A60" s="13" t="s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129.32417026410141</v>
      </c>
      <c r="G60" s="14">
        <v>140.01630250924077</v>
      </c>
      <c r="H60" s="14">
        <v>0</v>
      </c>
      <c r="I60" s="14">
        <v>0</v>
      </c>
      <c r="J60" s="14">
        <v>1.3335548825557333</v>
      </c>
      <c r="K60" s="14">
        <v>0</v>
      </c>
      <c r="L60" s="14">
        <v>278.65497767331169</v>
      </c>
      <c r="M60" s="14">
        <v>549.32900532920962</v>
      </c>
    </row>
    <row r="61" spans="1:13">
      <c r="A61" s="13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142.98035589469518</v>
      </c>
      <c r="G61" s="14">
        <v>453.37376542546787</v>
      </c>
      <c r="H61" s="14">
        <v>0</v>
      </c>
      <c r="I61" s="14">
        <v>0</v>
      </c>
      <c r="J61" s="14">
        <v>7.3042683661013967</v>
      </c>
      <c r="K61" s="14">
        <v>2.2817661417898565</v>
      </c>
      <c r="L61" s="14">
        <v>252.30854441307608</v>
      </c>
      <c r="M61" s="14">
        <v>858.24870024113034</v>
      </c>
    </row>
    <row r="62" spans="1:13">
      <c r="A62" s="13" t="s">
        <v>32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</row>
    <row r="63" spans="1:13">
      <c r="A63" s="13" t="s">
        <v>54</v>
      </c>
      <c r="B63" s="14">
        <v>0</v>
      </c>
      <c r="C63" s="14">
        <v>2123.46676712722</v>
      </c>
      <c r="D63" s="14">
        <v>11982.599998537513</v>
      </c>
      <c r="E63" s="14">
        <v>23052.868632707774</v>
      </c>
      <c r="F63" s="14">
        <v>140.25454690823028</v>
      </c>
      <c r="G63" s="14">
        <v>4179.056170102398</v>
      </c>
      <c r="H63" s="14">
        <v>14785.977059734361</v>
      </c>
      <c r="I63" s="14">
        <v>838.77050254996266</v>
      </c>
      <c r="J63" s="14">
        <v>0</v>
      </c>
      <c r="K63" s="14">
        <v>1997.403164911648</v>
      </c>
      <c r="L63" s="14">
        <v>1075.7748312399874</v>
      </c>
      <c r="M63" s="14">
        <v>60176.171673819095</v>
      </c>
    </row>
    <row r="64" spans="1:13">
      <c r="A64" s="13" t="s">
        <v>55</v>
      </c>
      <c r="B64" s="14">
        <v>0</v>
      </c>
      <c r="C64" s="14">
        <v>0</v>
      </c>
      <c r="D64" s="14">
        <v>0</v>
      </c>
      <c r="E64" s="14">
        <v>0</v>
      </c>
      <c r="F64" s="14">
        <v>2559.5651254086183</v>
      </c>
      <c r="G64" s="14">
        <v>16033.742298631772</v>
      </c>
      <c r="H64" s="14">
        <v>0</v>
      </c>
      <c r="I64" s="14">
        <v>1891.6371502841293</v>
      </c>
      <c r="J64" s="14">
        <v>3.2464068626229632</v>
      </c>
      <c r="K64" s="14">
        <v>0</v>
      </c>
      <c r="L64" s="14">
        <v>541.90081081319431</v>
      </c>
      <c r="M64" s="14">
        <v>21030.091792000334</v>
      </c>
    </row>
    <row r="65" spans="1:13">
      <c r="A65" s="71" t="s">
        <v>44</v>
      </c>
      <c r="B65" s="72">
        <v>0</v>
      </c>
      <c r="C65" s="72">
        <v>0</v>
      </c>
      <c r="D65" s="72">
        <v>41.194585424493511</v>
      </c>
      <c r="E65" s="72">
        <v>0</v>
      </c>
      <c r="F65" s="72">
        <v>2107.5756178322358</v>
      </c>
      <c r="G65" s="72">
        <v>130.53909917815548</v>
      </c>
      <c r="H65" s="72">
        <v>0</v>
      </c>
      <c r="I65" s="72">
        <v>0</v>
      </c>
      <c r="J65" s="72">
        <v>21.686902522765635</v>
      </c>
      <c r="K65" s="72">
        <v>57.949001935632467</v>
      </c>
      <c r="L65" s="72">
        <v>1471.2725855069389</v>
      </c>
      <c r="M65" s="72">
        <v>3830.2177924002212</v>
      </c>
    </row>
    <row r="66" spans="1:13">
      <c r="A66" s="13" t="s">
        <v>56</v>
      </c>
      <c r="B66" s="14">
        <v>0</v>
      </c>
      <c r="C66" s="14">
        <v>0</v>
      </c>
      <c r="D66" s="14">
        <v>0</v>
      </c>
      <c r="E66" s="14">
        <v>0</v>
      </c>
      <c r="F66" s="14">
        <v>0.11596237928428473</v>
      </c>
      <c r="G66" s="14">
        <v>0.29430861971524441</v>
      </c>
      <c r="H66" s="14">
        <v>0</v>
      </c>
      <c r="I66" s="14">
        <v>0</v>
      </c>
      <c r="J66" s="14">
        <v>0</v>
      </c>
      <c r="K66" s="14">
        <v>0</v>
      </c>
      <c r="L66" s="14">
        <v>2.6165355936570851</v>
      </c>
      <c r="M66" s="14">
        <v>3.0268065926566141</v>
      </c>
    </row>
    <row r="67" spans="1:13">
      <c r="A67" s="13" t="s">
        <v>45</v>
      </c>
      <c r="B67" s="14">
        <v>0</v>
      </c>
      <c r="C67" s="14">
        <v>0</v>
      </c>
      <c r="D67" s="14">
        <v>38.536168853504144</v>
      </c>
      <c r="E67" s="14">
        <v>0</v>
      </c>
      <c r="F67" s="14">
        <v>1752.5505807758502</v>
      </c>
      <c r="G67" s="14">
        <v>0</v>
      </c>
      <c r="H67" s="14">
        <v>0</v>
      </c>
      <c r="I67" s="14">
        <v>0</v>
      </c>
      <c r="J67" s="14">
        <v>0</v>
      </c>
      <c r="K67" s="14">
        <v>56.380714700339574</v>
      </c>
      <c r="L67" s="14">
        <v>1086.8080447248212</v>
      </c>
      <c r="M67" s="14">
        <v>2934.2755090545152</v>
      </c>
    </row>
    <row r="68" spans="1:13">
      <c r="A68" s="13" t="s">
        <v>47</v>
      </c>
      <c r="B68" s="14">
        <v>0</v>
      </c>
      <c r="C68" s="14">
        <v>0</v>
      </c>
      <c r="D68" s="14">
        <v>0</v>
      </c>
      <c r="E68" s="14">
        <v>0</v>
      </c>
      <c r="F68" s="14">
        <v>6.2868331676701628</v>
      </c>
      <c r="G68" s="14">
        <v>15.95577120249526</v>
      </c>
      <c r="H68" s="14">
        <v>0</v>
      </c>
      <c r="I68" s="14">
        <v>0</v>
      </c>
      <c r="J68" s="14">
        <v>0.10989791501188612</v>
      </c>
      <c r="K68" s="14">
        <v>0</v>
      </c>
      <c r="L68" s="14">
        <v>12.115236516677131</v>
      </c>
      <c r="M68" s="14">
        <v>34.467738801854438</v>
      </c>
    </row>
    <row r="69" spans="1:13">
      <c r="A69" s="13" t="s">
        <v>10</v>
      </c>
      <c r="B69" s="14">
        <v>0</v>
      </c>
      <c r="C69" s="14">
        <v>0</v>
      </c>
      <c r="D69" s="14">
        <v>2.3059516527780999</v>
      </c>
      <c r="E69" s="14">
        <v>0</v>
      </c>
      <c r="F69" s="14">
        <v>51.456296230874798</v>
      </c>
      <c r="G69" s="14">
        <v>22.63901094343916</v>
      </c>
      <c r="H69" s="14">
        <v>0</v>
      </c>
      <c r="I69" s="14">
        <v>0</v>
      </c>
      <c r="J69" s="14">
        <v>0</v>
      </c>
      <c r="K69" s="14">
        <v>1.2300154973979824</v>
      </c>
      <c r="L69" s="14">
        <v>114.12474000928844</v>
      </c>
      <c r="M69" s="14">
        <v>191.75601433377847</v>
      </c>
    </row>
    <row r="70" spans="1:13">
      <c r="A70" s="13" t="s">
        <v>359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>
      <c r="A71" s="13" t="s">
        <v>57</v>
      </c>
      <c r="B71" s="14">
        <v>0</v>
      </c>
      <c r="C71" s="14">
        <v>0</v>
      </c>
      <c r="D71" s="14">
        <v>7.6454663449139093E-2</v>
      </c>
      <c r="E71" s="14">
        <v>0</v>
      </c>
      <c r="F71" s="14">
        <v>18.170442590168452</v>
      </c>
      <c r="G71" s="14">
        <v>12.604909227565845</v>
      </c>
      <c r="H71" s="14">
        <v>0</v>
      </c>
      <c r="I71" s="14">
        <v>0</v>
      </c>
      <c r="J71" s="14">
        <v>0</v>
      </c>
      <c r="K71" s="14">
        <v>1.1823399473971836E-2</v>
      </c>
      <c r="L71" s="14">
        <v>48.4573854236682</v>
      </c>
      <c r="M71" s="14">
        <v>79.321015304325613</v>
      </c>
    </row>
    <row r="72" spans="1:13">
      <c r="A72" s="13" t="s">
        <v>46</v>
      </c>
      <c r="B72" s="14">
        <v>0</v>
      </c>
      <c r="C72" s="14">
        <v>0</v>
      </c>
      <c r="D72" s="14">
        <v>0.17407070349660908</v>
      </c>
      <c r="E72" s="14">
        <v>0</v>
      </c>
      <c r="F72" s="14">
        <v>22.113698371544857</v>
      </c>
      <c r="G72" s="14">
        <v>0</v>
      </c>
      <c r="H72" s="14">
        <v>0</v>
      </c>
      <c r="I72" s="14">
        <v>0</v>
      </c>
      <c r="J72" s="14">
        <v>0</v>
      </c>
      <c r="K72" s="14">
        <v>0.32036773297717697</v>
      </c>
      <c r="L72" s="14">
        <v>9.6972126746145229</v>
      </c>
      <c r="M72" s="14">
        <v>32.305349482633169</v>
      </c>
    </row>
    <row r="73" spans="1:13">
      <c r="A73" s="13" t="s">
        <v>41</v>
      </c>
      <c r="B73" s="14">
        <v>0</v>
      </c>
      <c r="C73" s="14">
        <v>0</v>
      </c>
      <c r="D73" s="14">
        <v>0.1019395512655188</v>
      </c>
      <c r="E73" s="14">
        <v>0</v>
      </c>
      <c r="F73" s="14">
        <v>256.88180431684276</v>
      </c>
      <c r="G73" s="14">
        <v>79.045099184939957</v>
      </c>
      <c r="H73" s="14">
        <v>0</v>
      </c>
      <c r="I73" s="14">
        <v>0</v>
      </c>
      <c r="J73" s="14">
        <v>21.57700460775375</v>
      </c>
      <c r="K73" s="14">
        <v>6.0806054437569446E-3</v>
      </c>
      <c r="L73" s="14">
        <v>197.45343056421206</v>
      </c>
      <c r="M73" s="14">
        <v>555.06535883045774</v>
      </c>
    </row>
    <row r="74" spans="1:13">
      <c r="A74" s="71" t="s">
        <v>42</v>
      </c>
      <c r="B74" s="72">
        <v>0</v>
      </c>
      <c r="C74" s="72">
        <v>0</v>
      </c>
      <c r="D74" s="72">
        <v>34.538681499267469</v>
      </c>
      <c r="E74" s="72">
        <v>0</v>
      </c>
      <c r="F74" s="72">
        <v>231.76680757864844</v>
      </c>
      <c r="G74" s="72">
        <v>0</v>
      </c>
      <c r="H74" s="72">
        <v>0</v>
      </c>
      <c r="I74" s="72">
        <v>0</v>
      </c>
      <c r="J74" s="72">
        <v>0</v>
      </c>
      <c r="K74" s="72">
        <v>93.080829435869589</v>
      </c>
      <c r="L74" s="72">
        <v>27.542757621839993</v>
      </c>
      <c r="M74" s="72">
        <v>386.92907613562551</v>
      </c>
    </row>
    <row r="75" spans="1:13">
      <c r="A75" s="13" t="s">
        <v>56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>
      <c r="A76" s="13" t="s">
        <v>11</v>
      </c>
      <c r="B76" s="14">
        <v>0</v>
      </c>
      <c r="C76" s="14">
        <v>0</v>
      </c>
      <c r="D76" s="14">
        <v>34.538681499267469</v>
      </c>
      <c r="E76" s="14">
        <v>0</v>
      </c>
      <c r="F76" s="14">
        <v>231.76680757864844</v>
      </c>
      <c r="G76" s="14">
        <v>0</v>
      </c>
      <c r="H76" s="14">
        <v>0</v>
      </c>
      <c r="I76" s="14">
        <v>0</v>
      </c>
      <c r="J76" s="14">
        <v>0</v>
      </c>
      <c r="K76" s="14">
        <v>93.080829435869589</v>
      </c>
      <c r="L76" s="14">
        <v>27.542757621839993</v>
      </c>
      <c r="M76" s="14">
        <v>386.92907613562551</v>
      </c>
    </row>
    <row r="77" spans="1:13">
      <c r="A77" s="13" t="s">
        <v>43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</row>
    <row r="78" spans="1:13">
      <c r="A78" s="71" t="s">
        <v>49</v>
      </c>
      <c r="B78" s="72">
        <v>186225.48135975</v>
      </c>
      <c r="C78" s="72">
        <v>0</v>
      </c>
      <c r="D78" s="72">
        <v>0</v>
      </c>
      <c r="E78" s="72">
        <v>0</v>
      </c>
      <c r="F78" s="72">
        <v>20503.178585662779</v>
      </c>
      <c r="G78" s="72">
        <v>1872.109437563186</v>
      </c>
      <c r="H78" s="72">
        <v>0</v>
      </c>
      <c r="I78" s="72">
        <v>683.85795559089206</v>
      </c>
      <c r="J78" s="72">
        <v>6308.3701518644193</v>
      </c>
      <c r="K78" s="72">
        <v>120.53294947782935</v>
      </c>
      <c r="L78" s="72">
        <v>5073.8326193071334</v>
      </c>
      <c r="M78" s="72">
        <v>220787.36305921624</v>
      </c>
    </row>
    <row r="79" spans="1:13">
      <c r="A79" s="13" t="s">
        <v>45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</row>
    <row r="80" spans="1:13">
      <c r="A80" s="13" t="s">
        <v>12</v>
      </c>
      <c r="B80" s="14">
        <v>186225.48135975</v>
      </c>
      <c r="C80" s="14">
        <v>0</v>
      </c>
      <c r="D80" s="14">
        <v>0</v>
      </c>
      <c r="E80" s="14">
        <v>0</v>
      </c>
      <c r="F80" s="14">
        <v>20503.178585662779</v>
      </c>
      <c r="G80" s="14">
        <v>1872.109437563186</v>
      </c>
      <c r="H80" s="14">
        <v>0</v>
      </c>
      <c r="I80" s="14">
        <v>683.85795559089206</v>
      </c>
      <c r="J80" s="14">
        <v>6308.3701518644193</v>
      </c>
      <c r="K80" s="14">
        <v>120.53294947782935</v>
      </c>
      <c r="L80" s="14">
        <v>5073.8326193071334</v>
      </c>
      <c r="M80" s="14">
        <v>220787.36305921624</v>
      </c>
    </row>
    <row r="81" spans="1:13">
      <c r="A81" s="126" t="s">
        <v>33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</row>
    <row r="82" spans="1:13">
      <c r="A82" s="71" t="s">
        <v>13</v>
      </c>
      <c r="B82" s="72">
        <v>0</v>
      </c>
      <c r="C82" s="72">
        <v>34797.308606557373</v>
      </c>
      <c r="D82" s="72">
        <v>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1207.5840000000001</v>
      </c>
      <c r="M82" s="72">
        <v>36004.892606557376</v>
      </c>
    </row>
    <row r="83" spans="1:13">
      <c r="A83" s="13" t="s">
        <v>13</v>
      </c>
      <c r="B83" s="14">
        <v>0</v>
      </c>
      <c r="C83" s="14">
        <v>34797.308606557373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1207.5840000000001</v>
      </c>
      <c r="M83" s="14">
        <v>36004.892606557376</v>
      </c>
    </row>
    <row r="84" spans="1:13">
      <c r="A84" s="71" t="s">
        <v>50</v>
      </c>
      <c r="B84" s="72">
        <v>-2.9103830456733704E-11</v>
      </c>
      <c r="C84" s="72">
        <v>1675.518720846987</v>
      </c>
      <c r="D84" s="72">
        <v>-3.637978807091713E-12</v>
      </c>
      <c r="E84" s="72">
        <v>0</v>
      </c>
      <c r="F84" s="72">
        <v>-607.67152111368341</v>
      </c>
      <c r="G84" s="72">
        <v>3111.9052558783151</v>
      </c>
      <c r="H84" s="72">
        <v>-788.06296072507394</v>
      </c>
      <c r="I84" s="72">
        <v>-227.56154440154523</v>
      </c>
      <c r="J84" s="72">
        <v>2310.552755364808</v>
      </c>
      <c r="K84" s="72">
        <v>448.2739130434793</v>
      </c>
      <c r="L84" s="72">
        <v>1.7053025658242404E-11</v>
      </c>
      <c r="M84" s="72">
        <v>5922.9546188932709</v>
      </c>
    </row>
    <row r="85" spans="1:13">
      <c r="A85" s="18" t="s">
        <v>50</v>
      </c>
      <c r="B85" s="19">
        <v>-2.9103830456733704E-11</v>
      </c>
      <c r="C85" s="19">
        <v>1675.518720846987</v>
      </c>
      <c r="D85" s="19">
        <v>-3.637978807091713E-12</v>
      </c>
      <c r="E85" s="19">
        <v>0</v>
      </c>
      <c r="F85" s="19">
        <v>-607.67152111368341</v>
      </c>
      <c r="G85" s="19">
        <v>3111.9052558783151</v>
      </c>
      <c r="H85" s="19">
        <v>-788.06296072507394</v>
      </c>
      <c r="I85" s="19">
        <v>-227.56154440154523</v>
      </c>
      <c r="J85" s="19">
        <v>2310.552755364808</v>
      </c>
      <c r="K85" s="19">
        <v>448.2739130434793</v>
      </c>
      <c r="L85" s="19">
        <v>1.7053025658242404E-11</v>
      </c>
      <c r="M85" s="19">
        <v>5922.9546188932709</v>
      </c>
    </row>
    <row r="86" spans="1:13">
      <c r="A86" s="2" t="s">
        <v>93</v>
      </c>
    </row>
    <row r="87" spans="1:13">
      <c r="A87" s="2" t="s">
        <v>94</v>
      </c>
    </row>
    <row r="88" spans="1:13">
      <c r="A88" s="127" t="s">
        <v>95</v>
      </c>
    </row>
    <row r="89" spans="1:13">
      <c r="A89" s="2" t="s">
        <v>96</v>
      </c>
    </row>
    <row r="90" spans="1:13">
      <c r="A90" s="2" t="s">
        <v>97</v>
      </c>
    </row>
    <row r="91" spans="1:13">
      <c r="A91" s="2" t="s">
        <v>353</v>
      </c>
    </row>
    <row r="92" spans="1:13">
      <c r="A92" s="2" t="s">
        <v>354</v>
      </c>
    </row>
    <row r="93" spans="1:13">
      <c r="A93" s="2" t="s">
        <v>98</v>
      </c>
    </row>
    <row r="94" spans="1:13">
      <c r="A94" s="2" t="s">
        <v>99</v>
      </c>
    </row>
    <row r="95" spans="1:13">
      <c r="A95" s="2" t="s">
        <v>100</v>
      </c>
    </row>
    <row r="96" spans="1:13">
      <c r="A96" s="2" t="s">
        <v>101</v>
      </c>
    </row>
    <row r="97" spans="1:1">
      <c r="A97" s="123" t="s">
        <v>370</v>
      </c>
    </row>
    <row r="99" spans="1:1">
      <c r="A99" s="125" t="s">
        <v>373</v>
      </c>
    </row>
    <row r="100" spans="1:1">
      <c r="A100" s="1" t="s">
        <v>371</v>
      </c>
    </row>
    <row r="101" spans="1:1">
      <c r="A101" s="1" t="s">
        <v>372</v>
      </c>
    </row>
    <row r="102" spans="1:1">
      <c r="A102" s="1" t="s">
        <v>375</v>
      </c>
    </row>
    <row r="103" spans="1:1">
      <c r="A103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44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11.42578125" style="1" bestFit="1" customWidth="1"/>
    <col min="3" max="3" width="10.5703125" style="1" bestFit="1" customWidth="1"/>
    <col min="4" max="4" width="11" style="1" bestFit="1" customWidth="1"/>
    <col min="5" max="6" width="10.5703125" style="1" bestFit="1" customWidth="1"/>
    <col min="7" max="8" width="11" style="1" bestFit="1" customWidth="1"/>
    <col min="9" max="9" width="10.140625" style="1" bestFit="1" customWidth="1"/>
    <col min="10" max="10" width="10.5703125" style="1" bestFit="1" customWidth="1"/>
    <col min="11" max="11" width="9.7109375" style="1" bestFit="1" customWidth="1"/>
    <col min="12" max="12" width="15.140625" style="1" customWidth="1"/>
    <col min="13" max="13" width="15" style="1" customWidth="1"/>
    <col min="14" max="16384" width="11.42578125" style="1"/>
  </cols>
  <sheetData>
    <row r="1" spans="1:14">
      <c r="A1" s="20" t="s">
        <v>366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106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91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15"/>
      <c r="B7" s="79" t="s">
        <v>75</v>
      </c>
      <c r="C7" s="79" t="s">
        <v>87</v>
      </c>
      <c r="D7" s="79" t="s">
        <v>76</v>
      </c>
      <c r="E7" s="79" t="s">
        <v>77</v>
      </c>
      <c r="F7" s="79" t="s">
        <v>78</v>
      </c>
      <c r="G7" s="79" t="s">
        <v>355</v>
      </c>
      <c r="H7" s="79" t="s">
        <v>356</v>
      </c>
      <c r="I7" s="79" t="s">
        <v>81</v>
      </c>
      <c r="J7" s="79" t="s">
        <v>82</v>
      </c>
      <c r="K7" s="79" t="s">
        <v>86</v>
      </c>
      <c r="L7" s="79" t="s">
        <v>89</v>
      </c>
      <c r="M7" s="79" t="s">
        <v>73</v>
      </c>
    </row>
    <row r="8" spans="1:14">
      <c r="A8" s="73" t="s">
        <v>14</v>
      </c>
      <c r="B8" s="80">
        <v>224115.81257174417</v>
      </c>
      <c r="C8" s="80">
        <v>34310.654523743164</v>
      </c>
      <c r="D8" s="80">
        <v>30503.847019187342</v>
      </c>
      <c r="E8" s="80">
        <v>24197.855227882039</v>
      </c>
      <c r="F8" s="80">
        <v>38644.060146608434</v>
      </c>
      <c r="G8" s="80">
        <v>52505.193637621014</v>
      </c>
      <c r="H8" s="80">
        <v>30272.014003021148</v>
      </c>
      <c r="I8" s="80">
        <v>3389.0654054054062</v>
      </c>
      <c r="J8" s="80">
        <v>13001.990111587982</v>
      </c>
      <c r="K8" s="80">
        <v>7882.9079710144933</v>
      </c>
      <c r="L8" s="80">
        <v>25123.86</v>
      </c>
      <c r="M8" s="80">
        <v>483947.26061781519</v>
      </c>
    </row>
    <row r="9" spans="1:14">
      <c r="A9" s="71" t="s">
        <v>36</v>
      </c>
      <c r="B9" s="72">
        <v>224115.81257174417</v>
      </c>
      <c r="C9" s="72">
        <v>34310.654523743164</v>
      </c>
      <c r="D9" s="72">
        <v>0</v>
      </c>
      <c r="E9" s="72">
        <v>24197.855227882039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28498.572</v>
      </c>
      <c r="M9" s="72">
        <v>311122.89432336937</v>
      </c>
    </row>
    <row r="10" spans="1:14">
      <c r="A10" s="13" t="s">
        <v>56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</row>
    <row r="11" spans="1:14">
      <c r="A11" s="13" t="s">
        <v>58</v>
      </c>
      <c r="B11" s="14">
        <v>224115.81257174417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224115.81257174417</v>
      </c>
    </row>
    <row r="12" spans="1:14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4">
      <c r="A15" s="13" t="s">
        <v>37</v>
      </c>
      <c r="B15" s="14">
        <v>0</v>
      </c>
      <c r="C15" s="14">
        <v>34310.654523743164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34310.654523743164</v>
      </c>
    </row>
    <row r="16" spans="1:14">
      <c r="A16" s="13" t="s">
        <v>39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>
      <c r="A17" s="13" t="s">
        <v>38</v>
      </c>
      <c r="B17" s="14">
        <v>0</v>
      </c>
      <c r="C17" s="14">
        <v>0</v>
      </c>
      <c r="D17" s="14">
        <v>0</v>
      </c>
      <c r="E17" s="14">
        <v>24197.855227882039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2707.7400000000002</v>
      </c>
      <c r="M17" s="14">
        <v>26905.59522788204</v>
      </c>
    </row>
    <row r="18" spans="1:13">
      <c r="A18" s="13" t="s">
        <v>40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57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3" t="s">
        <v>41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26" t="s">
        <v>32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>
      <c r="A22" s="13" t="s">
        <v>54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25790.831999999999</v>
      </c>
      <c r="M22" s="14">
        <v>25790.831999999999</v>
      </c>
    </row>
    <row r="23" spans="1:13">
      <c r="A23" s="13" t="s">
        <v>55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</row>
    <row r="24" spans="1:13">
      <c r="A24" s="71" t="s">
        <v>44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0</v>
      </c>
    </row>
    <row r="25" spans="1:13">
      <c r="A25" s="13" t="s">
        <v>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</row>
    <row r="26" spans="1:13">
      <c r="A26" s="13" t="s">
        <v>45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47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10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359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57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13" t="s">
        <v>41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>
      <c r="A33" s="71" t="s">
        <v>42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</row>
    <row r="34" spans="1:13">
      <c r="A34" s="13" t="s">
        <v>56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11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71" t="s">
        <v>29</v>
      </c>
      <c r="B37" s="72">
        <v>0</v>
      </c>
      <c r="C37" s="72">
        <v>0</v>
      </c>
      <c r="D37" s="72">
        <v>30503.847019187342</v>
      </c>
      <c r="E37" s="72">
        <v>0</v>
      </c>
      <c r="F37" s="72">
        <v>38644.060146608434</v>
      </c>
      <c r="G37" s="72">
        <v>52505.193637621014</v>
      </c>
      <c r="H37" s="72">
        <v>30272.014003021148</v>
      </c>
      <c r="I37" s="72">
        <v>3389.0654054054062</v>
      </c>
      <c r="J37" s="72">
        <v>13001.990111587982</v>
      </c>
      <c r="K37" s="72">
        <v>7882.9079710144933</v>
      </c>
      <c r="L37" s="72">
        <v>30.276</v>
      </c>
      <c r="M37" s="72">
        <v>176229.35429444583</v>
      </c>
    </row>
    <row r="38" spans="1:13">
      <c r="A38" s="13" t="s">
        <v>29</v>
      </c>
      <c r="B38" s="14">
        <v>0</v>
      </c>
      <c r="C38" s="14">
        <v>0</v>
      </c>
      <c r="D38" s="14">
        <v>30503.847019187342</v>
      </c>
      <c r="E38" s="14">
        <v>0</v>
      </c>
      <c r="F38" s="14">
        <v>38644.060146608434</v>
      </c>
      <c r="G38" s="14">
        <v>52505.193637621014</v>
      </c>
      <c r="H38" s="14">
        <v>30272.014003021148</v>
      </c>
      <c r="I38" s="14">
        <v>3389.0654054054062</v>
      </c>
      <c r="J38" s="14">
        <v>13001.990111587982</v>
      </c>
      <c r="K38" s="14">
        <v>7882.9079710144933</v>
      </c>
      <c r="L38" s="14">
        <v>30.276</v>
      </c>
      <c r="M38" s="14">
        <v>176229.35429444583</v>
      </c>
    </row>
    <row r="39" spans="1:13">
      <c r="A39" s="71" t="s">
        <v>51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</row>
    <row r="40" spans="1:13">
      <c r="A40" s="126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>
      <c r="A41" s="71" t="s">
        <v>34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</row>
    <row r="42" spans="1:13">
      <c r="A42" s="13" t="s">
        <v>52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</row>
    <row r="43" spans="1:13">
      <c r="A43" s="71" t="s">
        <v>226</v>
      </c>
      <c r="B43" s="72">
        <v>0</v>
      </c>
      <c r="C43" s="72">
        <v>0</v>
      </c>
      <c r="D43" s="72">
        <v>0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</row>
    <row r="44" spans="1:13">
      <c r="A44" s="13" t="s">
        <v>30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</row>
    <row r="45" spans="1:13">
      <c r="A45" s="71" t="s">
        <v>35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0</v>
      </c>
      <c r="M45" s="72">
        <v>0</v>
      </c>
    </row>
    <row r="46" spans="1:13">
      <c r="A46" s="13" t="s">
        <v>53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</row>
    <row r="47" spans="1:13">
      <c r="A47" s="71" t="s">
        <v>31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-3404.9879999999998</v>
      </c>
      <c r="M47" s="72">
        <v>-3404.9879999999998</v>
      </c>
    </row>
    <row r="48" spans="1:13">
      <c r="A48" s="16" t="s">
        <v>31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-3404.9879999999998</v>
      </c>
      <c r="M48" s="17">
        <v>-3404.9879999999998</v>
      </c>
    </row>
    <row r="49" spans="1:13">
      <c r="A49" s="73" t="s">
        <v>0</v>
      </c>
      <c r="B49" s="80">
        <v>224115.81257174417</v>
      </c>
      <c r="C49" s="80">
        <v>34310.654523743164</v>
      </c>
      <c r="D49" s="80">
        <v>30503.847019187349</v>
      </c>
      <c r="E49" s="80">
        <v>24197.855227882039</v>
      </c>
      <c r="F49" s="80">
        <v>38644.060146608434</v>
      </c>
      <c r="G49" s="80">
        <v>52505.193637621007</v>
      </c>
      <c r="H49" s="80">
        <v>30272.014003021151</v>
      </c>
      <c r="I49" s="80">
        <v>3389.0654054054062</v>
      </c>
      <c r="J49" s="80">
        <v>13001.990111587982</v>
      </c>
      <c r="K49" s="80">
        <v>7882.9079710144943</v>
      </c>
      <c r="L49" s="80">
        <v>25123.860000000011</v>
      </c>
      <c r="M49" s="80">
        <v>483947.26061781531</v>
      </c>
    </row>
    <row r="50" spans="1:13">
      <c r="A50" s="100" t="s">
        <v>36</v>
      </c>
      <c r="B50" s="92">
        <v>35614.650918744206</v>
      </c>
      <c r="C50" s="92">
        <v>2660.8970218579225</v>
      </c>
      <c r="D50" s="92">
        <v>30490.288985276362</v>
      </c>
      <c r="E50" s="92">
        <v>24197.855227882039</v>
      </c>
      <c r="F50" s="92">
        <v>14540.244073382841</v>
      </c>
      <c r="G50" s="92">
        <v>49231.559445827326</v>
      </c>
      <c r="H50" s="92">
        <v>30028.158429003015</v>
      </c>
      <c r="I50" s="92">
        <v>2785.7000984193046</v>
      </c>
      <c r="J50" s="92">
        <v>3400.8908094608769</v>
      </c>
      <c r="K50" s="92">
        <v>7311.7936894357608</v>
      </c>
      <c r="L50" s="92">
        <v>17364.263130580708</v>
      </c>
      <c r="M50" s="92">
        <v>217626.30182987038</v>
      </c>
    </row>
    <row r="51" spans="1:13">
      <c r="A51" s="13" t="s">
        <v>56</v>
      </c>
      <c r="B51" s="14">
        <v>0</v>
      </c>
      <c r="C51" s="14">
        <v>9.6434776855745048E-16</v>
      </c>
      <c r="D51" s="14">
        <v>0</v>
      </c>
      <c r="E51" s="14">
        <v>0</v>
      </c>
      <c r="F51" s="14">
        <v>907.29059097201548</v>
      </c>
      <c r="G51" s="14">
        <v>1319.3737920800359</v>
      </c>
      <c r="H51" s="14">
        <v>0</v>
      </c>
      <c r="I51" s="14">
        <v>2.4519730194852931</v>
      </c>
      <c r="J51" s="14">
        <v>1.2546138062732395</v>
      </c>
      <c r="K51" s="14">
        <v>0</v>
      </c>
      <c r="L51" s="14">
        <v>397.7525354237776</v>
      </c>
      <c r="M51" s="14">
        <v>2628.1235053015876</v>
      </c>
    </row>
    <row r="52" spans="1:13">
      <c r="A52" s="13" t="s">
        <v>58</v>
      </c>
      <c r="B52" s="14">
        <v>0</v>
      </c>
      <c r="C52" s="14">
        <v>0</v>
      </c>
      <c r="D52" s="14">
        <v>0</v>
      </c>
      <c r="E52" s="14">
        <v>0</v>
      </c>
      <c r="F52" s="14">
        <v>867.731862328136</v>
      </c>
      <c r="G52" s="14">
        <v>4506.6626472919625</v>
      </c>
      <c r="H52" s="14">
        <v>0</v>
      </c>
      <c r="I52" s="14">
        <v>0</v>
      </c>
      <c r="J52" s="14">
        <v>0</v>
      </c>
      <c r="K52" s="14">
        <v>0</v>
      </c>
      <c r="L52" s="14">
        <v>363.92646431452431</v>
      </c>
      <c r="M52" s="14">
        <v>5738.320973934623</v>
      </c>
    </row>
    <row r="53" spans="1:13">
      <c r="A53" s="13" t="s">
        <v>9</v>
      </c>
      <c r="B53" s="14">
        <v>560.75931545036258</v>
      </c>
      <c r="C53" s="14">
        <v>0</v>
      </c>
      <c r="D53" s="14">
        <v>0</v>
      </c>
      <c r="E53" s="14">
        <v>0</v>
      </c>
      <c r="F53" s="14">
        <v>1947.1004172629835</v>
      </c>
      <c r="G53" s="14">
        <v>5493.4984919182971</v>
      </c>
      <c r="H53" s="14">
        <v>0</v>
      </c>
      <c r="I53" s="14">
        <v>0</v>
      </c>
      <c r="J53" s="14">
        <v>157.02839065892252</v>
      </c>
      <c r="K53" s="14">
        <v>0</v>
      </c>
      <c r="L53" s="14">
        <v>6398.673077259421</v>
      </c>
      <c r="M53" s="14">
        <v>14557.059692549989</v>
      </c>
    </row>
    <row r="54" spans="1:13">
      <c r="A54" s="13" t="s">
        <v>11</v>
      </c>
      <c r="B54" s="14">
        <v>0</v>
      </c>
      <c r="C54" s="14">
        <v>0</v>
      </c>
      <c r="D54" s="14">
        <v>0</v>
      </c>
      <c r="E54" s="14">
        <v>0</v>
      </c>
      <c r="F54" s="14">
        <v>90.070453845663138</v>
      </c>
      <c r="G54" s="14">
        <v>1580.8013775707161</v>
      </c>
      <c r="H54" s="14">
        <v>0</v>
      </c>
      <c r="I54" s="14">
        <v>0</v>
      </c>
      <c r="J54" s="14">
        <v>0.32907301281056917</v>
      </c>
      <c r="K54" s="14">
        <v>2390.0806250379833</v>
      </c>
      <c r="L54" s="14">
        <v>53.161553992614522</v>
      </c>
      <c r="M54" s="14">
        <v>4114.4430834597879</v>
      </c>
    </row>
    <row r="55" spans="1:13">
      <c r="A55" s="13" t="s">
        <v>10</v>
      </c>
      <c r="B55" s="14">
        <v>0</v>
      </c>
      <c r="C55" s="14">
        <v>0</v>
      </c>
      <c r="D55" s="14">
        <v>0</v>
      </c>
      <c r="E55" s="14">
        <v>0</v>
      </c>
      <c r="F55" s="14">
        <v>33.157446328276059</v>
      </c>
      <c r="G55" s="14">
        <v>154.08835619644822</v>
      </c>
      <c r="H55" s="14">
        <v>0</v>
      </c>
      <c r="I55" s="14">
        <v>0</v>
      </c>
      <c r="J55" s="14">
        <v>0</v>
      </c>
      <c r="K55" s="14">
        <v>0</v>
      </c>
      <c r="L55" s="14">
        <v>139.47237812721011</v>
      </c>
      <c r="M55" s="14">
        <v>326.7181806519344</v>
      </c>
    </row>
    <row r="56" spans="1:13">
      <c r="A56" s="13" t="s">
        <v>37</v>
      </c>
      <c r="B56" s="14">
        <v>0</v>
      </c>
      <c r="C56" s="14">
        <v>0</v>
      </c>
      <c r="D56" s="14">
        <v>86.338909318558677</v>
      </c>
      <c r="E56" s="14">
        <v>0</v>
      </c>
      <c r="F56" s="14">
        <v>552.85891087355583</v>
      </c>
      <c r="G56" s="14">
        <v>520.24801971416321</v>
      </c>
      <c r="H56" s="14">
        <v>0</v>
      </c>
      <c r="I56" s="14">
        <v>0</v>
      </c>
      <c r="J56" s="14">
        <v>0</v>
      </c>
      <c r="K56" s="14">
        <v>0</v>
      </c>
      <c r="L56" s="14">
        <v>221.28885466279766</v>
      </c>
      <c r="M56" s="14">
        <v>1380.7346945690754</v>
      </c>
    </row>
    <row r="57" spans="1:13">
      <c r="A57" s="13" t="s">
        <v>39</v>
      </c>
      <c r="B57" s="14">
        <v>577.40216815854239</v>
      </c>
      <c r="C57" s="14">
        <v>0</v>
      </c>
      <c r="D57" s="14">
        <v>0</v>
      </c>
      <c r="E57" s="14">
        <v>0</v>
      </c>
      <c r="F57" s="14">
        <v>819.23054163444908</v>
      </c>
      <c r="G57" s="14">
        <v>3178.1462295109095</v>
      </c>
      <c r="H57" s="14">
        <v>949.04110284245053</v>
      </c>
      <c r="I57" s="14">
        <v>0</v>
      </c>
      <c r="J57" s="14">
        <v>453.27743686298504</v>
      </c>
      <c r="K57" s="14">
        <v>0</v>
      </c>
      <c r="L57" s="14">
        <v>738.83125157595475</v>
      </c>
      <c r="M57" s="14">
        <v>6715.9287305852913</v>
      </c>
    </row>
    <row r="58" spans="1:13">
      <c r="A58" s="13" t="s">
        <v>38</v>
      </c>
      <c r="B58" s="14">
        <v>34476.4894351353</v>
      </c>
      <c r="C58" s="14">
        <v>1220.4147194889802</v>
      </c>
      <c r="D58" s="14">
        <v>18037.432028238265</v>
      </c>
      <c r="E58" s="14">
        <v>0</v>
      </c>
      <c r="F58" s="14">
        <v>6014.200860403038</v>
      </c>
      <c r="G58" s="14">
        <v>11305.470100432625</v>
      </c>
      <c r="H58" s="14">
        <v>11588.521190890531</v>
      </c>
      <c r="I58" s="14">
        <v>0</v>
      </c>
      <c r="J58" s="14">
        <v>2777.6873814481819</v>
      </c>
      <c r="K58" s="14">
        <v>2851.4405055891762</v>
      </c>
      <c r="L58" s="14">
        <v>6025.4604564953561</v>
      </c>
      <c r="M58" s="14">
        <v>94297.116678121456</v>
      </c>
    </row>
    <row r="59" spans="1:13">
      <c r="A59" s="13" t="s">
        <v>40</v>
      </c>
      <c r="B59" s="14">
        <v>0</v>
      </c>
      <c r="C59" s="14">
        <v>0</v>
      </c>
      <c r="D59" s="14">
        <v>0</v>
      </c>
      <c r="E59" s="14">
        <v>0</v>
      </c>
      <c r="F59" s="14">
        <v>111.35241466720389</v>
      </c>
      <c r="G59" s="14">
        <v>2.2025919193526149</v>
      </c>
      <c r="H59" s="14">
        <v>0</v>
      </c>
      <c r="I59" s="14">
        <v>0</v>
      </c>
      <c r="J59" s="14">
        <v>0</v>
      </c>
      <c r="K59" s="14">
        <v>0</v>
      </c>
      <c r="L59" s="14">
        <v>346.77890454029716</v>
      </c>
      <c r="M59" s="14">
        <v>460.33391112685365</v>
      </c>
    </row>
    <row r="60" spans="1:13">
      <c r="A60" s="13" t="s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141.11483846807496</v>
      </c>
      <c r="G60" s="14">
        <v>142.87907528096886</v>
      </c>
      <c r="H60" s="14">
        <v>0</v>
      </c>
      <c r="I60" s="14">
        <v>0</v>
      </c>
      <c r="J60" s="14">
        <v>1.3040931345894562</v>
      </c>
      <c r="K60" s="14">
        <v>0</v>
      </c>
      <c r="L60" s="14">
        <v>322.54385077369602</v>
      </c>
      <c r="M60" s="14">
        <v>607.84185765732923</v>
      </c>
    </row>
    <row r="61" spans="1:13">
      <c r="A61" s="13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154.46691075373465</v>
      </c>
      <c r="G61" s="14">
        <v>455.25788697875549</v>
      </c>
      <c r="H61" s="14">
        <v>0</v>
      </c>
      <c r="I61" s="14">
        <v>0</v>
      </c>
      <c r="J61" s="14">
        <v>7.0914055812868737</v>
      </c>
      <c r="K61" s="14">
        <v>2.4761825134057052</v>
      </c>
      <c r="L61" s="14">
        <v>284.08004471635013</v>
      </c>
      <c r="M61" s="14">
        <v>903.3724305435328</v>
      </c>
    </row>
    <row r="62" spans="1:13">
      <c r="A62" s="13" t="s">
        <v>32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</row>
    <row r="63" spans="1:13">
      <c r="A63" s="13" t="s">
        <v>54</v>
      </c>
      <c r="B63" s="14">
        <v>0</v>
      </c>
      <c r="C63" s="14">
        <v>1440.4823023689426</v>
      </c>
      <c r="D63" s="14">
        <v>12366.518047719541</v>
      </c>
      <c r="E63" s="14">
        <v>24197.855227882039</v>
      </c>
      <c r="F63" s="14">
        <v>66.691255721284278</v>
      </c>
      <c r="G63" s="14">
        <v>4065.5085278110282</v>
      </c>
      <c r="H63" s="14">
        <v>17490.596135270032</v>
      </c>
      <c r="I63" s="14">
        <v>834.43927134925252</v>
      </c>
      <c r="J63" s="14">
        <v>0</v>
      </c>
      <c r="K63" s="14">
        <v>2067.7963762951958</v>
      </c>
      <c r="L63" s="14">
        <v>1267.2658078489058</v>
      </c>
      <c r="M63" s="14">
        <v>63797.152952266217</v>
      </c>
    </row>
    <row r="64" spans="1:13">
      <c r="A64" s="13" t="s">
        <v>55</v>
      </c>
      <c r="B64" s="14">
        <v>0</v>
      </c>
      <c r="C64" s="14">
        <v>0</v>
      </c>
      <c r="D64" s="14">
        <v>0</v>
      </c>
      <c r="E64" s="14">
        <v>0</v>
      </c>
      <c r="F64" s="14">
        <v>2834.977570124428</v>
      </c>
      <c r="G64" s="14">
        <v>16507.422349122065</v>
      </c>
      <c r="H64" s="14">
        <v>0</v>
      </c>
      <c r="I64" s="14">
        <v>1948.8088540505667</v>
      </c>
      <c r="J64" s="14">
        <v>2.9184149558273447</v>
      </c>
      <c r="K64" s="14">
        <v>0</v>
      </c>
      <c r="L64" s="14">
        <v>805.02795084979903</v>
      </c>
      <c r="M64" s="14">
        <v>22099.155139102688</v>
      </c>
    </row>
    <row r="65" spans="1:13">
      <c r="A65" s="71" t="s">
        <v>44</v>
      </c>
      <c r="B65" s="72">
        <v>0</v>
      </c>
      <c r="C65" s="72">
        <v>0</v>
      </c>
      <c r="D65" s="72">
        <v>13.082198979746448</v>
      </c>
      <c r="E65" s="72">
        <v>0</v>
      </c>
      <c r="F65" s="72">
        <v>2334.2777222617469</v>
      </c>
      <c r="G65" s="72">
        <v>160.41375987867679</v>
      </c>
      <c r="H65" s="72">
        <v>0</v>
      </c>
      <c r="I65" s="72">
        <v>0</v>
      </c>
      <c r="J65" s="72">
        <v>0</v>
      </c>
      <c r="K65" s="72">
        <v>24.81280868154553</v>
      </c>
      <c r="L65" s="72">
        <v>1697.5260968249877</v>
      </c>
      <c r="M65" s="72">
        <v>4230.112586626703</v>
      </c>
    </row>
    <row r="66" spans="1:13">
      <c r="A66" s="13" t="s">
        <v>56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0.62360049131228545</v>
      </c>
      <c r="M66" s="14">
        <v>0.62360049131228545</v>
      </c>
    </row>
    <row r="67" spans="1:13">
      <c r="A67" s="13" t="s">
        <v>45</v>
      </c>
      <c r="B67" s="14">
        <v>0</v>
      </c>
      <c r="C67" s="14">
        <v>0</v>
      </c>
      <c r="D67" s="14">
        <v>12.593845975130968</v>
      </c>
      <c r="E67" s="14">
        <v>0</v>
      </c>
      <c r="F67" s="14">
        <v>1975.7267427653471</v>
      </c>
      <c r="G67" s="14">
        <v>0</v>
      </c>
      <c r="H67" s="14">
        <v>0</v>
      </c>
      <c r="I67" s="14">
        <v>0</v>
      </c>
      <c r="J67" s="14">
        <v>0</v>
      </c>
      <c r="K67" s="14">
        <v>16.172007634456268</v>
      </c>
      <c r="L67" s="14">
        <v>1180.8253260912268</v>
      </c>
      <c r="M67" s="14">
        <v>3185.3179224661612</v>
      </c>
    </row>
    <row r="68" spans="1:13">
      <c r="A68" s="13" t="s">
        <v>47</v>
      </c>
      <c r="B68" s="14">
        <v>0</v>
      </c>
      <c r="C68" s="14">
        <v>0</v>
      </c>
      <c r="D68" s="14">
        <v>0</v>
      </c>
      <c r="E68" s="14">
        <v>0</v>
      </c>
      <c r="F68" s="14">
        <v>11.268455202651507</v>
      </c>
      <c r="G68" s="14">
        <v>28.182223118616157</v>
      </c>
      <c r="H68" s="14">
        <v>0</v>
      </c>
      <c r="I68" s="14">
        <v>0</v>
      </c>
      <c r="J68" s="14">
        <v>0</v>
      </c>
      <c r="K68" s="14">
        <v>0</v>
      </c>
      <c r="L68" s="14">
        <v>15.07592398550139</v>
      </c>
      <c r="M68" s="14">
        <v>54.526602306769057</v>
      </c>
    </row>
    <row r="69" spans="1:13">
      <c r="A69" s="13" t="s">
        <v>10</v>
      </c>
      <c r="B69" s="14">
        <v>0</v>
      </c>
      <c r="C69" s="14">
        <v>0</v>
      </c>
      <c r="D69" s="14">
        <v>6.2423589911957462E-2</v>
      </c>
      <c r="E69" s="14">
        <v>0</v>
      </c>
      <c r="F69" s="14">
        <v>54.776450351420465</v>
      </c>
      <c r="G69" s="14">
        <v>21.997147573208601</v>
      </c>
      <c r="H69" s="14">
        <v>0</v>
      </c>
      <c r="I69" s="14">
        <v>0</v>
      </c>
      <c r="J69" s="14">
        <v>0</v>
      </c>
      <c r="K69" s="14">
        <v>8.0262427238202374</v>
      </c>
      <c r="L69" s="14">
        <v>133.74203617020333</v>
      </c>
      <c r="M69" s="14">
        <v>218.6043004085646</v>
      </c>
    </row>
    <row r="70" spans="1:13">
      <c r="A70" s="13" t="s">
        <v>359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>
      <c r="A71" s="13" t="s">
        <v>57</v>
      </c>
      <c r="B71" s="14">
        <v>0</v>
      </c>
      <c r="C71" s="14">
        <v>0</v>
      </c>
      <c r="D71" s="14">
        <v>0</v>
      </c>
      <c r="E71" s="14">
        <v>0</v>
      </c>
      <c r="F71" s="14">
        <v>17.750006128676404</v>
      </c>
      <c r="G71" s="14">
        <v>13.63641651368961</v>
      </c>
      <c r="H71" s="14">
        <v>0</v>
      </c>
      <c r="I71" s="14">
        <v>0</v>
      </c>
      <c r="J71" s="14">
        <v>0</v>
      </c>
      <c r="K71" s="14">
        <v>0.18858635066557486</v>
      </c>
      <c r="L71" s="14">
        <v>67.060098091748117</v>
      </c>
      <c r="M71" s="14">
        <v>98.635107084779705</v>
      </c>
    </row>
    <row r="72" spans="1:13">
      <c r="A72" s="13" t="s">
        <v>46</v>
      </c>
      <c r="B72" s="14">
        <v>0</v>
      </c>
      <c r="C72" s="14">
        <v>0</v>
      </c>
      <c r="D72" s="14">
        <v>0.21106560884714723</v>
      </c>
      <c r="E72" s="14">
        <v>0</v>
      </c>
      <c r="F72" s="14">
        <v>25.126586412650319</v>
      </c>
      <c r="G72" s="14">
        <v>0</v>
      </c>
      <c r="H72" s="14">
        <v>0</v>
      </c>
      <c r="I72" s="14">
        <v>0</v>
      </c>
      <c r="J72" s="14">
        <v>0</v>
      </c>
      <c r="K72" s="14">
        <v>0.42422580268988141</v>
      </c>
      <c r="L72" s="14">
        <v>10.509844783733273</v>
      </c>
      <c r="M72" s="14">
        <v>36.271722607920623</v>
      </c>
    </row>
    <row r="73" spans="1:13">
      <c r="A73" s="13" t="s">
        <v>41</v>
      </c>
      <c r="B73" s="14">
        <v>0</v>
      </c>
      <c r="C73" s="14">
        <v>0</v>
      </c>
      <c r="D73" s="14">
        <v>0.2148638058563753</v>
      </c>
      <c r="E73" s="14">
        <v>0</v>
      </c>
      <c r="F73" s="14">
        <v>249.62948140100121</v>
      </c>
      <c r="G73" s="14">
        <v>96.597972673162403</v>
      </c>
      <c r="H73" s="14">
        <v>0</v>
      </c>
      <c r="I73" s="14">
        <v>0</v>
      </c>
      <c r="J73" s="14">
        <v>0</v>
      </c>
      <c r="K73" s="14">
        <v>1.7461699135701374E-3</v>
      </c>
      <c r="L73" s="14">
        <v>289.68926721126218</v>
      </c>
      <c r="M73" s="14">
        <v>636.13333126119574</v>
      </c>
    </row>
    <row r="74" spans="1:13">
      <c r="A74" s="71" t="s">
        <v>42</v>
      </c>
      <c r="B74" s="72">
        <v>0</v>
      </c>
      <c r="C74" s="72">
        <v>0</v>
      </c>
      <c r="D74" s="72">
        <v>0.47583493123092652</v>
      </c>
      <c r="E74" s="72">
        <v>0</v>
      </c>
      <c r="F74" s="72">
        <v>215.33515962910107</v>
      </c>
      <c r="G74" s="72">
        <v>0</v>
      </c>
      <c r="H74" s="72">
        <v>0</v>
      </c>
      <c r="I74" s="72">
        <v>0</v>
      </c>
      <c r="J74" s="72">
        <v>0</v>
      </c>
      <c r="K74" s="72">
        <v>28.201404864245152</v>
      </c>
      <c r="L74" s="72">
        <v>70.666572233495828</v>
      </c>
      <c r="M74" s="72">
        <v>314.67897165807301</v>
      </c>
    </row>
    <row r="75" spans="1:13">
      <c r="A75" s="13" t="s">
        <v>56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>
      <c r="A76" s="13" t="s">
        <v>11</v>
      </c>
      <c r="B76" s="14">
        <v>0</v>
      </c>
      <c r="C76" s="14">
        <v>0</v>
      </c>
      <c r="D76" s="14">
        <v>0.47583493123092652</v>
      </c>
      <c r="E76" s="14">
        <v>0</v>
      </c>
      <c r="F76" s="14">
        <v>215.33515962910107</v>
      </c>
      <c r="G76" s="14">
        <v>0</v>
      </c>
      <c r="H76" s="14">
        <v>0</v>
      </c>
      <c r="I76" s="14">
        <v>0</v>
      </c>
      <c r="J76" s="14">
        <v>0</v>
      </c>
      <c r="K76" s="14">
        <v>28.201404864245152</v>
      </c>
      <c r="L76" s="14">
        <v>70.666572233495828</v>
      </c>
      <c r="M76" s="14">
        <v>314.67897165807301</v>
      </c>
    </row>
    <row r="77" spans="1:13">
      <c r="A77" s="13" t="s">
        <v>43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</row>
    <row r="78" spans="1:13">
      <c r="A78" s="71" t="s">
        <v>49</v>
      </c>
      <c r="B78" s="72">
        <v>188501.16165299999</v>
      </c>
      <c r="C78" s="72">
        <v>0</v>
      </c>
      <c r="D78" s="72">
        <v>0</v>
      </c>
      <c r="E78" s="72">
        <v>0</v>
      </c>
      <c r="F78" s="72">
        <v>20752.58838374637</v>
      </c>
      <c r="G78" s="72">
        <v>1866.2598510021492</v>
      </c>
      <c r="H78" s="72">
        <v>0</v>
      </c>
      <c r="I78" s="72">
        <v>584.12378832458216</v>
      </c>
      <c r="J78" s="72">
        <v>6784.0453450455616</v>
      </c>
      <c r="K78" s="72">
        <v>134.51528542424509</v>
      </c>
      <c r="L78" s="72">
        <v>5673.740200360804</v>
      </c>
      <c r="M78" s="72">
        <v>224296.43450690372</v>
      </c>
    </row>
    <row r="79" spans="1:13">
      <c r="A79" s="13" t="s">
        <v>45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</row>
    <row r="80" spans="1:13">
      <c r="A80" s="13" t="s">
        <v>12</v>
      </c>
      <c r="B80" s="14">
        <v>188501.16165299999</v>
      </c>
      <c r="C80" s="14">
        <v>0</v>
      </c>
      <c r="D80" s="14">
        <v>0</v>
      </c>
      <c r="E80" s="14">
        <v>0</v>
      </c>
      <c r="F80" s="14">
        <v>20752.58838374637</v>
      </c>
      <c r="G80" s="14">
        <v>1866.2598510021492</v>
      </c>
      <c r="H80" s="14">
        <v>0</v>
      </c>
      <c r="I80" s="14">
        <v>584.12378832458216</v>
      </c>
      <c r="J80" s="14">
        <v>6784.0453450455616</v>
      </c>
      <c r="K80" s="14">
        <v>134.51528542424509</v>
      </c>
      <c r="L80" s="14">
        <v>5673.740200360804</v>
      </c>
      <c r="M80" s="14">
        <v>224296.43450690372</v>
      </c>
    </row>
    <row r="81" spans="1:13">
      <c r="A81" s="126" t="s">
        <v>33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</row>
    <row r="82" spans="1:13">
      <c r="A82" s="71" t="s">
        <v>13</v>
      </c>
      <c r="B82" s="72">
        <v>0</v>
      </c>
      <c r="C82" s="72">
        <v>32605.173360655728</v>
      </c>
      <c r="D82" s="72">
        <v>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317.66399999999999</v>
      </c>
      <c r="M82" s="72">
        <v>32922.837360655729</v>
      </c>
    </row>
    <row r="83" spans="1:13">
      <c r="A83" s="13" t="s">
        <v>13</v>
      </c>
      <c r="B83" s="14">
        <v>0</v>
      </c>
      <c r="C83" s="14">
        <v>32605.173360655728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317.66399999999999</v>
      </c>
      <c r="M83" s="14">
        <v>32922.837360655729</v>
      </c>
    </row>
    <row r="84" spans="1:13">
      <c r="A84" s="71" t="s">
        <v>50</v>
      </c>
      <c r="B84" s="72">
        <v>-2.9103830456733704E-11</v>
      </c>
      <c r="C84" s="72">
        <v>-955.41585877048783</v>
      </c>
      <c r="D84" s="72">
        <v>7.2759576141834259E-12</v>
      </c>
      <c r="E84" s="72">
        <v>0</v>
      </c>
      <c r="F84" s="72">
        <v>801.61480758838297</v>
      </c>
      <c r="G84" s="72">
        <v>1246.9605809128552</v>
      </c>
      <c r="H84" s="72">
        <v>243.85557401813639</v>
      </c>
      <c r="I84" s="72">
        <v>19.241518661519422</v>
      </c>
      <c r="J84" s="72">
        <v>2817.0539570815436</v>
      </c>
      <c r="K84" s="72">
        <v>383.58478260869742</v>
      </c>
      <c r="L84" s="72">
        <v>1.8872015061788261E-11</v>
      </c>
      <c r="M84" s="72">
        <v>4556.8953621006449</v>
      </c>
    </row>
    <row r="85" spans="1:13">
      <c r="A85" s="18" t="s">
        <v>50</v>
      </c>
      <c r="B85" s="19">
        <v>-2.9103830456733704E-11</v>
      </c>
      <c r="C85" s="19">
        <v>-955.41585877048783</v>
      </c>
      <c r="D85" s="19">
        <v>7.2759576141834259E-12</v>
      </c>
      <c r="E85" s="19">
        <v>0</v>
      </c>
      <c r="F85" s="19">
        <v>801.61480758838297</v>
      </c>
      <c r="G85" s="19">
        <v>1246.9605809128552</v>
      </c>
      <c r="H85" s="19">
        <v>243.85557401813639</v>
      </c>
      <c r="I85" s="19">
        <v>19.241518661519422</v>
      </c>
      <c r="J85" s="19">
        <v>2817.0539570815436</v>
      </c>
      <c r="K85" s="19">
        <v>383.58478260869742</v>
      </c>
      <c r="L85" s="19">
        <v>1.8872015061788261E-11</v>
      </c>
      <c r="M85" s="19">
        <v>4556.8953621006449</v>
      </c>
    </row>
    <row r="86" spans="1:13">
      <c r="A86" s="2" t="s">
        <v>93</v>
      </c>
    </row>
    <row r="87" spans="1:13">
      <c r="A87" s="2" t="s">
        <v>94</v>
      </c>
    </row>
    <row r="88" spans="1:13">
      <c r="A88" s="127" t="s">
        <v>95</v>
      </c>
    </row>
    <row r="89" spans="1:13">
      <c r="A89" s="2" t="s">
        <v>96</v>
      </c>
    </row>
    <row r="90" spans="1:13">
      <c r="A90" s="2" t="s">
        <v>97</v>
      </c>
    </row>
    <row r="91" spans="1:13">
      <c r="A91" s="2" t="s">
        <v>353</v>
      </c>
    </row>
    <row r="92" spans="1:13">
      <c r="A92" s="2" t="s">
        <v>354</v>
      </c>
    </row>
    <row r="93" spans="1:13">
      <c r="A93" s="2" t="s">
        <v>98</v>
      </c>
    </row>
    <row r="94" spans="1:13">
      <c r="A94" s="2" t="s">
        <v>99</v>
      </c>
    </row>
    <row r="95" spans="1:13">
      <c r="A95" s="2" t="s">
        <v>100</v>
      </c>
    </row>
    <row r="96" spans="1:13">
      <c r="A96" s="2" t="s">
        <v>101</v>
      </c>
    </row>
    <row r="97" spans="1:1">
      <c r="A97" s="123" t="s">
        <v>370</v>
      </c>
    </row>
    <row r="99" spans="1:1">
      <c r="A99" s="125" t="s">
        <v>373</v>
      </c>
    </row>
    <row r="100" spans="1:1">
      <c r="A100" s="1" t="s">
        <v>371</v>
      </c>
    </row>
    <row r="101" spans="1:1">
      <c r="A101" s="1" t="s">
        <v>372</v>
      </c>
    </row>
    <row r="102" spans="1:1">
      <c r="A102" s="1" t="s">
        <v>375</v>
      </c>
    </row>
    <row r="103" spans="1:1">
      <c r="A103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44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21.28515625" style="1" bestFit="1" customWidth="1"/>
    <col min="3" max="3" width="21.85546875" style="1" bestFit="1" customWidth="1"/>
    <col min="4" max="4" width="19.85546875" style="1" bestFit="1" customWidth="1"/>
    <col min="5" max="5" width="9.28515625" style="1" bestFit="1" customWidth="1"/>
    <col min="6" max="7" width="22.140625" style="1" bestFit="1" customWidth="1"/>
    <col min="8" max="8" width="21.85546875" style="1" bestFit="1" customWidth="1"/>
    <col min="9" max="9" width="19.85546875" style="1" bestFit="1" customWidth="1"/>
    <col min="10" max="10" width="19.5703125" style="1" bestFit="1" customWidth="1"/>
    <col min="11" max="11" width="19.85546875" style="1" bestFit="1" customWidth="1"/>
    <col min="12" max="12" width="22.140625" style="1" bestFit="1" customWidth="1"/>
    <col min="13" max="13" width="23" style="1" bestFit="1" customWidth="1"/>
    <col min="14" max="16384" width="11.42578125" style="1"/>
  </cols>
  <sheetData>
    <row r="1" spans="1:14">
      <c r="A1" s="20" t="s">
        <v>125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126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127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15"/>
      <c r="B7" s="79" t="s">
        <v>75</v>
      </c>
      <c r="C7" s="79" t="s">
        <v>87</v>
      </c>
      <c r="D7" s="79" t="s">
        <v>76</v>
      </c>
      <c r="E7" s="79" t="s">
        <v>77</v>
      </c>
      <c r="F7" s="79" t="s">
        <v>78</v>
      </c>
      <c r="G7" s="79" t="s">
        <v>355</v>
      </c>
      <c r="H7" s="79" t="s">
        <v>356</v>
      </c>
      <c r="I7" s="79" t="s">
        <v>81</v>
      </c>
      <c r="J7" s="79" t="s">
        <v>82</v>
      </c>
      <c r="K7" s="79" t="s">
        <v>86</v>
      </c>
      <c r="L7" s="79" t="s">
        <v>89</v>
      </c>
      <c r="M7" s="79" t="s">
        <v>73</v>
      </c>
    </row>
    <row r="8" spans="1:14">
      <c r="A8" s="73" t="s">
        <v>14</v>
      </c>
      <c r="B8" s="80">
        <v>1537180621.3315058</v>
      </c>
      <c r="C8" s="80">
        <v>2174935270.5182581</v>
      </c>
      <c r="D8" s="80">
        <v>229172243.86411145</v>
      </c>
      <c r="E8" s="80">
        <v>0</v>
      </c>
      <c r="F8" s="80">
        <v>3559342440.4225135</v>
      </c>
      <c r="G8" s="80">
        <v>2939536040.3996768</v>
      </c>
      <c r="H8" s="80">
        <v>1032250457.6881413</v>
      </c>
      <c r="I8" s="80">
        <v>254330469.89270052</v>
      </c>
      <c r="J8" s="80">
        <v>659584184.80244362</v>
      </c>
      <c r="K8" s="80">
        <v>331411635.96118516</v>
      </c>
      <c r="L8" s="80">
        <v>4765008488.3313465</v>
      </c>
      <c r="M8" s="80">
        <v>17482751853.211884</v>
      </c>
    </row>
    <row r="9" spans="1:14">
      <c r="A9" s="71" t="s">
        <v>36</v>
      </c>
      <c r="B9" s="72">
        <v>915023688.60797095</v>
      </c>
      <c r="C9" s="72">
        <v>761989903.15181994</v>
      </c>
      <c r="D9" s="72">
        <v>10598876</v>
      </c>
      <c r="E9" s="72">
        <v>0</v>
      </c>
      <c r="F9" s="72">
        <v>484978166.40000004</v>
      </c>
      <c r="G9" s="72">
        <v>711778174.66281807</v>
      </c>
      <c r="H9" s="72">
        <v>399403195.83882529</v>
      </c>
      <c r="I9" s="72">
        <v>132622843.6026943</v>
      </c>
      <c r="J9" s="72">
        <v>38990070</v>
      </c>
      <c r="K9" s="72">
        <v>89865231.395662144</v>
      </c>
      <c r="L9" s="72">
        <v>3756233524.7976179</v>
      </c>
      <c r="M9" s="72">
        <v>7301483674.4574089</v>
      </c>
    </row>
    <row r="10" spans="1:14">
      <c r="A10" s="13" t="s">
        <v>56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</row>
    <row r="11" spans="1:14">
      <c r="A11" s="13" t="s">
        <v>58</v>
      </c>
      <c r="B11" s="14">
        <v>915023688.60797095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915023688.60797095</v>
      </c>
    </row>
    <row r="12" spans="1:14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4">
      <c r="A15" s="13" t="s">
        <v>37</v>
      </c>
      <c r="B15" s="14">
        <v>0</v>
      </c>
      <c r="C15" s="14">
        <v>732966193.15181994</v>
      </c>
      <c r="D15" s="14">
        <v>10598876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743565069.15181994</v>
      </c>
    </row>
    <row r="16" spans="1:14">
      <c r="A16" s="13" t="s">
        <v>39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>
      <c r="A17" s="13" t="s">
        <v>38</v>
      </c>
      <c r="B17" s="14">
        <v>0</v>
      </c>
      <c r="C17" s="14">
        <v>29023710</v>
      </c>
      <c r="D17" s="14">
        <v>0</v>
      </c>
      <c r="E17" s="14">
        <v>0</v>
      </c>
      <c r="F17" s="14">
        <v>484978166.40000004</v>
      </c>
      <c r="G17" s="14">
        <v>711778174.66281807</v>
      </c>
      <c r="H17" s="14">
        <v>399403195.83882529</v>
      </c>
      <c r="I17" s="14">
        <v>132622843.6026943</v>
      </c>
      <c r="J17" s="14">
        <v>38990070</v>
      </c>
      <c r="K17" s="14">
        <v>89865231.395662144</v>
      </c>
      <c r="L17" s="14">
        <v>12278436.7361414</v>
      </c>
      <c r="M17" s="14">
        <v>1898939828.6361411</v>
      </c>
    </row>
    <row r="18" spans="1:13">
      <c r="A18" s="13" t="s">
        <v>40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57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3" t="s">
        <v>41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26" t="s">
        <v>32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>
      <c r="A22" s="13" t="s">
        <v>54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3743955088.0614767</v>
      </c>
      <c r="M22" s="14">
        <v>3743955088.0614767</v>
      </c>
    </row>
    <row r="23" spans="1:13">
      <c r="A23" s="13" t="s">
        <v>55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</row>
    <row r="24" spans="1:13">
      <c r="A24" s="71" t="s">
        <v>44</v>
      </c>
      <c r="B24" s="72">
        <v>77639.249999999985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77639.249999999985</v>
      </c>
    </row>
    <row r="25" spans="1:13">
      <c r="A25" s="13" t="s">
        <v>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</row>
    <row r="26" spans="1:13">
      <c r="A26" s="13" t="s">
        <v>45</v>
      </c>
      <c r="B26" s="14">
        <v>77639.249999999985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77639.249999999985</v>
      </c>
    </row>
    <row r="27" spans="1:13">
      <c r="A27" s="13" t="s">
        <v>47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10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359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57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13" t="s">
        <v>41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>
      <c r="A33" s="71" t="s">
        <v>42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</row>
    <row r="34" spans="1:13">
      <c r="A34" s="13" t="s">
        <v>56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11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71" t="s">
        <v>29</v>
      </c>
      <c r="B37" s="72">
        <v>103500</v>
      </c>
      <c r="C37" s="72">
        <v>1243968700</v>
      </c>
      <c r="D37" s="72">
        <v>187940169.87652072</v>
      </c>
      <c r="E37" s="72">
        <v>0</v>
      </c>
      <c r="F37" s="72">
        <v>1649231003.2786884</v>
      </c>
      <c r="G37" s="72">
        <v>1606554372.1311474</v>
      </c>
      <c r="H37" s="72">
        <v>465798685.24590164</v>
      </c>
      <c r="I37" s="72">
        <v>92884400</v>
      </c>
      <c r="J37" s="72">
        <v>530871100</v>
      </c>
      <c r="K37" s="72">
        <v>184950524.31540307</v>
      </c>
      <c r="L37" s="72">
        <v>0</v>
      </c>
      <c r="M37" s="72">
        <v>5962302454.847661</v>
      </c>
    </row>
    <row r="38" spans="1:13">
      <c r="A38" s="13" t="s">
        <v>29</v>
      </c>
      <c r="B38" s="14">
        <v>103500</v>
      </c>
      <c r="C38" s="14">
        <v>1243968700</v>
      </c>
      <c r="D38" s="14">
        <v>187940169.87652072</v>
      </c>
      <c r="E38" s="14">
        <v>0</v>
      </c>
      <c r="F38" s="14">
        <v>1649231003.2786884</v>
      </c>
      <c r="G38" s="14">
        <v>1606554372.1311474</v>
      </c>
      <c r="H38" s="14">
        <v>465798685.24590164</v>
      </c>
      <c r="I38" s="14">
        <v>92884400</v>
      </c>
      <c r="J38" s="14">
        <v>530871100</v>
      </c>
      <c r="K38" s="14">
        <v>184950524.31540307</v>
      </c>
      <c r="L38" s="14">
        <v>0</v>
      </c>
      <c r="M38" s="14">
        <v>5962302454.847661</v>
      </c>
    </row>
    <row r="39" spans="1:13">
      <c r="A39" s="71" t="s">
        <v>51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</row>
    <row r="40" spans="1:13">
      <c r="A40" s="126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>
      <c r="A41" s="71" t="s">
        <v>34</v>
      </c>
      <c r="B41" s="72">
        <v>0</v>
      </c>
      <c r="C41" s="72">
        <v>67521108.366438448</v>
      </c>
      <c r="D41" s="72">
        <v>17338874.235500071</v>
      </c>
      <c r="E41" s="72">
        <v>0</v>
      </c>
      <c r="F41" s="72">
        <v>1211188435.8529732</v>
      </c>
      <c r="G41" s="72">
        <v>433605217.53361124</v>
      </c>
      <c r="H41" s="72">
        <v>96885349.290000007</v>
      </c>
      <c r="I41" s="72">
        <v>14511754.217726327</v>
      </c>
      <c r="J41" s="72">
        <v>50916845.721882142</v>
      </c>
      <c r="K41" s="72">
        <v>13700832.99386318</v>
      </c>
      <c r="L41" s="72">
        <v>127520388.50318339</v>
      </c>
      <c r="M41" s="72">
        <v>2033188806.7151778</v>
      </c>
    </row>
    <row r="42" spans="1:13">
      <c r="A42" s="13" t="s">
        <v>52</v>
      </c>
      <c r="B42" s="14">
        <v>0</v>
      </c>
      <c r="C42" s="14">
        <v>67521108.366438448</v>
      </c>
      <c r="D42" s="14">
        <v>17338874.235500071</v>
      </c>
      <c r="E42" s="14">
        <v>0</v>
      </c>
      <c r="F42" s="14">
        <v>1211188435.8529732</v>
      </c>
      <c r="G42" s="14">
        <v>433605217.53361124</v>
      </c>
      <c r="H42" s="14">
        <v>96885349.290000007</v>
      </c>
      <c r="I42" s="14">
        <v>14511754.217726327</v>
      </c>
      <c r="J42" s="14">
        <v>50916845.721882142</v>
      </c>
      <c r="K42" s="14">
        <v>13700832.99386318</v>
      </c>
      <c r="L42" s="14">
        <v>127520388.50318339</v>
      </c>
      <c r="M42" s="14">
        <v>2033188806.7151778</v>
      </c>
    </row>
    <row r="43" spans="1:13">
      <c r="A43" s="71" t="s">
        <v>226</v>
      </c>
      <c r="B43" s="72">
        <v>621975793.47353482</v>
      </c>
      <c r="C43" s="72">
        <v>101455559</v>
      </c>
      <c r="D43" s="72">
        <v>13294323.752090659</v>
      </c>
      <c r="E43" s="72">
        <v>0</v>
      </c>
      <c r="F43" s="72">
        <v>213944834.89085144</v>
      </c>
      <c r="G43" s="72">
        <v>187598276.07210016</v>
      </c>
      <c r="H43" s="72">
        <v>70163227.31341441</v>
      </c>
      <c r="I43" s="72">
        <v>14311472.072279891</v>
      </c>
      <c r="J43" s="72">
        <v>43596238.680561535</v>
      </c>
      <c r="K43" s="72">
        <v>42895047.256256774</v>
      </c>
      <c r="L43" s="72">
        <v>944972575.03054571</v>
      </c>
      <c r="M43" s="72">
        <v>2254207347.5416355</v>
      </c>
    </row>
    <row r="44" spans="1:13">
      <c r="A44" s="13" t="s">
        <v>30</v>
      </c>
      <c r="B44" s="14">
        <v>621975793.47353482</v>
      </c>
      <c r="C44" s="14">
        <v>101455559</v>
      </c>
      <c r="D44" s="14">
        <v>13294323.752090659</v>
      </c>
      <c r="E44" s="14">
        <v>0</v>
      </c>
      <c r="F44" s="14">
        <v>213944834.89085144</v>
      </c>
      <c r="G44" s="14">
        <v>187598276.07210016</v>
      </c>
      <c r="H44" s="14">
        <v>70163227.31341441</v>
      </c>
      <c r="I44" s="14">
        <v>14311472.072279891</v>
      </c>
      <c r="J44" s="14">
        <v>43596238.680561535</v>
      </c>
      <c r="K44" s="14">
        <v>42895047.256256774</v>
      </c>
      <c r="L44" s="14">
        <v>944972575.03054571</v>
      </c>
      <c r="M44" s="14">
        <v>2254207347.5416355</v>
      </c>
    </row>
    <row r="45" spans="1:13">
      <c r="A45" s="71" t="s">
        <v>35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-4790069.5999999996</v>
      </c>
      <c r="K45" s="72">
        <v>0</v>
      </c>
      <c r="L45" s="72">
        <v>-63718000</v>
      </c>
      <c r="M45" s="72">
        <v>-68508069.599999994</v>
      </c>
    </row>
    <row r="46" spans="1:13">
      <c r="A46" s="13" t="s">
        <v>53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-4790069.5999999996</v>
      </c>
      <c r="K46" s="14">
        <v>0</v>
      </c>
      <c r="L46" s="14">
        <v>-63718000</v>
      </c>
      <c r="M46" s="14">
        <v>-68508069.599999994</v>
      </c>
    </row>
    <row r="47" spans="1:13">
      <c r="A47" s="71" t="s">
        <v>31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0</v>
      </c>
      <c r="M47" s="72">
        <v>0</v>
      </c>
    </row>
    <row r="48" spans="1:13">
      <c r="A48" s="16" t="s">
        <v>31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</row>
    <row r="49" spans="1:13">
      <c r="A49" s="73" t="s">
        <v>0</v>
      </c>
      <c r="B49" s="80">
        <v>1537180621.3315058</v>
      </c>
      <c r="C49" s="80">
        <v>2174935270.5182586</v>
      </c>
      <c r="D49" s="80">
        <v>229172243.84150767</v>
      </c>
      <c r="E49" s="80">
        <v>0</v>
      </c>
      <c r="F49" s="80">
        <v>3559342437.2662902</v>
      </c>
      <c r="G49" s="80">
        <v>2939536039.9889455</v>
      </c>
      <c r="H49" s="80">
        <v>1032250457.6881415</v>
      </c>
      <c r="I49" s="80">
        <v>254330467.65392432</v>
      </c>
      <c r="J49" s="80">
        <v>659584184.0569011</v>
      </c>
      <c r="K49" s="80">
        <v>331411635.93850559</v>
      </c>
      <c r="L49" s="80">
        <v>4765008485.8250313</v>
      </c>
      <c r="M49" s="80">
        <v>17482751844.109009</v>
      </c>
    </row>
    <row r="50" spans="1:13">
      <c r="A50" s="100" t="s">
        <v>36</v>
      </c>
      <c r="B50" s="92">
        <v>273037702.37326157</v>
      </c>
      <c r="C50" s="92">
        <v>1393515404.6780002</v>
      </c>
      <c r="D50" s="92">
        <v>203642748.35777798</v>
      </c>
      <c r="E50" s="92">
        <v>0</v>
      </c>
      <c r="F50" s="92">
        <v>1394527176.9745541</v>
      </c>
      <c r="G50" s="92">
        <v>2683263910.0013866</v>
      </c>
      <c r="H50" s="92">
        <v>961041983.29708207</v>
      </c>
      <c r="I50" s="92">
        <v>58760260.860296473</v>
      </c>
      <c r="J50" s="92">
        <v>204725840.08030441</v>
      </c>
      <c r="K50" s="92">
        <v>265309346.67393053</v>
      </c>
      <c r="L50" s="92">
        <v>3126226720.0521169</v>
      </c>
      <c r="M50" s="92">
        <v>10564051093.348709</v>
      </c>
    </row>
    <row r="51" spans="1:13">
      <c r="A51" s="13" t="s">
        <v>56</v>
      </c>
      <c r="B51" s="14">
        <v>0</v>
      </c>
      <c r="C51" s="14">
        <v>3.0198066269804258E-11</v>
      </c>
      <c r="D51" s="14">
        <v>0</v>
      </c>
      <c r="E51" s="14">
        <v>0</v>
      </c>
      <c r="F51" s="14">
        <v>82773510.503125235</v>
      </c>
      <c r="G51" s="14">
        <v>73703013.218283206</v>
      </c>
      <c r="H51" s="14">
        <v>0</v>
      </c>
      <c r="I51" s="14">
        <v>52513.882269879461</v>
      </c>
      <c r="J51" s="14">
        <v>82590.922826688329</v>
      </c>
      <c r="K51" s="14">
        <v>0</v>
      </c>
      <c r="L51" s="14">
        <v>72503150.513645381</v>
      </c>
      <c r="M51" s="14">
        <v>229114779.04015037</v>
      </c>
    </row>
    <row r="52" spans="1:13">
      <c r="A52" s="13" t="s">
        <v>58</v>
      </c>
      <c r="B52" s="14">
        <v>0</v>
      </c>
      <c r="C52" s="14">
        <v>0</v>
      </c>
      <c r="D52" s="14">
        <v>0</v>
      </c>
      <c r="E52" s="14">
        <v>0</v>
      </c>
      <c r="F52" s="14">
        <v>78701157.842974678</v>
      </c>
      <c r="G52" s="14">
        <v>238468205.2104764</v>
      </c>
      <c r="H52" s="14">
        <v>0</v>
      </c>
      <c r="I52" s="14">
        <v>0</v>
      </c>
      <c r="J52" s="14">
        <v>0</v>
      </c>
      <c r="K52" s="14">
        <v>0</v>
      </c>
      <c r="L52" s="14">
        <v>82020334.338529065</v>
      </c>
      <c r="M52" s="14">
        <v>399189697.39198011</v>
      </c>
    </row>
    <row r="53" spans="1:13">
      <c r="A53" s="13" t="s">
        <v>9</v>
      </c>
      <c r="B53" s="14">
        <v>4239397.5157684311</v>
      </c>
      <c r="C53" s="14">
        <v>0</v>
      </c>
      <c r="D53" s="14">
        <v>0</v>
      </c>
      <c r="E53" s="14">
        <v>0</v>
      </c>
      <c r="F53" s="14">
        <v>233639411.06634289</v>
      </c>
      <c r="G53" s="14">
        <v>285053685.08191323</v>
      </c>
      <c r="H53" s="14">
        <v>0</v>
      </c>
      <c r="I53" s="14">
        <v>0</v>
      </c>
      <c r="J53" s="14">
        <v>13629609.23598662</v>
      </c>
      <c r="K53" s="14">
        <v>0</v>
      </c>
      <c r="L53" s="14">
        <v>1039278589.4879341</v>
      </c>
      <c r="M53" s="14">
        <v>1575840692.3879452</v>
      </c>
    </row>
    <row r="54" spans="1:13">
      <c r="A54" s="13" t="s">
        <v>11</v>
      </c>
      <c r="B54" s="14">
        <v>0</v>
      </c>
      <c r="C54" s="14">
        <v>0</v>
      </c>
      <c r="D54" s="14">
        <v>0</v>
      </c>
      <c r="E54" s="14">
        <v>0</v>
      </c>
      <c r="F54" s="14">
        <v>8271286.8481759196</v>
      </c>
      <c r="G54" s="14">
        <v>77298018.665867746</v>
      </c>
      <c r="H54" s="14">
        <v>0</v>
      </c>
      <c r="I54" s="14">
        <v>0</v>
      </c>
      <c r="J54" s="14">
        <v>22874.621379203745</v>
      </c>
      <c r="K54" s="14">
        <v>41168000</v>
      </c>
      <c r="L54" s="14">
        <v>9362452.753144471</v>
      </c>
      <c r="M54" s="14">
        <v>136122632.88856733</v>
      </c>
    </row>
    <row r="55" spans="1:13">
      <c r="A55" s="13" t="s">
        <v>10</v>
      </c>
      <c r="B55" s="14">
        <v>0</v>
      </c>
      <c r="C55" s="14">
        <v>0</v>
      </c>
      <c r="D55" s="14">
        <v>0</v>
      </c>
      <c r="E55" s="14">
        <v>0</v>
      </c>
      <c r="F55" s="14">
        <v>4502512.7193191126</v>
      </c>
      <c r="G55" s="14">
        <v>8108754.3252495723</v>
      </c>
      <c r="H55" s="14">
        <v>0</v>
      </c>
      <c r="I55" s="14">
        <v>0</v>
      </c>
      <c r="J55" s="14">
        <v>0</v>
      </c>
      <c r="K55" s="14">
        <v>0</v>
      </c>
      <c r="L55" s="14">
        <v>27460332.780517157</v>
      </c>
      <c r="M55" s="14">
        <v>40071599.825085841</v>
      </c>
    </row>
    <row r="56" spans="1:13">
      <c r="A56" s="13" t="s">
        <v>37</v>
      </c>
      <c r="B56" s="14">
        <v>0</v>
      </c>
      <c r="C56" s="14">
        <v>0</v>
      </c>
      <c r="D56" s="14">
        <v>570430.13731711404</v>
      </c>
      <c r="E56" s="14">
        <v>0</v>
      </c>
      <c r="F56" s="14">
        <v>43892830.078016438</v>
      </c>
      <c r="G56" s="14">
        <v>28495963.442719944</v>
      </c>
      <c r="H56" s="14">
        <v>0</v>
      </c>
      <c r="I56" s="14">
        <v>0</v>
      </c>
      <c r="J56" s="14">
        <v>0</v>
      </c>
      <c r="K56" s="14">
        <v>0</v>
      </c>
      <c r="L56" s="14">
        <v>35580535.087159127</v>
      </c>
      <c r="M56" s="14">
        <v>108539758.74521261</v>
      </c>
    </row>
    <row r="57" spans="1:13">
      <c r="A57" s="13" t="s">
        <v>39</v>
      </c>
      <c r="B57" s="14">
        <v>3707969.3849447938</v>
      </c>
      <c r="C57" s="14">
        <v>0</v>
      </c>
      <c r="D57" s="14">
        <v>0</v>
      </c>
      <c r="E57" s="14">
        <v>0</v>
      </c>
      <c r="F57" s="14">
        <v>76504493.358613551</v>
      </c>
      <c r="G57" s="14">
        <v>173924982.79729578</v>
      </c>
      <c r="H57" s="14">
        <v>25000000</v>
      </c>
      <c r="I57" s="14">
        <v>0</v>
      </c>
      <c r="J57" s="14">
        <v>35072716.326302029</v>
      </c>
      <c r="K57" s="14">
        <v>0</v>
      </c>
      <c r="L57" s="14">
        <v>141253194.23114672</v>
      </c>
      <c r="M57" s="14">
        <v>455463356.09830284</v>
      </c>
    </row>
    <row r="58" spans="1:13">
      <c r="A58" s="13" t="s">
        <v>38</v>
      </c>
      <c r="B58" s="14">
        <v>265090335.47254837</v>
      </c>
      <c r="C58" s="14">
        <v>1393515404.6780002</v>
      </c>
      <c r="D58" s="14">
        <v>104427909.12955172</v>
      </c>
      <c r="E58" s="14">
        <v>0</v>
      </c>
      <c r="F58" s="14">
        <v>564778378.31935072</v>
      </c>
      <c r="G58" s="14">
        <v>605475601.1021533</v>
      </c>
      <c r="H58" s="14">
        <v>320418771.66757369</v>
      </c>
      <c r="I58" s="14">
        <v>0</v>
      </c>
      <c r="J58" s="14">
        <v>154533379.19560999</v>
      </c>
      <c r="K58" s="14">
        <v>179998674.53526437</v>
      </c>
      <c r="L58" s="14">
        <v>1231454765.9475846</v>
      </c>
      <c r="M58" s="14">
        <v>4819693220.047637</v>
      </c>
    </row>
    <row r="59" spans="1:13">
      <c r="A59" s="13" t="s">
        <v>40</v>
      </c>
      <c r="B59" s="14">
        <v>0</v>
      </c>
      <c r="C59" s="14">
        <v>0</v>
      </c>
      <c r="D59" s="14">
        <v>0</v>
      </c>
      <c r="E59" s="14">
        <v>0</v>
      </c>
      <c r="F59" s="14">
        <v>19600067.569845084</v>
      </c>
      <c r="G59" s="14">
        <v>2510454.7920475453</v>
      </c>
      <c r="H59" s="14">
        <v>0</v>
      </c>
      <c r="I59" s="14">
        <v>0</v>
      </c>
      <c r="J59" s="14">
        <v>0</v>
      </c>
      <c r="K59" s="14">
        <v>0</v>
      </c>
      <c r="L59" s="14">
        <v>66459314.052872308</v>
      </c>
      <c r="M59" s="14">
        <v>88569836.414764941</v>
      </c>
    </row>
    <row r="60" spans="1:13">
      <c r="A60" s="13" t="s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12232427.692306273</v>
      </c>
      <c r="G60" s="14">
        <v>6938640.4043212235</v>
      </c>
      <c r="H60" s="14">
        <v>0</v>
      </c>
      <c r="I60" s="14">
        <v>0</v>
      </c>
      <c r="J60" s="14">
        <v>87037.274932205648</v>
      </c>
      <c r="K60" s="14">
        <v>0</v>
      </c>
      <c r="L60" s="14">
        <v>62040851.931111455</v>
      </c>
      <c r="M60" s="14">
        <v>81298957.302671164</v>
      </c>
    </row>
    <row r="61" spans="1:13">
      <c r="A61" s="13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14144381.430525208</v>
      </c>
      <c r="G61" s="14">
        <v>24690147.215433214</v>
      </c>
      <c r="H61" s="14">
        <v>0</v>
      </c>
      <c r="I61" s="14">
        <v>0</v>
      </c>
      <c r="J61" s="14">
        <v>587882.23010178423</v>
      </c>
      <c r="K61" s="14">
        <v>67186.13866613961</v>
      </c>
      <c r="L61" s="14">
        <v>54193437.919697404</v>
      </c>
      <c r="M61" s="14">
        <v>93683034.934423745</v>
      </c>
    </row>
    <row r="62" spans="1:13">
      <c r="A62" s="13" t="s">
        <v>32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</row>
    <row r="63" spans="1:13">
      <c r="A63" s="13" t="s">
        <v>54</v>
      </c>
      <c r="B63" s="14">
        <v>0</v>
      </c>
      <c r="C63" s="14">
        <v>0</v>
      </c>
      <c r="D63" s="14">
        <v>97994409.090909138</v>
      </c>
      <c r="E63" s="14">
        <v>0</v>
      </c>
      <c r="F63" s="14">
        <v>30417854.624645811</v>
      </c>
      <c r="G63" s="14">
        <v>214743363.88657397</v>
      </c>
      <c r="H63" s="14">
        <v>615623211.62950838</v>
      </c>
      <c r="I63" s="14">
        <v>26422795.424999997</v>
      </c>
      <c r="J63" s="14">
        <v>0</v>
      </c>
      <c r="K63" s="14">
        <v>44075486</v>
      </c>
      <c r="L63" s="14">
        <v>230206876.18216872</v>
      </c>
      <c r="M63" s="14">
        <v>1259483996.8388059</v>
      </c>
    </row>
    <row r="64" spans="1:13">
      <c r="A64" s="13" t="s">
        <v>55</v>
      </c>
      <c r="B64" s="14">
        <v>0</v>
      </c>
      <c r="C64" s="14">
        <v>0</v>
      </c>
      <c r="D64" s="14">
        <v>650000</v>
      </c>
      <c r="E64" s="14">
        <v>0</v>
      </c>
      <c r="F64" s="14">
        <v>225068864.92131311</v>
      </c>
      <c r="G64" s="14">
        <v>943853079.85905123</v>
      </c>
      <c r="H64" s="14">
        <v>0</v>
      </c>
      <c r="I64" s="14">
        <v>32284951.553026602</v>
      </c>
      <c r="J64" s="14">
        <v>709750.27316588024</v>
      </c>
      <c r="K64" s="14">
        <v>0</v>
      </c>
      <c r="L64" s="14">
        <v>74412884.826606482</v>
      </c>
      <c r="M64" s="14">
        <v>1276979531.4331634</v>
      </c>
    </row>
    <row r="65" spans="1:13">
      <c r="A65" s="71" t="s">
        <v>44</v>
      </c>
      <c r="B65" s="72">
        <v>0</v>
      </c>
      <c r="C65" s="72">
        <v>0</v>
      </c>
      <c r="D65" s="72">
        <v>296943.6145149254</v>
      </c>
      <c r="E65" s="72">
        <v>0</v>
      </c>
      <c r="F65" s="72">
        <v>203242561.15929523</v>
      </c>
      <c r="G65" s="72">
        <v>2829609.34</v>
      </c>
      <c r="H65" s="72">
        <v>0</v>
      </c>
      <c r="I65" s="72">
        <v>0</v>
      </c>
      <c r="J65" s="72">
        <v>55553</v>
      </c>
      <c r="K65" s="72">
        <v>2765887.8415487702</v>
      </c>
      <c r="L65" s="72">
        <v>321847096.00322676</v>
      </c>
      <c r="M65" s="72">
        <v>531037650.95858568</v>
      </c>
    </row>
    <row r="66" spans="1:13">
      <c r="A66" s="13" t="s">
        <v>56</v>
      </c>
      <c r="B66" s="14">
        <v>0</v>
      </c>
      <c r="C66" s="14">
        <v>0</v>
      </c>
      <c r="D66" s="14">
        <v>0</v>
      </c>
      <c r="E66" s="14">
        <v>0</v>
      </c>
      <c r="F66" s="14">
        <v>27630.799999999996</v>
      </c>
      <c r="G66" s="14">
        <v>10480.199999999999</v>
      </c>
      <c r="H66" s="14">
        <v>0</v>
      </c>
      <c r="I66" s="14">
        <v>0</v>
      </c>
      <c r="J66" s="14">
        <v>0</v>
      </c>
      <c r="K66" s="14">
        <v>0</v>
      </c>
      <c r="L66" s="14">
        <v>215939.8</v>
      </c>
      <c r="M66" s="14">
        <v>254050.8</v>
      </c>
    </row>
    <row r="67" spans="1:13">
      <c r="A67" s="13" t="s">
        <v>45</v>
      </c>
      <c r="B67" s="14">
        <v>0</v>
      </c>
      <c r="C67" s="14">
        <v>0</v>
      </c>
      <c r="D67" s="14">
        <v>288258.06451492541</v>
      </c>
      <c r="E67" s="14">
        <v>0</v>
      </c>
      <c r="F67" s="14">
        <v>168682757.83929521</v>
      </c>
      <c r="G67" s="14">
        <v>0</v>
      </c>
      <c r="H67" s="14">
        <v>0</v>
      </c>
      <c r="I67" s="14">
        <v>0</v>
      </c>
      <c r="J67" s="14">
        <v>0</v>
      </c>
      <c r="K67" s="14">
        <v>2325913.0415487704</v>
      </c>
      <c r="L67" s="14">
        <v>260818393.48322675</v>
      </c>
      <c r="M67" s="14">
        <v>432115322.42858565</v>
      </c>
    </row>
    <row r="68" spans="1:13">
      <c r="A68" s="13" t="s">
        <v>47</v>
      </c>
      <c r="B68" s="14">
        <v>0</v>
      </c>
      <c r="C68" s="14">
        <v>0</v>
      </c>
      <c r="D68" s="14">
        <v>0</v>
      </c>
      <c r="E68" s="14">
        <v>0</v>
      </c>
      <c r="F68" s="14">
        <v>1410738.3999999997</v>
      </c>
      <c r="G68" s="14">
        <v>387434.19999999995</v>
      </c>
      <c r="H68" s="14">
        <v>0</v>
      </c>
      <c r="I68" s="14">
        <v>0</v>
      </c>
      <c r="J68" s="14">
        <v>0</v>
      </c>
      <c r="K68" s="14">
        <v>0</v>
      </c>
      <c r="L68" s="14">
        <v>3787447</v>
      </c>
      <c r="M68" s="14">
        <v>5585619.5999999996</v>
      </c>
    </row>
    <row r="69" spans="1:13">
      <c r="A69" s="13" t="s">
        <v>10</v>
      </c>
      <c r="B69" s="14">
        <v>0</v>
      </c>
      <c r="C69" s="14">
        <v>0</v>
      </c>
      <c r="D69" s="14">
        <v>7587.55</v>
      </c>
      <c r="E69" s="14">
        <v>0</v>
      </c>
      <c r="F69" s="14">
        <v>5331842.419999999</v>
      </c>
      <c r="G69" s="14">
        <v>348048.9</v>
      </c>
      <c r="H69" s="14">
        <v>0</v>
      </c>
      <c r="I69" s="14">
        <v>0</v>
      </c>
      <c r="J69" s="14">
        <v>0</v>
      </c>
      <c r="K69" s="14">
        <v>438974.8</v>
      </c>
      <c r="L69" s="14">
        <v>17474878.719999999</v>
      </c>
      <c r="M69" s="14">
        <v>23601332.389999997</v>
      </c>
    </row>
    <row r="70" spans="1:13">
      <c r="A70" s="13" t="s">
        <v>359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>
      <c r="A71" s="13" t="s">
        <v>57</v>
      </c>
      <c r="B71" s="14">
        <v>0</v>
      </c>
      <c r="C71" s="14">
        <v>0</v>
      </c>
      <c r="D71" s="14">
        <v>98</v>
      </c>
      <c r="E71" s="14">
        <v>0</v>
      </c>
      <c r="F71" s="14">
        <v>708178.29999999993</v>
      </c>
      <c r="G71" s="14">
        <v>348941.33999999997</v>
      </c>
      <c r="H71" s="14">
        <v>0</v>
      </c>
      <c r="I71" s="14">
        <v>0</v>
      </c>
      <c r="J71" s="14">
        <v>0</v>
      </c>
      <c r="K71" s="14">
        <v>0</v>
      </c>
      <c r="L71" s="14">
        <v>5643706.0000000009</v>
      </c>
      <c r="M71" s="14">
        <v>6700923.6400000006</v>
      </c>
    </row>
    <row r="72" spans="1:13">
      <c r="A72" s="13" t="s">
        <v>46</v>
      </c>
      <c r="B72" s="14">
        <v>0</v>
      </c>
      <c r="C72" s="14">
        <v>0</v>
      </c>
      <c r="D72" s="14">
        <v>0</v>
      </c>
      <c r="E72" s="14">
        <v>0</v>
      </c>
      <c r="F72" s="14">
        <v>1735000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1504000</v>
      </c>
      <c r="M72" s="14">
        <v>3239000</v>
      </c>
    </row>
    <row r="73" spans="1:13">
      <c r="A73" s="13" t="s">
        <v>41</v>
      </c>
      <c r="B73" s="14">
        <v>0</v>
      </c>
      <c r="C73" s="14">
        <v>0</v>
      </c>
      <c r="D73" s="14">
        <v>1000</v>
      </c>
      <c r="E73" s="14">
        <v>0</v>
      </c>
      <c r="F73" s="14">
        <v>25346413.400000002</v>
      </c>
      <c r="G73" s="14">
        <v>1734704.7</v>
      </c>
      <c r="H73" s="14">
        <v>0</v>
      </c>
      <c r="I73" s="14">
        <v>0</v>
      </c>
      <c r="J73" s="14">
        <v>55553</v>
      </c>
      <c r="K73" s="14">
        <v>1000</v>
      </c>
      <c r="L73" s="14">
        <v>32402731</v>
      </c>
      <c r="M73" s="14">
        <v>59541402.100000001</v>
      </c>
    </row>
    <row r="74" spans="1:13">
      <c r="A74" s="71" t="s">
        <v>42</v>
      </c>
      <c r="B74" s="72">
        <v>0</v>
      </c>
      <c r="C74" s="72">
        <v>0</v>
      </c>
      <c r="D74" s="72">
        <v>207780.49954428393</v>
      </c>
      <c r="E74" s="72">
        <v>0</v>
      </c>
      <c r="F74" s="72">
        <v>39385532.841562547</v>
      </c>
      <c r="G74" s="72">
        <v>286800</v>
      </c>
      <c r="H74" s="72">
        <v>0</v>
      </c>
      <c r="I74" s="72">
        <v>0</v>
      </c>
      <c r="J74" s="72">
        <v>0</v>
      </c>
      <c r="K74" s="72">
        <v>3257981.2851378713</v>
      </c>
      <c r="L74" s="72">
        <v>7325124.7299999995</v>
      </c>
      <c r="M74" s="72">
        <v>50463219.356244698</v>
      </c>
    </row>
    <row r="75" spans="1:13">
      <c r="A75" s="13" t="s">
        <v>56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>
      <c r="A76" s="13" t="s">
        <v>11</v>
      </c>
      <c r="B76" s="14">
        <v>0</v>
      </c>
      <c r="C76" s="14">
        <v>0</v>
      </c>
      <c r="D76" s="14">
        <v>207780.49954428393</v>
      </c>
      <c r="E76" s="14">
        <v>0</v>
      </c>
      <c r="F76" s="14">
        <v>39385532.841562547</v>
      </c>
      <c r="G76" s="14">
        <v>286800</v>
      </c>
      <c r="H76" s="14">
        <v>0</v>
      </c>
      <c r="I76" s="14">
        <v>0</v>
      </c>
      <c r="J76" s="14">
        <v>0</v>
      </c>
      <c r="K76" s="14">
        <v>3257981.2851378713</v>
      </c>
      <c r="L76" s="14">
        <v>7325124.7299999995</v>
      </c>
      <c r="M76" s="14">
        <v>50463219.356244698</v>
      </c>
    </row>
    <row r="77" spans="1:13">
      <c r="A77" s="13" t="s">
        <v>43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</row>
    <row r="78" spans="1:13">
      <c r="A78" s="71" t="s">
        <v>49</v>
      </c>
      <c r="B78" s="72">
        <v>1263967818.9582443</v>
      </c>
      <c r="C78" s="72">
        <v>0</v>
      </c>
      <c r="D78" s="72">
        <v>0</v>
      </c>
      <c r="E78" s="72">
        <v>0</v>
      </c>
      <c r="F78" s="72">
        <v>1799833077.897186</v>
      </c>
      <c r="G78" s="72">
        <v>91328110.748849601</v>
      </c>
      <c r="H78" s="72">
        <v>0</v>
      </c>
      <c r="I78" s="72">
        <v>37786649.004996926</v>
      </c>
      <c r="J78" s="72">
        <v>453904283.94406134</v>
      </c>
      <c r="K78" s="72">
        <v>3530560.1533675734</v>
      </c>
      <c r="L78" s="72">
        <v>1143240545.0396876</v>
      </c>
      <c r="M78" s="72">
        <v>4793591045.7463932</v>
      </c>
    </row>
    <row r="79" spans="1:13">
      <c r="A79" s="13" t="s">
        <v>45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</row>
    <row r="80" spans="1:13">
      <c r="A80" s="13" t="s">
        <v>12</v>
      </c>
      <c r="B80" s="14">
        <v>1263967818.9582443</v>
      </c>
      <c r="C80" s="14">
        <v>0</v>
      </c>
      <c r="D80" s="14">
        <v>0</v>
      </c>
      <c r="E80" s="14">
        <v>0</v>
      </c>
      <c r="F80" s="14">
        <v>1799833077.897186</v>
      </c>
      <c r="G80" s="14">
        <v>91328110.748849601</v>
      </c>
      <c r="H80" s="14">
        <v>0</v>
      </c>
      <c r="I80" s="14">
        <v>37786649.004996926</v>
      </c>
      <c r="J80" s="14">
        <v>453904283.94406134</v>
      </c>
      <c r="K80" s="14">
        <v>3530560.1533675734</v>
      </c>
      <c r="L80" s="14">
        <v>1143240545.0396876</v>
      </c>
      <c r="M80" s="14">
        <v>4793591045.7463932</v>
      </c>
    </row>
    <row r="81" spans="1:13">
      <c r="A81" s="126" t="s">
        <v>33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</row>
    <row r="82" spans="1:13">
      <c r="A82" s="71" t="s">
        <v>13</v>
      </c>
      <c r="B82" s="72">
        <v>175100</v>
      </c>
      <c r="C82" s="72">
        <v>791754396.38670504</v>
      </c>
      <c r="D82" s="72">
        <v>9508928.0991735533</v>
      </c>
      <c r="E82" s="72">
        <v>0</v>
      </c>
      <c r="F82" s="72">
        <v>6728712.3966942159</v>
      </c>
      <c r="G82" s="72">
        <v>3773259.5041322322</v>
      </c>
      <c r="H82" s="72">
        <v>24377500</v>
      </c>
      <c r="I82" s="72">
        <v>158733751.1536921</v>
      </c>
      <c r="J82" s="72">
        <v>899100</v>
      </c>
      <c r="K82" s="72">
        <v>58100514.876033053</v>
      </c>
      <c r="L82" s="72">
        <v>166369000</v>
      </c>
      <c r="M82" s="72">
        <v>1220420262.4164302</v>
      </c>
    </row>
    <row r="83" spans="1:13">
      <c r="A83" s="13" t="s">
        <v>13</v>
      </c>
      <c r="B83" s="14">
        <v>175100</v>
      </c>
      <c r="C83" s="14">
        <v>791754396.38670504</v>
      </c>
      <c r="D83" s="14">
        <v>9508928.0991735533</v>
      </c>
      <c r="E83" s="14">
        <v>0</v>
      </c>
      <c r="F83" s="14">
        <v>6728712.3966942159</v>
      </c>
      <c r="G83" s="14">
        <v>3773259.5041322322</v>
      </c>
      <c r="H83" s="14">
        <v>24377500</v>
      </c>
      <c r="I83" s="14">
        <v>158733751.1536921</v>
      </c>
      <c r="J83" s="14">
        <v>899100</v>
      </c>
      <c r="K83" s="14">
        <v>58100514.876033053</v>
      </c>
      <c r="L83" s="14">
        <v>166369000</v>
      </c>
      <c r="M83" s="14">
        <v>1220420262.4164302</v>
      </c>
    </row>
    <row r="84" spans="1:13">
      <c r="A84" s="71" t="s">
        <v>50</v>
      </c>
      <c r="B84" s="72">
        <v>0</v>
      </c>
      <c r="C84" s="72">
        <v>-10334530.546446668</v>
      </c>
      <c r="D84" s="72">
        <v>15515843.270496907</v>
      </c>
      <c r="E84" s="72">
        <v>0</v>
      </c>
      <c r="F84" s="72">
        <v>115625375.99699852</v>
      </c>
      <c r="G84" s="72">
        <v>158054350.39457753</v>
      </c>
      <c r="H84" s="72">
        <v>46830974.391059443</v>
      </c>
      <c r="I84" s="72">
        <v>-950193.36506118474</v>
      </c>
      <c r="J84" s="72">
        <v>-592.96746464193711</v>
      </c>
      <c r="K84" s="72">
        <v>-1552654.8915122421</v>
      </c>
      <c r="L84" s="72">
        <v>0</v>
      </c>
      <c r="M84" s="72">
        <v>323188572.28264773</v>
      </c>
    </row>
    <row r="85" spans="1:13">
      <c r="A85" s="18" t="s">
        <v>50</v>
      </c>
      <c r="B85" s="19">
        <v>0</v>
      </c>
      <c r="C85" s="19">
        <v>-10334530.546446668</v>
      </c>
      <c r="D85" s="19">
        <v>15515843.270496907</v>
      </c>
      <c r="E85" s="19">
        <v>0</v>
      </c>
      <c r="F85" s="19">
        <v>115625375.99699852</v>
      </c>
      <c r="G85" s="19">
        <v>158054350.39457753</v>
      </c>
      <c r="H85" s="19">
        <v>46830974.391059443</v>
      </c>
      <c r="I85" s="19">
        <v>-950193.36506118474</v>
      </c>
      <c r="J85" s="19">
        <v>-592.96746464193711</v>
      </c>
      <c r="K85" s="19">
        <v>-1552654.8915122421</v>
      </c>
      <c r="L85" s="19">
        <v>0</v>
      </c>
      <c r="M85" s="19">
        <v>323188572.28264773</v>
      </c>
    </row>
    <row r="86" spans="1:13">
      <c r="A86" s="2" t="s">
        <v>93</v>
      </c>
    </row>
    <row r="87" spans="1:13">
      <c r="A87" s="2" t="s">
        <v>94</v>
      </c>
    </row>
    <row r="88" spans="1:13">
      <c r="A88" s="127" t="s">
        <v>95</v>
      </c>
    </row>
    <row r="89" spans="1:13">
      <c r="A89" s="2" t="s">
        <v>96</v>
      </c>
    </row>
    <row r="90" spans="1:13">
      <c r="A90" s="2" t="s">
        <v>97</v>
      </c>
    </row>
    <row r="91" spans="1:13">
      <c r="A91" s="2" t="s">
        <v>353</v>
      </c>
    </row>
    <row r="92" spans="1:13">
      <c r="A92" s="2" t="s">
        <v>354</v>
      </c>
    </row>
    <row r="93" spans="1:13">
      <c r="A93" s="2" t="s">
        <v>98</v>
      </c>
    </row>
    <row r="94" spans="1:13">
      <c r="A94" s="2" t="s">
        <v>99</v>
      </c>
    </row>
    <row r="95" spans="1:13">
      <c r="A95" s="2" t="s">
        <v>100</v>
      </c>
    </row>
    <row r="96" spans="1:13">
      <c r="A96" s="2" t="s">
        <v>101</v>
      </c>
    </row>
    <row r="97" spans="1:1">
      <c r="A97" s="123" t="s">
        <v>370</v>
      </c>
    </row>
    <row r="99" spans="1:1">
      <c r="A99" s="125" t="s">
        <v>373</v>
      </c>
    </row>
    <row r="100" spans="1:1">
      <c r="A100" s="1" t="s">
        <v>371</v>
      </c>
    </row>
    <row r="101" spans="1:1">
      <c r="A101" s="1" t="s">
        <v>372</v>
      </c>
    </row>
    <row r="102" spans="1:1">
      <c r="A102" s="1" t="s">
        <v>375</v>
      </c>
    </row>
    <row r="103" spans="1:1">
      <c r="A103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showGridLines="0" zoomScaleNormal="100" workbookViewId="0">
      <selection activeCell="A26" sqref="A25:A26"/>
    </sheetView>
  </sheetViews>
  <sheetFormatPr defaultColWidth="11.42578125" defaultRowHeight="12.75"/>
  <cols>
    <col min="1" max="1" width="57.85546875" style="1" bestFit="1" customWidth="1"/>
    <col min="2" max="7" width="8.28515625" style="1" bestFit="1" customWidth="1"/>
    <col min="8" max="16384" width="11.42578125" style="1"/>
  </cols>
  <sheetData>
    <row r="1" spans="1:8" s="5" customFormat="1">
      <c r="A1" s="22" t="s">
        <v>228</v>
      </c>
      <c r="B1" s="6"/>
      <c r="C1" s="6"/>
      <c r="D1" s="6"/>
      <c r="E1" s="6"/>
      <c r="F1" s="6"/>
      <c r="G1" s="6"/>
      <c r="H1" s="24" t="s">
        <v>109</v>
      </c>
    </row>
    <row r="2" spans="1:8" s="5" customFormat="1">
      <c r="A2" s="22" t="s">
        <v>128</v>
      </c>
      <c r="B2" s="6"/>
      <c r="C2" s="6"/>
      <c r="D2" s="6"/>
      <c r="E2" s="6"/>
      <c r="F2" s="6"/>
      <c r="G2" s="6"/>
      <c r="H2" s="24" t="s">
        <v>108</v>
      </c>
    </row>
    <row r="3" spans="1:8" s="5" customFormat="1">
      <c r="A3" s="22" t="s">
        <v>232</v>
      </c>
      <c r="B3" s="6"/>
      <c r="C3" s="6"/>
      <c r="D3" s="6"/>
      <c r="E3" s="6"/>
      <c r="F3" s="6"/>
      <c r="G3" s="6"/>
    </row>
    <row r="4" spans="1:8" s="5" customFormat="1">
      <c r="A4" s="22" t="s">
        <v>224</v>
      </c>
      <c r="B4" s="6"/>
      <c r="C4" s="6"/>
      <c r="D4" s="6"/>
      <c r="E4" s="6"/>
      <c r="F4" s="6"/>
      <c r="G4" s="6"/>
    </row>
    <row r="5" spans="1:8" s="5" customFormat="1">
      <c r="A5" s="22" t="s">
        <v>299</v>
      </c>
      <c r="B5" s="6"/>
      <c r="C5" s="6"/>
      <c r="D5" s="6"/>
      <c r="E5" s="6"/>
      <c r="F5" s="6"/>
      <c r="G5" s="6"/>
    </row>
    <row r="6" spans="1:8" s="5" customFormat="1">
      <c r="A6" s="22"/>
      <c r="B6" s="81"/>
      <c r="C6" s="81"/>
      <c r="D6" s="81"/>
      <c r="E6" s="81"/>
      <c r="F6" s="81"/>
      <c r="G6" s="81"/>
    </row>
    <row r="7" spans="1:8" s="5" customFormat="1">
      <c r="A7" s="22"/>
      <c r="B7" s="82" t="s">
        <v>349</v>
      </c>
      <c r="C7" s="81"/>
      <c r="D7" s="81"/>
      <c r="E7" s="81"/>
      <c r="F7" s="81"/>
      <c r="G7" s="81"/>
    </row>
    <row r="8" spans="1:8">
      <c r="A8" s="15"/>
      <c r="B8" s="83">
        <v>2001</v>
      </c>
      <c r="C8" s="83">
        <v>2002</v>
      </c>
      <c r="D8" s="83">
        <v>2003</v>
      </c>
      <c r="E8" s="83">
        <v>2004</v>
      </c>
      <c r="F8" s="83">
        <v>2005</v>
      </c>
      <c r="G8" s="83">
        <v>2006</v>
      </c>
    </row>
    <row r="9" spans="1:8">
      <c r="A9" s="73" t="s">
        <v>14</v>
      </c>
      <c r="B9" s="80">
        <v>405920.70050300029</v>
      </c>
      <c r="C9" s="80">
        <v>442008.25316776364</v>
      </c>
      <c r="D9" s="80">
        <v>466630.76970297459</v>
      </c>
      <c r="E9" s="80">
        <v>471444.23666364315</v>
      </c>
      <c r="F9" s="80">
        <v>473847.66919601208</v>
      </c>
      <c r="G9" s="80">
        <v>483947.26061781519</v>
      </c>
    </row>
    <row r="10" spans="1:8">
      <c r="A10" s="71" t="s">
        <v>61</v>
      </c>
      <c r="B10" s="72">
        <v>297738.94786645094</v>
      </c>
      <c r="C10" s="72">
        <v>314123.74633184756</v>
      </c>
      <c r="D10" s="72">
        <v>314219.94992086705</v>
      </c>
      <c r="E10" s="72">
        <v>318641.61686787021</v>
      </c>
      <c r="F10" s="72">
        <v>313190.9453263469</v>
      </c>
      <c r="G10" s="72">
        <v>313128.16934255674</v>
      </c>
    </row>
    <row r="11" spans="1:8">
      <c r="A11" s="13" t="s">
        <v>2</v>
      </c>
      <c r="B11" s="14">
        <v>210587.62172127917</v>
      </c>
      <c r="C11" s="14">
        <v>213293.25989137214</v>
      </c>
      <c r="D11" s="14">
        <v>215998.89806146515</v>
      </c>
      <c r="E11" s="14">
        <v>218704.53623155813</v>
      </c>
      <c r="F11" s="14">
        <v>221410.17440165114</v>
      </c>
      <c r="G11" s="14">
        <v>224115.81257174417</v>
      </c>
    </row>
    <row r="12" spans="1:8">
      <c r="A12" s="13" t="s">
        <v>16</v>
      </c>
      <c r="B12" s="14">
        <v>44805.453047076502</v>
      </c>
      <c r="C12" s="14">
        <v>52430.472240054638</v>
      </c>
      <c r="D12" s="14">
        <v>52562.73193991802</v>
      </c>
      <c r="E12" s="14">
        <v>42993.358652677591</v>
      </c>
      <c r="F12" s="14">
        <v>39171.045961284144</v>
      </c>
      <c r="G12" s="14">
        <v>34310.654523743164</v>
      </c>
    </row>
    <row r="13" spans="1:8">
      <c r="A13" s="13" t="s">
        <v>17</v>
      </c>
      <c r="B13" s="14">
        <v>25598.634492197176</v>
      </c>
      <c r="C13" s="14">
        <v>28475.831894790768</v>
      </c>
      <c r="D13" s="14">
        <v>26929.311876588377</v>
      </c>
      <c r="E13" s="14">
        <v>31047.528954143912</v>
      </c>
      <c r="F13" s="14">
        <v>29556.856330703853</v>
      </c>
      <c r="G13" s="14">
        <v>30503.847019187342</v>
      </c>
    </row>
    <row r="14" spans="1:8">
      <c r="A14" s="13" t="s">
        <v>15</v>
      </c>
      <c r="B14" s="14">
        <v>16747.238605898125</v>
      </c>
      <c r="C14" s="14">
        <v>19924.182305630024</v>
      </c>
      <c r="D14" s="14">
        <v>18729.008042895442</v>
      </c>
      <c r="E14" s="14">
        <v>25896.19302949062</v>
      </c>
      <c r="F14" s="14">
        <v>23052.868632707774</v>
      </c>
      <c r="G14" s="14">
        <v>24197.855227882039</v>
      </c>
    </row>
    <row r="15" spans="1:8">
      <c r="A15" s="71" t="s">
        <v>62</v>
      </c>
      <c r="B15" s="72">
        <v>108181.75263654927</v>
      </c>
      <c r="C15" s="72">
        <v>127884.50683591612</v>
      </c>
      <c r="D15" s="72">
        <v>152410.81978210752</v>
      </c>
      <c r="E15" s="72">
        <v>152802.61979577289</v>
      </c>
      <c r="F15" s="72">
        <v>160656.72386966518</v>
      </c>
      <c r="G15" s="72">
        <v>170819.09127525851</v>
      </c>
    </row>
    <row r="16" spans="1:8">
      <c r="A16" s="13" t="s">
        <v>18</v>
      </c>
      <c r="B16" s="14">
        <v>27697.335815135797</v>
      </c>
      <c r="C16" s="14">
        <v>30815.971166616622</v>
      </c>
      <c r="D16" s="14">
        <v>34826.148587252625</v>
      </c>
      <c r="E16" s="14">
        <v>35918.445002101813</v>
      </c>
      <c r="F16" s="14">
        <v>35723.15038976389</v>
      </c>
      <c r="G16" s="14">
        <v>38644.060146608434</v>
      </c>
    </row>
    <row r="17" spans="1:7">
      <c r="A17" s="13" t="s">
        <v>351</v>
      </c>
      <c r="B17" s="14">
        <v>32724.882434301519</v>
      </c>
      <c r="C17" s="14">
        <v>38893.378284923929</v>
      </c>
      <c r="D17" s="14">
        <v>47991.434993084375</v>
      </c>
      <c r="E17" s="14">
        <v>46524.156293222673</v>
      </c>
      <c r="F17" s="14">
        <v>53407.627939142461</v>
      </c>
      <c r="G17" s="14">
        <v>52505.193637621014</v>
      </c>
    </row>
    <row r="18" spans="1:7">
      <c r="A18" s="13" t="s">
        <v>352</v>
      </c>
      <c r="B18" s="14">
        <v>18322.338429003019</v>
      </c>
      <c r="C18" s="14">
        <v>26172.117703927492</v>
      </c>
      <c r="D18" s="14">
        <v>34712.204516616315</v>
      </c>
      <c r="E18" s="14">
        <v>26911.397009063443</v>
      </c>
      <c r="F18" s="14">
        <v>25489.961676737155</v>
      </c>
      <c r="G18" s="14">
        <v>30272.014003021148</v>
      </c>
    </row>
    <row r="19" spans="1:7">
      <c r="A19" s="13" t="s">
        <v>21</v>
      </c>
      <c r="B19" s="14">
        <v>2576.9176061776061</v>
      </c>
      <c r="C19" s="14">
        <v>2131.8045559845564</v>
      </c>
      <c r="D19" s="14">
        <v>3696.3735907335904</v>
      </c>
      <c r="E19" s="14">
        <v>4055.6227541827548</v>
      </c>
      <c r="F19" s="14">
        <v>3189.0314671814672</v>
      </c>
      <c r="G19" s="14">
        <v>3389.0654054054062</v>
      </c>
    </row>
    <row r="20" spans="1:7">
      <c r="A20" s="13" t="s">
        <v>22</v>
      </c>
      <c r="B20" s="14">
        <v>7673.5023519313308</v>
      </c>
      <c r="C20" s="14">
        <v>8647.5431244635201</v>
      </c>
      <c r="D20" s="14">
        <v>9360.4860944206011</v>
      </c>
      <c r="E20" s="14">
        <v>9931.3745922746766</v>
      </c>
      <c r="F20" s="14">
        <v>12182.844686695278</v>
      </c>
      <c r="G20" s="14">
        <v>13001.990111587982</v>
      </c>
    </row>
    <row r="21" spans="1:7">
      <c r="A21" s="13" t="s">
        <v>24</v>
      </c>
      <c r="B21" s="14">
        <v>0</v>
      </c>
      <c r="C21" s="14">
        <v>0</v>
      </c>
      <c r="D21" s="14">
        <v>0</v>
      </c>
      <c r="E21" s="14">
        <v>5885.2601449275398</v>
      </c>
      <c r="F21" s="14">
        <v>7612.4797101449285</v>
      </c>
      <c r="G21" s="14">
        <v>7882.9079710144933</v>
      </c>
    </row>
    <row r="22" spans="1:7">
      <c r="A22" s="33" t="s">
        <v>25</v>
      </c>
      <c r="B22" s="34">
        <v>19186.776000000002</v>
      </c>
      <c r="C22" s="34">
        <v>21223.691999999999</v>
      </c>
      <c r="D22" s="34">
        <v>21824.171999999999</v>
      </c>
      <c r="E22" s="34">
        <v>23576.363999999998</v>
      </c>
      <c r="F22" s="34">
        <v>23051.628000000004</v>
      </c>
      <c r="G22" s="34">
        <v>25123.86</v>
      </c>
    </row>
    <row r="23" spans="1:7">
      <c r="A23" s="123" t="s">
        <v>370</v>
      </c>
    </row>
    <row r="25" spans="1:7">
      <c r="A25" s="125" t="s">
        <v>373</v>
      </c>
    </row>
    <row r="26" spans="1:7">
      <c r="A26" s="1" t="s">
        <v>374</v>
      </c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64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3" width="21.85546875" style="1" bestFit="1" customWidth="1"/>
    <col min="4" max="4" width="19.5703125" style="1" bestFit="1" customWidth="1"/>
    <col min="5" max="5" width="9" style="1" bestFit="1" customWidth="1"/>
    <col min="6" max="7" width="22.140625" style="1" bestFit="1" customWidth="1"/>
    <col min="8" max="8" width="21.5703125" style="1" bestFit="1" customWidth="1"/>
    <col min="9" max="10" width="19.5703125" style="1" bestFit="1" customWidth="1"/>
    <col min="11" max="11" width="19.85546875" style="1" bestFit="1" customWidth="1"/>
    <col min="12" max="12" width="22.140625" style="1" bestFit="1" customWidth="1"/>
    <col min="13" max="13" width="23" style="1" bestFit="1" customWidth="1"/>
    <col min="14" max="16384" width="11.42578125" style="1"/>
  </cols>
  <sheetData>
    <row r="1" spans="1:14">
      <c r="A1" s="20" t="s">
        <v>130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126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127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15"/>
      <c r="B6" s="79" t="s">
        <v>75</v>
      </c>
      <c r="C6" s="79" t="s">
        <v>87</v>
      </c>
      <c r="D6" s="79" t="s">
        <v>76</v>
      </c>
      <c r="E6" s="79" t="s">
        <v>77</v>
      </c>
      <c r="F6" s="79" t="s">
        <v>78</v>
      </c>
      <c r="G6" s="79" t="s">
        <v>355</v>
      </c>
      <c r="H6" s="79" t="s">
        <v>356</v>
      </c>
      <c r="I6" s="79" t="s">
        <v>81</v>
      </c>
      <c r="J6" s="79" t="s">
        <v>82</v>
      </c>
      <c r="K6" s="79" t="s">
        <v>86</v>
      </c>
      <c r="L6" s="79" t="s">
        <v>89</v>
      </c>
      <c r="M6" s="79" t="s">
        <v>73</v>
      </c>
    </row>
    <row r="7" spans="1:14">
      <c r="A7" s="73" t="s">
        <v>14</v>
      </c>
      <c r="B7" s="80">
        <v>1698068837.4572525</v>
      </c>
      <c r="C7" s="80">
        <v>2145066302.766176</v>
      </c>
      <c r="D7" s="80">
        <v>210452289.27389458</v>
      </c>
      <c r="E7" s="80">
        <v>0</v>
      </c>
      <c r="F7" s="80">
        <v>3687303579.484653</v>
      </c>
      <c r="G7" s="80">
        <v>2986757333.1379633</v>
      </c>
      <c r="H7" s="80">
        <v>1198745401.378449</v>
      </c>
      <c r="I7" s="80">
        <v>176478883.60318264</v>
      </c>
      <c r="J7" s="80">
        <v>617234018.91353142</v>
      </c>
      <c r="K7" s="80">
        <v>268366797.52904147</v>
      </c>
      <c r="L7" s="80">
        <v>5307666003.0642834</v>
      </c>
      <c r="M7" s="80">
        <v>18296139446.608425</v>
      </c>
    </row>
    <row r="8" spans="1:14">
      <c r="A8" s="71" t="s">
        <v>36</v>
      </c>
      <c r="B8" s="72">
        <v>975383384.85565364</v>
      </c>
      <c r="C8" s="72">
        <v>1127657077</v>
      </c>
      <c r="D8" s="72">
        <v>11564807.499999998</v>
      </c>
      <c r="E8" s="72">
        <v>0</v>
      </c>
      <c r="F8" s="72">
        <v>327167315.8111313</v>
      </c>
      <c r="G8" s="72">
        <v>425884406.19162506</v>
      </c>
      <c r="H8" s="72">
        <v>262623683.55008879</v>
      </c>
      <c r="I8" s="72">
        <v>111226579.6425572</v>
      </c>
      <c r="J8" s="72">
        <v>15987564.827782903</v>
      </c>
      <c r="K8" s="72">
        <v>66550198.684830934</v>
      </c>
      <c r="L8" s="72">
        <v>4052781690.2805262</v>
      </c>
      <c r="M8" s="72">
        <v>7376826708.3441954</v>
      </c>
    </row>
    <row r="9" spans="1:14">
      <c r="A9" s="13" t="s">
        <v>56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</row>
    <row r="10" spans="1:14">
      <c r="A10" s="13" t="s">
        <v>58</v>
      </c>
      <c r="B10" s="14">
        <v>975383108.30202961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975383108.30202961</v>
      </c>
    </row>
    <row r="11" spans="1:14">
      <c r="A11" s="13" t="s">
        <v>9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</row>
    <row r="12" spans="1:14">
      <c r="A12" s="13" t="s">
        <v>11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37</v>
      </c>
      <c r="B14" s="14">
        <v>0</v>
      </c>
      <c r="C14" s="14">
        <v>1090736593</v>
      </c>
      <c r="D14" s="14">
        <v>11564807.499999998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1102301400.5</v>
      </c>
    </row>
    <row r="15" spans="1:14">
      <c r="A15" s="13" t="s">
        <v>39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4">
      <c r="A16" s="13" t="s">
        <v>38</v>
      </c>
      <c r="B16" s="14">
        <v>276.55362403459094</v>
      </c>
      <c r="C16" s="14">
        <v>36920484</v>
      </c>
      <c r="D16" s="14">
        <v>0</v>
      </c>
      <c r="E16" s="14">
        <v>0</v>
      </c>
      <c r="F16" s="14">
        <v>327167315.8111313</v>
      </c>
      <c r="G16" s="14">
        <v>425884406.19162506</v>
      </c>
      <c r="H16" s="14">
        <v>262623683.55008879</v>
      </c>
      <c r="I16" s="14">
        <v>111226579.6425572</v>
      </c>
      <c r="J16" s="14">
        <v>15987564.827782903</v>
      </c>
      <c r="K16" s="14">
        <v>66550198.684830934</v>
      </c>
      <c r="L16" s="14">
        <v>13508287.257500434</v>
      </c>
      <c r="M16" s="14">
        <v>1259868796.5191405</v>
      </c>
    </row>
    <row r="17" spans="1:13">
      <c r="A17" s="13" t="s">
        <v>40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</row>
    <row r="18" spans="1:13">
      <c r="A18" s="13" t="s">
        <v>57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41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26" t="s">
        <v>32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3" t="s">
        <v>54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4039273403.0230255</v>
      </c>
      <c r="M21" s="14">
        <v>4039273403.0230255</v>
      </c>
    </row>
    <row r="22" spans="1:13">
      <c r="A22" s="13" t="s">
        <v>55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71" t="s">
        <v>44</v>
      </c>
      <c r="B23" s="72">
        <v>73648.592549999987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73648.592549999987</v>
      </c>
    </row>
    <row r="24" spans="1:13">
      <c r="A24" s="13" t="s">
        <v>56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</row>
    <row r="25" spans="1:13">
      <c r="A25" s="13" t="s">
        <v>45</v>
      </c>
      <c r="B25" s="14">
        <v>73648.592549999987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73648.592549999987</v>
      </c>
    </row>
    <row r="26" spans="1:13">
      <c r="A26" s="13" t="s">
        <v>47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10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359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57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46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41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71" t="s">
        <v>42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</row>
    <row r="33" spans="1:13">
      <c r="A33" s="13" t="s">
        <v>56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</row>
    <row r="34" spans="1:13">
      <c r="A34" s="13" t="s">
        <v>11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43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71" t="s">
        <v>29</v>
      </c>
      <c r="B36" s="72">
        <v>0</v>
      </c>
      <c r="C36" s="72">
        <v>817275885</v>
      </c>
      <c r="D36" s="72">
        <v>170690874.71309999</v>
      </c>
      <c r="E36" s="72">
        <v>0</v>
      </c>
      <c r="F36" s="72">
        <v>1797737211.9999998</v>
      </c>
      <c r="G36" s="72">
        <v>1927946199</v>
      </c>
      <c r="H36" s="72">
        <v>713823061.00000012</v>
      </c>
      <c r="I36" s="72">
        <v>43964863</v>
      </c>
      <c r="J36" s="72">
        <v>514061507.19759995</v>
      </c>
      <c r="K36" s="72">
        <v>154729883.53849998</v>
      </c>
      <c r="L36" s="72">
        <v>0</v>
      </c>
      <c r="M36" s="72">
        <v>6140229485.4491997</v>
      </c>
    </row>
    <row r="37" spans="1:13">
      <c r="A37" s="13" t="s">
        <v>29</v>
      </c>
      <c r="B37" s="14">
        <v>0</v>
      </c>
      <c r="C37" s="14">
        <v>817275885</v>
      </c>
      <c r="D37" s="14">
        <v>170690874.71309999</v>
      </c>
      <c r="E37" s="14">
        <v>0</v>
      </c>
      <c r="F37" s="14">
        <v>1797737211.9999998</v>
      </c>
      <c r="G37" s="14">
        <v>1927946199</v>
      </c>
      <c r="H37" s="14">
        <v>713823061.00000012</v>
      </c>
      <c r="I37" s="14">
        <v>43964863</v>
      </c>
      <c r="J37" s="14">
        <v>514061507.19759995</v>
      </c>
      <c r="K37" s="14">
        <v>154729883.53849998</v>
      </c>
      <c r="L37" s="14">
        <v>0</v>
      </c>
      <c r="M37" s="14">
        <v>6140229485.4491997</v>
      </c>
    </row>
    <row r="38" spans="1:13">
      <c r="A38" s="12" t="s">
        <v>51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</row>
    <row r="39" spans="1:13">
      <c r="A39" s="126" t="s">
        <v>59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71" t="s">
        <v>34</v>
      </c>
      <c r="B40" s="72">
        <v>0</v>
      </c>
      <c r="C40" s="72">
        <v>69225465.766175941</v>
      </c>
      <c r="D40" s="72">
        <v>15931448.408978524</v>
      </c>
      <c r="E40" s="72">
        <v>0</v>
      </c>
      <c r="F40" s="72">
        <v>1333515364.4126425</v>
      </c>
      <c r="G40" s="72">
        <v>441160138.20534337</v>
      </c>
      <c r="H40" s="72">
        <v>145421997.13627335</v>
      </c>
      <c r="I40" s="72">
        <v>11785501.737576952</v>
      </c>
      <c r="J40" s="72">
        <v>50142475.929348394</v>
      </c>
      <c r="K40" s="72">
        <v>13706443.310253106</v>
      </c>
      <c r="L40" s="72">
        <v>148687509.87001476</v>
      </c>
      <c r="M40" s="72">
        <v>2229576344.776607</v>
      </c>
    </row>
    <row r="41" spans="1:13">
      <c r="A41" s="13" t="s">
        <v>52</v>
      </c>
      <c r="B41" s="14">
        <v>0</v>
      </c>
      <c r="C41" s="14">
        <v>69225465.766175941</v>
      </c>
      <c r="D41" s="14">
        <v>15931448.408978524</v>
      </c>
      <c r="E41" s="14">
        <v>0</v>
      </c>
      <c r="F41" s="14">
        <v>1333515364.4126425</v>
      </c>
      <c r="G41" s="14">
        <v>441160138.20534337</v>
      </c>
      <c r="H41" s="14">
        <v>145421997.13627335</v>
      </c>
      <c r="I41" s="14">
        <v>11785501.737576952</v>
      </c>
      <c r="J41" s="14">
        <v>50142475.929348394</v>
      </c>
      <c r="K41" s="14">
        <v>13706443.310253106</v>
      </c>
      <c r="L41" s="14">
        <v>148687509.87001476</v>
      </c>
      <c r="M41" s="14">
        <v>2229576344.776607</v>
      </c>
    </row>
    <row r="42" spans="1:13">
      <c r="A42" s="71" t="s">
        <v>226</v>
      </c>
      <c r="B42" s="72">
        <v>722611804.0090487</v>
      </c>
      <c r="C42" s="72">
        <v>130907875</v>
      </c>
      <c r="D42" s="72">
        <v>12265158.651816079</v>
      </c>
      <c r="E42" s="72">
        <v>0</v>
      </c>
      <c r="F42" s="72">
        <v>228883687.26087934</v>
      </c>
      <c r="G42" s="72">
        <v>191766589.74099514</v>
      </c>
      <c r="H42" s="72">
        <v>76876659.692086682</v>
      </c>
      <c r="I42" s="72">
        <v>9501939.2230484895</v>
      </c>
      <c r="J42" s="72">
        <v>37042470.958800212</v>
      </c>
      <c r="K42" s="72">
        <v>33380271.995457448</v>
      </c>
      <c r="L42" s="72">
        <v>1137834802.9137425</v>
      </c>
      <c r="M42" s="72">
        <v>2581071259.4458747</v>
      </c>
    </row>
    <row r="43" spans="1:13">
      <c r="A43" s="13" t="s">
        <v>30</v>
      </c>
      <c r="B43" s="14">
        <v>722611804.0090487</v>
      </c>
      <c r="C43" s="14">
        <v>130907875</v>
      </c>
      <c r="D43" s="14">
        <v>12265158.651816079</v>
      </c>
      <c r="E43" s="14">
        <v>0</v>
      </c>
      <c r="F43" s="14">
        <v>228883687.26087934</v>
      </c>
      <c r="G43" s="14">
        <v>191766589.74099514</v>
      </c>
      <c r="H43" s="14">
        <v>76876659.692086682</v>
      </c>
      <c r="I43" s="14">
        <v>9501939.2230484895</v>
      </c>
      <c r="J43" s="14">
        <v>37042470.958800212</v>
      </c>
      <c r="K43" s="14">
        <v>33380271.995457448</v>
      </c>
      <c r="L43" s="14">
        <v>1137834802.9137425</v>
      </c>
      <c r="M43" s="14">
        <v>2581071259.4458747</v>
      </c>
    </row>
    <row r="44" spans="1:13">
      <c r="A44" s="71" t="s">
        <v>35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-31638000</v>
      </c>
      <c r="M44" s="72">
        <v>-31638000</v>
      </c>
    </row>
    <row r="45" spans="1:13">
      <c r="A45" s="13" t="s">
        <v>53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-31638000</v>
      </c>
      <c r="M45" s="14">
        <v>-31638000</v>
      </c>
    </row>
    <row r="46" spans="1:13">
      <c r="A46" s="71" t="s">
        <v>31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  <c r="M46" s="72">
        <v>0</v>
      </c>
    </row>
    <row r="47" spans="1:13">
      <c r="A47" s="16" t="s">
        <v>31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</row>
    <row r="48" spans="1:13">
      <c r="A48" s="73" t="s">
        <v>0</v>
      </c>
      <c r="B48" s="80">
        <v>1698068837.4572525</v>
      </c>
      <c r="C48" s="80">
        <v>2145066302.7661023</v>
      </c>
      <c r="D48" s="80">
        <v>210452289.81693193</v>
      </c>
      <c r="E48" s="80">
        <v>0</v>
      </c>
      <c r="F48" s="80">
        <v>3687303577.9814587</v>
      </c>
      <c r="G48" s="80">
        <v>2986757332.9598479</v>
      </c>
      <c r="H48" s="80">
        <v>1198745401.3784492</v>
      </c>
      <c r="I48" s="80">
        <v>176478883.58203152</v>
      </c>
      <c r="J48" s="80">
        <v>617234018.61267745</v>
      </c>
      <c r="K48" s="80">
        <v>268366797.52034467</v>
      </c>
      <c r="L48" s="80">
        <v>5307666002.0240574</v>
      </c>
      <c r="M48" s="80">
        <v>18296139444.099152</v>
      </c>
    </row>
    <row r="49" spans="1:13">
      <c r="A49" s="100" t="s">
        <v>36</v>
      </c>
      <c r="B49" s="92">
        <v>301600743.15071809</v>
      </c>
      <c r="C49" s="92">
        <v>962107860.40487266</v>
      </c>
      <c r="D49" s="92">
        <v>194322272.1205194</v>
      </c>
      <c r="E49" s="92">
        <v>0</v>
      </c>
      <c r="F49" s="92">
        <v>1412305366.4632599</v>
      </c>
      <c r="G49" s="92">
        <v>2693023883.4350901</v>
      </c>
      <c r="H49" s="92">
        <v>1088856715.1910281</v>
      </c>
      <c r="I49" s="92">
        <v>37451157.893950157</v>
      </c>
      <c r="J49" s="92">
        <v>157606382.33670783</v>
      </c>
      <c r="K49" s="92">
        <v>210551524.95779625</v>
      </c>
      <c r="L49" s="92">
        <v>3501344754.9516406</v>
      </c>
      <c r="M49" s="92">
        <v>10559170660.905584</v>
      </c>
    </row>
    <row r="50" spans="1:13">
      <c r="A50" s="13" t="s">
        <v>56</v>
      </c>
      <c r="B50" s="14">
        <v>0</v>
      </c>
      <c r="C50" s="14">
        <v>3.081121305474407E-11</v>
      </c>
      <c r="D50" s="14">
        <v>0</v>
      </c>
      <c r="E50" s="14">
        <v>0</v>
      </c>
      <c r="F50" s="14">
        <v>86736462.537644103</v>
      </c>
      <c r="G50" s="14">
        <v>74570379.990667716</v>
      </c>
      <c r="H50" s="14">
        <v>0</v>
      </c>
      <c r="I50" s="14">
        <v>40954.733924489963</v>
      </c>
      <c r="J50" s="14">
        <v>74244.091279398446</v>
      </c>
      <c r="K50" s="14">
        <v>0</v>
      </c>
      <c r="L50" s="14">
        <v>86944380.340464354</v>
      </c>
      <c r="M50" s="14">
        <v>248366421.69398004</v>
      </c>
    </row>
    <row r="51" spans="1:13">
      <c r="A51" s="13" t="s">
        <v>58</v>
      </c>
      <c r="B51" s="14">
        <v>0</v>
      </c>
      <c r="C51" s="14">
        <v>0</v>
      </c>
      <c r="D51" s="14">
        <v>0</v>
      </c>
      <c r="E51" s="14">
        <v>0</v>
      </c>
      <c r="F51" s="14">
        <v>82780266.773859441</v>
      </c>
      <c r="G51" s="14">
        <v>244035124.61727118</v>
      </c>
      <c r="H51" s="14">
        <v>0</v>
      </c>
      <c r="I51" s="14">
        <v>0</v>
      </c>
      <c r="J51" s="14">
        <v>0</v>
      </c>
      <c r="K51" s="14">
        <v>0</v>
      </c>
      <c r="L51" s="14">
        <v>82728049.347351342</v>
      </c>
      <c r="M51" s="14">
        <v>409543440.738482</v>
      </c>
    </row>
    <row r="52" spans="1:13">
      <c r="A52" s="13" t="s">
        <v>9</v>
      </c>
      <c r="B52" s="14">
        <v>4400043.7303253748</v>
      </c>
      <c r="C52" s="14">
        <v>0</v>
      </c>
      <c r="D52" s="14">
        <v>0</v>
      </c>
      <c r="E52" s="14">
        <v>0</v>
      </c>
      <c r="F52" s="14">
        <v>216726706.09642261</v>
      </c>
      <c r="G52" s="14">
        <v>268552051.5546813</v>
      </c>
      <c r="H52" s="14">
        <v>0</v>
      </c>
      <c r="I52" s="14">
        <v>0</v>
      </c>
      <c r="J52" s="14">
        <v>8700945.1433378868</v>
      </c>
      <c r="K52" s="14">
        <v>0</v>
      </c>
      <c r="L52" s="14">
        <v>1269713008.242846</v>
      </c>
      <c r="M52" s="14">
        <v>1768092754.7676132</v>
      </c>
    </row>
    <row r="53" spans="1:13">
      <c r="A53" s="13" t="s">
        <v>11</v>
      </c>
      <c r="B53" s="14">
        <v>0</v>
      </c>
      <c r="C53" s="14">
        <v>0</v>
      </c>
      <c r="D53" s="14">
        <v>0</v>
      </c>
      <c r="E53" s="14">
        <v>0</v>
      </c>
      <c r="F53" s="14">
        <v>10142261.384270273</v>
      </c>
      <c r="G53" s="14">
        <v>94541712.57731691</v>
      </c>
      <c r="H53" s="14">
        <v>0</v>
      </c>
      <c r="I53" s="14">
        <v>0</v>
      </c>
      <c r="J53" s="14">
        <v>21704.189660945343</v>
      </c>
      <c r="K53" s="14">
        <v>48845480.995362371</v>
      </c>
      <c r="L53" s="14">
        <v>12324450.372011401</v>
      </c>
      <c r="M53" s="14">
        <v>165875609.51862189</v>
      </c>
    </row>
    <row r="54" spans="1:13">
      <c r="A54" s="13" t="s">
        <v>10</v>
      </c>
      <c r="B54" s="14">
        <v>0</v>
      </c>
      <c r="C54" s="14">
        <v>0</v>
      </c>
      <c r="D54" s="14">
        <v>0</v>
      </c>
      <c r="E54" s="14">
        <v>0</v>
      </c>
      <c r="F54" s="14">
        <v>3188798.5201032776</v>
      </c>
      <c r="G54" s="14">
        <v>8079598.2175187906</v>
      </c>
      <c r="H54" s="14">
        <v>0</v>
      </c>
      <c r="I54" s="14">
        <v>0</v>
      </c>
      <c r="J54" s="14">
        <v>0</v>
      </c>
      <c r="K54" s="14">
        <v>0</v>
      </c>
      <c r="L54" s="14">
        <v>29971675.588378936</v>
      </c>
      <c r="M54" s="14">
        <v>41240072.326001003</v>
      </c>
    </row>
    <row r="55" spans="1:13">
      <c r="A55" s="13" t="s">
        <v>37</v>
      </c>
      <c r="B55" s="14">
        <v>0</v>
      </c>
      <c r="C55" s="14">
        <v>0</v>
      </c>
      <c r="D55" s="14">
        <v>555211.36599629454</v>
      </c>
      <c r="E55" s="14">
        <v>0</v>
      </c>
      <c r="F55" s="14">
        <v>51433314.993399754</v>
      </c>
      <c r="G55" s="14">
        <v>33354160.815350622</v>
      </c>
      <c r="H55" s="14">
        <v>0</v>
      </c>
      <c r="I55" s="14">
        <v>0</v>
      </c>
      <c r="J55" s="14">
        <v>0</v>
      </c>
      <c r="K55" s="14">
        <v>0</v>
      </c>
      <c r="L55" s="14">
        <v>44584473.939457506</v>
      </c>
      <c r="M55" s="14">
        <v>129927161.11420417</v>
      </c>
    </row>
    <row r="56" spans="1:13">
      <c r="A56" s="13" t="s">
        <v>39</v>
      </c>
      <c r="B56" s="14">
        <v>3946990.8254707721</v>
      </c>
      <c r="C56" s="14">
        <v>0</v>
      </c>
      <c r="D56" s="14">
        <v>0</v>
      </c>
      <c r="E56" s="14">
        <v>0</v>
      </c>
      <c r="F56" s="14">
        <v>75440267.339294076</v>
      </c>
      <c r="G56" s="14">
        <v>169815737.9970527</v>
      </c>
      <c r="H56" s="14">
        <v>29047268.902565461</v>
      </c>
      <c r="I56" s="14">
        <v>0</v>
      </c>
      <c r="J56" s="14">
        <v>27685575.248340309</v>
      </c>
      <c r="K56" s="14">
        <v>0</v>
      </c>
      <c r="L56" s="14">
        <v>157731543.9146117</v>
      </c>
      <c r="M56" s="14">
        <v>463667384.22733504</v>
      </c>
    </row>
    <row r="57" spans="1:13">
      <c r="A57" s="13" t="s">
        <v>38</v>
      </c>
      <c r="B57" s="14">
        <v>293253708.59492195</v>
      </c>
      <c r="C57" s="14">
        <v>962107860.40487266</v>
      </c>
      <c r="D57" s="14">
        <v>118110848.43586442</v>
      </c>
      <c r="E57" s="14">
        <v>0</v>
      </c>
      <c r="F57" s="14">
        <v>584890179.57529128</v>
      </c>
      <c r="G57" s="14">
        <v>626177477.26908004</v>
      </c>
      <c r="H57" s="14">
        <v>379067603.9029882</v>
      </c>
      <c r="I57" s="14">
        <v>0</v>
      </c>
      <c r="J57" s="14">
        <v>120427338.16279674</v>
      </c>
      <c r="K57" s="14">
        <v>113421704.13770351</v>
      </c>
      <c r="L57" s="14">
        <v>1330095725.7843583</v>
      </c>
      <c r="M57" s="14">
        <v>4527552446.2678776</v>
      </c>
    </row>
    <row r="58" spans="1:13">
      <c r="A58" s="13" t="s">
        <v>40</v>
      </c>
      <c r="B58" s="14">
        <v>0</v>
      </c>
      <c r="C58" s="14">
        <v>0</v>
      </c>
      <c r="D58" s="14">
        <v>0</v>
      </c>
      <c r="E58" s="14">
        <v>0</v>
      </c>
      <c r="F58" s="14">
        <v>17344249.353532586</v>
      </c>
      <c r="G58" s="14">
        <v>1070034.9629999998</v>
      </c>
      <c r="H58" s="14">
        <v>0</v>
      </c>
      <c r="I58" s="14">
        <v>0</v>
      </c>
      <c r="J58" s="14">
        <v>0</v>
      </c>
      <c r="K58" s="14">
        <v>0</v>
      </c>
      <c r="L58" s="14">
        <v>73981303.185779408</v>
      </c>
      <c r="M58" s="14">
        <v>92395587.50231199</v>
      </c>
    </row>
    <row r="59" spans="1:13">
      <c r="A59" s="13" t="s">
        <v>57</v>
      </c>
      <c r="B59" s="14">
        <v>0</v>
      </c>
      <c r="C59" s="14">
        <v>0</v>
      </c>
      <c r="D59" s="14">
        <v>0</v>
      </c>
      <c r="E59" s="14">
        <v>0</v>
      </c>
      <c r="F59" s="14">
        <v>12953254.431074435</v>
      </c>
      <c r="G59" s="14">
        <v>7459417.1936233817</v>
      </c>
      <c r="H59" s="14">
        <v>0</v>
      </c>
      <c r="I59" s="14">
        <v>0</v>
      </c>
      <c r="J59" s="14">
        <v>78384.155095698196</v>
      </c>
      <c r="K59" s="14">
        <v>0</v>
      </c>
      <c r="L59" s="14">
        <v>65690075.293908805</v>
      </c>
      <c r="M59" s="14">
        <v>86181131.07370232</v>
      </c>
    </row>
    <row r="60" spans="1:13">
      <c r="A60" s="13" t="s">
        <v>41</v>
      </c>
      <c r="B60" s="14">
        <v>0</v>
      </c>
      <c r="C60" s="14">
        <v>0</v>
      </c>
      <c r="D60" s="14">
        <v>0</v>
      </c>
      <c r="E60" s="14">
        <v>0</v>
      </c>
      <c r="F60" s="14">
        <v>14160366.90835952</v>
      </c>
      <c r="G60" s="14">
        <v>24701423.741999496</v>
      </c>
      <c r="H60" s="14">
        <v>0</v>
      </c>
      <c r="I60" s="14">
        <v>0</v>
      </c>
      <c r="J60" s="14">
        <v>457681.08246407803</v>
      </c>
      <c r="K60" s="14">
        <v>61496.354840781889</v>
      </c>
      <c r="L60" s="14">
        <v>59798766.905947477</v>
      </c>
      <c r="M60" s="14">
        <v>99179734.993611366</v>
      </c>
    </row>
    <row r="61" spans="1:13">
      <c r="A61" s="13" t="s">
        <v>32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</row>
    <row r="62" spans="1:13">
      <c r="A62" s="13" t="s">
        <v>54</v>
      </c>
      <c r="B62" s="14">
        <v>0</v>
      </c>
      <c r="C62" s="14">
        <v>0</v>
      </c>
      <c r="D62" s="14">
        <v>75649212.318658665</v>
      </c>
      <c r="E62" s="14">
        <v>0</v>
      </c>
      <c r="F62" s="14">
        <v>20674463.860606201</v>
      </c>
      <c r="G62" s="14">
        <v>225747856.36726427</v>
      </c>
      <c r="H62" s="14">
        <v>680741842.38547444</v>
      </c>
      <c r="I62" s="14">
        <v>11262378.152442591</v>
      </c>
      <c r="J62" s="14">
        <v>0</v>
      </c>
      <c r="K62" s="14">
        <v>48222843.469889574</v>
      </c>
      <c r="L62" s="14">
        <v>198863019.17075545</v>
      </c>
      <c r="M62" s="14">
        <v>1261161615.7250912</v>
      </c>
    </row>
    <row r="63" spans="1:13">
      <c r="A63" s="13" t="s">
        <v>55</v>
      </c>
      <c r="B63" s="14">
        <v>0</v>
      </c>
      <c r="C63" s="14">
        <v>0</v>
      </c>
      <c r="D63" s="14">
        <v>7000</v>
      </c>
      <c r="E63" s="14">
        <v>0</v>
      </c>
      <c r="F63" s="14">
        <v>235834774.68940258</v>
      </c>
      <c r="G63" s="14">
        <v>914918908.13026357</v>
      </c>
      <c r="H63" s="14">
        <v>0</v>
      </c>
      <c r="I63" s="14">
        <v>26147825.007583078</v>
      </c>
      <c r="J63" s="14">
        <v>160510.26373277948</v>
      </c>
      <c r="K63" s="14">
        <v>0</v>
      </c>
      <c r="L63" s="14">
        <v>88918282.865770295</v>
      </c>
      <c r="M63" s="14">
        <v>1265987300.9567523</v>
      </c>
    </row>
    <row r="64" spans="1:13">
      <c r="A64" s="71" t="s">
        <v>44</v>
      </c>
      <c r="B64" s="72">
        <v>0</v>
      </c>
      <c r="C64" s="72">
        <v>0</v>
      </c>
      <c r="D64" s="72">
        <v>453465.26596642693</v>
      </c>
      <c r="E64" s="72">
        <v>0</v>
      </c>
      <c r="F64" s="72">
        <v>203092670.28892249</v>
      </c>
      <c r="G64" s="72">
        <v>9071955.1329526696</v>
      </c>
      <c r="H64" s="72">
        <v>0</v>
      </c>
      <c r="I64" s="72">
        <v>0</v>
      </c>
      <c r="J64" s="72">
        <v>0</v>
      </c>
      <c r="K64" s="72">
        <v>2894701.5996239153</v>
      </c>
      <c r="L64" s="72">
        <v>370601433.75670111</v>
      </c>
      <c r="M64" s="72">
        <v>586114226.04416656</v>
      </c>
    </row>
    <row r="65" spans="1:13">
      <c r="A65" s="13" t="s">
        <v>56</v>
      </c>
      <c r="B65" s="14">
        <v>0</v>
      </c>
      <c r="C65" s="14">
        <v>0</v>
      </c>
      <c r="D65" s="14">
        <v>0</v>
      </c>
      <c r="E65" s="14">
        <v>0</v>
      </c>
      <c r="F65" s="14">
        <v>3360</v>
      </c>
      <c r="G65" s="14">
        <v>5664</v>
      </c>
      <c r="H65" s="14">
        <v>0</v>
      </c>
      <c r="I65" s="14">
        <v>0</v>
      </c>
      <c r="J65" s="14">
        <v>0</v>
      </c>
      <c r="K65" s="14">
        <v>0</v>
      </c>
      <c r="L65" s="14">
        <v>134403</v>
      </c>
      <c r="M65" s="14">
        <v>143427</v>
      </c>
    </row>
    <row r="66" spans="1:13">
      <c r="A66" s="13" t="s">
        <v>45</v>
      </c>
      <c r="B66" s="14">
        <v>0</v>
      </c>
      <c r="C66" s="14">
        <v>0</v>
      </c>
      <c r="D66" s="14">
        <v>448535.29596642696</v>
      </c>
      <c r="E66" s="14">
        <v>0</v>
      </c>
      <c r="F66" s="14">
        <v>167716008.83971331</v>
      </c>
      <c r="G66" s="14">
        <v>0</v>
      </c>
      <c r="H66" s="14">
        <v>0</v>
      </c>
      <c r="I66" s="14">
        <v>0</v>
      </c>
      <c r="J66" s="14">
        <v>0</v>
      </c>
      <c r="K66" s="14">
        <v>2385171.2296239152</v>
      </c>
      <c r="L66" s="14">
        <v>286131322.07683563</v>
      </c>
      <c r="M66" s="14">
        <v>456681037.44213927</v>
      </c>
    </row>
    <row r="67" spans="1:13">
      <c r="A67" s="13" t="s">
        <v>47</v>
      </c>
      <c r="B67" s="14">
        <v>0</v>
      </c>
      <c r="C67" s="14">
        <v>0</v>
      </c>
      <c r="D67" s="14">
        <v>0</v>
      </c>
      <c r="E67" s="14">
        <v>0</v>
      </c>
      <c r="F67" s="14">
        <v>748756.75</v>
      </c>
      <c r="G67" s="14">
        <v>1262189.95</v>
      </c>
      <c r="H67" s="14">
        <v>0</v>
      </c>
      <c r="I67" s="14">
        <v>0</v>
      </c>
      <c r="J67" s="14">
        <v>0</v>
      </c>
      <c r="K67" s="14">
        <v>0</v>
      </c>
      <c r="L67" s="14">
        <v>8710482</v>
      </c>
      <c r="M67" s="14">
        <v>10721428.699999999</v>
      </c>
    </row>
    <row r="68" spans="1:13">
      <c r="A68" s="13" t="s">
        <v>10</v>
      </c>
      <c r="B68" s="14">
        <v>0</v>
      </c>
      <c r="C68" s="14">
        <v>0</v>
      </c>
      <c r="D68" s="14">
        <v>4019.97</v>
      </c>
      <c r="E68" s="14">
        <v>0</v>
      </c>
      <c r="F68" s="14">
        <v>4667420.41</v>
      </c>
      <c r="G68" s="14">
        <v>1206373.5899999999</v>
      </c>
      <c r="H68" s="14">
        <v>0</v>
      </c>
      <c r="I68" s="14">
        <v>0</v>
      </c>
      <c r="J68" s="14">
        <v>0</v>
      </c>
      <c r="K68" s="14">
        <v>509530.37</v>
      </c>
      <c r="L68" s="14">
        <v>17830096.370000005</v>
      </c>
      <c r="M68" s="14">
        <v>24217440.710000005</v>
      </c>
    </row>
    <row r="69" spans="1:13">
      <c r="A69" s="13" t="s">
        <v>359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</row>
    <row r="70" spans="1:13">
      <c r="A70" s="13" t="s">
        <v>57</v>
      </c>
      <c r="B70" s="14">
        <v>0</v>
      </c>
      <c r="C70" s="14">
        <v>0</v>
      </c>
      <c r="D70" s="14">
        <v>0</v>
      </c>
      <c r="E70" s="14">
        <v>0</v>
      </c>
      <c r="F70" s="14">
        <v>1236359.5892092101</v>
      </c>
      <c r="G70" s="14">
        <v>594178.46295266843</v>
      </c>
      <c r="H70" s="14">
        <v>0</v>
      </c>
      <c r="I70" s="14">
        <v>0</v>
      </c>
      <c r="J70" s="14">
        <v>0</v>
      </c>
      <c r="K70" s="14">
        <v>0</v>
      </c>
      <c r="L70" s="14">
        <v>8234449.7698654607</v>
      </c>
      <c r="M70" s="14">
        <v>10064987.822027339</v>
      </c>
    </row>
    <row r="71" spans="1:13">
      <c r="A71" s="13" t="s">
        <v>46</v>
      </c>
      <c r="B71" s="14">
        <v>0</v>
      </c>
      <c r="C71" s="14">
        <v>0</v>
      </c>
      <c r="D71" s="14">
        <v>0</v>
      </c>
      <c r="E71" s="14">
        <v>0</v>
      </c>
      <c r="F71" s="14">
        <v>2028191.5899999999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2300548.5499999998</v>
      </c>
      <c r="M71" s="14">
        <v>4328740.1399999997</v>
      </c>
    </row>
    <row r="72" spans="1:13">
      <c r="A72" s="13" t="s">
        <v>41</v>
      </c>
      <c r="B72" s="14">
        <v>0</v>
      </c>
      <c r="C72" s="14">
        <v>0</v>
      </c>
      <c r="D72" s="14">
        <v>910</v>
      </c>
      <c r="E72" s="14">
        <v>0</v>
      </c>
      <c r="F72" s="14">
        <v>26692573.109999999</v>
      </c>
      <c r="G72" s="14">
        <v>6003549.1300000008</v>
      </c>
      <c r="H72" s="14">
        <v>0</v>
      </c>
      <c r="I72" s="14">
        <v>0</v>
      </c>
      <c r="J72" s="14">
        <v>0</v>
      </c>
      <c r="K72" s="14">
        <v>0</v>
      </c>
      <c r="L72" s="14">
        <v>47260131.989999995</v>
      </c>
      <c r="M72" s="14">
        <v>79957164.229999989</v>
      </c>
    </row>
    <row r="73" spans="1:13">
      <c r="A73" s="71" t="s">
        <v>42</v>
      </c>
      <c r="B73" s="72">
        <v>0</v>
      </c>
      <c r="C73" s="72">
        <v>0</v>
      </c>
      <c r="D73" s="72">
        <v>215341.80011146539</v>
      </c>
      <c r="E73" s="72">
        <v>0</v>
      </c>
      <c r="F73" s="72">
        <v>28817656.576852906</v>
      </c>
      <c r="G73" s="72">
        <v>0</v>
      </c>
      <c r="H73" s="72">
        <v>0</v>
      </c>
      <c r="I73" s="72">
        <v>0</v>
      </c>
      <c r="J73" s="72">
        <v>0</v>
      </c>
      <c r="K73" s="72">
        <v>3153805.1708999816</v>
      </c>
      <c r="L73" s="72">
        <v>6582502.8033940233</v>
      </c>
      <c r="M73" s="72">
        <v>38769306.351258382</v>
      </c>
    </row>
    <row r="74" spans="1:13">
      <c r="A74" s="13" t="s">
        <v>56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</row>
    <row r="75" spans="1:13">
      <c r="A75" s="13" t="s">
        <v>11</v>
      </c>
      <c r="B75" s="14">
        <v>0</v>
      </c>
      <c r="C75" s="14">
        <v>0</v>
      </c>
      <c r="D75" s="14">
        <v>215341.80011146539</v>
      </c>
      <c r="E75" s="14">
        <v>0</v>
      </c>
      <c r="F75" s="14">
        <v>28817656.576852906</v>
      </c>
      <c r="G75" s="14">
        <v>0</v>
      </c>
      <c r="H75" s="14">
        <v>0</v>
      </c>
      <c r="I75" s="14">
        <v>0</v>
      </c>
      <c r="J75" s="14">
        <v>0</v>
      </c>
      <c r="K75" s="14">
        <v>3153805.1708999816</v>
      </c>
      <c r="L75" s="14">
        <v>6582502.8033940233</v>
      </c>
      <c r="M75" s="14">
        <v>38769306.351258382</v>
      </c>
    </row>
    <row r="76" spans="1:13">
      <c r="A76" s="13" t="s">
        <v>43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</row>
    <row r="77" spans="1:13">
      <c r="A77" s="71" t="s">
        <v>49</v>
      </c>
      <c r="B77" s="72">
        <v>1396468094.3065343</v>
      </c>
      <c r="C77" s="72">
        <v>0</v>
      </c>
      <c r="D77" s="72">
        <v>0</v>
      </c>
      <c r="E77" s="72">
        <v>0</v>
      </c>
      <c r="F77" s="72">
        <v>1908722979.109966</v>
      </c>
      <c r="G77" s="72">
        <v>95384905.428313524</v>
      </c>
      <c r="H77" s="72">
        <v>0</v>
      </c>
      <c r="I77" s="72">
        <v>28681955.927242916</v>
      </c>
      <c r="J77" s="72">
        <v>405910696.32506466</v>
      </c>
      <c r="K77" s="72">
        <v>3384533.8905601907</v>
      </c>
      <c r="L77" s="72">
        <v>1216184990.5123217</v>
      </c>
      <c r="M77" s="72">
        <v>5054738155.5000029</v>
      </c>
    </row>
    <row r="78" spans="1:13">
      <c r="A78" s="13" t="s">
        <v>45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</row>
    <row r="79" spans="1:13">
      <c r="A79" s="13" t="s">
        <v>12</v>
      </c>
      <c r="B79" s="14">
        <v>1396468094.3065343</v>
      </c>
      <c r="C79" s="14">
        <v>0</v>
      </c>
      <c r="D79" s="14">
        <v>0</v>
      </c>
      <c r="E79" s="14">
        <v>0</v>
      </c>
      <c r="F79" s="14">
        <v>1908722979.109966</v>
      </c>
      <c r="G79" s="14">
        <v>95384905.428313524</v>
      </c>
      <c r="H79" s="14">
        <v>0</v>
      </c>
      <c r="I79" s="14">
        <v>28681955.927242916</v>
      </c>
      <c r="J79" s="14">
        <v>405910696.32506466</v>
      </c>
      <c r="K79" s="14">
        <v>3384533.8905601907</v>
      </c>
      <c r="L79" s="14">
        <v>1216184990.5123217</v>
      </c>
      <c r="M79" s="14">
        <v>5054738155.5000029</v>
      </c>
    </row>
    <row r="80" spans="1:13">
      <c r="A80" s="126" t="s">
        <v>33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</row>
    <row r="81" spans="1:13">
      <c r="A81" s="71" t="s">
        <v>13</v>
      </c>
      <c r="B81" s="72">
        <v>0</v>
      </c>
      <c r="C81" s="72">
        <v>1178246695.2595518</v>
      </c>
      <c r="D81" s="72">
        <v>8274718.0000000009</v>
      </c>
      <c r="E81" s="72">
        <v>0</v>
      </c>
      <c r="F81" s="72">
        <v>17513973</v>
      </c>
      <c r="G81" s="72">
        <v>44927108</v>
      </c>
      <c r="H81" s="72">
        <v>25597000</v>
      </c>
      <c r="I81" s="72">
        <v>101136684.00000001</v>
      </c>
      <c r="J81" s="72">
        <v>53557404</v>
      </c>
      <c r="K81" s="72">
        <v>31812112</v>
      </c>
      <c r="L81" s="72">
        <v>212952320</v>
      </c>
      <c r="M81" s="72">
        <v>1674018014.2595518</v>
      </c>
    </row>
    <row r="82" spans="1:13">
      <c r="A82" s="13" t="s">
        <v>13</v>
      </c>
      <c r="B82" s="14">
        <v>0</v>
      </c>
      <c r="C82" s="14">
        <v>1178246695.2595518</v>
      </c>
      <c r="D82" s="14">
        <v>8274718.0000000009</v>
      </c>
      <c r="E82" s="14">
        <v>0</v>
      </c>
      <c r="F82" s="14">
        <v>17513973</v>
      </c>
      <c r="G82" s="14">
        <v>44927108</v>
      </c>
      <c r="H82" s="14">
        <v>25597000</v>
      </c>
      <c r="I82" s="14">
        <v>101136684.00000001</v>
      </c>
      <c r="J82" s="14">
        <v>53557404</v>
      </c>
      <c r="K82" s="14">
        <v>31812112</v>
      </c>
      <c r="L82" s="14">
        <v>212952320</v>
      </c>
      <c r="M82" s="14">
        <v>1674018014.2595518</v>
      </c>
    </row>
    <row r="83" spans="1:13">
      <c r="A83" s="71" t="s">
        <v>50</v>
      </c>
      <c r="B83" s="72">
        <v>0</v>
      </c>
      <c r="C83" s="72">
        <v>4711747.1016780101</v>
      </c>
      <c r="D83" s="72">
        <v>7186492.6303346483</v>
      </c>
      <c r="E83" s="72">
        <v>0</v>
      </c>
      <c r="F83" s="72">
        <v>116850932.54245736</v>
      </c>
      <c r="G83" s="72">
        <v>144349480.96349159</v>
      </c>
      <c r="H83" s="72">
        <v>84291686.187421113</v>
      </c>
      <c r="I83" s="72">
        <v>9209085.7608384322</v>
      </c>
      <c r="J83" s="72">
        <v>159535.95090490917</v>
      </c>
      <c r="K83" s="72">
        <v>16570119.901464336</v>
      </c>
      <c r="L83" s="72">
        <v>0</v>
      </c>
      <c r="M83" s="72">
        <v>383329081.03859043</v>
      </c>
    </row>
    <row r="84" spans="1:13">
      <c r="A84" s="18" t="s">
        <v>50</v>
      </c>
      <c r="B84" s="19">
        <v>0</v>
      </c>
      <c r="C84" s="19">
        <v>4711747.1016780101</v>
      </c>
      <c r="D84" s="19">
        <v>7186492.6303346483</v>
      </c>
      <c r="E84" s="19">
        <v>0</v>
      </c>
      <c r="F84" s="19">
        <v>116850932.54245736</v>
      </c>
      <c r="G84" s="19">
        <v>144349480.96349159</v>
      </c>
      <c r="H84" s="19">
        <v>84291686.187421113</v>
      </c>
      <c r="I84" s="19">
        <v>9209085.7608384322</v>
      </c>
      <c r="J84" s="19">
        <v>159535.95090490917</v>
      </c>
      <c r="K84" s="19">
        <v>16570119.901464336</v>
      </c>
      <c r="L84" s="19">
        <v>0</v>
      </c>
      <c r="M84" s="19">
        <v>383329081.03859043</v>
      </c>
    </row>
    <row r="85" spans="1:13">
      <c r="A85" s="2" t="s">
        <v>93</v>
      </c>
    </row>
    <row r="86" spans="1:13">
      <c r="A86" s="2" t="s">
        <v>94</v>
      </c>
    </row>
    <row r="87" spans="1:13">
      <c r="A87" s="127" t="s">
        <v>95</v>
      </c>
    </row>
    <row r="88" spans="1:13">
      <c r="A88" s="2" t="s">
        <v>96</v>
      </c>
    </row>
    <row r="89" spans="1:13">
      <c r="A89" s="2" t="s">
        <v>97</v>
      </c>
    </row>
    <row r="90" spans="1:13">
      <c r="A90" s="2" t="s">
        <v>353</v>
      </c>
    </row>
    <row r="91" spans="1:13">
      <c r="A91" s="2" t="s">
        <v>354</v>
      </c>
    </row>
    <row r="92" spans="1:13">
      <c r="A92" s="2" t="s">
        <v>98</v>
      </c>
    </row>
    <row r="93" spans="1:13">
      <c r="A93" s="2" t="s">
        <v>99</v>
      </c>
    </row>
    <row r="94" spans="1:13">
      <c r="A94" s="2" t="s">
        <v>100</v>
      </c>
    </row>
    <row r="95" spans="1:13">
      <c r="A95" s="2" t="s">
        <v>101</v>
      </c>
    </row>
    <row r="96" spans="1:13">
      <c r="A96" s="123" t="s">
        <v>370</v>
      </c>
    </row>
    <row r="98" spans="1:1">
      <c r="A98" s="125" t="s">
        <v>373</v>
      </c>
    </row>
    <row r="99" spans="1:1">
      <c r="A99" s="1" t="s">
        <v>371</v>
      </c>
    </row>
    <row r="100" spans="1:1">
      <c r="A100" s="1" t="s">
        <v>372</v>
      </c>
    </row>
    <row r="101" spans="1:1">
      <c r="A101" s="1" t="s">
        <v>375</v>
      </c>
    </row>
    <row r="102" spans="1:1">
      <c r="A10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2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21.85546875" style="1" bestFit="1" customWidth="1"/>
    <col min="3" max="3" width="21.5703125" style="1" bestFit="1" customWidth="1"/>
    <col min="4" max="4" width="19.5703125" style="1" bestFit="1" customWidth="1"/>
    <col min="5" max="5" width="9" style="1" bestFit="1" customWidth="1"/>
    <col min="6" max="7" width="22.140625" style="1" bestFit="1" customWidth="1"/>
    <col min="8" max="8" width="21.85546875" style="1" bestFit="1" customWidth="1"/>
    <col min="9" max="10" width="19.5703125" style="1" bestFit="1" customWidth="1"/>
    <col min="11" max="11" width="19.85546875" style="1" bestFit="1" customWidth="1"/>
    <col min="12" max="12" width="22.140625" style="1" bestFit="1" customWidth="1"/>
    <col min="13" max="13" width="23.28515625" style="1" bestFit="1" customWidth="1"/>
    <col min="14" max="16384" width="11.42578125" style="1"/>
  </cols>
  <sheetData>
    <row r="1" spans="1:14">
      <c r="A1" s="20" t="s">
        <v>129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126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92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127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15"/>
      <c r="B6" s="79" t="s">
        <v>75</v>
      </c>
      <c r="C6" s="79" t="s">
        <v>87</v>
      </c>
      <c r="D6" s="79" t="s">
        <v>76</v>
      </c>
      <c r="E6" s="79" t="s">
        <v>77</v>
      </c>
      <c r="F6" s="79" t="s">
        <v>78</v>
      </c>
      <c r="G6" s="79" t="s">
        <v>355</v>
      </c>
      <c r="H6" s="79" t="s">
        <v>356</v>
      </c>
      <c r="I6" s="79" t="s">
        <v>81</v>
      </c>
      <c r="J6" s="79" t="s">
        <v>82</v>
      </c>
      <c r="K6" s="79" t="s">
        <v>86</v>
      </c>
      <c r="L6" s="79" t="s">
        <v>89</v>
      </c>
      <c r="M6" s="79" t="s">
        <v>73</v>
      </c>
    </row>
    <row r="7" spans="1:14">
      <c r="A7" s="73" t="s">
        <v>14</v>
      </c>
      <c r="B7" s="80">
        <v>1859464823.1373589</v>
      </c>
      <c r="C7" s="80">
        <v>1589913521.483295</v>
      </c>
      <c r="D7" s="80">
        <v>222017721.53911057</v>
      </c>
      <c r="E7" s="80">
        <v>0</v>
      </c>
      <c r="F7" s="80">
        <v>4147827958.7088447</v>
      </c>
      <c r="G7" s="80">
        <v>3539975175.3632913</v>
      </c>
      <c r="H7" s="80">
        <v>1378908863.3203039</v>
      </c>
      <c r="I7" s="80">
        <v>143347778.57892749</v>
      </c>
      <c r="J7" s="80">
        <v>899691881.54891765</v>
      </c>
      <c r="K7" s="80">
        <v>347795879.32388586</v>
      </c>
      <c r="L7" s="80">
        <v>5820440733.6724796</v>
      </c>
      <c r="M7" s="80">
        <v>19949384336.676414</v>
      </c>
    </row>
    <row r="8" spans="1:14">
      <c r="A8" s="71" t="s">
        <v>36</v>
      </c>
      <c r="B8" s="72">
        <v>1044449493.9283241</v>
      </c>
      <c r="C8" s="72">
        <v>1453214560.6478837</v>
      </c>
      <c r="D8" s="72">
        <v>16052392</v>
      </c>
      <c r="E8" s="72">
        <v>0</v>
      </c>
      <c r="F8" s="72">
        <v>0</v>
      </c>
      <c r="G8" s="72">
        <v>21205281.095487002</v>
      </c>
      <c r="H8" s="72">
        <v>8747989.7695675604</v>
      </c>
      <c r="I8" s="72">
        <v>2158757.877138623</v>
      </c>
      <c r="J8" s="72">
        <v>0</v>
      </c>
      <c r="K8" s="72">
        <v>155526790.85780683</v>
      </c>
      <c r="L8" s="72">
        <v>4425898336.1008863</v>
      </c>
      <c r="M8" s="72">
        <v>7127253602.2770939</v>
      </c>
    </row>
    <row r="9" spans="1:14">
      <c r="A9" s="13" t="s">
        <v>56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</row>
    <row r="10" spans="1:14">
      <c r="A10" s="13" t="s">
        <v>58</v>
      </c>
      <c r="B10" s="14">
        <v>1044449493.9283241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1044449493.9283241</v>
      </c>
    </row>
    <row r="11" spans="1:14">
      <c r="A11" s="13" t="s">
        <v>9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</row>
    <row r="12" spans="1:14">
      <c r="A12" s="13" t="s">
        <v>11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37</v>
      </c>
      <c r="B14" s="14">
        <v>0</v>
      </c>
      <c r="C14" s="14">
        <v>1375347945.6478837</v>
      </c>
      <c r="D14" s="14">
        <v>16052392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1391400337.6478837</v>
      </c>
    </row>
    <row r="15" spans="1:14">
      <c r="A15" s="13" t="s">
        <v>39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4">
      <c r="A16" s="13" t="s">
        <v>38</v>
      </c>
      <c r="B16" s="14">
        <v>0</v>
      </c>
      <c r="C16" s="14">
        <v>77866615</v>
      </c>
      <c r="D16" s="14">
        <v>0</v>
      </c>
      <c r="E16" s="14">
        <v>0</v>
      </c>
      <c r="F16" s="14">
        <v>0</v>
      </c>
      <c r="G16" s="14">
        <v>21205281.095487002</v>
      </c>
      <c r="H16" s="14">
        <v>8747989.7695675604</v>
      </c>
      <c r="I16" s="14">
        <v>2158757.877138623</v>
      </c>
      <c r="J16" s="14">
        <v>0</v>
      </c>
      <c r="K16" s="14">
        <v>155526790.85780683</v>
      </c>
      <c r="L16" s="14">
        <v>12250115.398669226</v>
      </c>
      <c r="M16" s="14">
        <v>277755549.99866927</v>
      </c>
    </row>
    <row r="17" spans="1:13">
      <c r="A17" s="13" t="s">
        <v>40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</row>
    <row r="18" spans="1:13">
      <c r="A18" s="13" t="s">
        <v>57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41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26" t="s">
        <v>32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3" t="s">
        <v>54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4413648220.7022171</v>
      </c>
      <c r="M21" s="14">
        <v>4413648220.7022171</v>
      </c>
    </row>
    <row r="22" spans="1:13">
      <c r="A22" s="13" t="s">
        <v>55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71" t="s">
        <v>44</v>
      </c>
      <c r="B23" s="72">
        <v>88378.311060000007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88378.311060000007</v>
      </c>
    </row>
    <row r="24" spans="1:13">
      <c r="A24" s="13" t="s">
        <v>56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</row>
    <row r="25" spans="1:13">
      <c r="A25" s="13" t="s">
        <v>45</v>
      </c>
      <c r="B25" s="14">
        <v>88378.311060000007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88378.311060000007</v>
      </c>
    </row>
    <row r="26" spans="1:13">
      <c r="A26" s="13" t="s">
        <v>47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10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359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57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46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41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71" t="s">
        <v>42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</row>
    <row r="33" spans="1:13">
      <c r="A33" s="13" t="s">
        <v>56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</row>
    <row r="34" spans="1:13">
      <c r="A34" s="13" t="s">
        <v>11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43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71" t="s">
        <v>29</v>
      </c>
      <c r="B36" s="72">
        <v>1281</v>
      </c>
      <c r="C36" s="72">
        <v>4021352</v>
      </c>
      <c r="D36" s="72">
        <v>176592128.37419999</v>
      </c>
      <c r="E36" s="72">
        <v>0</v>
      </c>
      <c r="F36" s="72">
        <v>2570082485.9999995</v>
      </c>
      <c r="G36" s="72">
        <v>2853605375.9999995</v>
      </c>
      <c r="H36" s="72">
        <v>1198930925</v>
      </c>
      <c r="I36" s="72">
        <v>124043101</v>
      </c>
      <c r="J36" s="72">
        <v>777143626.75280011</v>
      </c>
      <c r="K36" s="72">
        <v>137384477.3689</v>
      </c>
      <c r="L36" s="72">
        <v>171.00000000004911</v>
      </c>
      <c r="M36" s="72">
        <v>7841804924.4958992</v>
      </c>
    </row>
    <row r="37" spans="1:13">
      <c r="A37" s="13" t="s">
        <v>29</v>
      </c>
      <c r="B37" s="14">
        <v>1281</v>
      </c>
      <c r="C37" s="14">
        <v>4021352</v>
      </c>
      <c r="D37" s="14">
        <v>176592128.37419999</v>
      </c>
      <c r="E37" s="14">
        <v>0</v>
      </c>
      <c r="F37" s="14">
        <v>2570082485.9999995</v>
      </c>
      <c r="G37" s="14">
        <v>2853605375.9999995</v>
      </c>
      <c r="H37" s="14">
        <v>1198930925</v>
      </c>
      <c r="I37" s="14">
        <v>124043101</v>
      </c>
      <c r="J37" s="14">
        <v>777143626.75280011</v>
      </c>
      <c r="K37" s="14">
        <v>137384477.3689</v>
      </c>
      <c r="L37" s="14">
        <v>171.00000000004911</v>
      </c>
      <c r="M37" s="14">
        <v>7841804924.4958992</v>
      </c>
    </row>
    <row r="38" spans="1:13">
      <c r="A38" s="71" t="s">
        <v>51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v>0</v>
      </c>
      <c r="H38" s="72">
        <v>0</v>
      </c>
      <c r="I38" s="72">
        <v>0</v>
      </c>
      <c r="J38" s="72">
        <v>0</v>
      </c>
      <c r="K38" s="72">
        <v>0</v>
      </c>
      <c r="L38" s="72">
        <v>0</v>
      </c>
      <c r="M38" s="72">
        <v>0</v>
      </c>
    </row>
    <row r="39" spans="1:13">
      <c r="A39" s="126" t="s">
        <v>59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71" t="s">
        <v>34</v>
      </c>
      <c r="B40" s="72">
        <v>0</v>
      </c>
      <c r="C40" s="72">
        <v>3528622.8354111966</v>
      </c>
      <c r="D40" s="72">
        <v>16508523.712245086</v>
      </c>
      <c r="E40" s="72">
        <v>0</v>
      </c>
      <c r="F40" s="72">
        <v>1354568141.3125615</v>
      </c>
      <c r="G40" s="72">
        <v>437584743.657525</v>
      </c>
      <c r="H40" s="72">
        <v>73306690.704594657</v>
      </c>
      <c r="I40" s="72">
        <v>9036124.2981532793</v>
      </c>
      <c r="J40" s="72">
        <v>66957935.726443611</v>
      </c>
      <c r="K40" s="72">
        <v>13062268.669023996</v>
      </c>
      <c r="L40" s="72">
        <v>161715314.80599868</v>
      </c>
      <c r="M40" s="72">
        <v>2136268365.7219567</v>
      </c>
    </row>
    <row r="41" spans="1:13">
      <c r="A41" s="13" t="s">
        <v>52</v>
      </c>
      <c r="B41" s="14">
        <v>0</v>
      </c>
      <c r="C41" s="14">
        <v>3528622.8354111966</v>
      </c>
      <c r="D41" s="14">
        <v>16508523.712245086</v>
      </c>
      <c r="E41" s="14">
        <v>0</v>
      </c>
      <c r="F41" s="14">
        <v>1354568141.3125615</v>
      </c>
      <c r="G41" s="14">
        <v>437584743.657525</v>
      </c>
      <c r="H41" s="14">
        <v>73306690.704594657</v>
      </c>
      <c r="I41" s="14">
        <v>9036124.2981532793</v>
      </c>
      <c r="J41" s="14">
        <v>66957935.726443611</v>
      </c>
      <c r="K41" s="14">
        <v>13062268.669023996</v>
      </c>
      <c r="L41" s="14">
        <v>161715314.80599868</v>
      </c>
      <c r="M41" s="14">
        <v>2136268365.7219567</v>
      </c>
    </row>
    <row r="42" spans="1:13">
      <c r="A42" s="71" t="s">
        <v>226</v>
      </c>
      <c r="B42" s="72">
        <v>814925669.89797485</v>
      </c>
      <c r="C42" s="72">
        <v>129148986</v>
      </c>
      <c r="D42" s="72">
        <v>12864677.452665495</v>
      </c>
      <c r="E42" s="72">
        <v>0</v>
      </c>
      <c r="F42" s="72">
        <v>223177331.39628354</v>
      </c>
      <c r="G42" s="72">
        <v>227579774.61027971</v>
      </c>
      <c r="H42" s="72">
        <v>97923257.846141845</v>
      </c>
      <c r="I42" s="72">
        <v>8109795.4036355847</v>
      </c>
      <c r="J42" s="72">
        <v>55590319.069673903</v>
      </c>
      <c r="K42" s="72">
        <v>41822342.428154998</v>
      </c>
      <c r="L42" s="72">
        <v>1271426911.7655945</v>
      </c>
      <c r="M42" s="72">
        <v>2882569065.8704042</v>
      </c>
    </row>
    <row r="43" spans="1:13">
      <c r="A43" s="13" t="s">
        <v>30</v>
      </c>
      <c r="B43" s="14">
        <v>814925669.89797485</v>
      </c>
      <c r="C43" s="14">
        <v>129148986</v>
      </c>
      <c r="D43" s="14">
        <v>12864677.452665495</v>
      </c>
      <c r="E43" s="14">
        <v>0</v>
      </c>
      <c r="F43" s="14">
        <v>223177331.39628354</v>
      </c>
      <c r="G43" s="14">
        <v>227579774.61027971</v>
      </c>
      <c r="H43" s="14">
        <v>97923257.846141845</v>
      </c>
      <c r="I43" s="14">
        <v>8109795.4036355847</v>
      </c>
      <c r="J43" s="14">
        <v>55590319.069673903</v>
      </c>
      <c r="K43" s="14">
        <v>41822342.428154998</v>
      </c>
      <c r="L43" s="14">
        <v>1271426911.7655945</v>
      </c>
      <c r="M43" s="14">
        <v>2882569065.8704042</v>
      </c>
    </row>
    <row r="44" spans="1:13">
      <c r="A44" s="71" t="s">
        <v>35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-38600000</v>
      </c>
      <c r="M44" s="72">
        <v>-38600000</v>
      </c>
    </row>
    <row r="45" spans="1:13">
      <c r="A45" s="13" t="s">
        <v>53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-38600000</v>
      </c>
      <c r="M45" s="14">
        <v>-38600000</v>
      </c>
    </row>
    <row r="46" spans="1:13">
      <c r="A46" s="71" t="s">
        <v>31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  <c r="M46" s="72">
        <v>0</v>
      </c>
    </row>
    <row r="47" spans="1:13">
      <c r="A47" s="16" t="s">
        <v>31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</row>
    <row r="48" spans="1:13">
      <c r="A48" s="73" t="s">
        <v>0</v>
      </c>
      <c r="B48" s="80">
        <v>1859464823.1373589</v>
      </c>
      <c r="C48" s="80">
        <v>1589913529.8996367</v>
      </c>
      <c r="D48" s="80">
        <v>222017722.11058208</v>
      </c>
      <c r="E48" s="80">
        <v>0</v>
      </c>
      <c r="F48" s="80">
        <v>4147827958.7088451</v>
      </c>
      <c r="G48" s="80">
        <v>3539975175.3632913</v>
      </c>
      <c r="H48" s="80">
        <v>1378908863.3203039</v>
      </c>
      <c r="I48" s="80">
        <v>143347831.8558951</v>
      </c>
      <c r="J48" s="80">
        <v>899691654.64082396</v>
      </c>
      <c r="K48" s="80">
        <v>347795879.3238858</v>
      </c>
      <c r="L48" s="80">
        <v>5820440733.6724815</v>
      </c>
      <c r="M48" s="80">
        <v>19949384172.033104</v>
      </c>
    </row>
    <row r="49" spans="1:13">
      <c r="A49" s="100" t="s">
        <v>36</v>
      </c>
      <c r="B49" s="92">
        <v>316680169.23227215</v>
      </c>
      <c r="C49" s="92">
        <v>198542265.41428787</v>
      </c>
      <c r="D49" s="92">
        <v>206296105.6036424</v>
      </c>
      <c r="E49" s="92">
        <v>0</v>
      </c>
      <c r="F49" s="92">
        <v>1604309127.2807233</v>
      </c>
      <c r="G49" s="92">
        <v>3119046637.6521778</v>
      </c>
      <c r="H49" s="92">
        <v>1290950525.2745547</v>
      </c>
      <c r="I49" s="92">
        <v>42103301.895948082</v>
      </c>
      <c r="J49" s="92">
        <v>216286999.56174394</v>
      </c>
      <c r="K49" s="92">
        <v>224903853.58406776</v>
      </c>
      <c r="L49" s="92">
        <v>3797291210.7338309</v>
      </c>
      <c r="M49" s="92">
        <v>11016410196.23325</v>
      </c>
    </row>
    <row r="50" spans="1:13">
      <c r="A50" s="13" t="s">
        <v>56</v>
      </c>
      <c r="B50" s="14">
        <v>0</v>
      </c>
      <c r="C50" s="14">
        <v>3.46340693070347E-11</v>
      </c>
      <c r="D50" s="14">
        <v>0</v>
      </c>
      <c r="E50" s="14">
        <v>0</v>
      </c>
      <c r="F50" s="14">
        <v>97759251.79158701</v>
      </c>
      <c r="G50" s="14">
        <v>86083362.245848045</v>
      </c>
      <c r="H50" s="14">
        <v>0</v>
      </c>
      <c r="I50" s="14">
        <v>41930.438398884653</v>
      </c>
      <c r="J50" s="14">
        <v>75282.72542215923</v>
      </c>
      <c r="K50" s="14">
        <v>0</v>
      </c>
      <c r="L50" s="14">
        <v>91782597.341770977</v>
      </c>
      <c r="M50" s="14">
        <v>275742424.5430271</v>
      </c>
    </row>
    <row r="51" spans="1:13">
      <c r="A51" s="13" t="s">
        <v>58</v>
      </c>
      <c r="B51" s="14">
        <v>0</v>
      </c>
      <c r="C51" s="14">
        <v>0</v>
      </c>
      <c r="D51" s="14">
        <v>0</v>
      </c>
      <c r="E51" s="14">
        <v>0</v>
      </c>
      <c r="F51" s="14">
        <v>94779961.092055783</v>
      </c>
      <c r="G51" s="14">
        <v>289863095.84115666</v>
      </c>
      <c r="H51" s="14">
        <v>0</v>
      </c>
      <c r="I51" s="14">
        <v>0</v>
      </c>
      <c r="J51" s="14">
        <v>0</v>
      </c>
      <c r="K51" s="14">
        <v>0</v>
      </c>
      <c r="L51" s="14">
        <v>87187963.569003731</v>
      </c>
      <c r="M51" s="14">
        <v>471831020.50221622</v>
      </c>
    </row>
    <row r="52" spans="1:13">
      <c r="A52" s="13" t="s">
        <v>9</v>
      </c>
      <c r="B52" s="14">
        <v>4701981.0367364157</v>
      </c>
      <c r="C52" s="14">
        <v>0</v>
      </c>
      <c r="D52" s="14">
        <v>0</v>
      </c>
      <c r="E52" s="14">
        <v>0</v>
      </c>
      <c r="F52" s="14">
        <v>223087613.91794372</v>
      </c>
      <c r="G52" s="14">
        <v>336711459.27536762</v>
      </c>
      <c r="H52" s="14">
        <v>0</v>
      </c>
      <c r="I52" s="14">
        <v>0</v>
      </c>
      <c r="J52" s="14">
        <v>8229582.5948839057</v>
      </c>
      <c r="K52" s="14">
        <v>0</v>
      </c>
      <c r="L52" s="14">
        <v>1428156952.0807822</v>
      </c>
      <c r="M52" s="14">
        <v>2000887588.9057138</v>
      </c>
    </row>
    <row r="53" spans="1:13">
      <c r="A53" s="13" t="s">
        <v>11</v>
      </c>
      <c r="B53" s="14">
        <v>0</v>
      </c>
      <c r="C53" s="14">
        <v>0</v>
      </c>
      <c r="D53" s="14">
        <v>0</v>
      </c>
      <c r="E53" s="14">
        <v>0</v>
      </c>
      <c r="F53" s="14">
        <v>10933448.347527925</v>
      </c>
      <c r="G53" s="14">
        <v>105556383.26244833</v>
      </c>
      <c r="H53" s="14">
        <v>0</v>
      </c>
      <c r="I53" s="14">
        <v>0</v>
      </c>
      <c r="J53" s="14">
        <v>21100.800488332909</v>
      </c>
      <c r="K53" s="14">
        <v>64276025.04907503</v>
      </c>
      <c r="L53" s="14">
        <v>12608626.095299397</v>
      </c>
      <c r="M53" s="14">
        <v>193395583.55483902</v>
      </c>
    </row>
    <row r="54" spans="1:13">
      <c r="A54" s="13" t="s">
        <v>10</v>
      </c>
      <c r="B54" s="14">
        <v>0</v>
      </c>
      <c r="C54" s="14">
        <v>0</v>
      </c>
      <c r="D54" s="14">
        <v>0</v>
      </c>
      <c r="E54" s="14">
        <v>0</v>
      </c>
      <c r="F54" s="14">
        <v>3507117.1474922635</v>
      </c>
      <c r="G54" s="14">
        <v>9851087.8928376157</v>
      </c>
      <c r="H54" s="14">
        <v>0</v>
      </c>
      <c r="I54" s="14">
        <v>0</v>
      </c>
      <c r="J54" s="14">
        <v>0</v>
      </c>
      <c r="K54" s="14">
        <v>0</v>
      </c>
      <c r="L54" s="14">
        <v>32640804.915444046</v>
      </c>
      <c r="M54" s="14">
        <v>45999009.955773927</v>
      </c>
    </row>
    <row r="55" spans="1:13">
      <c r="A55" s="13" t="s">
        <v>37</v>
      </c>
      <c r="B55" s="14">
        <v>0</v>
      </c>
      <c r="C55" s="14">
        <v>0</v>
      </c>
      <c r="D55" s="14">
        <v>600398.54913068237</v>
      </c>
      <c r="E55" s="14">
        <v>0</v>
      </c>
      <c r="F55" s="14">
        <v>55370698.296943069</v>
      </c>
      <c r="G55" s="14">
        <v>36600081.872348085</v>
      </c>
      <c r="H55" s="14">
        <v>0</v>
      </c>
      <c r="I55" s="14">
        <v>0</v>
      </c>
      <c r="J55" s="14">
        <v>0</v>
      </c>
      <c r="K55" s="14">
        <v>0</v>
      </c>
      <c r="L55" s="14">
        <v>45442937.354227506</v>
      </c>
      <c r="M55" s="14">
        <v>138014116.07264936</v>
      </c>
    </row>
    <row r="56" spans="1:13">
      <c r="A56" s="13" t="s">
        <v>39</v>
      </c>
      <c r="B56" s="14">
        <v>4917425.6533730216</v>
      </c>
      <c r="C56" s="14">
        <v>0</v>
      </c>
      <c r="D56" s="14">
        <v>0</v>
      </c>
      <c r="E56" s="14">
        <v>0</v>
      </c>
      <c r="F56" s="14">
        <v>86305106.289387658</v>
      </c>
      <c r="G56" s="14">
        <v>200313012.10246912</v>
      </c>
      <c r="H56" s="14">
        <v>38961607.029491514</v>
      </c>
      <c r="I56" s="14">
        <v>0</v>
      </c>
      <c r="J56" s="14">
        <v>28248532.636808153</v>
      </c>
      <c r="K56" s="14">
        <v>0</v>
      </c>
      <c r="L56" s="14">
        <v>172350855.56572616</v>
      </c>
      <c r="M56" s="14">
        <v>531096539.27725565</v>
      </c>
    </row>
    <row r="57" spans="1:13">
      <c r="A57" s="13" t="s">
        <v>38</v>
      </c>
      <c r="B57" s="14">
        <v>307060762.54216272</v>
      </c>
      <c r="C57" s="14">
        <v>198542265.41428787</v>
      </c>
      <c r="D57" s="14">
        <v>122584000.14766225</v>
      </c>
      <c r="E57" s="14">
        <v>0</v>
      </c>
      <c r="F57" s="14">
        <v>665689848.37231719</v>
      </c>
      <c r="G57" s="14">
        <v>744750233.70091355</v>
      </c>
      <c r="H57" s="14">
        <v>441046587.60694122</v>
      </c>
      <c r="I57" s="14">
        <v>0</v>
      </c>
      <c r="J57" s="14">
        <v>178996876.50364941</v>
      </c>
      <c r="K57" s="14">
        <v>107721520.1904065</v>
      </c>
      <c r="L57" s="14">
        <v>1405987993.945379</v>
      </c>
      <c r="M57" s="14">
        <v>4172380088.4237194</v>
      </c>
    </row>
    <row r="58" spans="1:13">
      <c r="A58" s="13" t="s">
        <v>40</v>
      </c>
      <c r="B58" s="14">
        <v>0</v>
      </c>
      <c r="C58" s="14">
        <v>0</v>
      </c>
      <c r="D58" s="14">
        <v>0</v>
      </c>
      <c r="E58" s="14">
        <v>0</v>
      </c>
      <c r="F58" s="14">
        <v>19388337.291719507</v>
      </c>
      <c r="G58" s="14">
        <v>832817.61680240033</v>
      </c>
      <c r="H58" s="14">
        <v>0</v>
      </c>
      <c r="I58" s="14">
        <v>0</v>
      </c>
      <c r="J58" s="14">
        <v>0</v>
      </c>
      <c r="K58" s="14">
        <v>0</v>
      </c>
      <c r="L58" s="14">
        <v>78075118.214108601</v>
      </c>
      <c r="M58" s="14">
        <v>98296273.122630507</v>
      </c>
    </row>
    <row r="59" spans="1:13">
      <c r="A59" s="13" t="s">
        <v>57</v>
      </c>
      <c r="B59" s="14">
        <v>0</v>
      </c>
      <c r="C59" s="14">
        <v>0</v>
      </c>
      <c r="D59" s="14">
        <v>0</v>
      </c>
      <c r="E59" s="14">
        <v>0</v>
      </c>
      <c r="F59" s="14">
        <v>15180976.455318756</v>
      </c>
      <c r="G59" s="14">
        <v>9342676.3561794199</v>
      </c>
      <c r="H59" s="14">
        <v>0</v>
      </c>
      <c r="I59" s="14">
        <v>0</v>
      </c>
      <c r="J59" s="14">
        <v>81490.835269402523</v>
      </c>
      <c r="K59" s="14">
        <v>0</v>
      </c>
      <c r="L59" s="14">
        <v>72887532.72337915</v>
      </c>
      <c r="M59" s="14">
        <v>97492676.370146722</v>
      </c>
    </row>
    <row r="60" spans="1:13">
      <c r="A60" s="13" t="s">
        <v>41</v>
      </c>
      <c r="B60" s="14">
        <v>0</v>
      </c>
      <c r="C60" s="14">
        <v>0</v>
      </c>
      <c r="D60" s="14">
        <v>0</v>
      </c>
      <c r="E60" s="14">
        <v>0</v>
      </c>
      <c r="F60" s="14">
        <v>16332329.739482611</v>
      </c>
      <c r="G60" s="14">
        <v>29040463.366600566</v>
      </c>
      <c r="H60" s="14">
        <v>0</v>
      </c>
      <c r="I60" s="14">
        <v>0</v>
      </c>
      <c r="J60" s="14">
        <v>464617.22797402728</v>
      </c>
      <c r="K60" s="14">
        <v>64900.739712679679</v>
      </c>
      <c r="L60" s="14">
        <v>65994027.466177225</v>
      </c>
      <c r="M60" s="14">
        <v>111896338.53994711</v>
      </c>
    </row>
    <row r="61" spans="1:13">
      <c r="A61" s="126" t="s">
        <v>32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</row>
    <row r="62" spans="1:13">
      <c r="A62" s="13" t="s">
        <v>54</v>
      </c>
      <c r="B62" s="14">
        <v>0</v>
      </c>
      <c r="C62" s="14">
        <v>0</v>
      </c>
      <c r="D62" s="14">
        <v>83111706.906849474</v>
      </c>
      <c r="E62" s="14">
        <v>0</v>
      </c>
      <c r="F62" s="14">
        <v>9140327.1024462171</v>
      </c>
      <c r="G62" s="14">
        <v>279717746.40556681</v>
      </c>
      <c r="H62" s="14">
        <v>810942330.63812184</v>
      </c>
      <c r="I62" s="14">
        <v>12803795.742452011</v>
      </c>
      <c r="J62" s="14">
        <v>0</v>
      </c>
      <c r="K62" s="14">
        <v>52841407.604873553</v>
      </c>
      <c r="L62" s="14">
        <v>197020737.77218765</v>
      </c>
      <c r="M62" s="14">
        <v>1445578052.1724975</v>
      </c>
    </row>
    <row r="63" spans="1:13">
      <c r="A63" s="13" t="s">
        <v>55</v>
      </c>
      <c r="B63" s="14">
        <v>0</v>
      </c>
      <c r="C63" s="14">
        <v>0</v>
      </c>
      <c r="D63" s="14">
        <v>0</v>
      </c>
      <c r="E63" s="14">
        <v>0</v>
      </c>
      <c r="F63" s="14">
        <v>306834111.43650144</v>
      </c>
      <c r="G63" s="14">
        <v>990384217.71363997</v>
      </c>
      <c r="H63" s="14">
        <v>0</v>
      </c>
      <c r="I63" s="14">
        <v>29257575.715097185</v>
      </c>
      <c r="J63" s="14">
        <v>169516.23724856309</v>
      </c>
      <c r="K63" s="14">
        <v>0</v>
      </c>
      <c r="L63" s="14">
        <v>107155063.69034563</v>
      </c>
      <c r="M63" s="14">
        <v>1433800484.7928329</v>
      </c>
    </row>
    <row r="64" spans="1:13">
      <c r="A64" s="71" t="s">
        <v>44</v>
      </c>
      <c r="B64" s="72">
        <v>0</v>
      </c>
      <c r="C64" s="72">
        <v>7728</v>
      </c>
      <c r="D64" s="72">
        <v>333975.07646260416</v>
      </c>
      <c r="E64" s="72">
        <v>0</v>
      </c>
      <c r="F64" s="72">
        <v>233759077.81419107</v>
      </c>
      <c r="G64" s="72">
        <v>4802879.2688731914</v>
      </c>
      <c r="H64" s="72">
        <v>0</v>
      </c>
      <c r="I64" s="72">
        <v>0</v>
      </c>
      <c r="J64" s="72">
        <v>0</v>
      </c>
      <c r="K64" s="72">
        <v>2754246.186186647</v>
      </c>
      <c r="L64" s="72">
        <v>471359242.60639012</v>
      </c>
      <c r="M64" s="72">
        <v>713017148.95210361</v>
      </c>
    </row>
    <row r="65" spans="1:13">
      <c r="A65" s="13" t="s">
        <v>56</v>
      </c>
      <c r="B65" s="14">
        <v>0</v>
      </c>
      <c r="C65" s="14">
        <v>0</v>
      </c>
      <c r="D65" s="14">
        <v>0</v>
      </c>
      <c r="E65" s="14">
        <v>0</v>
      </c>
      <c r="F65" s="14">
        <v>30766.400000000001</v>
      </c>
      <c r="G65" s="14">
        <v>51863.360000000001</v>
      </c>
      <c r="H65" s="14">
        <v>0</v>
      </c>
      <c r="I65" s="14">
        <v>0</v>
      </c>
      <c r="J65" s="14">
        <v>0</v>
      </c>
      <c r="K65" s="14">
        <v>0</v>
      </c>
      <c r="L65" s="14">
        <v>1208592.9000000001</v>
      </c>
      <c r="M65" s="14">
        <v>1291222.6600000001</v>
      </c>
    </row>
    <row r="66" spans="1:13">
      <c r="A66" s="13" t="s">
        <v>45</v>
      </c>
      <c r="B66" s="14">
        <v>0</v>
      </c>
      <c r="C66" s="14">
        <v>0</v>
      </c>
      <c r="D66" s="14">
        <v>324762.45646260417</v>
      </c>
      <c r="E66" s="14">
        <v>0</v>
      </c>
      <c r="F66" s="14">
        <v>200565684.95774087</v>
      </c>
      <c r="G66" s="14">
        <v>0</v>
      </c>
      <c r="H66" s="14">
        <v>0</v>
      </c>
      <c r="I66" s="14">
        <v>0</v>
      </c>
      <c r="J66" s="14">
        <v>0</v>
      </c>
      <c r="K66" s="14">
        <v>2741700.876186647</v>
      </c>
      <c r="L66" s="14">
        <v>372134781.91915584</v>
      </c>
      <c r="M66" s="14">
        <v>575766930.20954597</v>
      </c>
    </row>
    <row r="67" spans="1:13">
      <c r="A67" s="13" t="s">
        <v>47</v>
      </c>
      <c r="B67" s="14">
        <v>0</v>
      </c>
      <c r="C67" s="14">
        <v>7728</v>
      </c>
      <c r="D67" s="14">
        <v>0</v>
      </c>
      <c r="E67" s="14">
        <v>0</v>
      </c>
      <c r="F67" s="14">
        <v>840320.7</v>
      </c>
      <c r="G67" s="14">
        <v>1360679.98</v>
      </c>
      <c r="H67" s="14">
        <v>0</v>
      </c>
      <c r="I67" s="14">
        <v>0</v>
      </c>
      <c r="J67" s="14">
        <v>0</v>
      </c>
      <c r="K67" s="14">
        <v>0</v>
      </c>
      <c r="L67" s="14">
        <v>3934063.937133864</v>
      </c>
      <c r="M67" s="14">
        <v>6142792.6171338633</v>
      </c>
    </row>
    <row r="68" spans="1:13">
      <c r="A68" s="13" t="s">
        <v>10</v>
      </c>
      <c r="B68" s="14">
        <v>0</v>
      </c>
      <c r="C68" s="14">
        <v>0</v>
      </c>
      <c r="D68" s="14">
        <v>6834.4699999999993</v>
      </c>
      <c r="E68" s="14">
        <v>0</v>
      </c>
      <c r="F68" s="14">
        <v>3547653.41</v>
      </c>
      <c r="G68" s="14">
        <v>45776.92</v>
      </c>
      <c r="H68" s="14">
        <v>0</v>
      </c>
      <c r="I68" s="14">
        <v>0</v>
      </c>
      <c r="J68" s="14">
        <v>0</v>
      </c>
      <c r="K68" s="14">
        <v>12545.310000000001</v>
      </c>
      <c r="L68" s="14">
        <v>22163463.723484237</v>
      </c>
      <c r="M68" s="14">
        <v>25776273.833484236</v>
      </c>
    </row>
    <row r="69" spans="1:13">
      <c r="A69" s="13" t="s">
        <v>359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</row>
    <row r="70" spans="1:13">
      <c r="A70" s="13" t="s">
        <v>57</v>
      </c>
      <c r="B70" s="14">
        <v>0</v>
      </c>
      <c r="C70" s="14">
        <v>0</v>
      </c>
      <c r="D70" s="14">
        <v>10.95</v>
      </c>
      <c r="E70" s="14">
        <v>0</v>
      </c>
      <c r="F70" s="14">
        <v>1105947.8264501984</v>
      </c>
      <c r="G70" s="14">
        <v>564870.25887319166</v>
      </c>
      <c r="H70" s="14">
        <v>0</v>
      </c>
      <c r="I70" s="14">
        <v>0</v>
      </c>
      <c r="J70" s="14">
        <v>0</v>
      </c>
      <c r="K70" s="14">
        <v>0</v>
      </c>
      <c r="L70" s="14">
        <v>8378724.8966162652</v>
      </c>
      <c r="M70" s="14">
        <v>10049553.931939656</v>
      </c>
    </row>
    <row r="71" spans="1:13">
      <c r="A71" s="13" t="s">
        <v>46</v>
      </c>
      <c r="B71" s="14">
        <v>0</v>
      </c>
      <c r="C71" s="14">
        <v>0</v>
      </c>
      <c r="D71" s="14">
        <v>0</v>
      </c>
      <c r="E71" s="14">
        <v>0</v>
      </c>
      <c r="F71" s="14">
        <v>2349825.2799999998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2899683.26</v>
      </c>
      <c r="M71" s="14">
        <v>5249508.5399999991</v>
      </c>
    </row>
    <row r="72" spans="1:13">
      <c r="A72" s="13" t="s">
        <v>41</v>
      </c>
      <c r="B72" s="14">
        <v>0</v>
      </c>
      <c r="C72" s="14">
        <v>0</v>
      </c>
      <c r="D72" s="14">
        <v>2367.1999999999998</v>
      </c>
      <c r="E72" s="14">
        <v>0</v>
      </c>
      <c r="F72" s="14">
        <v>25318879.240000002</v>
      </c>
      <c r="G72" s="14">
        <v>2779688.7499999995</v>
      </c>
      <c r="H72" s="14">
        <v>0</v>
      </c>
      <c r="I72" s="14">
        <v>0</v>
      </c>
      <c r="J72" s="14">
        <v>0</v>
      </c>
      <c r="K72" s="14">
        <v>0</v>
      </c>
      <c r="L72" s="14">
        <v>60639931.969999999</v>
      </c>
      <c r="M72" s="14">
        <v>88740867.159999996</v>
      </c>
    </row>
    <row r="73" spans="1:13">
      <c r="A73" s="71" t="s">
        <v>42</v>
      </c>
      <c r="B73" s="72">
        <v>0</v>
      </c>
      <c r="C73" s="72">
        <v>0</v>
      </c>
      <c r="D73" s="72">
        <v>230112.3839743053</v>
      </c>
      <c r="E73" s="72">
        <v>0</v>
      </c>
      <c r="F73" s="72">
        <v>26459803.770437188</v>
      </c>
      <c r="G73" s="72">
        <v>0</v>
      </c>
      <c r="H73" s="72">
        <v>0</v>
      </c>
      <c r="I73" s="72">
        <v>0</v>
      </c>
      <c r="J73" s="72">
        <v>0</v>
      </c>
      <c r="K73" s="72">
        <v>3337610.4654972968</v>
      </c>
      <c r="L73" s="72">
        <v>6664007.940431607</v>
      </c>
      <c r="M73" s="72">
        <v>36691534.560340397</v>
      </c>
    </row>
    <row r="74" spans="1:13">
      <c r="A74" s="13" t="s">
        <v>56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</row>
    <row r="75" spans="1:13">
      <c r="A75" s="13" t="s">
        <v>11</v>
      </c>
      <c r="B75" s="14">
        <v>0</v>
      </c>
      <c r="C75" s="14">
        <v>0</v>
      </c>
      <c r="D75" s="14">
        <v>230112.3839743053</v>
      </c>
      <c r="E75" s="14">
        <v>0</v>
      </c>
      <c r="F75" s="14">
        <v>26459803.770437188</v>
      </c>
      <c r="G75" s="14">
        <v>0</v>
      </c>
      <c r="H75" s="14">
        <v>0</v>
      </c>
      <c r="I75" s="14">
        <v>0</v>
      </c>
      <c r="J75" s="14">
        <v>0</v>
      </c>
      <c r="K75" s="14">
        <v>3337610.4654972968</v>
      </c>
      <c r="L75" s="14">
        <v>6664007.940431607</v>
      </c>
      <c r="M75" s="14">
        <v>36691534.560340397</v>
      </c>
    </row>
    <row r="76" spans="1:13">
      <c r="A76" s="13" t="s">
        <v>43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</row>
    <row r="77" spans="1:13">
      <c r="A77" s="71" t="s">
        <v>49</v>
      </c>
      <c r="B77" s="72">
        <v>1542783942.9050868</v>
      </c>
      <c r="C77" s="72">
        <v>0</v>
      </c>
      <c r="D77" s="72">
        <v>0</v>
      </c>
      <c r="E77" s="72">
        <v>0</v>
      </c>
      <c r="F77" s="72">
        <v>2175006566.5614414</v>
      </c>
      <c r="G77" s="72">
        <v>111467402.59147206</v>
      </c>
      <c r="H77" s="72">
        <v>0</v>
      </c>
      <c r="I77" s="72">
        <v>29370036.049937472</v>
      </c>
      <c r="J77" s="72">
        <v>505552939.65611595</v>
      </c>
      <c r="K77" s="72">
        <v>3753264.9301562756</v>
      </c>
      <c r="L77" s="72">
        <v>1328045232.3918288</v>
      </c>
      <c r="M77" s="72">
        <v>5695979385.0860386</v>
      </c>
    </row>
    <row r="78" spans="1:13">
      <c r="A78" s="13" t="s">
        <v>45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</row>
    <row r="79" spans="1:13">
      <c r="A79" s="13" t="s">
        <v>12</v>
      </c>
      <c r="B79" s="14">
        <v>1542783942.9050868</v>
      </c>
      <c r="C79" s="14">
        <v>0</v>
      </c>
      <c r="D79" s="14">
        <v>0</v>
      </c>
      <c r="E79" s="14">
        <v>0</v>
      </c>
      <c r="F79" s="14">
        <v>2175006566.5614414</v>
      </c>
      <c r="G79" s="14">
        <v>111467402.59147206</v>
      </c>
      <c r="H79" s="14">
        <v>0</v>
      </c>
      <c r="I79" s="14">
        <v>29370036.049937472</v>
      </c>
      <c r="J79" s="14">
        <v>505552939.65611595</v>
      </c>
      <c r="K79" s="14">
        <v>3753264.9301562756</v>
      </c>
      <c r="L79" s="14">
        <v>1328045232.3918288</v>
      </c>
      <c r="M79" s="14">
        <v>5695979385.0860386</v>
      </c>
    </row>
    <row r="80" spans="1:13">
      <c r="A80" s="13" t="s">
        <v>33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</row>
    <row r="81" spans="1:13">
      <c r="A81" s="71" t="s">
        <v>13</v>
      </c>
      <c r="B81" s="72">
        <v>711</v>
      </c>
      <c r="C81" s="72">
        <v>1380111050.6549273</v>
      </c>
      <c r="D81" s="72">
        <v>11504779</v>
      </c>
      <c r="E81" s="72">
        <v>0</v>
      </c>
      <c r="F81" s="72">
        <v>81280601</v>
      </c>
      <c r="G81" s="72">
        <v>30470576</v>
      </c>
      <c r="H81" s="72">
        <v>26213609</v>
      </c>
      <c r="I81" s="72">
        <v>72000000</v>
      </c>
      <c r="J81" s="72">
        <v>111597002</v>
      </c>
      <c r="K81" s="72">
        <v>51661421</v>
      </c>
      <c r="L81" s="72">
        <v>217081040</v>
      </c>
      <c r="M81" s="72">
        <v>1981920789.6549273</v>
      </c>
    </row>
    <row r="82" spans="1:13">
      <c r="A82" s="13" t="s">
        <v>13</v>
      </c>
      <c r="B82" s="14">
        <v>711</v>
      </c>
      <c r="C82" s="14">
        <v>1380111050.6549273</v>
      </c>
      <c r="D82" s="14">
        <v>11504779</v>
      </c>
      <c r="E82" s="14">
        <v>0</v>
      </c>
      <c r="F82" s="14">
        <v>81280601</v>
      </c>
      <c r="G82" s="14">
        <v>30470576</v>
      </c>
      <c r="H82" s="14">
        <v>26213609</v>
      </c>
      <c r="I82" s="14">
        <v>72000000</v>
      </c>
      <c r="J82" s="14">
        <v>111597002</v>
      </c>
      <c r="K82" s="14">
        <v>51661421</v>
      </c>
      <c r="L82" s="14">
        <v>217081040</v>
      </c>
      <c r="M82" s="14">
        <v>1981920789.6549273</v>
      </c>
    </row>
    <row r="83" spans="1:13">
      <c r="A83" s="71" t="s">
        <v>50</v>
      </c>
      <c r="B83" s="72">
        <v>0</v>
      </c>
      <c r="C83" s="72">
        <v>11252485.830421725</v>
      </c>
      <c r="D83" s="72">
        <v>3652750.0465028016</v>
      </c>
      <c r="E83" s="72">
        <v>0</v>
      </c>
      <c r="F83" s="72">
        <v>27012782.28205198</v>
      </c>
      <c r="G83" s="72">
        <v>274187679.85076809</v>
      </c>
      <c r="H83" s="72">
        <v>61744729.045749255</v>
      </c>
      <c r="I83" s="72">
        <v>-125506.08999042379</v>
      </c>
      <c r="J83" s="72">
        <v>66254713.422964066</v>
      </c>
      <c r="K83" s="72">
        <v>61385483.157977827</v>
      </c>
      <c r="L83" s="72">
        <v>0</v>
      </c>
      <c r="M83" s="72">
        <v>505365117.54644525</v>
      </c>
    </row>
    <row r="84" spans="1:13">
      <c r="A84" s="18" t="s">
        <v>50</v>
      </c>
      <c r="B84" s="19">
        <v>0</v>
      </c>
      <c r="C84" s="19">
        <v>11252485.830421725</v>
      </c>
      <c r="D84" s="19">
        <v>3652750.0465028016</v>
      </c>
      <c r="E84" s="19">
        <v>0</v>
      </c>
      <c r="F84" s="19">
        <v>27012782.28205198</v>
      </c>
      <c r="G84" s="19">
        <v>274187679.85076809</v>
      </c>
      <c r="H84" s="19">
        <v>61744729.045749255</v>
      </c>
      <c r="I84" s="19">
        <v>-125506.08999042379</v>
      </c>
      <c r="J84" s="19">
        <v>66254713.422964066</v>
      </c>
      <c r="K84" s="19">
        <v>61385483.157977827</v>
      </c>
      <c r="L84" s="19">
        <v>0</v>
      </c>
      <c r="M84" s="19">
        <v>505365117.54644525</v>
      </c>
    </row>
    <row r="85" spans="1:13">
      <c r="A85" s="2" t="s">
        <v>93</v>
      </c>
    </row>
    <row r="86" spans="1:13">
      <c r="A86" s="2" t="s">
        <v>94</v>
      </c>
    </row>
    <row r="87" spans="1:13">
      <c r="A87" s="127" t="s">
        <v>95</v>
      </c>
    </row>
    <row r="88" spans="1:13">
      <c r="A88" s="2" t="s">
        <v>96</v>
      </c>
    </row>
    <row r="89" spans="1:13">
      <c r="A89" s="2" t="s">
        <v>97</v>
      </c>
    </row>
    <row r="90" spans="1:13">
      <c r="A90" s="2" t="s">
        <v>353</v>
      </c>
    </row>
    <row r="91" spans="1:13">
      <c r="A91" s="2" t="s">
        <v>354</v>
      </c>
    </row>
    <row r="92" spans="1:13">
      <c r="A92" s="2" t="s">
        <v>98</v>
      </c>
    </row>
    <row r="93" spans="1:13">
      <c r="A93" s="2" t="s">
        <v>99</v>
      </c>
    </row>
    <row r="94" spans="1:13">
      <c r="A94" s="2" t="s">
        <v>100</v>
      </c>
    </row>
    <row r="95" spans="1:13">
      <c r="A95" s="2" t="s">
        <v>101</v>
      </c>
    </row>
    <row r="96" spans="1:13">
      <c r="A96" s="123" t="s">
        <v>370</v>
      </c>
    </row>
    <row r="98" spans="1:1">
      <c r="A98" s="125" t="s">
        <v>373</v>
      </c>
    </row>
    <row r="99" spans="1:1">
      <c r="A99" s="1" t="s">
        <v>371</v>
      </c>
    </row>
    <row r="100" spans="1:1">
      <c r="A100" s="1" t="s">
        <v>372</v>
      </c>
    </row>
    <row r="101" spans="1:1">
      <c r="A101" s="1" t="s">
        <v>375</v>
      </c>
    </row>
    <row r="102" spans="1:1">
      <c r="A10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1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2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21.5703125" style="1" bestFit="1" customWidth="1"/>
    <col min="3" max="3" width="21.85546875" style="1" bestFit="1" customWidth="1"/>
    <col min="4" max="4" width="19.5703125" style="1" bestFit="1" customWidth="1"/>
    <col min="5" max="5" width="9" style="1" bestFit="1" customWidth="1"/>
    <col min="6" max="7" width="22.140625" style="1" bestFit="1" customWidth="1"/>
    <col min="8" max="8" width="21.5703125" style="1" bestFit="1" customWidth="1"/>
    <col min="9" max="9" width="18.42578125" style="1" bestFit="1" customWidth="1"/>
    <col min="10" max="10" width="21.85546875" style="1" bestFit="1" customWidth="1"/>
    <col min="11" max="11" width="19.85546875" style="1" bestFit="1" customWidth="1"/>
    <col min="12" max="12" width="22.140625" style="1" bestFit="1" customWidth="1"/>
    <col min="13" max="13" width="23" style="1" bestFit="1" customWidth="1"/>
    <col min="14" max="16384" width="11.42578125" style="1"/>
  </cols>
  <sheetData>
    <row r="1" spans="1:14">
      <c r="A1" s="20" t="s">
        <v>131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126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90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127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15"/>
      <c r="B6" s="79" t="s">
        <v>75</v>
      </c>
      <c r="C6" s="79" t="s">
        <v>87</v>
      </c>
      <c r="D6" s="79" t="s">
        <v>76</v>
      </c>
      <c r="E6" s="79" t="s">
        <v>77</v>
      </c>
      <c r="F6" s="79" t="s">
        <v>78</v>
      </c>
      <c r="G6" s="79" t="s">
        <v>355</v>
      </c>
      <c r="H6" s="79" t="s">
        <v>356</v>
      </c>
      <c r="I6" s="79" t="s">
        <v>81</v>
      </c>
      <c r="J6" s="79" t="s">
        <v>82</v>
      </c>
      <c r="K6" s="79" t="s">
        <v>86</v>
      </c>
      <c r="L6" s="79" t="s">
        <v>89</v>
      </c>
      <c r="M6" s="79" t="s">
        <v>73</v>
      </c>
    </row>
    <row r="7" spans="1:14">
      <c r="A7" s="73" t="s">
        <v>14</v>
      </c>
      <c r="B7" s="80">
        <v>1980911579.3005762</v>
      </c>
      <c r="C7" s="80">
        <v>1744374586.3861728</v>
      </c>
      <c r="D7" s="80">
        <v>222026471.19618401</v>
      </c>
      <c r="E7" s="80">
        <v>0</v>
      </c>
      <c r="F7" s="80">
        <v>4729470656.4726887</v>
      </c>
      <c r="G7" s="80">
        <v>3786371715.2254663</v>
      </c>
      <c r="H7" s="80">
        <v>1109324132.2764707</v>
      </c>
      <c r="I7" s="80">
        <v>86462818.554094404</v>
      </c>
      <c r="J7" s="80">
        <v>1038958365.500505</v>
      </c>
      <c r="K7" s="80">
        <v>328516327.24081564</v>
      </c>
      <c r="L7" s="80">
        <v>6718602252.3944855</v>
      </c>
      <c r="M7" s="80">
        <v>21745018904.547462</v>
      </c>
    </row>
    <row r="8" spans="1:14">
      <c r="A8" s="71" t="s">
        <v>36</v>
      </c>
      <c r="B8" s="72">
        <v>1099312822.5899687</v>
      </c>
      <c r="C8" s="72">
        <v>1468025724</v>
      </c>
      <c r="D8" s="72">
        <v>18448497</v>
      </c>
      <c r="E8" s="72">
        <v>0</v>
      </c>
      <c r="F8" s="72">
        <v>0</v>
      </c>
      <c r="G8" s="72">
        <v>16129396.358960887</v>
      </c>
      <c r="H8" s="72">
        <v>5289181.4483362529</v>
      </c>
      <c r="I8" s="72">
        <v>1305221.2469352013</v>
      </c>
      <c r="J8" s="72">
        <v>0</v>
      </c>
      <c r="K8" s="72">
        <v>94034108.245767668</v>
      </c>
      <c r="L8" s="72">
        <v>5057473653.1805592</v>
      </c>
      <c r="M8" s="72">
        <v>7760018604.070528</v>
      </c>
    </row>
    <row r="9" spans="1:14">
      <c r="A9" s="13" t="s">
        <v>56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</row>
    <row r="10" spans="1:14">
      <c r="A10" s="13" t="s">
        <v>58</v>
      </c>
      <c r="B10" s="14">
        <v>1099312822.5899687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1099312822.5899687</v>
      </c>
    </row>
    <row r="11" spans="1:14">
      <c r="A11" s="13" t="s">
        <v>9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</row>
    <row r="12" spans="1:14">
      <c r="A12" s="13" t="s">
        <v>11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37</v>
      </c>
      <c r="B14" s="14">
        <v>0</v>
      </c>
      <c r="C14" s="14">
        <v>1468025724</v>
      </c>
      <c r="D14" s="14">
        <v>18448497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1486474221</v>
      </c>
    </row>
    <row r="15" spans="1:14">
      <c r="A15" s="13" t="s">
        <v>39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4">
      <c r="A16" s="13" t="s">
        <v>38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16129396.358960887</v>
      </c>
      <c r="H16" s="14">
        <v>5289181.4483362529</v>
      </c>
      <c r="I16" s="14">
        <v>1305221.2469352013</v>
      </c>
      <c r="J16" s="14">
        <v>0</v>
      </c>
      <c r="K16" s="14">
        <v>94034108.245767668</v>
      </c>
      <c r="L16" s="14">
        <v>12756364.551301941</v>
      </c>
      <c r="M16" s="14">
        <v>129514271.85130195</v>
      </c>
    </row>
    <row r="17" spans="1:13">
      <c r="A17" s="13" t="s">
        <v>40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</row>
    <row r="18" spans="1:13">
      <c r="A18" s="13" t="s">
        <v>57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41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26" t="s">
        <v>32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3" t="s">
        <v>54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5044717288.6292572</v>
      </c>
      <c r="M21" s="14">
        <v>5044717288.6292572</v>
      </c>
    </row>
    <row r="22" spans="1:13">
      <c r="A22" s="13" t="s">
        <v>55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>
      <c r="A23" s="71" t="s">
        <v>44</v>
      </c>
      <c r="B23" s="72">
        <v>115154.20063661382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115154.20063661382</v>
      </c>
    </row>
    <row r="24" spans="1:13">
      <c r="A24" s="13" t="s">
        <v>56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</row>
    <row r="25" spans="1:13">
      <c r="A25" s="13" t="s">
        <v>45</v>
      </c>
      <c r="B25" s="14">
        <v>115154.20063661382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115154.20063661382</v>
      </c>
    </row>
    <row r="26" spans="1:13">
      <c r="A26" s="13" t="s">
        <v>47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>
      <c r="A27" s="13" t="s">
        <v>10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359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57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46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41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71" t="s">
        <v>42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</row>
    <row r="33" spans="1:13">
      <c r="A33" s="13" t="s">
        <v>56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</row>
    <row r="34" spans="1:13">
      <c r="A34" s="13" t="s">
        <v>11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43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71" t="s">
        <v>29</v>
      </c>
      <c r="B36" s="72">
        <v>0</v>
      </c>
      <c r="C36" s="72">
        <v>161388689</v>
      </c>
      <c r="D36" s="72">
        <v>174318126.51900002</v>
      </c>
      <c r="E36" s="72">
        <v>0</v>
      </c>
      <c r="F36" s="72">
        <v>2857362645.9999995</v>
      </c>
      <c r="G36" s="72">
        <v>3062701628.9999995</v>
      </c>
      <c r="H36" s="72">
        <v>1011843700</v>
      </c>
      <c r="I36" s="72">
        <v>68140054</v>
      </c>
      <c r="J36" s="72">
        <v>917997114</v>
      </c>
      <c r="K36" s="72">
        <v>187465622.52380002</v>
      </c>
      <c r="L36" s="72">
        <v>0</v>
      </c>
      <c r="M36" s="72">
        <v>8441217581.042799</v>
      </c>
    </row>
    <row r="37" spans="1:13">
      <c r="A37" s="13" t="s">
        <v>29</v>
      </c>
      <c r="B37" s="14">
        <v>0</v>
      </c>
      <c r="C37" s="14">
        <v>161388689</v>
      </c>
      <c r="D37" s="14">
        <v>174318126.51900002</v>
      </c>
      <c r="E37" s="14">
        <v>0</v>
      </c>
      <c r="F37" s="14">
        <v>2857362645.9999995</v>
      </c>
      <c r="G37" s="14">
        <v>3062701628.9999995</v>
      </c>
      <c r="H37" s="14">
        <v>1011843700</v>
      </c>
      <c r="I37" s="14">
        <v>68140054</v>
      </c>
      <c r="J37" s="14">
        <v>917997114</v>
      </c>
      <c r="K37" s="14">
        <v>187465622.52380002</v>
      </c>
      <c r="L37" s="14">
        <v>0</v>
      </c>
      <c r="M37" s="14">
        <v>8441217581.042799</v>
      </c>
    </row>
    <row r="38" spans="1:13">
      <c r="A38" s="12" t="s">
        <v>51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</row>
    <row r="39" spans="1:13">
      <c r="A39" s="126" t="s">
        <v>59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</row>
    <row r="40" spans="1:13">
      <c r="A40" s="71" t="s">
        <v>34</v>
      </c>
      <c r="B40" s="72">
        <v>0</v>
      </c>
      <c r="C40" s="72">
        <v>1069642.3861726548</v>
      </c>
      <c r="D40" s="72">
        <v>16371047.6945723</v>
      </c>
      <c r="E40" s="72">
        <v>0</v>
      </c>
      <c r="F40" s="72">
        <v>1625614949.3949611</v>
      </c>
      <c r="G40" s="72">
        <v>454653068.99836874</v>
      </c>
      <c r="H40" s="72">
        <v>0.53</v>
      </c>
      <c r="I40" s="72">
        <v>12483833.472576443</v>
      </c>
      <c r="J40" s="72">
        <v>82673322.491117254</v>
      </c>
      <c r="K40" s="72">
        <v>3444095.3353459463</v>
      </c>
      <c r="L40" s="72">
        <v>181990661.82377714</v>
      </c>
      <c r="M40" s="72">
        <v>2378300622.1268916</v>
      </c>
    </row>
    <row r="41" spans="1:13">
      <c r="A41" s="13" t="s">
        <v>52</v>
      </c>
      <c r="B41" s="14">
        <v>0</v>
      </c>
      <c r="C41" s="14">
        <v>1069642.3861726548</v>
      </c>
      <c r="D41" s="14">
        <v>16371047.6945723</v>
      </c>
      <c r="E41" s="14">
        <v>0</v>
      </c>
      <c r="F41" s="14">
        <v>1625614949.3949611</v>
      </c>
      <c r="G41" s="14">
        <v>454653068.99836874</v>
      </c>
      <c r="H41" s="14">
        <v>0.53</v>
      </c>
      <c r="I41" s="14">
        <v>12483833.472576443</v>
      </c>
      <c r="J41" s="14">
        <v>82673322.491117254</v>
      </c>
      <c r="K41" s="14">
        <v>3444095.3353459463</v>
      </c>
      <c r="L41" s="14">
        <v>181990661.82377714</v>
      </c>
      <c r="M41" s="14">
        <v>2378300622.1268916</v>
      </c>
    </row>
    <row r="42" spans="1:13">
      <c r="A42" s="71" t="s">
        <v>226</v>
      </c>
      <c r="B42" s="72">
        <v>881483602.5099709</v>
      </c>
      <c r="C42" s="72">
        <v>113890531</v>
      </c>
      <c r="D42" s="72">
        <v>12888799.982611677</v>
      </c>
      <c r="E42" s="72">
        <v>0</v>
      </c>
      <c r="F42" s="72">
        <v>246493061.07772851</v>
      </c>
      <c r="G42" s="72">
        <v>252887620.86813667</v>
      </c>
      <c r="H42" s="72">
        <v>92191250.298134401</v>
      </c>
      <c r="I42" s="72">
        <v>4533709.8345827581</v>
      </c>
      <c r="J42" s="72">
        <v>38287929.009387739</v>
      </c>
      <c r="K42" s="72">
        <v>43572501.135902047</v>
      </c>
      <c r="L42" s="72">
        <v>1574734937.3901489</v>
      </c>
      <c r="M42" s="72">
        <v>3260963943.1066036</v>
      </c>
    </row>
    <row r="43" spans="1:13">
      <c r="A43" s="13" t="s">
        <v>30</v>
      </c>
      <c r="B43" s="14">
        <v>881483602.5099709</v>
      </c>
      <c r="C43" s="14">
        <v>113890531</v>
      </c>
      <c r="D43" s="14">
        <v>12888799.982611677</v>
      </c>
      <c r="E43" s="14">
        <v>0</v>
      </c>
      <c r="F43" s="14">
        <v>246493061.07772851</v>
      </c>
      <c r="G43" s="14">
        <v>252887620.86813667</v>
      </c>
      <c r="H43" s="14">
        <v>92191250.298134401</v>
      </c>
      <c r="I43" s="14">
        <v>4533709.8345827581</v>
      </c>
      <c r="J43" s="14">
        <v>38287929.009387739</v>
      </c>
      <c r="K43" s="14">
        <v>43572501.135902047</v>
      </c>
      <c r="L43" s="14">
        <v>1574734937.3901489</v>
      </c>
      <c r="M43" s="14">
        <v>3260963943.1066036</v>
      </c>
    </row>
    <row r="44" spans="1:13">
      <c r="A44" s="71" t="s">
        <v>35</v>
      </c>
      <c r="B44" s="72">
        <v>0</v>
      </c>
      <c r="C44" s="72">
        <v>0</v>
      </c>
      <c r="D44" s="72">
        <v>0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-95597000</v>
      </c>
      <c r="M44" s="72">
        <v>-95597000</v>
      </c>
    </row>
    <row r="45" spans="1:13">
      <c r="A45" s="13" t="s">
        <v>53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-95597000</v>
      </c>
      <c r="M45" s="14">
        <v>-95597000</v>
      </c>
    </row>
    <row r="46" spans="1:13">
      <c r="A46" s="71" t="s">
        <v>31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</v>
      </c>
      <c r="L46" s="72">
        <v>0</v>
      </c>
      <c r="M46" s="72">
        <v>0</v>
      </c>
    </row>
    <row r="47" spans="1:13">
      <c r="A47" s="16" t="s">
        <v>31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</row>
    <row r="48" spans="1:13">
      <c r="A48" s="73" t="s">
        <v>0</v>
      </c>
      <c r="B48" s="80">
        <v>1980911579.3005748</v>
      </c>
      <c r="C48" s="80">
        <v>1744374586.3861856</v>
      </c>
      <c r="D48" s="80">
        <v>222026544.11940524</v>
      </c>
      <c r="E48" s="80">
        <v>0</v>
      </c>
      <c r="F48" s="80">
        <v>4729470656.4726887</v>
      </c>
      <c r="G48" s="80">
        <v>3786371715.2254658</v>
      </c>
      <c r="H48" s="80">
        <v>1109324132.2764704</v>
      </c>
      <c r="I48" s="80">
        <v>86462870.566862941</v>
      </c>
      <c r="J48" s="80">
        <v>1038958406.3416198</v>
      </c>
      <c r="K48" s="80">
        <v>328516327.24081558</v>
      </c>
      <c r="L48" s="80">
        <v>6718602252.3944864</v>
      </c>
      <c r="M48" s="80">
        <v>21745019070.32457</v>
      </c>
    </row>
    <row r="49" spans="1:13">
      <c r="A49" s="100" t="s">
        <v>36</v>
      </c>
      <c r="B49" s="92">
        <v>330194784.17758608</v>
      </c>
      <c r="C49" s="92">
        <v>250562715.13675824</v>
      </c>
      <c r="D49" s="92">
        <v>213219760.0459629</v>
      </c>
      <c r="E49" s="92">
        <v>0</v>
      </c>
      <c r="F49" s="92">
        <v>1807787655.690546</v>
      </c>
      <c r="G49" s="92">
        <v>3437348628.6206322</v>
      </c>
      <c r="H49" s="92">
        <v>1180892879.9378133</v>
      </c>
      <c r="I49" s="92">
        <v>61318726.565208048</v>
      </c>
      <c r="J49" s="92">
        <v>293451358.47033936</v>
      </c>
      <c r="K49" s="92">
        <v>240343753.88109028</v>
      </c>
      <c r="L49" s="92">
        <v>4496685912.298624</v>
      </c>
      <c r="M49" s="92">
        <v>12311806174.824556</v>
      </c>
    </row>
    <row r="50" spans="1:13">
      <c r="A50" s="13" t="s">
        <v>56</v>
      </c>
      <c r="B50" s="14">
        <v>0</v>
      </c>
      <c r="C50" s="14">
        <v>3.7615655994815964E-11</v>
      </c>
      <c r="D50" s="14">
        <v>0</v>
      </c>
      <c r="E50" s="14">
        <v>0</v>
      </c>
      <c r="F50" s="14">
        <v>109609767.24593684</v>
      </c>
      <c r="G50" s="14">
        <v>91660853.824134678</v>
      </c>
      <c r="H50" s="14">
        <v>0</v>
      </c>
      <c r="I50" s="14">
        <v>54677.863905442733</v>
      </c>
      <c r="J50" s="14">
        <v>98723.639213086324</v>
      </c>
      <c r="K50" s="14">
        <v>0</v>
      </c>
      <c r="L50" s="14">
        <v>104053491.15860395</v>
      </c>
      <c r="M50" s="14">
        <v>305477513.731794</v>
      </c>
    </row>
    <row r="51" spans="1:13">
      <c r="A51" s="13" t="s">
        <v>58</v>
      </c>
      <c r="B51" s="14">
        <v>0</v>
      </c>
      <c r="C51" s="14">
        <v>0</v>
      </c>
      <c r="D51" s="14">
        <v>0</v>
      </c>
      <c r="E51" s="14">
        <v>0</v>
      </c>
      <c r="F51" s="14">
        <v>110377390.77468571</v>
      </c>
      <c r="G51" s="14">
        <v>323424768.88938028</v>
      </c>
      <c r="H51" s="14">
        <v>0</v>
      </c>
      <c r="I51" s="14">
        <v>0</v>
      </c>
      <c r="J51" s="14">
        <v>0</v>
      </c>
      <c r="K51" s="14">
        <v>0</v>
      </c>
      <c r="L51" s="14">
        <v>100406067.37981096</v>
      </c>
      <c r="M51" s="14">
        <v>534208227.04387689</v>
      </c>
    </row>
    <row r="52" spans="1:13">
      <c r="A52" s="13" t="s">
        <v>9</v>
      </c>
      <c r="B52" s="14">
        <v>5032324.8684439035</v>
      </c>
      <c r="C52" s="14">
        <v>0</v>
      </c>
      <c r="D52" s="14">
        <v>0</v>
      </c>
      <c r="E52" s="14">
        <v>0</v>
      </c>
      <c r="F52" s="14">
        <v>258166405.53002647</v>
      </c>
      <c r="G52" s="14">
        <v>381678647.08451366</v>
      </c>
      <c r="H52" s="14">
        <v>0</v>
      </c>
      <c r="I52" s="14">
        <v>0</v>
      </c>
      <c r="J52" s="14">
        <v>13767793.46527672</v>
      </c>
      <c r="K52" s="14">
        <v>0</v>
      </c>
      <c r="L52" s="14">
        <v>1688602746.3413849</v>
      </c>
      <c r="M52" s="14">
        <v>2347247917.2896457</v>
      </c>
    </row>
    <row r="53" spans="1:13">
      <c r="A53" s="13" t="s">
        <v>11</v>
      </c>
      <c r="B53" s="14">
        <v>0</v>
      </c>
      <c r="C53" s="14">
        <v>0</v>
      </c>
      <c r="D53" s="14">
        <v>0</v>
      </c>
      <c r="E53" s="14">
        <v>0</v>
      </c>
      <c r="F53" s="14">
        <v>10600064.0121901</v>
      </c>
      <c r="G53" s="14">
        <v>99162820.524839088</v>
      </c>
      <c r="H53" s="14">
        <v>0</v>
      </c>
      <c r="I53" s="14">
        <v>0</v>
      </c>
      <c r="J53" s="14">
        <v>24358.735611189073</v>
      </c>
      <c r="K53" s="14">
        <v>64470200.047121547</v>
      </c>
      <c r="L53" s="14">
        <v>12386946.30518421</v>
      </c>
      <c r="M53" s="14">
        <v>186644389.62494615</v>
      </c>
    </row>
    <row r="54" spans="1:13">
      <c r="A54" s="13" t="s">
        <v>10</v>
      </c>
      <c r="B54" s="14">
        <v>0</v>
      </c>
      <c r="C54" s="14">
        <v>0</v>
      </c>
      <c r="D54" s="14">
        <v>0</v>
      </c>
      <c r="E54" s="14">
        <v>0</v>
      </c>
      <c r="F54" s="14">
        <v>3968323.0692683537</v>
      </c>
      <c r="G54" s="14">
        <v>10682016.277358888</v>
      </c>
      <c r="H54" s="14">
        <v>0</v>
      </c>
      <c r="I54" s="14">
        <v>0</v>
      </c>
      <c r="J54" s="14">
        <v>0</v>
      </c>
      <c r="K54" s="14">
        <v>0</v>
      </c>
      <c r="L54" s="14">
        <v>36642954.851830341</v>
      </c>
      <c r="M54" s="14">
        <v>51293294.198457584</v>
      </c>
    </row>
    <row r="55" spans="1:13">
      <c r="A55" s="13" t="s">
        <v>37</v>
      </c>
      <c r="B55" s="14">
        <v>0</v>
      </c>
      <c r="C55" s="14">
        <v>0</v>
      </c>
      <c r="D55" s="14">
        <v>646875.49653478607</v>
      </c>
      <c r="E55" s="14">
        <v>0</v>
      </c>
      <c r="F55" s="14">
        <v>61136717.539742932</v>
      </c>
      <c r="G55" s="14">
        <v>37536359.374230906</v>
      </c>
      <c r="H55" s="14">
        <v>0</v>
      </c>
      <c r="I55" s="14">
        <v>0</v>
      </c>
      <c r="J55" s="14">
        <v>0</v>
      </c>
      <c r="K55" s="14">
        <v>0</v>
      </c>
      <c r="L55" s="14">
        <v>51839007.463515401</v>
      </c>
      <c r="M55" s="14">
        <v>151158959.87402403</v>
      </c>
    </row>
    <row r="56" spans="1:13">
      <c r="A56" s="13" t="s">
        <v>39</v>
      </c>
      <c r="B56" s="14">
        <v>5251595.6701119635</v>
      </c>
      <c r="C56" s="14">
        <v>0</v>
      </c>
      <c r="D56" s="14">
        <v>0</v>
      </c>
      <c r="E56" s="14">
        <v>0</v>
      </c>
      <c r="F56" s="14">
        <v>99517480.129898101</v>
      </c>
      <c r="G56" s="14">
        <v>221568958.84885314</v>
      </c>
      <c r="H56" s="14">
        <v>35936684.06673158</v>
      </c>
      <c r="I56" s="14">
        <v>0</v>
      </c>
      <c r="J56" s="14">
        <v>38635252.833618693</v>
      </c>
      <c r="K56" s="14">
        <v>0</v>
      </c>
      <c r="L56" s="14">
        <v>195798345.38224769</v>
      </c>
      <c r="M56" s="14">
        <v>596708316.9314611</v>
      </c>
    </row>
    <row r="57" spans="1:13">
      <c r="A57" s="13" t="s">
        <v>38</v>
      </c>
      <c r="B57" s="14">
        <v>319910863.63903022</v>
      </c>
      <c r="C57" s="14">
        <v>90621598.246954411</v>
      </c>
      <c r="D57" s="14">
        <v>126907462.07048357</v>
      </c>
      <c r="E57" s="14">
        <v>0</v>
      </c>
      <c r="F57" s="14">
        <v>744793105.21804237</v>
      </c>
      <c r="G57" s="14">
        <v>813349261.41334319</v>
      </c>
      <c r="H57" s="14">
        <v>443813366.46408629</v>
      </c>
      <c r="I57" s="14">
        <v>0</v>
      </c>
      <c r="J57" s="14">
        <v>239946813.61140728</v>
      </c>
      <c r="K57" s="14">
        <v>110934734.00991733</v>
      </c>
      <c r="L57" s="14">
        <v>1610864645.0324607</v>
      </c>
      <c r="M57" s="14">
        <v>4501141849.7057247</v>
      </c>
    </row>
    <row r="58" spans="1:13">
      <c r="A58" s="13" t="s">
        <v>40</v>
      </c>
      <c r="B58" s="14">
        <v>0</v>
      </c>
      <c r="C58" s="14">
        <v>0</v>
      </c>
      <c r="D58" s="14">
        <v>0</v>
      </c>
      <c r="E58" s="14">
        <v>0</v>
      </c>
      <c r="F58" s="14">
        <v>17785485.278692771</v>
      </c>
      <c r="G58" s="14">
        <v>270949.10652550362</v>
      </c>
      <c r="H58" s="14">
        <v>0</v>
      </c>
      <c r="I58" s="14">
        <v>0</v>
      </c>
      <c r="J58" s="14">
        <v>0</v>
      </c>
      <c r="K58" s="14">
        <v>0</v>
      </c>
      <c r="L58" s="14">
        <v>86766409.424293011</v>
      </c>
      <c r="M58" s="14">
        <v>104822843.80951129</v>
      </c>
    </row>
    <row r="59" spans="1:13">
      <c r="A59" s="13" t="s">
        <v>57</v>
      </c>
      <c r="B59" s="14">
        <v>0</v>
      </c>
      <c r="C59" s="14">
        <v>0</v>
      </c>
      <c r="D59" s="14">
        <v>0</v>
      </c>
      <c r="E59" s="14">
        <v>0</v>
      </c>
      <c r="F59" s="14">
        <v>17315606.30807893</v>
      </c>
      <c r="G59" s="14">
        <v>10165612.586950779</v>
      </c>
      <c r="H59" s="14">
        <v>0</v>
      </c>
      <c r="I59" s="14">
        <v>0</v>
      </c>
      <c r="J59" s="14">
        <v>112454.90349840601</v>
      </c>
      <c r="K59" s="14">
        <v>0</v>
      </c>
      <c r="L59" s="14">
        <v>83676579.0582304</v>
      </c>
      <c r="M59" s="14">
        <v>111270252.85675852</v>
      </c>
    </row>
    <row r="60" spans="1:13">
      <c r="A60" s="13" t="s">
        <v>41</v>
      </c>
      <c r="B60" s="14">
        <v>0</v>
      </c>
      <c r="C60" s="14">
        <v>0</v>
      </c>
      <c r="D60" s="14">
        <v>0</v>
      </c>
      <c r="E60" s="14">
        <v>0</v>
      </c>
      <c r="F60" s="14">
        <v>18684466.540360343</v>
      </c>
      <c r="G60" s="14">
        <v>31766974.718386505</v>
      </c>
      <c r="H60" s="14">
        <v>0</v>
      </c>
      <c r="I60" s="14">
        <v>0</v>
      </c>
      <c r="J60" s="14">
        <v>623044.72088667005</v>
      </c>
      <c r="K60" s="14">
        <v>75618.447013838319</v>
      </c>
      <c r="L60" s="14">
        <v>74878713.294950902</v>
      </c>
      <c r="M60" s="14">
        <v>126028817.72159827</v>
      </c>
    </row>
    <row r="61" spans="1:13">
      <c r="A61" s="13" t="s">
        <v>32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</row>
    <row r="62" spans="1:13">
      <c r="A62" s="13" t="s">
        <v>54</v>
      </c>
      <c r="B62" s="14">
        <v>0</v>
      </c>
      <c r="C62" s="14">
        <v>159941116.88980383</v>
      </c>
      <c r="D62" s="14">
        <v>85665422.478944555</v>
      </c>
      <c r="E62" s="14">
        <v>0</v>
      </c>
      <c r="F62" s="14">
        <v>10199689.147791196</v>
      </c>
      <c r="G62" s="14">
        <v>294408449.79109579</v>
      </c>
      <c r="H62" s="14">
        <v>701142829.4069953</v>
      </c>
      <c r="I62" s="14">
        <v>19382289.306195959</v>
      </c>
      <c r="J62" s="14">
        <v>0</v>
      </c>
      <c r="K62" s="14">
        <v>64863201.3770376</v>
      </c>
      <c r="L62" s="14">
        <v>302382455.28982151</v>
      </c>
      <c r="M62" s="14">
        <v>1637985453.6876855</v>
      </c>
    </row>
    <row r="63" spans="1:13">
      <c r="A63" s="13" t="s">
        <v>55</v>
      </c>
      <c r="B63" s="14">
        <v>0</v>
      </c>
      <c r="C63" s="14">
        <v>0</v>
      </c>
      <c r="D63" s="14">
        <v>0</v>
      </c>
      <c r="E63" s="14">
        <v>0</v>
      </c>
      <c r="F63" s="14">
        <v>345633154.8958317</v>
      </c>
      <c r="G63" s="14">
        <v>1121672956.18102</v>
      </c>
      <c r="H63" s="14">
        <v>0</v>
      </c>
      <c r="I63" s="14">
        <v>41881759.395106651</v>
      </c>
      <c r="J63" s="14">
        <v>242916.56082733293</v>
      </c>
      <c r="K63" s="14">
        <v>0</v>
      </c>
      <c r="L63" s="14">
        <v>148387551.31629041</v>
      </c>
      <c r="M63" s="14">
        <v>1657818338.349076</v>
      </c>
    </row>
    <row r="64" spans="1:13">
      <c r="A64" s="71" t="s">
        <v>44</v>
      </c>
      <c r="B64" s="72">
        <v>0</v>
      </c>
      <c r="C64" s="72">
        <v>0</v>
      </c>
      <c r="D64" s="72">
        <v>389702.71049294202</v>
      </c>
      <c r="E64" s="72">
        <v>0</v>
      </c>
      <c r="F64" s="72">
        <v>244291314.07427782</v>
      </c>
      <c r="G64" s="72">
        <v>9903815.8818908297</v>
      </c>
      <c r="H64" s="72">
        <v>0</v>
      </c>
      <c r="I64" s="72">
        <v>0</v>
      </c>
      <c r="J64" s="72">
        <v>0</v>
      </c>
      <c r="K64" s="72">
        <v>2460849.2179392888</v>
      </c>
      <c r="L64" s="72">
        <v>466700351.48243141</v>
      </c>
      <c r="M64" s="72">
        <v>723746033.36703229</v>
      </c>
    </row>
    <row r="65" spans="1:13">
      <c r="A65" s="13" t="s">
        <v>56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344175.82037823967</v>
      </c>
      <c r="M65" s="14">
        <v>344175.82037823967</v>
      </c>
    </row>
    <row r="66" spans="1:13">
      <c r="A66" s="13" t="s">
        <v>45</v>
      </c>
      <c r="B66" s="14">
        <v>0</v>
      </c>
      <c r="C66" s="14">
        <v>0</v>
      </c>
      <c r="D66" s="14">
        <v>381297.39049294201</v>
      </c>
      <c r="E66" s="14">
        <v>0</v>
      </c>
      <c r="F66" s="14">
        <v>205362777.36382329</v>
      </c>
      <c r="G66" s="14">
        <v>0</v>
      </c>
      <c r="H66" s="14">
        <v>0</v>
      </c>
      <c r="I66" s="14">
        <v>0</v>
      </c>
      <c r="J66" s="14">
        <v>0</v>
      </c>
      <c r="K66" s="14">
        <v>2379378.2379392888</v>
      </c>
      <c r="L66" s="14">
        <v>315444744.83206731</v>
      </c>
      <c r="M66" s="14">
        <v>523568197.82432282</v>
      </c>
    </row>
    <row r="67" spans="1:13">
      <c r="A67" s="13" t="s">
        <v>47</v>
      </c>
      <c r="B67" s="14">
        <v>0</v>
      </c>
      <c r="C67" s="14">
        <v>0</v>
      </c>
      <c r="D67" s="14">
        <v>0</v>
      </c>
      <c r="E67" s="14">
        <v>0</v>
      </c>
      <c r="F67" s="14">
        <v>1170176.3848479083</v>
      </c>
      <c r="G67" s="14">
        <v>1972583.0487436166</v>
      </c>
      <c r="H67" s="14">
        <v>0</v>
      </c>
      <c r="I67" s="14">
        <v>0</v>
      </c>
      <c r="J67" s="14">
        <v>0</v>
      </c>
      <c r="K67" s="14">
        <v>0</v>
      </c>
      <c r="L67" s="14">
        <v>11579708.817324098</v>
      </c>
      <c r="M67" s="14">
        <v>14722468.250915624</v>
      </c>
    </row>
    <row r="68" spans="1:13">
      <c r="A68" s="13" t="s">
        <v>10</v>
      </c>
      <c r="B68" s="14">
        <v>0</v>
      </c>
      <c r="C68" s="14">
        <v>0</v>
      </c>
      <c r="D68" s="14">
        <v>6834.4699999999993</v>
      </c>
      <c r="E68" s="14">
        <v>0</v>
      </c>
      <c r="F68" s="14">
        <v>5084348.8898330946</v>
      </c>
      <c r="G68" s="14">
        <v>2338726.0831472152</v>
      </c>
      <c r="H68" s="14">
        <v>0</v>
      </c>
      <c r="I68" s="14">
        <v>0</v>
      </c>
      <c r="J68" s="14">
        <v>0</v>
      </c>
      <c r="K68" s="14">
        <v>81287.98000000001</v>
      </c>
      <c r="L68" s="14">
        <v>39816422.504025176</v>
      </c>
      <c r="M68" s="14">
        <v>47327619.927005485</v>
      </c>
    </row>
    <row r="69" spans="1:13">
      <c r="A69" s="13" t="s">
        <v>359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</row>
    <row r="70" spans="1:13">
      <c r="A70" s="13" t="s">
        <v>57</v>
      </c>
      <c r="B70" s="14">
        <v>0</v>
      </c>
      <c r="C70" s="14">
        <v>0</v>
      </c>
      <c r="D70" s="14">
        <v>0</v>
      </c>
      <c r="E70" s="14">
        <v>0</v>
      </c>
      <c r="F70" s="14">
        <v>1758291.27</v>
      </c>
      <c r="G70" s="14">
        <v>1033740.7699999999</v>
      </c>
      <c r="H70" s="14">
        <v>0</v>
      </c>
      <c r="I70" s="14">
        <v>0</v>
      </c>
      <c r="J70" s="14">
        <v>0</v>
      </c>
      <c r="K70" s="14">
        <v>183</v>
      </c>
      <c r="L70" s="14">
        <v>13917420.6</v>
      </c>
      <c r="M70" s="14">
        <v>16709635.640000001</v>
      </c>
    </row>
    <row r="71" spans="1:13">
      <c r="A71" s="13" t="s">
        <v>46</v>
      </c>
      <c r="B71" s="14">
        <v>0</v>
      </c>
      <c r="C71" s="14">
        <v>0</v>
      </c>
      <c r="D71" s="14">
        <v>821.4</v>
      </c>
      <c r="E71" s="14">
        <v>0</v>
      </c>
      <c r="F71" s="14">
        <v>2576383.1857735091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3610563.5202893764</v>
      </c>
      <c r="M71" s="14">
        <v>6187768.1060628854</v>
      </c>
    </row>
    <row r="72" spans="1:13">
      <c r="A72" s="13" t="s">
        <v>41</v>
      </c>
      <c r="B72" s="14">
        <v>0</v>
      </c>
      <c r="C72" s="14">
        <v>0</v>
      </c>
      <c r="D72" s="14">
        <v>749.44999999999993</v>
      </c>
      <c r="E72" s="14">
        <v>0</v>
      </c>
      <c r="F72" s="14">
        <v>28339336.979999997</v>
      </c>
      <c r="G72" s="14">
        <v>4558765.9799999995</v>
      </c>
      <c r="H72" s="14">
        <v>0</v>
      </c>
      <c r="I72" s="14">
        <v>0</v>
      </c>
      <c r="J72" s="14">
        <v>0</v>
      </c>
      <c r="K72" s="14">
        <v>0</v>
      </c>
      <c r="L72" s="14">
        <v>81987315.388347194</v>
      </c>
      <c r="M72" s="14">
        <v>114886167.79834719</v>
      </c>
    </row>
    <row r="73" spans="1:13">
      <c r="A73" s="71" t="s">
        <v>42</v>
      </c>
      <c r="B73" s="72">
        <v>0</v>
      </c>
      <c r="C73" s="72">
        <v>0</v>
      </c>
      <c r="D73" s="72">
        <v>250896.12883143974</v>
      </c>
      <c r="E73" s="72">
        <v>0</v>
      </c>
      <c r="F73" s="72">
        <v>22322888.416238576</v>
      </c>
      <c r="G73" s="72">
        <v>0</v>
      </c>
      <c r="H73" s="72">
        <v>0</v>
      </c>
      <c r="I73" s="72">
        <v>0</v>
      </c>
      <c r="J73" s="72">
        <v>0</v>
      </c>
      <c r="K73" s="72">
        <v>3637186.6223970666</v>
      </c>
      <c r="L73" s="72">
        <v>7578017.1245002691</v>
      </c>
      <c r="M73" s="72">
        <v>33788988.291967347</v>
      </c>
    </row>
    <row r="74" spans="1:13">
      <c r="A74" s="13" t="s">
        <v>56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</row>
    <row r="75" spans="1:13">
      <c r="A75" s="13" t="s">
        <v>11</v>
      </c>
      <c r="B75" s="14">
        <v>0</v>
      </c>
      <c r="C75" s="14">
        <v>0</v>
      </c>
      <c r="D75" s="14">
        <v>250896.12883143974</v>
      </c>
      <c r="E75" s="14">
        <v>0</v>
      </c>
      <c r="F75" s="14">
        <v>22322888.416238576</v>
      </c>
      <c r="G75" s="14">
        <v>0</v>
      </c>
      <c r="H75" s="14">
        <v>0</v>
      </c>
      <c r="I75" s="14">
        <v>0</v>
      </c>
      <c r="J75" s="14">
        <v>0</v>
      </c>
      <c r="K75" s="14">
        <v>3637186.6223970666</v>
      </c>
      <c r="L75" s="14">
        <v>7578017.1245002691</v>
      </c>
      <c r="M75" s="14">
        <v>33788988.291967347</v>
      </c>
    </row>
    <row r="76" spans="1:13">
      <c r="A76" s="13" t="s">
        <v>43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</row>
    <row r="77" spans="1:13">
      <c r="A77" s="71" t="s">
        <v>49</v>
      </c>
      <c r="B77" s="72">
        <v>1650716795.1229887</v>
      </c>
      <c r="C77" s="72">
        <v>0</v>
      </c>
      <c r="D77" s="72">
        <v>0</v>
      </c>
      <c r="E77" s="72">
        <v>0</v>
      </c>
      <c r="F77" s="72">
        <v>2502512871.3896661</v>
      </c>
      <c r="G77" s="72">
        <v>139861244.57587743</v>
      </c>
      <c r="H77" s="72">
        <v>0</v>
      </c>
      <c r="I77" s="72">
        <v>22937541.45094059</v>
      </c>
      <c r="J77" s="72">
        <v>615285732.97317421</v>
      </c>
      <c r="K77" s="72">
        <v>4318420.8920806423</v>
      </c>
      <c r="L77" s="72">
        <v>1491397251.4889295</v>
      </c>
      <c r="M77" s="72">
        <v>6427029857.8936567</v>
      </c>
    </row>
    <row r="78" spans="1:13">
      <c r="A78" s="13" t="s">
        <v>45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</row>
    <row r="79" spans="1:13">
      <c r="A79" s="13" t="s">
        <v>12</v>
      </c>
      <c r="B79" s="14">
        <v>1650716795.1229887</v>
      </c>
      <c r="C79" s="14">
        <v>0</v>
      </c>
      <c r="D79" s="14">
        <v>0</v>
      </c>
      <c r="E79" s="14">
        <v>0</v>
      </c>
      <c r="F79" s="14">
        <v>2502512871.3896661</v>
      </c>
      <c r="G79" s="14">
        <v>139861244.57587743</v>
      </c>
      <c r="H79" s="14">
        <v>0</v>
      </c>
      <c r="I79" s="14">
        <v>22937541.45094059</v>
      </c>
      <c r="J79" s="14">
        <v>615285732.97317421</v>
      </c>
      <c r="K79" s="14">
        <v>4318420.8920806423</v>
      </c>
      <c r="L79" s="14">
        <v>1491397251.4889295</v>
      </c>
      <c r="M79" s="14">
        <v>6427029857.8936567</v>
      </c>
    </row>
    <row r="80" spans="1:13">
      <c r="A80" s="126" t="s">
        <v>33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</row>
    <row r="81" spans="1:13">
      <c r="A81" s="71" t="s">
        <v>13</v>
      </c>
      <c r="B81" s="72">
        <v>0</v>
      </c>
      <c r="C81" s="72">
        <v>1536025310.7484021</v>
      </c>
      <c r="D81" s="72">
        <v>12227544</v>
      </c>
      <c r="E81" s="72">
        <v>0</v>
      </c>
      <c r="F81" s="72">
        <v>133313250</v>
      </c>
      <c r="G81" s="72">
        <v>108633098</v>
      </c>
      <c r="H81" s="72">
        <v>10290817</v>
      </c>
      <c r="I81" s="72">
        <v>0</v>
      </c>
      <c r="J81" s="72">
        <v>148159160</v>
      </c>
      <c r="K81" s="72">
        <v>47238045.999999993</v>
      </c>
      <c r="L81" s="72">
        <v>256240720</v>
      </c>
      <c r="M81" s="72">
        <v>2252127945.7484021</v>
      </c>
    </row>
    <row r="82" spans="1:13">
      <c r="A82" s="13" t="s">
        <v>13</v>
      </c>
      <c r="B82" s="14">
        <v>0</v>
      </c>
      <c r="C82" s="14">
        <v>1536025310.7484021</v>
      </c>
      <c r="D82" s="14">
        <v>12227544</v>
      </c>
      <c r="E82" s="14">
        <v>0</v>
      </c>
      <c r="F82" s="14">
        <v>133313250</v>
      </c>
      <c r="G82" s="14">
        <v>108633098</v>
      </c>
      <c r="H82" s="14">
        <v>10290817</v>
      </c>
      <c r="I82" s="14">
        <v>0</v>
      </c>
      <c r="J82" s="14">
        <v>148159160</v>
      </c>
      <c r="K82" s="14">
        <v>47238045.999999993</v>
      </c>
      <c r="L82" s="14">
        <v>256240720</v>
      </c>
      <c r="M82" s="14">
        <v>2252127945.7484021</v>
      </c>
    </row>
    <row r="83" spans="1:13">
      <c r="A83" s="71" t="s">
        <v>50</v>
      </c>
      <c r="B83" s="72">
        <v>0</v>
      </c>
      <c r="C83" s="72">
        <v>-42213439.49897477</v>
      </c>
      <c r="D83" s="72">
        <v>-4061358.7658820581</v>
      </c>
      <c r="E83" s="72">
        <v>0</v>
      </c>
      <c r="F83" s="72">
        <v>19242676.901960585</v>
      </c>
      <c r="G83" s="72">
        <v>90624928.147065252</v>
      </c>
      <c r="H83" s="72">
        <v>-81859564.661342889</v>
      </c>
      <c r="I83" s="72">
        <v>2206602.5507142968</v>
      </c>
      <c r="J83" s="72">
        <v>-17937845.10189379</v>
      </c>
      <c r="K83" s="72">
        <v>30518070.627308313</v>
      </c>
      <c r="L83" s="72">
        <v>0</v>
      </c>
      <c r="M83" s="72">
        <v>-3479929.8010450639</v>
      </c>
    </row>
    <row r="84" spans="1:13">
      <c r="A84" s="18" t="s">
        <v>50</v>
      </c>
      <c r="B84" s="19">
        <v>0</v>
      </c>
      <c r="C84" s="19">
        <v>-42213439.49897477</v>
      </c>
      <c r="D84" s="19">
        <v>-4061358.7658820581</v>
      </c>
      <c r="E84" s="19">
        <v>0</v>
      </c>
      <c r="F84" s="19">
        <v>19242676.901960585</v>
      </c>
      <c r="G84" s="19">
        <v>90624928.147065252</v>
      </c>
      <c r="H84" s="19">
        <v>-81859564.661342889</v>
      </c>
      <c r="I84" s="19">
        <v>2206602.5507142968</v>
      </c>
      <c r="J84" s="19">
        <v>-17937845.10189379</v>
      </c>
      <c r="K84" s="19">
        <v>30518070.627308313</v>
      </c>
      <c r="L84" s="19">
        <v>0</v>
      </c>
      <c r="M84" s="19">
        <v>-3479929.8010450639</v>
      </c>
    </row>
    <row r="85" spans="1:13">
      <c r="A85" s="2" t="s">
        <v>93</v>
      </c>
    </row>
    <row r="86" spans="1:13">
      <c r="A86" s="2" t="s">
        <v>94</v>
      </c>
    </row>
    <row r="87" spans="1:13">
      <c r="A87" s="127" t="s">
        <v>95</v>
      </c>
    </row>
    <row r="88" spans="1:13">
      <c r="A88" s="2" t="s">
        <v>96</v>
      </c>
    </row>
    <row r="89" spans="1:13">
      <c r="A89" s="2" t="s">
        <v>97</v>
      </c>
    </row>
    <row r="90" spans="1:13">
      <c r="A90" s="2" t="s">
        <v>353</v>
      </c>
    </row>
    <row r="91" spans="1:13">
      <c r="A91" s="2" t="s">
        <v>354</v>
      </c>
    </row>
    <row r="92" spans="1:13">
      <c r="A92" s="2" t="s">
        <v>98</v>
      </c>
    </row>
    <row r="93" spans="1:13">
      <c r="A93" s="2" t="s">
        <v>99</v>
      </c>
    </row>
    <row r="94" spans="1:13">
      <c r="A94" s="2" t="s">
        <v>100</v>
      </c>
    </row>
    <row r="95" spans="1:13">
      <c r="A95" s="2" t="s">
        <v>101</v>
      </c>
    </row>
    <row r="96" spans="1:13">
      <c r="A96" s="123" t="s">
        <v>370</v>
      </c>
    </row>
    <row r="98" spans="1:1">
      <c r="A98" s="125" t="s">
        <v>373</v>
      </c>
    </row>
    <row r="99" spans="1:1">
      <c r="A99" s="1" t="s">
        <v>371</v>
      </c>
    </row>
    <row r="100" spans="1:1">
      <c r="A100" s="1" t="s">
        <v>372</v>
      </c>
    </row>
    <row r="101" spans="1:1">
      <c r="A101" s="1" t="s">
        <v>375</v>
      </c>
    </row>
    <row r="102" spans="1:1">
      <c r="A102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1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3" width="21.85546875" style="1" bestFit="1" customWidth="1"/>
    <col min="4" max="4" width="19.5703125" style="1" bestFit="1" customWidth="1"/>
    <col min="5" max="5" width="9" style="1" bestFit="1" customWidth="1"/>
    <col min="6" max="7" width="22.140625" style="1" bestFit="1" customWidth="1"/>
    <col min="8" max="8" width="21.85546875" style="1" bestFit="1" customWidth="1"/>
    <col min="9" max="9" width="19.28515625" style="1" bestFit="1" customWidth="1"/>
    <col min="10" max="10" width="21.85546875" style="1" bestFit="1" customWidth="1"/>
    <col min="11" max="11" width="19.85546875" style="1" bestFit="1" customWidth="1"/>
    <col min="12" max="12" width="21.85546875" style="1" bestFit="1" customWidth="1"/>
    <col min="13" max="13" width="23.28515625" style="1" bestFit="1" customWidth="1"/>
    <col min="14" max="16384" width="11.42578125" style="1"/>
  </cols>
  <sheetData>
    <row r="1" spans="1:14">
      <c r="A1" s="20" t="s">
        <v>132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126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127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15"/>
      <c r="B7" s="79" t="s">
        <v>75</v>
      </c>
      <c r="C7" s="79" t="s">
        <v>87</v>
      </c>
      <c r="D7" s="79" t="s">
        <v>76</v>
      </c>
      <c r="E7" s="79" t="s">
        <v>77</v>
      </c>
      <c r="F7" s="79" t="s">
        <v>78</v>
      </c>
      <c r="G7" s="79" t="s">
        <v>355</v>
      </c>
      <c r="H7" s="79" t="s">
        <v>356</v>
      </c>
      <c r="I7" s="79" t="s">
        <v>81</v>
      </c>
      <c r="J7" s="79" t="s">
        <v>82</v>
      </c>
      <c r="K7" s="79" t="s">
        <v>86</v>
      </c>
      <c r="L7" s="79" t="s">
        <v>89</v>
      </c>
      <c r="M7" s="79" t="s">
        <v>73</v>
      </c>
    </row>
    <row r="8" spans="1:14">
      <c r="A8" s="73" t="s">
        <v>14</v>
      </c>
      <c r="B8" s="80">
        <v>2191025890.0374913</v>
      </c>
      <c r="C8" s="80">
        <v>2108118290.9663389</v>
      </c>
      <c r="D8" s="80">
        <v>237846139.01262856</v>
      </c>
      <c r="E8" s="80">
        <v>0</v>
      </c>
      <c r="F8" s="80">
        <v>5640092154.6478176</v>
      </c>
      <c r="G8" s="80">
        <v>5430390136.6711578</v>
      </c>
      <c r="H8" s="80">
        <v>1724249745.3496454</v>
      </c>
      <c r="I8" s="80">
        <v>128162848.96574712</v>
      </c>
      <c r="J8" s="80">
        <v>1417330811.8162012</v>
      </c>
      <c r="K8" s="80">
        <v>381365420.00770932</v>
      </c>
      <c r="L8" s="80">
        <v>7320619801.7826071</v>
      </c>
      <c r="M8" s="80">
        <v>26579201239.257336</v>
      </c>
    </row>
    <row r="9" spans="1:14">
      <c r="A9" s="71" t="s">
        <v>36</v>
      </c>
      <c r="B9" s="72">
        <v>1158825574.998167</v>
      </c>
      <c r="C9" s="72">
        <v>1827384328.1882498</v>
      </c>
      <c r="D9" s="72">
        <v>4610906</v>
      </c>
      <c r="E9" s="72">
        <v>0</v>
      </c>
      <c r="F9" s="72">
        <v>0</v>
      </c>
      <c r="G9" s="72">
        <v>13977325.60825138</v>
      </c>
      <c r="H9" s="72">
        <v>5199706.4325070726</v>
      </c>
      <c r="I9" s="72">
        <v>1283141.3291122187</v>
      </c>
      <c r="J9" s="72">
        <v>0</v>
      </c>
      <c r="K9" s="72">
        <v>92443369.980129331</v>
      </c>
      <c r="L9" s="72">
        <v>5507254105.1650667</v>
      </c>
      <c r="M9" s="72">
        <v>8610978457.7014828</v>
      </c>
    </row>
    <row r="10" spans="1:14">
      <c r="A10" s="13" t="s">
        <v>56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</row>
    <row r="11" spans="1:14">
      <c r="A11" s="13" t="s">
        <v>58</v>
      </c>
      <c r="B11" s="14">
        <v>1158825574.998167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1158825574.998167</v>
      </c>
    </row>
    <row r="12" spans="1:14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4">
      <c r="A15" s="13" t="s">
        <v>37</v>
      </c>
      <c r="B15" s="14">
        <v>0</v>
      </c>
      <c r="C15" s="14">
        <v>1827384328.1882498</v>
      </c>
      <c r="D15" s="14">
        <v>4610906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1831995234.1882498</v>
      </c>
    </row>
    <row r="16" spans="1:14">
      <c r="A16" s="13" t="s">
        <v>39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>
      <c r="A17" s="13" t="s">
        <v>38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13977325.60825138</v>
      </c>
      <c r="H17" s="14">
        <v>5199706.4325070726</v>
      </c>
      <c r="I17" s="14">
        <v>1283141.3291122187</v>
      </c>
      <c r="J17" s="14">
        <v>0</v>
      </c>
      <c r="K17" s="14">
        <v>92443369.980129331</v>
      </c>
      <c r="L17" s="14">
        <v>13495843.855066143</v>
      </c>
      <c r="M17" s="14">
        <v>126399387.20506614</v>
      </c>
    </row>
    <row r="18" spans="1:13">
      <c r="A18" s="13" t="s">
        <v>40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57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3" t="s">
        <v>41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26" t="s">
        <v>32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>
      <c r="A22" s="13" t="s">
        <v>54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5493758261.3100004</v>
      </c>
      <c r="M22" s="14">
        <v>5493758261.3100004</v>
      </c>
    </row>
    <row r="23" spans="1:13">
      <c r="A23" s="13" t="s">
        <v>55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</row>
    <row r="24" spans="1:13">
      <c r="A24" s="71" t="s">
        <v>44</v>
      </c>
      <c r="B24" s="72">
        <v>124214.36239908997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124214.36239908997</v>
      </c>
    </row>
    <row r="25" spans="1:13">
      <c r="A25" s="13" t="s">
        <v>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</row>
    <row r="26" spans="1:13">
      <c r="A26" s="13" t="s">
        <v>45</v>
      </c>
      <c r="B26" s="14">
        <v>124214.36239908997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124214.36239908997</v>
      </c>
    </row>
    <row r="27" spans="1:13">
      <c r="A27" s="13" t="s">
        <v>47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10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359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57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13" t="s">
        <v>41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>
      <c r="A33" s="71" t="s">
        <v>42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</row>
    <row r="34" spans="1:13">
      <c r="A34" s="13" t="s">
        <v>56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11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71" t="s">
        <v>29</v>
      </c>
      <c r="B37" s="72">
        <v>1705.2610999999999</v>
      </c>
      <c r="C37" s="72">
        <v>177194647.16159999</v>
      </c>
      <c r="D37" s="72">
        <v>200403491.53729999</v>
      </c>
      <c r="E37" s="72">
        <v>0</v>
      </c>
      <c r="F37" s="72">
        <v>3984527625.7696004</v>
      </c>
      <c r="G37" s="72">
        <v>4425013551.816021</v>
      </c>
      <c r="H37" s="72">
        <v>1590944552.7072792</v>
      </c>
      <c r="I37" s="72">
        <v>111201083.16870001</v>
      </c>
      <c r="J37" s="72">
        <v>1264252958.5861001</v>
      </c>
      <c r="K37" s="72">
        <v>217356256.64739999</v>
      </c>
      <c r="L37" s="72">
        <v>0</v>
      </c>
      <c r="M37" s="72">
        <v>11970895872.655098</v>
      </c>
    </row>
    <row r="38" spans="1:13">
      <c r="A38" s="13" t="s">
        <v>29</v>
      </c>
      <c r="B38" s="14">
        <v>1705.2610999999999</v>
      </c>
      <c r="C38" s="14">
        <v>177194647.16159999</v>
      </c>
      <c r="D38" s="14">
        <v>200403491.53729999</v>
      </c>
      <c r="E38" s="14">
        <v>0</v>
      </c>
      <c r="F38" s="14">
        <v>3984527625.7696004</v>
      </c>
      <c r="G38" s="14">
        <v>4425013551.816021</v>
      </c>
      <c r="H38" s="14">
        <v>1590944552.7072792</v>
      </c>
      <c r="I38" s="14">
        <v>111201083.16870001</v>
      </c>
      <c r="J38" s="14">
        <v>1264252958.5861001</v>
      </c>
      <c r="K38" s="14">
        <v>217356256.64739999</v>
      </c>
      <c r="L38" s="14">
        <v>0</v>
      </c>
      <c r="M38" s="14">
        <v>11970895872.655098</v>
      </c>
    </row>
    <row r="39" spans="1:13">
      <c r="A39" s="12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</row>
    <row r="40" spans="1:13">
      <c r="A40" s="126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>
      <c r="A41" s="71" t="s">
        <v>34</v>
      </c>
      <c r="B41" s="72">
        <v>0</v>
      </c>
      <c r="C41" s="72">
        <v>53671.616489187436</v>
      </c>
      <c r="D41" s="72">
        <v>18755675.209061261</v>
      </c>
      <c r="E41" s="72">
        <v>0</v>
      </c>
      <c r="F41" s="72">
        <v>1034291261.4480428</v>
      </c>
      <c r="G41" s="72">
        <v>617678586.40459502</v>
      </c>
      <c r="H41" s="72">
        <v>0</v>
      </c>
      <c r="I41" s="72">
        <v>7425736.3778301263</v>
      </c>
      <c r="J41" s="72">
        <v>76640088.25573732</v>
      </c>
      <c r="K41" s="72">
        <v>19549265.079058811</v>
      </c>
      <c r="L41" s="72">
        <v>201014993.77352032</v>
      </c>
      <c r="M41" s="72">
        <v>1975409278.1643348</v>
      </c>
    </row>
    <row r="42" spans="1:13">
      <c r="A42" s="13" t="s">
        <v>52</v>
      </c>
      <c r="B42" s="14">
        <v>0</v>
      </c>
      <c r="C42" s="14">
        <v>53671.616489187436</v>
      </c>
      <c r="D42" s="14">
        <v>18755675.209061261</v>
      </c>
      <c r="E42" s="14">
        <v>0</v>
      </c>
      <c r="F42" s="14">
        <v>1034291261.4480428</v>
      </c>
      <c r="G42" s="14">
        <v>617678586.40459502</v>
      </c>
      <c r="H42" s="14">
        <v>0</v>
      </c>
      <c r="I42" s="14">
        <v>7425736.3778301263</v>
      </c>
      <c r="J42" s="14">
        <v>76640088.25573732</v>
      </c>
      <c r="K42" s="14">
        <v>19549265.079058811</v>
      </c>
      <c r="L42" s="14">
        <v>201014993.77352032</v>
      </c>
      <c r="M42" s="14">
        <v>1975409278.1643348</v>
      </c>
    </row>
    <row r="43" spans="1:13">
      <c r="A43" s="71" t="s">
        <v>226</v>
      </c>
      <c r="B43" s="72">
        <v>1032074395.4158252</v>
      </c>
      <c r="C43" s="72">
        <v>103485644</v>
      </c>
      <c r="D43" s="72">
        <v>14076066.266267294</v>
      </c>
      <c r="E43" s="72">
        <v>0</v>
      </c>
      <c r="F43" s="72">
        <v>621273267.43017459</v>
      </c>
      <c r="G43" s="72">
        <v>373720672.84228969</v>
      </c>
      <c r="H43" s="72">
        <v>128105486.20985903</v>
      </c>
      <c r="I43" s="72">
        <v>8252888.0901047597</v>
      </c>
      <c r="J43" s="72">
        <v>76437764.974363923</v>
      </c>
      <c r="K43" s="72">
        <v>52016528.30112116</v>
      </c>
      <c r="L43" s="72">
        <v>1712268509.0040195</v>
      </c>
      <c r="M43" s="72">
        <v>4121711222.5340252</v>
      </c>
    </row>
    <row r="44" spans="1:13">
      <c r="A44" s="13" t="s">
        <v>30</v>
      </c>
      <c r="B44" s="14">
        <v>1032074395.4158252</v>
      </c>
      <c r="C44" s="14">
        <v>103485644</v>
      </c>
      <c r="D44" s="14">
        <v>14076066.266267294</v>
      </c>
      <c r="E44" s="14">
        <v>0</v>
      </c>
      <c r="F44" s="14">
        <v>621273267.43017459</v>
      </c>
      <c r="G44" s="14">
        <v>373720672.84228969</v>
      </c>
      <c r="H44" s="14">
        <v>128105486.20985903</v>
      </c>
      <c r="I44" s="14">
        <v>8252888.0901047597</v>
      </c>
      <c r="J44" s="14">
        <v>76437764.974363923</v>
      </c>
      <c r="K44" s="14">
        <v>52016528.30112116</v>
      </c>
      <c r="L44" s="14">
        <v>1712268509.0040195</v>
      </c>
      <c r="M44" s="14">
        <v>4121711222.5340252</v>
      </c>
    </row>
    <row r="45" spans="1:13">
      <c r="A45" s="71" t="s">
        <v>35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-99917806.159999996</v>
      </c>
      <c r="M45" s="72">
        <v>-99917806.159999996</v>
      </c>
    </row>
    <row r="46" spans="1:13">
      <c r="A46" s="13" t="s">
        <v>53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-99917806.159999996</v>
      </c>
      <c r="M46" s="14">
        <v>-99917806.159999996</v>
      </c>
    </row>
    <row r="47" spans="1:13">
      <c r="A47" s="71" t="s">
        <v>31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0</v>
      </c>
      <c r="M47" s="72">
        <v>0</v>
      </c>
    </row>
    <row r="48" spans="1:13">
      <c r="A48" s="16" t="s">
        <v>31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</row>
    <row r="49" spans="1:13">
      <c r="A49" s="73" t="s">
        <v>0</v>
      </c>
      <c r="B49" s="80">
        <v>2191025890.0374918</v>
      </c>
      <c r="C49" s="80">
        <v>2108118288.0983496</v>
      </c>
      <c r="D49" s="80">
        <v>237846139.77768493</v>
      </c>
      <c r="E49" s="80">
        <v>0</v>
      </c>
      <c r="F49" s="80">
        <v>5640092107.7432966</v>
      </c>
      <c r="G49" s="80">
        <v>5430390136.6711607</v>
      </c>
      <c r="H49" s="80">
        <v>1724250165.8350353</v>
      </c>
      <c r="I49" s="80">
        <v>128162924.01879969</v>
      </c>
      <c r="J49" s="80">
        <v>1417330811.8162012</v>
      </c>
      <c r="K49" s="80">
        <v>381365420.00770921</v>
      </c>
      <c r="L49" s="80">
        <v>7320619801.7826033</v>
      </c>
      <c r="M49" s="80">
        <v>26579201685.788338</v>
      </c>
    </row>
    <row r="50" spans="1:13">
      <c r="A50" s="100" t="s">
        <v>36</v>
      </c>
      <c r="B50" s="92">
        <v>348179904.54214895</v>
      </c>
      <c r="C50" s="92">
        <v>338460613.65747261</v>
      </c>
      <c r="D50" s="92">
        <v>231361607.52359235</v>
      </c>
      <c r="E50" s="92">
        <v>0</v>
      </c>
      <c r="F50" s="92">
        <v>2074452531.1774406</v>
      </c>
      <c r="G50" s="92">
        <v>4933205538.6919556</v>
      </c>
      <c r="H50" s="92">
        <v>1605685296.6938076</v>
      </c>
      <c r="I50" s="92">
        <v>82810682.23157154</v>
      </c>
      <c r="J50" s="92">
        <v>434294615.38712311</v>
      </c>
      <c r="K50" s="92">
        <v>306057288.47261488</v>
      </c>
      <c r="L50" s="92">
        <v>4992303641.9296904</v>
      </c>
      <c r="M50" s="92">
        <v>15346811720.307421</v>
      </c>
    </row>
    <row r="51" spans="1:13">
      <c r="A51" s="13" t="s">
        <v>56</v>
      </c>
      <c r="B51" s="14">
        <v>0</v>
      </c>
      <c r="C51" s="14">
        <v>4.306832674731042E-11</v>
      </c>
      <c r="D51" s="14">
        <v>0</v>
      </c>
      <c r="E51" s="14">
        <v>0</v>
      </c>
      <c r="F51" s="14">
        <v>123175649.93825836</v>
      </c>
      <c r="G51" s="14">
        <v>128644089.42953059</v>
      </c>
      <c r="H51" s="14">
        <v>0</v>
      </c>
      <c r="I51" s="14">
        <v>70527.818978144656</v>
      </c>
      <c r="J51" s="14">
        <v>143864.17791384106</v>
      </c>
      <c r="K51" s="14">
        <v>0</v>
      </c>
      <c r="L51" s="14">
        <v>111524508.05442786</v>
      </c>
      <c r="M51" s="14">
        <v>363558639.41910881</v>
      </c>
    </row>
    <row r="52" spans="1:13">
      <c r="A52" s="13" t="s">
        <v>58</v>
      </c>
      <c r="B52" s="14">
        <v>0</v>
      </c>
      <c r="C52" s="14">
        <v>0</v>
      </c>
      <c r="D52" s="14">
        <v>0</v>
      </c>
      <c r="E52" s="14">
        <v>0</v>
      </c>
      <c r="F52" s="14">
        <v>125576813.63637841</v>
      </c>
      <c r="G52" s="14">
        <v>462656270.27735364</v>
      </c>
      <c r="H52" s="14">
        <v>0</v>
      </c>
      <c r="I52" s="14">
        <v>0</v>
      </c>
      <c r="J52" s="14">
        <v>0</v>
      </c>
      <c r="K52" s="14">
        <v>0</v>
      </c>
      <c r="L52" s="14">
        <v>105099850.43784353</v>
      </c>
      <c r="M52" s="14">
        <v>693332934.35157561</v>
      </c>
    </row>
    <row r="53" spans="1:13">
      <c r="A53" s="13" t="s">
        <v>9</v>
      </c>
      <c r="B53" s="14">
        <v>5353001.6428788854</v>
      </c>
      <c r="C53" s="14">
        <v>0</v>
      </c>
      <c r="D53" s="14">
        <v>0</v>
      </c>
      <c r="E53" s="14">
        <v>0</v>
      </c>
      <c r="F53" s="14">
        <v>302151504.89524275</v>
      </c>
      <c r="G53" s="14">
        <v>550227750.70669687</v>
      </c>
      <c r="H53" s="14">
        <v>0</v>
      </c>
      <c r="I53" s="14">
        <v>0</v>
      </c>
      <c r="J53" s="14">
        <v>19927832.160507333</v>
      </c>
      <c r="K53" s="14">
        <v>0</v>
      </c>
      <c r="L53" s="14">
        <v>1824910792.4492009</v>
      </c>
      <c r="M53" s="14">
        <v>2702570881.8545265</v>
      </c>
    </row>
    <row r="54" spans="1:13">
      <c r="A54" s="13" t="s">
        <v>11</v>
      </c>
      <c r="B54" s="14">
        <v>0</v>
      </c>
      <c r="C54" s="14">
        <v>0</v>
      </c>
      <c r="D54" s="14">
        <v>0</v>
      </c>
      <c r="E54" s="14">
        <v>0</v>
      </c>
      <c r="F54" s="14">
        <v>12299937.045977084</v>
      </c>
      <c r="G54" s="14">
        <v>143273788.40608051</v>
      </c>
      <c r="H54" s="14">
        <v>0</v>
      </c>
      <c r="I54" s="14">
        <v>0</v>
      </c>
      <c r="J54" s="14">
        <v>35848.643149331991</v>
      </c>
      <c r="K54" s="14">
        <v>90771835.128344655</v>
      </c>
      <c r="L54" s="14">
        <v>13480563.711115371</v>
      </c>
      <c r="M54" s="14">
        <v>259861972.93466696</v>
      </c>
    </row>
    <row r="55" spans="1:13">
      <c r="A55" s="13" t="s">
        <v>10</v>
      </c>
      <c r="B55" s="14">
        <v>0</v>
      </c>
      <c r="C55" s="14">
        <v>0</v>
      </c>
      <c r="D55" s="14">
        <v>0</v>
      </c>
      <c r="E55" s="14">
        <v>0</v>
      </c>
      <c r="F55" s="14">
        <v>4720104.0227241451</v>
      </c>
      <c r="G55" s="14">
        <v>15671014.268635716</v>
      </c>
      <c r="H55" s="14">
        <v>0</v>
      </c>
      <c r="I55" s="14">
        <v>0</v>
      </c>
      <c r="J55" s="14">
        <v>0</v>
      </c>
      <c r="K55" s="14">
        <v>0</v>
      </c>
      <c r="L55" s="14">
        <v>40229999.305743031</v>
      </c>
      <c r="M55" s="14">
        <v>60621117.597102895</v>
      </c>
    </row>
    <row r="56" spans="1:13">
      <c r="A56" s="13" t="s">
        <v>37</v>
      </c>
      <c r="B56" s="14">
        <v>0</v>
      </c>
      <c r="C56" s="14">
        <v>0</v>
      </c>
      <c r="D56" s="14">
        <v>606393.67860786966</v>
      </c>
      <c r="E56" s="14">
        <v>0</v>
      </c>
      <c r="F56" s="14">
        <v>68046578.919707924</v>
      </c>
      <c r="G56" s="14">
        <v>51007010.158624522</v>
      </c>
      <c r="H56" s="14">
        <v>0</v>
      </c>
      <c r="I56" s="14">
        <v>0</v>
      </c>
      <c r="J56" s="14">
        <v>0</v>
      </c>
      <c r="K56" s="14">
        <v>0</v>
      </c>
      <c r="L56" s="14">
        <v>56460683.775051191</v>
      </c>
      <c r="M56" s="14">
        <v>176120666.53199148</v>
      </c>
    </row>
    <row r="57" spans="1:13">
      <c r="A57" s="13" t="s">
        <v>39</v>
      </c>
      <c r="B57" s="14">
        <v>5592448.158236919</v>
      </c>
      <c r="C57" s="14">
        <v>0</v>
      </c>
      <c r="D57" s="14">
        <v>0</v>
      </c>
      <c r="E57" s="14">
        <v>0</v>
      </c>
      <c r="F57" s="14">
        <v>115783959.02880311</v>
      </c>
      <c r="G57" s="14">
        <v>321275984.48219585</v>
      </c>
      <c r="H57" s="14">
        <v>51400530.107640631</v>
      </c>
      <c r="I57" s="14">
        <v>0</v>
      </c>
      <c r="J57" s="14">
        <v>57122322.513424523</v>
      </c>
      <c r="K57" s="14">
        <v>0</v>
      </c>
      <c r="L57" s="14">
        <v>211918246.94834334</v>
      </c>
      <c r="M57" s="14">
        <v>763093491.23864436</v>
      </c>
    </row>
    <row r="58" spans="1:13">
      <c r="A58" s="13" t="s">
        <v>38</v>
      </c>
      <c r="B58" s="14">
        <v>337234454.74103314</v>
      </c>
      <c r="C58" s="14">
        <v>72096036.65146026</v>
      </c>
      <c r="D58" s="14">
        <v>136718307.8568323</v>
      </c>
      <c r="E58" s="14">
        <v>0</v>
      </c>
      <c r="F58" s="14">
        <v>846954785.15028453</v>
      </c>
      <c r="G58" s="14">
        <v>1134877069.0839131</v>
      </c>
      <c r="H58" s="14">
        <v>650806430.99540555</v>
      </c>
      <c r="I58" s="14">
        <v>0</v>
      </c>
      <c r="J58" s="14">
        <v>355607685.52199972</v>
      </c>
      <c r="K58" s="14">
        <v>126492497.38315493</v>
      </c>
      <c r="L58" s="14">
        <v>1800303759.2031944</v>
      </c>
      <c r="M58" s="14">
        <v>5461091026.5872784</v>
      </c>
    </row>
    <row r="59" spans="1:13">
      <c r="A59" s="13" t="s">
        <v>40</v>
      </c>
      <c r="B59" s="14">
        <v>0</v>
      </c>
      <c r="C59" s="14">
        <v>0</v>
      </c>
      <c r="D59" s="14">
        <v>0</v>
      </c>
      <c r="E59" s="14">
        <v>0</v>
      </c>
      <c r="F59" s="14">
        <v>18641105.971002914</v>
      </c>
      <c r="G59" s="14">
        <v>191100</v>
      </c>
      <c r="H59" s="14">
        <v>0</v>
      </c>
      <c r="I59" s="14">
        <v>0</v>
      </c>
      <c r="J59" s="14">
        <v>0</v>
      </c>
      <c r="K59" s="14">
        <v>0</v>
      </c>
      <c r="L59" s="14">
        <v>95590476.453908622</v>
      </c>
      <c r="M59" s="14">
        <v>114422682.42491153</v>
      </c>
    </row>
    <row r="60" spans="1:13">
      <c r="A60" s="13" t="s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19889595.757067338</v>
      </c>
      <c r="G60" s="14">
        <v>14302862.496391492</v>
      </c>
      <c r="H60" s="14">
        <v>0</v>
      </c>
      <c r="I60" s="14">
        <v>0</v>
      </c>
      <c r="J60" s="14">
        <v>163500.08538026013</v>
      </c>
      <c r="K60" s="14">
        <v>0</v>
      </c>
      <c r="L60" s="14">
        <v>90448687.722286761</v>
      </c>
      <c r="M60" s="14">
        <v>124804646.06112584</v>
      </c>
    </row>
    <row r="61" spans="1:13">
      <c r="A61" s="13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21989868.36056672</v>
      </c>
      <c r="G61" s="14">
        <v>46312768.6572337</v>
      </c>
      <c r="H61" s="14">
        <v>0</v>
      </c>
      <c r="I61" s="14">
        <v>0</v>
      </c>
      <c r="J61" s="14">
        <v>895537.57188392302</v>
      </c>
      <c r="K61" s="14">
        <v>101318.34140230187</v>
      </c>
      <c r="L61" s="14">
        <v>81896892.471943542</v>
      </c>
      <c r="M61" s="14">
        <v>151196385.40303019</v>
      </c>
    </row>
    <row r="62" spans="1:13">
      <c r="A62" s="13" t="s">
        <v>32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</row>
    <row r="63" spans="1:13">
      <c r="A63" s="13" t="s">
        <v>54</v>
      </c>
      <c r="B63" s="14">
        <v>0</v>
      </c>
      <c r="C63" s="14">
        <v>266364577.00601238</v>
      </c>
      <c r="D63" s="14">
        <v>94036905.988152161</v>
      </c>
      <c r="E63" s="14">
        <v>0</v>
      </c>
      <c r="F63" s="14">
        <v>21570648.668369573</v>
      </c>
      <c r="G63" s="14">
        <v>426896473.44262785</v>
      </c>
      <c r="H63" s="14">
        <v>903478335.59076154</v>
      </c>
      <c r="I63" s="14">
        <v>25417450.330421202</v>
      </c>
      <c r="J63" s="14">
        <v>0</v>
      </c>
      <c r="K63" s="14">
        <v>88691637.619712994</v>
      </c>
      <c r="L63" s="14">
        <v>384543463.96516544</v>
      </c>
      <c r="M63" s="14">
        <v>2210999492.6112232</v>
      </c>
    </row>
    <row r="64" spans="1:13">
      <c r="A64" s="13" t="s">
        <v>55</v>
      </c>
      <c r="B64" s="14">
        <v>0</v>
      </c>
      <c r="C64" s="14">
        <v>0</v>
      </c>
      <c r="D64" s="14">
        <v>0</v>
      </c>
      <c r="E64" s="14">
        <v>0</v>
      </c>
      <c r="F64" s="14">
        <v>393651979.78305787</v>
      </c>
      <c r="G64" s="14">
        <v>1637869357.2826717</v>
      </c>
      <c r="H64" s="14">
        <v>0</v>
      </c>
      <c r="I64" s="14">
        <v>57322704.082172193</v>
      </c>
      <c r="J64" s="14">
        <v>398024.71286421438</v>
      </c>
      <c r="K64" s="14">
        <v>0</v>
      </c>
      <c r="L64" s="14">
        <v>175895717.43146706</v>
      </c>
      <c r="M64" s="14">
        <v>2265137783.292233</v>
      </c>
    </row>
    <row r="65" spans="1:13">
      <c r="A65" s="71" t="s">
        <v>44</v>
      </c>
      <c r="B65" s="72">
        <v>0</v>
      </c>
      <c r="C65" s="72">
        <v>0</v>
      </c>
      <c r="D65" s="72">
        <v>323286.37835334585</v>
      </c>
      <c r="E65" s="72">
        <v>0</v>
      </c>
      <c r="F65" s="72">
        <v>324137606.91856289</v>
      </c>
      <c r="G65" s="72">
        <v>13334752.828691114</v>
      </c>
      <c r="H65" s="72">
        <v>0</v>
      </c>
      <c r="I65" s="72">
        <v>0</v>
      </c>
      <c r="J65" s="72">
        <v>2658916</v>
      </c>
      <c r="K65" s="72">
        <v>2573136.9462040993</v>
      </c>
      <c r="L65" s="72">
        <v>477560730.30531698</v>
      </c>
      <c r="M65" s="72">
        <v>820588429.37712836</v>
      </c>
    </row>
    <row r="66" spans="1:13">
      <c r="A66" s="13" t="s">
        <v>56</v>
      </c>
      <c r="B66" s="14">
        <v>0</v>
      </c>
      <c r="C66" s="14">
        <v>0</v>
      </c>
      <c r="D66" s="14">
        <v>0</v>
      </c>
      <c r="E66" s="14">
        <v>0</v>
      </c>
      <c r="F66" s="14">
        <v>17834.599999999999</v>
      </c>
      <c r="G66" s="14">
        <v>30064.039999999997</v>
      </c>
      <c r="H66" s="14">
        <v>0</v>
      </c>
      <c r="I66" s="14">
        <v>0</v>
      </c>
      <c r="J66" s="14">
        <v>0</v>
      </c>
      <c r="K66" s="14">
        <v>0</v>
      </c>
      <c r="L66" s="14">
        <v>849301.93173292198</v>
      </c>
      <c r="M66" s="14">
        <v>897200.57173292199</v>
      </c>
    </row>
    <row r="67" spans="1:13">
      <c r="A67" s="13" t="s">
        <v>45</v>
      </c>
      <c r="B67" s="14">
        <v>0</v>
      </c>
      <c r="C67" s="14">
        <v>0</v>
      </c>
      <c r="D67" s="14">
        <v>302423.68835334713</v>
      </c>
      <c r="E67" s="14">
        <v>0</v>
      </c>
      <c r="F67" s="14">
        <v>269536023.50017327</v>
      </c>
      <c r="G67" s="14">
        <v>0</v>
      </c>
      <c r="H67" s="14">
        <v>0</v>
      </c>
      <c r="I67" s="14">
        <v>0</v>
      </c>
      <c r="J67" s="14">
        <v>0</v>
      </c>
      <c r="K67" s="14">
        <v>2503499.5462040994</v>
      </c>
      <c r="L67" s="14">
        <v>352767290.47571278</v>
      </c>
      <c r="M67" s="14">
        <v>625109237.2104435</v>
      </c>
    </row>
    <row r="68" spans="1:13">
      <c r="A68" s="13" t="s">
        <v>47</v>
      </c>
      <c r="B68" s="14">
        <v>0</v>
      </c>
      <c r="C68" s="14">
        <v>0</v>
      </c>
      <c r="D68" s="14">
        <v>0</v>
      </c>
      <c r="E68" s="14">
        <v>0</v>
      </c>
      <c r="F68" s="14">
        <v>966892.5</v>
      </c>
      <c r="G68" s="14">
        <v>1629904.5</v>
      </c>
      <c r="H68" s="14">
        <v>0</v>
      </c>
      <c r="I68" s="14">
        <v>0</v>
      </c>
      <c r="J68" s="14">
        <v>13474</v>
      </c>
      <c r="K68" s="14">
        <v>0</v>
      </c>
      <c r="L68" s="14">
        <v>3932487.5999999996</v>
      </c>
      <c r="M68" s="14">
        <v>6542758.5999999996</v>
      </c>
    </row>
    <row r="69" spans="1:13">
      <c r="A69" s="13" t="s">
        <v>10</v>
      </c>
      <c r="B69" s="14">
        <v>0</v>
      </c>
      <c r="C69" s="14">
        <v>0</v>
      </c>
      <c r="D69" s="14">
        <v>18096.619999998693</v>
      </c>
      <c r="E69" s="14">
        <v>0</v>
      </c>
      <c r="F69" s="14">
        <v>7913794.6843035072</v>
      </c>
      <c r="G69" s="14">
        <v>2312606.8520266935</v>
      </c>
      <c r="H69" s="14">
        <v>0</v>
      </c>
      <c r="I69" s="14">
        <v>0</v>
      </c>
      <c r="J69" s="14">
        <v>0</v>
      </c>
      <c r="K69" s="14">
        <v>54616.959999999999</v>
      </c>
      <c r="L69" s="14">
        <v>37043777.422088847</v>
      </c>
      <c r="M69" s="14">
        <v>47342892.538419046</v>
      </c>
    </row>
    <row r="70" spans="1:13">
      <c r="A70" s="13" t="s">
        <v>359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>
      <c r="A71" s="13" t="s">
        <v>57</v>
      </c>
      <c r="B71" s="14">
        <v>0</v>
      </c>
      <c r="C71" s="14">
        <v>0</v>
      </c>
      <c r="D71" s="14">
        <v>600</v>
      </c>
      <c r="E71" s="14">
        <v>0</v>
      </c>
      <c r="F71" s="14">
        <v>2794549.21</v>
      </c>
      <c r="G71" s="14">
        <v>1287609.23</v>
      </c>
      <c r="H71" s="14">
        <v>0</v>
      </c>
      <c r="I71" s="14">
        <v>0</v>
      </c>
      <c r="J71" s="14">
        <v>0</v>
      </c>
      <c r="K71" s="14">
        <v>525</v>
      </c>
      <c r="L71" s="14">
        <v>15728794.65</v>
      </c>
      <c r="M71" s="14">
        <v>19812078.09</v>
      </c>
    </row>
    <row r="72" spans="1:13">
      <c r="A72" s="13" t="s">
        <v>46</v>
      </c>
      <c r="B72" s="14">
        <v>0</v>
      </c>
      <c r="C72" s="14">
        <v>0</v>
      </c>
      <c r="D72" s="14">
        <v>1366.07</v>
      </c>
      <c r="E72" s="14">
        <v>0</v>
      </c>
      <c r="F72" s="14">
        <v>3401007.8735130061</v>
      </c>
      <c r="G72" s="14">
        <v>0</v>
      </c>
      <c r="H72" s="14">
        <v>0</v>
      </c>
      <c r="I72" s="14">
        <v>0</v>
      </c>
      <c r="J72" s="14">
        <v>0</v>
      </c>
      <c r="K72" s="14">
        <v>14225.44</v>
      </c>
      <c r="L72" s="14">
        <v>3147620.6465297774</v>
      </c>
      <c r="M72" s="14">
        <v>6564220.0300427834</v>
      </c>
    </row>
    <row r="73" spans="1:13">
      <c r="A73" s="13" t="s">
        <v>41</v>
      </c>
      <c r="B73" s="14">
        <v>0</v>
      </c>
      <c r="C73" s="14">
        <v>0</v>
      </c>
      <c r="D73" s="14">
        <v>800</v>
      </c>
      <c r="E73" s="14">
        <v>0</v>
      </c>
      <c r="F73" s="14">
        <v>39507504.550573111</v>
      </c>
      <c r="G73" s="14">
        <v>8074568.2066644216</v>
      </c>
      <c r="H73" s="14">
        <v>0</v>
      </c>
      <c r="I73" s="14">
        <v>0</v>
      </c>
      <c r="J73" s="14">
        <v>2645442</v>
      </c>
      <c r="K73" s="14">
        <v>270</v>
      </c>
      <c r="L73" s="14">
        <v>64091457.579252645</v>
      </c>
      <c r="M73" s="14">
        <v>114320042.33649018</v>
      </c>
    </row>
    <row r="74" spans="1:13">
      <c r="A74" s="71" t="s">
        <v>42</v>
      </c>
      <c r="B74" s="72">
        <v>0</v>
      </c>
      <c r="C74" s="72">
        <v>0</v>
      </c>
      <c r="D74" s="72">
        <v>271052.25456059253</v>
      </c>
      <c r="E74" s="72">
        <v>0</v>
      </c>
      <c r="F74" s="72">
        <v>35644907.701564662</v>
      </c>
      <c r="G74" s="72">
        <v>0</v>
      </c>
      <c r="H74" s="72">
        <v>0</v>
      </c>
      <c r="I74" s="72">
        <v>0</v>
      </c>
      <c r="J74" s="72">
        <v>0</v>
      </c>
      <c r="K74" s="72">
        <v>4133112.1020996417</v>
      </c>
      <c r="L74" s="72">
        <v>8940110.4690441526</v>
      </c>
      <c r="M74" s="72">
        <v>48989182.52726905</v>
      </c>
    </row>
    <row r="75" spans="1:13">
      <c r="A75" s="13" t="s">
        <v>56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>
      <c r="A76" s="13" t="s">
        <v>11</v>
      </c>
      <c r="B76" s="14">
        <v>0</v>
      </c>
      <c r="C76" s="14">
        <v>0</v>
      </c>
      <c r="D76" s="14">
        <v>271052.25456059253</v>
      </c>
      <c r="E76" s="14">
        <v>0</v>
      </c>
      <c r="F76" s="14">
        <v>35644907.701564662</v>
      </c>
      <c r="G76" s="14">
        <v>0</v>
      </c>
      <c r="H76" s="14">
        <v>0</v>
      </c>
      <c r="I76" s="14">
        <v>0</v>
      </c>
      <c r="J76" s="14">
        <v>0</v>
      </c>
      <c r="K76" s="14">
        <v>4133112.1020996417</v>
      </c>
      <c r="L76" s="14">
        <v>8940110.4690441526</v>
      </c>
      <c r="M76" s="14">
        <v>48989182.52726905</v>
      </c>
    </row>
    <row r="77" spans="1:13">
      <c r="A77" s="13" t="s">
        <v>43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</row>
    <row r="78" spans="1:13">
      <c r="A78" s="71" t="s">
        <v>49</v>
      </c>
      <c r="B78" s="72">
        <v>1842845985.495343</v>
      </c>
      <c r="C78" s="72">
        <v>0</v>
      </c>
      <c r="D78" s="72">
        <v>0</v>
      </c>
      <c r="E78" s="72">
        <v>0</v>
      </c>
      <c r="F78" s="72">
        <v>3153315679.2809668</v>
      </c>
      <c r="G78" s="72">
        <v>191238615.67402744</v>
      </c>
      <c r="H78" s="72">
        <v>0</v>
      </c>
      <c r="I78" s="72">
        <v>20723100.73667559</v>
      </c>
      <c r="J78" s="72">
        <v>773435778.25865066</v>
      </c>
      <c r="K78" s="72">
        <v>5352081.5747759575</v>
      </c>
      <c r="L78" s="72">
        <v>1646916577.5207918</v>
      </c>
      <c r="M78" s="72">
        <v>7633827818.5412312</v>
      </c>
    </row>
    <row r="79" spans="1:13">
      <c r="A79" s="13" t="s">
        <v>45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</row>
    <row r="80" spans="1:13">
      <c r="A80" s="13" t="s">
        <v>12</v>
      </c>
      <c r="B80" s="14">
        <v>1842845985.495343</v>
      </c>
      <c r="C80" s="14">
        <v>0</v>
      </c>
      <c r="D80" s="14">
        <v>0</v>
      </c>
      <c r="E80" s="14">
        <v>0</v>
      </c>
      <c r="F80" s="14">
        <v>3153315679.2809668</v>
      </c>
      <c r="G80" s="14">
        <v>191238615.67402744</v>
      </c>
      <c r="H80" s="14">
        <v>0</v>
      </c>
      <c r="I80" s="14">
        <v>20723100.73667559</v>
      </c>
      <c r="J80" s="14">
        <v>773435778.25865066</v>
      </c>
      <c r="K80" s="14">
        <v>5352081.5747759575</v>
      </c>
      <c r="L80" s="14">
        <v>1646916577.5207918</v>
      </c>
      <c r="M80" s="14">
        <v>7633827818.5412312</v>
      </c>
    </row>
    <row r="81" spans="1:13">
      <c r="A81" s="126" t="s">
        <v>33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</row>
    <row r="82" spans="1:13">
      <c r="A82" s="71" t="s">
        <v>13</v>
      </c>
      <c r="B82" s="72">
        <v>0</v>
      </c>
      <c r="C82" s="72">
        <v>1739442505.9689002</v>
      </c>
      <c r="D82" s="72">
        <v>10061924.716</v>
      </c>
      <c r="E82" s="72">
        <v>0</v>
      </c>
      <c r="F82" s="72">
        <v>114989092.64340001</v>
      </c>
      <c r="G82" s="72">
        <v>165647331.17559999</v>
      </c>
      <c r="H82" s="72">
        <v>13760468.600099999</v>
      </c>
      <c r="I82" s="72">
        <v>17086.5</v>
      </c>
      <c r="J82" s="72">
        <v>207849860.08219999</v>
      </c>
      <c r="K82" s="72">
        <v>26631129.328200001</v>
      </c>
      <c r="L82" s="72">
        <v>194898741.55775997</v>
      </c>
      <c r="M82" s="72">
        <v>2473298140.5721598</v>
      </c>
    </row>
    <row r="83" spans="1:13">
      <c r="A83" s="13" t="s">
        <v>13</v>
      </c>
      <c r="B83" s="14">
        <v>0</v>
      </c>
      <c r="C83" s="14">
        <v>1739442505.9689002</v>
      </c>
      <c r="D83" s="14">
        <v>10061924.716</v>
      </c>
      <c r="E83" s="14">
        <v>0</v>
      </c>
      <c r="F83" s="14">
        <v>114989092.64340001</v>
      </c>
      <c r="G83" s="14">
        <v>165647331.17559999</v>
      </c>
      <c r="H83" s="14">
        <v>13760468.600099999</v>
      </c>
      <c r="I83" s="14">
        <v>17086.5</v>
      </c>
      <c r="J83" s="14">
        <v>207849860.08219999</v>
      </c>
      <c r="K83" s="14">
        <v>26631129.328200001</v>
      </c>
      <c r="L83" s="14">
        <v>194898741.55775997</v>
      </c>
      <c r="M83" s="14">
        <v>2473298140.5721598</v>
      </c>
    </row>
    <row r="84" spans="1:13">
      <c r="A84" s="71" t="s">
        <v>50</v>
      </c>
      <c r="B84" s="72">
        <v>0</v>
      </c>
      <c r="C84" s="72">
        <v>30215168.471976746</v>
      </c>
      <c r="D84" s="72">
        <v>-4171731.0948213506</v>
      </c>
      <c r="E84" s="72">
        <v>0</v>
      </c>
      <c r="F84" s="72">
        <v>-62447709.978638567</v>
      </c>
      <c r="G84" s="72">
        <v>126963898.30088681</v>
      </c>
      <c r="H84" s="72">
        <v>104804400.5411278</v>
      </c>
      <c r="I84" s="72">
        <v>24612054.550552554</v>
      </c>
      <c r="J84" s="72">
        <v>-908357.91177278571</v>
      </c>
      <c r="K84" s="72">
        <v>36618671.583814666</v>
      </c>
      <c r="L84" s="72">
        <v>0</v>
      </c>
      <c r="M84" s="72">
        <v>255686394.46312588</v>
      </c>
    </row>
    <row r="85" spans="1:13">
      <c r="A85" s="18" t="s">
        <v>50</v>
      </c>
      <c r="B85" s="19">
        <v>0</v>
      </c>
      <c r="C85" s="19">
        <v>30215168.471976746</v>
      </c>
      <c r="D85" s="19">
        <v>-4171731.0948213506</v>
      </c>
      <c r="E85" s="19">
        <v>0</v>
      </c>
      <c r="F85" s="19">
        <v>-62447709.978638567</v>
      </c>
      <c r="G85" s="19">
        <v>126963898.30088681</v>
      </c>
      <c r="H85" s="19">
        <v>104804400.5411278</v>
      </c>
      <c r="I85" s="19">
        <v>24612054.550552554</v>
      </c>
      <c r="J85" s="19">
        <v>-908357.91177278571</v>
      </c>
      <c r="K85" s="19">
        <v>36618671.583814666</v>
      </c>
      <c r="L85" s="19">
        <v>0</v>
      </c>
      <c r="M85" s="19">
        <v>255686394.46312588</v>
      </c>
    </row>
    <row r="86" spans="1:13">
      <c r="A86" s="2" t="s">
        <v>93</v>
      </c>
    </row>
    <row r="87" spans="1:13">
      <c r="A87" s="2" t="s">
        <v>94</v>
      </c>
    </row>
    <row r="88" spans="1:13">
      <c r="A88" s="127" t="s">
        <v>95</v>
      </c>
    </row>
    <row r="89" spans="1:13">
      <c r="A89" s="2" t="s">
        <v>96</v>
      </c>
    </row>
    <row r="90" spans="1:13">
      <c r="A90" s="2" t="s">
        <v>97</v>
      </c>
    </row>
    <row r="91" spans="1:13">
      <c r="A91" s="2" t="s">
        <v>353</v>
      </c>
    </row>
    <row r="92" spans="1:13">
      <c r="A92" s="2" t="s">
        <v>354</v>
      </c>
    </row>
    <row r="93" spans="1:13">
      <c r="A93" s="2" t="s">
        <v>98</v>
      </c>
    </row>
    <row r="94" spans="1:13">
      <c r="A94" s="2" t="s">
        <v>99</v>
      </c>
    </row>
    <row r="95" spans="1:13">
      <c r="A95" s="2" t="s">
        <v>100</v>
      </c>
    </row>
    <row r="96" spans="1:13">
      <c r="A96" s="2" t="s">
        <v>101</v>
      </c>
    </row>
    <row r="97" spans="1:1">
      <c r="A97" s="123" t="s">
        <v>370</v>
      </c>
    </row>
    <row r="99" spans="1:1">
      <c r="A99" s="125" t="s">
        <v>373</v>
      </c>
    </row>
    <row r="100" spans="1:1">
      <c r="A100" s="1" t="s">
        <v>371</v>
      </c>
    </row>
    <row r="101" spans="1:1">
      <c r="A101" s="1" t="s">
        <v>372</v>
      </c>
    </row>
    <row r="102" spans="1:1">
      <c r="A102" s="1" t="s">
        <v>375</v>
      </c>
    </row>
    <row r="103" spans="1:1">
      <c r="A103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1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showGridLines="0" zoomScale="70" zoomScaleNormal="70" workbookViewId="0"/>
  </sheetViews>
  <sheetFormatPr defaultColWidth="11.42578125" defaultRowHeight="12.75"/>
  <cols>
    <col min="1" max="1" width="56.42578125" style="1" bestFit="1" customWidth="1"/>
    <col min="2" max="2" width="22.140625" style="1" bestFit="1" customWidth="1"/>
    <col min="3" max="3" width="21.85546875" style="1" bestFit="1" customWidth="1"/>
    <col min="4" max="4" width="19.85546875" style="1" bestFit="1" customWidth="1"/>
    <col min="5" max="5" width="9.140625" style="1" bestFit="1" customWidth="1"/>
    <col min="6" max="6" width="22.140625" style="1" bestFit="1" customWidth="1"/>
    <col min="7" max="7" width="21.85546875" style="1" bestFit="1" customWidth="1"/>
    <col min="8" max="8" width="22.140625" style="1" bestFit="1" customWidth="1"/>
    <col min="9" max="9" width="19.28515625" style="1" bestFit="1" customWidth="1"/>
    <col min="10" max="10" width="21.5703125" style="1" bestFit="1" customWidth="1"/>
    <col min="11" max="11" width="19.85546875" style="1" bestFit="1" customWidth="1"/>
    <col min="12" max="12" width="21.85546875" style="1" bestFit="1" customWidth="1"/>
    <col min="13" max="13" width="23.28515625" style="1" bestFit="1" customWidth="1"/>
    <col min="14" max="16384" width="11.42578125" style="1"/>
  </cols>
  <sheetData>
    <row r="1" spans="1:14">
      <c r="A1" s="20" t="s">
        <v>133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4" t="s">
        <v>109</v>
      </c>
    </row>
    <row r="2" spans="1:14">
      <c r="A2" s="20" t="s">
        <v>128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4" t="s">
        <v>108</v>
      </c>
    </row>
    <row r="3" spans="1:14">
      <c r="A3" s="20" t="s">
        <v>126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>
      <c r="A4" s="20" t="s">
        <v>105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4">
      <c r="A5" s="22" t="s">
        <v>127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4">
      <c r="A7" s="15"/>
      <c r="B7" s="79" t="s">
        <v>75</v>
      </c>
      <c r="C7" s="79" t="s">
        <v>87</v>
      </c>
      <c r="D7" s="79" t="s">
        <v>76</v>
      </c>
      <c r="E7" s="79" t="s">
        <v>77</v>
      </c>
      <c r="F7" s="79" t="s">
        <v>78</v>
      </c>
      <c r="G7" s="79" t="s">
        <v>355</v>
      </c>
      <c r="H7" s="79" t="s">
        <v>356</v>
      </c>
      <c r="I7" s="79" t="s">
        <v>81</v>
      </c>
      <c r="J7" s="79" t="s">
        <v>82</v>
      </c>
      <c r="K7" s="79" t="s">
        <v>86</v>
      </c>
      <c r="L7" s="79" t="s">
        <v>89</v>
      </c>
      <c r="M7" s="79" t="s">
        <v>73</v>
      </c>
    </row>
    <row r="8" spans="1:14">
      <c r="A8" s="73" t="s">
        <v>14</v>
      </c>
      <c r="B8" s="80">
        <v>2372869474.0615005</v>
      </c>
      <c r="C8" s="80">
        <v>1980364213.1098652</v>
      </c>
      <c r="D8" s="80">
        <v>374303118.53790462</v>
      </c>
      <c r="E8" s="80">
        <v>0</v>
      </c>
      <c r="F8" s="80">
        <v>7199529036.2564564</v>
      </c>
      <c r="G8" s="80">
        <v>6238635425.1438036</v>
      </c>
      <c r="H8" s="80">
        <v>1946008709.5310705</v>
      </c>
      <c r="I8" s="80">
        <v>105591332.89298525</v>
      </c>
      <c r="J8" s="80">
        <v>1521619339.6897161</v>
      </c>
      <c r="K8" s="80">
        <v>398098743.17094606</v>
      </c>
      <c r="L8" s="80">
        <v>7743147896.9861708</v>
      </c>
      <c r="M8" s="80">
        <v>29880167289.380421</v>
      </c>
    </row>
    <row r="9" spans="1:14">
      <c r="A9" s="71" t="s">
        <v>36</v>
      </c>
      <c r="B9" s="72">
        <v>1200924882.7574821</v>
      </c>
      <c r="C9" s="72">
        <v>1842409462</v>
      </c>
      <c r="D9" s="72">
        <v>37431011</v>
      </c>
      <c r="E9" s="72">
        <v>0</v>
      </c>
      <c r="F9" s="72">
        <v>0</v>
      </c>
      <c r="G9" s="72">
        <v>11363202.37993848</v>
      </c>
      <c r="H9" s="72">
        <v>4961308.0191970905</v>
      </c>
      <c r="I9" s="72">
        <v>1224311.3045938299</v>
      </c>
      <c r="J9" s="72">
        <v>0</v>
      </c>
      <c r="K9" s="72">
        <v>88204985.9462706</v>
      </c>
      <c r="L9" s="72">
        <v>5919216004.8475113</v>
      </c>
      <c r="M9" s="72">
        <v>9105735168.2549934</v>
      </c>
    </row>
    <row r="10" spans="1:14">
      <c r="A10" s="13" t="s">
        <v>56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</row>
    <row r="11" spans="1:14">
      <c r="A11" s="13" t="s">
        <v>58</v>
      </c>
      <c r="B11" s="14">
        <v>1200924882.7574821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1200924882.7574821</v>
      </c>
    </row>
    <row r="12" spans="1:14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</row>
    <row r="13" spans="1:14">
      <c r="A13" s="13" t="s">
        <v>11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4">
      <c r="A14" s="13" t="s">
        <v>10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4">
      <c r="A15" s="13" t="s">
        <v>37</v>
      </c>
      <c r="B15" s="14">
        <v>0</v>
      </c>
      <c r="C15" s="14">
        <v>1842409462</v>
      </c>
      <c r="D15" s="14">
        <v>37431011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1879840473</v>
      </c>
    </row>
    <row r="16" spans="1:14">
      <c r="A16" s="13" t="s">
        <v>39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>
      <c r="A17" s="13" t="s">
        <v>38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11363202.37993848</v>
      </c>
      <c r="H17" s="14">
        <v>4961308.0191970905</v>
      </c>
      <c r="I17" s="14">
        <v>1224311.3045938299</v>
      </c>
      <c r="J17" s="14">
        <v>0</v>
      </c>
      <c r="K17" s="14">
        <v>88204985.9462706</v>
      </c>
      <c r="L17" s="14">
        <v>14101120.604749188</v>
      </c>
      <c r="M17" s="14">
        <v>119854928.25474919</v>
      </c>
    </row>
    <row r="18" spans="1:13">
      <c r="A18" s="13" t="s">
        <v>40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</row>
    <row r="19" spans="1:13">
      <c r="A19" s="13" t="s">
        <v>57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>
      <c r="A20" s="13" t="s">
        <v>41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</row>
    <row r="21" spans="1:13">
      <c r="A21" s="13" t="s">
        <v>32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>
      <c r="A22" s="13" t="s">
        <v>54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5905114884.2427626</v>
      </c>
      <c r="M22" s="14">
        <v>5905114884.2427626</v>
      </c>
    </row>
    <row r="23" spans="1:13">
      <c r="A23" s="13" t="s">
        <v>55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</row>
    <row r="24" spans="1:13">
      <c r="A24" s="71" t="s">
        <v>44</v>
      </c>
      <c r="B24" s="72">
        <v>1750.933525063906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2">
        <v>0</v>
      </c>
      <c r="M24" s="72">
        <v>1750.933525063906</v>
      </c>
    </row>
    <row r="25" spans="1:13">
      <c r="A25" s="13" t="s">
        <v>56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</row>
    <row r="26" spans="1:13">
      <c r="A26" s="13" t="s">
        <v>45</v>
      </c>
      <c r="B26" s="14">
        <v>1750.933525063906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1750.933525063906</v>
      </c>
    </row>
    <row r="27" spans="1:13">
      <c r="A27" s="13" t="s">
        <v>47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</row>
    <row r="28" spans="1:13">
      <c r="A28" s="13" t="s">
        <v>10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>
      <c r="A29" s="13" t="s">
        <v>359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>
      <c r="A30" s="13" t="s">
        <v>57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</row>
    <row r="31" spans="1:13">
      <c r="A31" s="13" t="s">
        <v>46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</row>
    <row r="32" spans="1:13">
      <c r="A32" s="13" t="s">
        <v>41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>
      <c r="A33" s="71" t="s">
        <v>42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</row>
    <row r="34" spans="1:13">
      <c r="A34" s="13" t="s">
        <v>56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</row>
    <row r="35" spans="1:13">
      <c r="A35" s="13" t="s">
        <v>11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>
      <c r="A36" s="13" t="s">
        <v>43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</row>
    <row r="37" spans="1:13">
      <c r="A37" s="71" t="s">
        <v>29</v>
      </c>
      <c r="B37" s="72">
        <v>924.74779999999998</v>
      </c>
      <c r="C37" s="72">
        <v>30701293.047789998</v>
      </c>
      <c r="D37" s="72">
        <v>287057465.80239594</v>
      </c>
      <c r="E37" s="72">
        <v>0</v>
      </c>
      <c r="F37" s="72">
        <v>4899590068.1752787</v>
      </c>
      <c r="G37" s="72">
        <v>5284495941.8932161</v>
      </c>
      <c r="H37" s="72">
        <v>1781414389.4080021</v>
      </c>
      <c r="I37" s="72">
        <v>85328107.713715002</v>
      </c>
      <c r="J37" s="72">
        <v>1345914346.3282151</v>
      </c>
      <c r="K37" s="72">
        <v>248393188.63303399</v>
      </c>
      <c r="L37" s="72">
        <v>0</v>
      </c>
      <c r="M37" s="72">
        <v>13962895725.749447</v>
      </c>
    </row>
    <row r="38" spans="1:13">
      <c r="A38" s="13" t="s">
        <v>29</v>
      </c>
      <c r="B38" s="14">
        <v>924.74779999999998</v>
      </c>
      <c r="C38" s="14">
        <v>30701293.047789998</v>
      </c>
      <c r="D38" s="14">
        <v>287057465.80239594</v>
      </c>
      <c r="E38" s="14">
        <v>0</v>
      </c>
      <c r="F38" s="14">
        <v>4899590068.1752787</v>
      </c>
      <c r="G38" s="14">
        <v>5284495941.8932161</v>
      </c>
      <c r="H38" s="14">
        <v>1781414389.4080021</v>
      </c>
      <c r="I38" s="14">
        <v>85328107.713715002</v>
      </c>
      <c r="J38" s="14">
        <v>1345914346.3282151</v>
      </c>
      <c r="K38" s="14">
        <v>248393188.63303399</v>
      </c>
      <c r="L38" s="14">
        <v>0</v>
      </c>
      <c r="M38" s="14">
        <v>13962895725.749447</v>
      </c>
    </row>
    <row r="39" spans="1:13">
      <c r="A39" s="71" t="s">
        <v>51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0</v>
      </c>
      <c r="L39" s="72">
        <v>0</v>
      </c>
      <c r="M39" s="72">
        <v>0</v>
      </c>
    </row>
    <row r="40" spans="1:13">
      <c r="A40" s="126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>
      <c r="A41" s="71" t="s">
        <v>34</v>
      </c>
      <c r="B41" s="72">
        <v>0</v>
      </c>
      <c r="C41" s="72">
        <v>162133.06207517785</v>
      </c>
      <c r="D41" s="72">
        <v>27097522.671899896</v>
      </c>
      <c r="E41" s="72">
        <v>0</v>
      </c>
      <c r="F41" s="72">
        <v>1798482547.0691948</v>
      </c>
      <c r="G41" s="72">
        <v>466599148.35506809</v>
      </c>
      <c r="H41" s="72">
        <v>0</v>
      </c>
      <c r="I41" s="72">
        <v>10347305.55150407</v>
      </c>
      <c r="J41" s="72">
        <v>97690100.260000005</v>
      </c>
      <c r="K41" s="72">
        <v>2408019.0224160911</v>
      </c>
      <c r="L41" s="72">
        <v>211616288.7124517</v>
      </c>
      <c r="M41" s="72">
        <v>2614403064.7046099</v>
      </c>
    </row>
    <row r="42" spans="1:13">
      <c r="A42" s="13" t="s">
        <v>52</v>
      </c>
      <c r="B42" s="14">
        <v>0</v>
      </c>
      <c r="C42" s="14">
        <v>162133.06207517785</v>
      </c>
      <c r="D42" s="14">
        <v>27097522.671899896</v>
      </c>
      <c r="E42" s="14">
        <v>0</v>
      </c>
      <c r="F42" s="14">
        <v>1798482547.0691948</v>
      </c>
      <c r="G42" s="14">
        <v>466599148.35506809</v>
      </c>
      <c r="H42" s="14">
        <v>0</v>
      </c>
      <c r="I42" s="14">
        <v>10347305.55150407</v>
      </c>
      <c r="J42" s="14">
        <v>97690100.260000005</v>
      </c>
      <c r="K42" s="14">
        <v>2408019.0224160911</v>
      </c>
      <c r="L42" s="14">
        <v>211616288.7124517</v>
      </c>
      <c r="M42" s="14">
        <v>2614403064.7046099</v>
      </c>
    </row>
    <row r="43" spans="1:13">
      <c r="A43" s="71" t="s">
        <v>226</v>
      </c>
      <c r="B43" s="72">
        <v>1171941915.6226935</v>
      </c>
      <c r="C43" s="72">
        <v>107091325</v>
      </c>
      <c r="D43" s="72">
        <v>22717119.063608736</v>
      </c>
      <c r="E43" s="72">
        <v>0</v>
      </c>
      <c r="F43" s="72">
        <v>501456421.01198328</v>
      </c>
      <c r="G43" s="72">
        <v>476177132.51558143</v>
      </c>
      <c r="H43" s="72">
        <v>159633012.10387135</v>
      </c>
      <c r="I43" s="72">
        <v>8691608.3231723383</v>
      </c>
      <c r="J43" s="72">
        <v>78014893.101501048</v>
      </c>
      <c r="K43" s="72">
        <v>59092549.569225371</v>
      </c>
      <c r="L43" s="72">
        <v>1913516903.8662074</v>
      </c>
      <c r="M43" s="72">
        <v>4498332880.177845</v>
      </c>
    </row>
    <row r="44" spans="1:13">
      <c r="A44" s="13" t="s">
        <v>30</v>
      </c>
      <c r="B44" s="14">
        <v>1171941915.6226935</v>
      </c>
      <c r="C44" s="14">
        <v>107091325</v>
      </c>
      <c r="D44" s="14">
        <v>22717119.063608736</v>
      </c>
      <c r="E44" s="14">
        <v>0</v>
      </c>
      <c r="F44" s="14">
        <v>501456421.01198328</v>
      </c>
      <c r="G44" s="14">
        <v>476177132.51558143</v>
      </c>
      <c r="H44" s="14">
        <v>159633012.10387135</v>
      </c>
      <c r="I44" s="14">
        <v>8691608.3231723383</v>
      </c>
      <c r="J44" s="14">
        <v>78014893.101501048</v>
      </c>
      <c r="K44" s="14">
        <v>59092549.569225371</v>
      </c>
      <c r="L44" s="14">
        <v>1913516903.8662074</v>
      </c>
      <c r="M44" s="14">
        <v>4498332880.177845</v>
      </c>
    </row>
    <row r="45" spans="1:13">
      <c r="A45" s="71" t="s">
        <v>35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-301201300.44</v>
      </c>
      <c r="M45" s="72">
        <v>-301201300.44</v>
      </c>
    </row>
    <row r="46" spans="1:13">
      <c r="A46" s="13" t="s">
        <v>53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-301201300.44</v>
      </c>
      <c r="M46" s="14">
        <v>-301201300.44</v>
      </c>
    </row>
    <row r="47" spans="1:13">
      <c r="A47" s="71" t="s">
        <v>31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0</v>
      </c>
      <c r="L47" s="72">
        <v>0</v>
      </c>
      <c r="M47" s="72">
        <v>0</v>
      </c>
    </row>
    <row r="48" spans="1:13">
      <c r="A48" s="16" t="s">
        <v>31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</row>
    <row r="49" spans="1:13">
      <c r="A49" s="73" t="s">
        <v>0</v>
      </c>
      <c r="B49" s="80">
        <v>2372869234.2771349</v>
      </c>
      <c r="C49" s="80">
        <v>1980364213.10988</v>
      </c>
      <c r="D49" s="80">
        <v>374303119.46931159</v>
      </c>
      <c r="E49" s="80">
        <v>0</v>
      </c>
      <c r="F49" s="80">
        <v>7199529036.2564554</v>
      </c>
      <c r="G49" s="80">
        <v>6238635425.1438055</v>
      </c>
      <c r="H49" s="80">
        <v>1946008709.53107</v>
      </c>
      <c r="I49" s="80">
        <v>105591332.89298522</v>
      </c>
      <c r="J49" s="80">
        <v>1521619676.7974212</v>
      </c>
      <c r="K49" s="80">
        <v>398098743.170946</v>
      </c>
      <c r="L49" s="80">
        <v>7743147896.986166</v>
      </c>
      <c r="M49" s="80">
        <v>29880167387.635174</v>
      </c>
    </row>
    <row r="50" spans="1:13">
      <c r="A50" s="100" t="s">
        <v>36</v>
      </c>
      <c r="B50" s="92">
        <v>358954874.49940288</v>
      </c>
      <c r="C50" s="92">
        <v>121288602.95514053</v>
      </c>
      <c r="D50" s="92">
        <v>362440856.80047238</v>
      </c>
      <c r="E50" s="92">
        <v>0</v>
      </c>
      <c r="F50" s="92">
        <v>2662036503.929081</v>
      </c>
      <c r="G50" s="92">
        <v>6075177948.2187729</v>
      </c>
      <c r="H50" s="92">
        <v>2049269540.6471329</v>
      </c>
      <c r="I50" s="92">
        <v>89664322.124428213</v>
      </c>
      <c r="J50" s="92">
        <v>447733282.68426496</v>
      </c>
      <c r="K50" s="92">
        <v>334986584.41486531</v>
      </c>
      <c r="L50" s="92">
        <v>5323140768.2888317</v>
      </c>
      <c r="M50" s="92">
        <v>17824693284.562393</v>
      </c>
    </row>
    <row r="51" spans="1:13">
      <c r="A51" s="13" t="s">
        <v>56</v>
      </c>
      <c r="B51" s="14">
        <v>0</v>
      </c>
      <c r="C51" s="14">
        <v>4.3956753173999984E-11</v>
      </c>
      <c r="D51" s="14">
        <v>0</v>
      </c>
      <c r="E51" s="14">
        <v>0</v>
      </c>
      <c r="F51" s="14">
        <v>166107299.20690933</v>
      </c>
      <c r="G51" s="14">
        <v>162810820.07817182</v>
      </c>
      <c r="H51" s="14">
        <v>0</v>
      </c>
      <c r="I51" s="14">
        <v>78922.529666523929</v>
      </c>
      <c r="J51" s="14">
        <v>165172.12385091718</v>
      </c>
      <c r="K51" s="14">
        <v>0</v>
      </c>
      <c r="L51" s="14">
        <v>121477967.92654946</v>
      </c>
      <c r="M51" s="14">
        <v>450640181.86514807</v>
      </c>
    </row>
    <row r="52" spans="1:13">
      <c r="A52" s="13" t="s">
        <v>58</v>
      </c>
      <c r="B52" s="14">
        <v>0</v>
      </c>
      <c r="C52" s="14">
        <v>0</v>
      </c>
      <c r="D52" s="14">
        <v>0</v>
      </c>
      <c r="E52" s="14">
        <v>0</v>
      </c>
      <c r="F52" s="14">
        <v>158864863.71768633</v>
      </c>
      <c r="G52" s="14">
        <v>556122492.21997547</v>
      </c>
      <c r="H52" s="14">
        <v>0</v>
      </c>
      <c r="I52" s="14">
        <v>0</v>
      </c>
      <c r="J52" s="14">
        <v>0</v>
      </c>
      <c r="K52" s="14">
        <v>0</v>
      </c>
      <c r="L52" s="14">
        <v>111147116.41629304</v>
      </c>
      <c r="M52" s="14">
        <v>826134472.35395479</v>
      </c>
    </row>
    <row r="53" spans="1:13">
      <c r="A53" s="13" t="s">
        <v>9</v>
      </c>
      <c r="B53" s="14">
        <v>5651811.3896749523</v>
      </c>
      <c r="C53" s="14">
        <v>0</v>
      </c>
      <c r="D53" s="14">
        <v>0</v>
      </c>
      <c r="E53" s="14">
        <v>0</v>
      </c>
      <c r="F53" s="14">
        <v>356476298.56901741</v>
      </c>
      <c r="G53" s="14">
        <v>677898105.85623789</v>
      </c>
      <c r="H53" s="14">
        <v>0</v>
      </c>
      <c r="I53" s="14">
        <v>0</v>
      </c>
      <c r="J53" s="14">
        <v>20673065.018365547</v>
      </c>
      <c r="K53" s="14">
        <v>0</v>
      </c>
      <c r="L53" s="14">
        <v>1954224633.7251854</v>
      </c>
      <c r="M53" s="14">
        <v>3014923914.5584812</v>
      </c>
    </row>
    <row r="54" spans="1:13">
      <c r="A54" s="13" t="s">
        <v>11</v>
      </c>
      <c r="B54" s="14">
        <v>0</v>
      </c>
      <c r="C54" s="14">
        <v>0</v>
      </c>
      <c r="D54" s="14">
        <v>0</v>
      </c>
      <c r="E54" s="14">
        <v>0</v>
      </c>
      <c r="F54" s="14">
        <v>16490152.080839943</v>
      </c>
      <c r="G54" s="14">
        <v>195071002.78021845</v>
      </c>
      <c r="H54" s="14">
        <v>0</v>
      </c>
      <c r="I54" s="14">
        <v>0</v>
      </c>
      <c r="J54" s="14">
        <v>43323.043438678869</v>
      </c>
      <c r="K54" s="14">
        <v>109500483.61107478</v>
      </c>
      <c r="L54" s="14">
        <v>16236119.133621236</v>
      </c>
      <c r="M54" s="14">
        <v>337341080.64919305</v>
      </c>
    </row>
    <row r="55" spans="1:13">
      <c r="A55" s="13" t="s">
        <v>10</v>
      </c>
      <c r="B55" s="14">
        <v>0</v>
      </c>
      <c r="C55" s="14">
        <v>0</v>
      </c>
      <c r="D55" s="14">
        <v>0</v>
      </c>
      <c r="E55" s="14">
        <v>0</v>
      </c>
      <c r="F55" s="14">
        <v>6070484.9284145925</v>
      </c>
      <c r="G55" s="14">
        <v>19014514.148632824</v>
      </c>
      <c r="H55" s="14">
        <v>0</v>
      </c>
      <c r="I55" s="14">
        <v>0</v>
      </c>
      <c r="J55" s="14">
        <v>0</v>
      </c>
      <c r="K55" s="14">
        <v>0</v>
      </c>
      <c r="L55" s="14">
        <v>42596387.371171415</v>
      </c>
      <c r="M55" s="14">
        <v>67681386.448218822</v>
      </c>
    </row>
    <row r="56" spans="1:13">
      <c r="A56" s="13" t="s">
        <v>37</v>
      </c>
      <c r="B56" s="14">
        <v>0</v>
      </c>
      <c r="C56" s="14">
        <v>0</v>
      </c>
      <c r="D56" s="14">
        <v>763478.64663123351</v>
      </c>
      <c r="E56" s="14">
        <v>0</v>
      </c>
      <c r="F56" s="14">
        <v>101217737.11914565</v>
      </c>
      <c r="G56" s="14">
        <v>64198642.751704454</v>
      </c>
      <c r="H56" s="14">
        <v>0</v>
      </c>
      <c r="I56" s="14">
        <v>0</v>
      </c>
      <c r="J56" s="14">
        <v>0</v>
      </c>
      <c r="K56" s="14">
        <v>0</v>
      </c>
      <c r="L56" s="14">
        <v>67584032.772008866</v>
      </c>
      <c r="M56" s="14">
        <v>233763891.28949019</v>
      </c>
    </row>
    <row r="57" spans="1:13">
      <c r="A57" s="13" t="s">
        <v>39</v>
      </c>
      <c r="B57" s="14">
        <v>5819552.2758289864</v>
      </c>
      <c r="C57" s="14">
        <v>0</v>
      </c>
      <c r="D57" s="14">
        <v>0</v>
      </c>
      <c r="E57" s="14">
        <v>0</v>
      </c>
      <c r="F57" s="14">
        <v>149985213.17511281</v>
      </c>
      <c r="G57" s="14">
        <v>392183471.47798437</v>
      </c>
      <c r="H57" s="14">
        <v>64767242.702394672</v>
      </c>
      <c r="I57" s="14">
        <v>0</v>
      </c>
      <c r="J57" s="14">
        <v>59674775.270290434</v>
      </c>
      <c r="K57" s="14">
        <v>0</v>
      </c>
      <c r="L57" s="14">
        <v>225647132.54801011</v>
      </c>
      <c r="M57" s="14">
        <v>898077387.44962144</v>
      </c>
    </row>
    <row r="58" spans="1:13">
      <c r="A58" s="13" t="s">
        <v>38</v>
      </c>
      <c r="B58" s="14">
        <v>347483510.83389896</v>
      </c>
      <c r="C58" s="14">
        <v>55628757.947706744</v>
      </c>
      <c r="D58" s="14">
        <v>159501600.1743964</v>
      </c>
      <c r="E58" s="14">
        <v>0</v>
      </c>
      <c r="F58" s="14">
        <v>1101083458.5412693</v>
      </c>
      <c r="G58" s="14">
        <v>1395095817.0230429</v>
      </c>
      <c r="H58" s="14">
        <v>790857806.14166939</v>
      </c>
      <c r="I58" s="14">
        <v>0</v>
      </c>
      <c r="J58" s="14">
        <v>365687450.50759363</v>
      </c>
      <c r="K58" s="14">
        <v>130637481.88212703</v>
      </c>
      <c r="L58" s="14">
        <v>1840241423.7208602</v>
      </c>
      <c r="M58" s="14">
        <v>6186217306.7725649</v>
      </c>
    </row>
    <row r="59" spans="1:13">
      <c r="A59" s="13" t="s">
        <v>40</v>
      </c>
      <c r="B59" s="14">
        <v>0</v>
      </c>
      <c r="C59" s="14">
        <v>0</v>
      </c>
      <c r="D59" s="14">
        <v>0</v>
      </c>
      <c r="E59" s="14">
        <v>0</v>
      </c>
      <c r="F59" s="14">
        <v>20386466.083287731</v>
      </c>
      <c r="G59" s="14">
        <v>271800</v>
      </c>
      <c r="H59" s="14">
        <v>0</v>
      </c>
      <c r="I59" s="14">
        <v>0</v>
      </c>
      <c r="J59" s="14">
        <v>0</v>
      </c>
      <c r="K59" s="14">
        <v>0</v>
      </c>
      <c r="L59" s="14">
        <v>105910064.40340567</v>
      </c>
      <c r="M59" s="14">
        <v>126568330.4866934</v>
      </c>
    </row>
    <row r="60" spans="1:13">
      <c r="A60" s="13" t="s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25835388.274928339</v>
      </c>
      <c r="G60" s="14">
        <v>17631288.083895981</v>
      </c>
      <c r="H60" s="14">
        <v>0</v>
      </c>
      <c r="I60" s="14">
        <v>0</v>
      </c>
      <c r="J60" s="14">
        <v>171686.16482818223</v>
      </c>
      <c r="K60" s="14">
        <v>0</v>
      </c>
      <c r="L60" s="14">
        <v>98508414.327132195</v>
      </c>
      <c r="M60" s="14">
        <v>142146776.85078469</v>
      </c>
    </row>
    <row r="61" spans="1:13">
      <c r="A61" s="13" t="s">
        <v>41</v>
      </c>
      <c r="B61" s="14">
        <v>0</v>
      </c>
      <c r="C61" s="14">
        <v>0</v>
      </c>
      <c r="D61" s="14">
        <v>0</v>
      </c>
      <c r="E61" s="14">
        <v>0</v>
      </c>
      <c r="F61" s="14">
        <v>28279893.583652258</v>
      </c>
      <c r="G61" s="14">
        <v>56178855.735199057</v>
      </c>
      <c r="H61" s="14">
        <v>0</v>
      </c>
      <c r="I61" s="14">
        <v>0</v>
      </c>
      <c r="J61" s="14">
        <v>933596.07162995439</v>
      </c>
      <c r="K61" s="14">
        <v>113445.20343237472</v>
      </c>
      <c r="L61" s="14">
        <v>86761147.917908534</v>
      </c>
      <c r="M61" s="14">
        <v>172266938.51182219</v>
      </c>
    </row>
    <row r="62" spans="1:13">
      <c r="A62" s="126" t="s">
        <v>32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</row>
    <row r="63" spans="1:13">
      <c r="A63" s="13" t="s">
        <v>54</v>
      </c>
      <c r="B63" s="14">
        <v>0</v>
      </c>
      <c r="C63" s="14">
        <v>65659845.007433787</v>
      </c>
      <c r="D63" s="14">
        <v>202175777.97944471</v>
      </c>
      <c r="E63" s="14">
        <v>0</v>
      </c>
      <c r="F63" s="14">
        <v>12209874.629815882</v>
      </c>
      <c r="G63" s="14">
        <v>501684042.40029186</v>
      </c>
      <c r="H63" s="14">
        <v>1193644491.8030689</v>
      </c>
      <c r="I63" s="14">
        <v>26858394.290895659</v>
      </c>
      <c r="J63" s="14">
        <v>0</v>
      </c>
      <c r="K63" s="14">
        <v>94735173.718231156</v>
      </c>
      <c r="L63" s="14">
        <v>406942000.62745029</v>
      </c>
      <c r="M63" s="14">
        <v>2503909600.4566321</v>
      </c>
    </row>
    <row r="64" spans="1:13">
      <c r="A64" s="13" t="s">
        <v>55</v>
      </c>
      <c r="B64" s="14">
        <v>0</v>
      </c>
      <c r="C64" s="14">
        <v>0</v>
      </c>
      <c r="D64" s="14">
        <v>0</v>
      </c>
      <c r="E64" s="14">
        <v>0</v>
      </c>
      <c r="F64" s="14">
        <v>519029374.01900148</v>
      </c>
      <c r="G64" s="14">
        <v>2037017095.6634178</v>
      </c>
      <c r="H64" s="14">
        <v>0</v>
      </c>
      <c r="I64" s="14">
        <v>62727005.303866021</v>
      </c>
      <c r="J64" s="14">
        <v>384214.48426759988</v>
      </c>
      <c r="K64" s="14">
        <v>0</v>
      </c>
      <c r="L64" s="14">
        <v>245864327.39923564</v>
      </c>
      <c r="M64" s="14">
        <v>2865022016.8697886</v>
      </c>
    </row>
    <row r="65" spans="1:13">
      <c r="A65" s="71" t="s">
        <v>44</v>
      </c>
      <c r="B65" s="72">
        <v>0</v>
      </c>
      <c r="C65" s="72">
        <v>0</v>
      </c>
      <c r="D65" s="72">
        <v>115683.41146360055</v>
      </c>
      <c r="E65" s="72">
        <v>0</v>
      </c>
      <c r="F65" s="72">
        <v>427360949.07404852</v>
      </c>
      <c r="G65" s="72">
        <v>19795069.414328635</v>
      </c>
      <c r="H65" s="72">
        <v>0</v>
      </c>
      <c r="I65" s="72">
        <v>0</v>
      </c>
      <c r="J65" s="72">
        <v>0</v>
      </c>
      <c r="K65" s="72">
        <v>1136787.8229359444</v>
      </c>
      <c r="L65" s="72">
        <v>518443007.59737957</v>
      </c>
      <c r="M65" s="72">
        <v>966851497.32015622</v>
      </c>
    </row>
    <row r="66" spans="1:13">
      <c r="A66" s="13" t="s">
        <v>56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190454.39999999999</v>
      </c>
      <c r="M66" s="14">
        <v>190454.39999999999</v>
      </c>
    </row>
    <row r="67" spans="1:13">
      <c r="A67" s="13" t="s">
        <v>45</v>
      </c>
      <c r="B67" s="14">
        <v>0</v>
      </c>
      <c r="C67" s="14">
        <v>0</v>
      </c>
      <c r="D67" s="14">
        <v>111364.99820143558</v>
      </c>
      <c r="E67" s="14">
        <v>0</v>
      </c>
      <c r="F67" s="14">
        <v>361717223.2107259</v>
      </c>
      <c r="G67" s="14">
        <v>0</v>
      </c>
      <c r="H67" s="14">
        <v>0</v>
      </c>
      <c r="I67" s="14">
        <v>0</v>
      </c>
      <c r="J67" s="14">
        <v>0</v>
      </c>
      <c r="K67" s="14">
        <v>740913.35596965998</v>
      </c>
      <c r="L67" s="14">
        <v>360636949.64744222</v>
      </c>
      <c r="M67" s="14">
        <v>723206451.21233916</v>
      </c>
    </row>
    <row r="68" spans="1:13">
      <c r="A68" s="13" t="s">
        <v>47</v>
      </c>
      <c r="B68" s="14">
        <v>0</v>
      </c>
      <c r="C68" s="14">
        <v>0</v>
      </c>
      <c r="D68" s="14">
        <v>0</v>
      </c>
      <c r="E68" s="14">
        <v>0</v>
      </c>
      <c r="F68" s="14">
        <v>2063035.4580677245</v>
      </c>
      <c r="G68" s="14">
        <v>3477688.3435998783</v>
      </c>
      <c r="H68" s="14">
        <v>0</v>
      </c>
      <c r="I68" s="14">
        <v>0</v>
      </c>
      <c r="J68" s="14">
        <v>0</v>
      </c>
      <c r="K68" s="14">
        <v>0</v>
      </c>
      <c r="L68" s="14">
        <v>4604351.819964176</v>
      </c>
      <c r="M68" s="14">
        <v>10145075.621631779</v>
      </c>
    </row>
    <row r="69" spans="1:13">
      <c r="A69" s="13" t="s">
        <v>10</v>
      </c>
      <c r="B69" s="14">
        <v>0</v>
      </c>
      <c r="C69" s="14">
        <v>0</v>
      </c>
      <c r="D69" s="14">
        <v>552</v>
      </c>
      <c r="E69" s="14">
        <v>0</v>
      </c>
      <c r="F69" s="14">
        <v>10028505.000000002</v>
      </c>
      <c r="G69" s="14">
        <v>2714449.5799999996</v>
      </c>
      <c r="H69" s="14">
        <v>0</v>
      </c>
      <c r="I69" s="14">
        <v>0</v>
      </c>
      <c r="J69" s="14">
        <v>0</v>
      </c>
      <c r="K69" s="14">
        <v>367718.75</v>
      </c>
      <c r="L69" s="14">
        <v>40846278.360000007</v>
      </c>
      <c r="M69" s="14">
        <v>53957503.690000013</v>
      </c>
    </row>
    <row r="70" spans="1:13">
      <c r="A70" s="13" t="s">
        <v>359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>
      <c r="A71" s="13" t="s">
        <v>57</v>
      </c>
      <c r="B71" s="14">
        <v>0</v>
      </c>
      <c r="C71" s="14">
        <v>0</v>
      </c>
      <c r="D71" s="14">
        <v>0</v>
      </c>
      <c r="E71" s="14">
        <v>0</v>
      </c>
      <c r="F71" s="14">
        <v>3249681.6436526529</v>
      </c>
      <c r="G71" s="14">
        <v>1682734.7707287574</v>
      </c>
      <c r="H71" s="14">
        <v>0</v>
      </c>
      <c r="I71" s="14">
        <v>0</v>
      </c>
      <c r="J71" s="14">
        <v>0</v>
      </c>
      <c r="K71" s="14">
        <v>8640</v>
      </c>
      <c r="L71" s="14">
        <v>20480886.278855015</v>
      </c>
      <c r="M71" s="14">
        <v>25421942.693236426</v>
      </c>
    </row>
    <row r="72" spans="1:13">
      <c r="A72" s="13" t="s">
        <v>46</v>
      </c>
      <c r="B72" s="14">
        <v>0</v>
      </c>
      <c r="C72" s="14">
        <v>0</v>
      </c>
      <c r="D72" s="14">
        <v>1866.4132621649774</v>
      </c>
      <c r="E72" s="14">
        <v>0</v>
      </c>
      <c r="F72" s="14">
        <v>4600190.3346345881</v>
      </c>
      <c r="G72" s="14">
        <v>0</v>
      </c>
      <c r="H72" s="14">
        <v>0</v>
      </c>
      <c r="I72" s="14">
        <v>0</v>
      </c>
      <c r="J72" s="14">
        <v>0</v>
      </c>
      <c r="K72" s="14">
        <v>19435.716966284417</v>
      </c>
      <c r="L72" s="14">
        <v>3209821.3684322927</v>
      </c>
      <c r="M72" s="14">
        <v>7831313.8332953304</v>
      </c>
    </row>
    <row r="73" spans="1:13">
      <c r="A73" s="13" t="s">
        <v>41</v>
      </c>
      <c r="B73" s="14">
        <v>0</v>
      </c>
      <c r="C73" s="14">
        <v>0</v>
      </c>
      <c r="D73" s="14">
        <v>1900</v>
      </c>
      <c r="E73" s="14">
        <v>0</v>
      </c>
      <c r="F73" s="14">
        <v>45702313.426967598</v>
      </c>
      <c r="G73" s="14">
        <v>11920196.719999999</v>
      </c>
      <c r="H73" s="14">
        <v>0</v>
      </c>
      <c r="I73" s="14">
        <v>0</v>
      </c>
      <c r="J73" s="14">
        <v>0</v>
      </c>
      <c r="K73" s="14">
        <v>80</v>
      </c>
      <c r="L73" s="14">
        <v>88474265.722685888</v>
      </c>
      <c r="M73" s="14">
        <v>146098755.86965349</v>
      </c>
    </row>
    <row r="74" spans="1:13">
      <c r="A74" s="71" t="s">
        <v>42</v>
      </c>
      <c r="B74" s="72">
        <v>0</v>
      </c>
      <c r="C74" s="72">
        <v>0</v>
      </c>
      <c r="D74" s="72">
        <v>4207.7183066518546</v>
      </c>
      <c r="E74" s="72">
        <v>0</v>
      </c>
      <c r="F74" s="72">
        <v>39423688.66843228</v>
      </c>
      <c r="G74" s="72">
        <v>0</v>
      </c>
      <c r="H74" s="72">
        <v>0</v>
      </c>
      <c r="I74" s="72">
        <v>0</v>
      </c>
      <c r="J74" s="72">
        <v>0</v>
      </c>
      <c r="K74" s="72">
        <v>1292034.8538859372</v>
      </c>
      <c r="L74" s="72">
        <v>21582342.86580646</v>
      </c>
      <c r="M74" s="72">
        <v>62302274.106431328</v>
      </c>
    </row>
    <row r="75" spans="1:13">
      <c r="A75" s="13" t="s">
        <v>56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>
      <c r="A76" s="13" t="s">
        <v>11</v>
      </c>
      <c r="B76" s="14">
        <v>0</v>
      </c>
      <c r="C76" s="14">
        <v>0</v>
      </c>
      <c r="D76" s="14">
        <v>4207.7183066518546</v>
      </c>
      <c r="E76" s="14">
        <v>0</v>
      </c>
      <c r="F76" s="14">
        <v>39423688.66843228</v>
      </c>
      <c r="G76" s="14">
        <v>0</v>
      </c>
      <c r="H76" s="14">
        <v>0</v>
      </c>
      <c r="I76" s="14">
        <v>0</v>
      </c>
      <c r="J76" s="14">
        <v>0</v>
      </c>
      <c r="K76" s="14">
        <v>1292034.8538859372</v>
      </c>
      <c r="L76" s="14">
        <v>21582342.86580646</v>
      </c>
      <c r="M76" s="14">
        <v>62302274.106431328</v>
      </c>
    </row>
    <row r="77" spans="1:13">
      <c r="A77" s="13" t="s">
        <v>43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</row>
    <row r="78" spans="1:13">
      <c r="A78" s="71" t="s">
        <v>49</v>
      </c>
      <c r="B78" s="72">
        <v>2013914359.7777321</v>
      </c>
      <c r="C78" s="72">
        <v>0</v>
      </c>
      <c r="D78" s="72">
        <v>0</v>
      </c>
      <c r="E78" s="72">
        <v>0</v>
      </c>
      <c r="F78" s="72">
        <v>3799396182.7419782</v>
      </c>
      <c r="G78" s="72">
        <v>230296598.76872462</v>
      </c>
      <c r="H78" s="72">
        <v>0</v>
      </c>
      <c r="I78" s="72">
        <v>18801400.605397522</v>
      </c>
      <c r="J78" s="72">
        <v>893131553.5818876</v>
      </c>
      <c r="K78" s="72">
        <v>6162758.1315598972</v>
      </c>
      <c r="L78" s="72">
        <v>1732822216.5791426</v>
      </c>
      <c r="M78" s="72">
        <v>8694525070.1864223</v>
      </c>
    </row>
    <row r="79" spans="1:13">
      <c r="A79" s="13" t="s">
        <v>45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</row>
    <row r="80" spans="1:13">
      <c r="A80" s="13" t="s">
        <v>12</v>
      </c>
      <c r="B80" s="14">
        <v>2013914359.7777321</v>
      </c>
      <c r="C80" s="14">
        <v>0</v>
      </c>
      <c r="D80" s="14">
        <v>0</v>
      </c>
      <c r="E80" s="14">
        <v>0</v>
      </c>
      <c r="F80" s="14">
        <v>3799396182.7419782</v>
      </c>
      <c r="G80" s="14">
        <v>230296598.76872462</v>
      </c>
      <c r="H80" s="14">
        <v>0</v>
      </c>
      <c r="I80" s="14">
        <v>18801400.605397522</v>
      </c>
      <c r="J80" s="14">
        <v>893131553.5818876</v>
      </c>
      <c r="K80" s="14">
        <v>6162758.1315598972</v>
      </c>
      <c r="L80" s="14">
        <v>1732822216.5791426</v>
      </c>
      <c r="M80" s="14">
        <v>8694525070.1864223</v>
      </c>
    </row>
    <row r="81" spans="1:13">
      <c r="A81" s="126" t="s">
        <v>33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</row>
    <row r="82" spans="1:13">
      <c r="A82" s="71" t="s">
        <v>13</v>
      </c>
      <c r="B82" s="72">
        <v>0</v>
      </c>
      <c r="C82" s="72">
        <v>1828998594.5913923</v>
      </c>
      <c r="D82" s="72">
        <v>15218570.900365999</v>
      </c>
      <c r="E82" s="72">
        <v>0</v>
      </c>
      <c r="F82" s="72">
        <v>60288817.650516994</v>
      </c>
      <c r="G82" s="72">
        <v>157164794.03349599</v>
      </c>
      <c r="H82" s="72">
        <v>2438567.584791</v>
      </c>
      <c r="I82" s="72">
        <v>0</v>
      </c>
      <c r="J82" s="72">
        <v>277667259.84751999</v>
      </c>
      <c r="K82" s="72">
        <v>18892145.130635999</v>
      </c>
      <c r="L82" s="72">
        <v>147159561.65500674</v>
      </c>
      <c r="M82" s="72">
        <v>2507828311.3937254</v>
      </c>
    </row>
    <row r="83" spans="1:13">
      <c r="A83" s="13" t="s">
        <v>13</v>
      </c>
      <c r="B83" s="14">
        <v>0</v>
      </c>
      <c r="C83" s="14">
        <v>1828998594.5913923</v>
      </c>
      <c r="D83" s="14">
        <v>15218570.900365999</v>
      </c>
      <c r="E83" s="14">
        <v>0</v>
      </c>
      <c r="F83" s="14">
        <v>60288817.650516994</v>
      </c>
      <c r="G83" s="14">
        <v>157164794.03349599</v>
      </c>
      <c r="H83" s="14">
        <v>2438567.584791</v>
      </c>
      <c r="I83" s="14">
        <v>0</v>
      </c>
      <c r="J83" s="14">
        <v>277667259.84751999</v>
      </c>
      <c r="K83" s="14">
        <v>18892145.130635999</v>
      </c>
      <c r="L83" s="14">
        <v>147159561.65500674</v>
      </c>
      <c r="M83" s="14">
        <v>2507828311.3937254</v>
      </c>
    </row>
    <row r="84" spans="1:13">
      <c r="A84" s="71" t="s">
        <v>50</v>
      </c>
      <c r="B84" s="72">
        <v>0</v>
      </c>
      <c r="C84" s="72">
        <v>30077015.563347094</v>
      </c>
      <c r="D84" s="72">
        <v>-3476199.3612970673</v>
      </c>
      <c r="E84" s="72">
        <v>0</v>
      </c>
      <c r="F84" s="72">
        <v>211022894.19239798</v>
      </c>
      <c r="G84" s="72">
        <v>-243798985.29151747</v>
      </c>
      <c r="H84" s="72">
        <v>-105699398.70085374</v>
      </c>
      <c r="I84" s="72">
        <v>-2874389.8368405178</v>
      </c>
      <c r="J84" s="72">
        <v>-96912419.316251591</v>
      </c>
      <c r="K84" s="72">
        <v>35628432.817062892</v>
      </c>
      <c r="L84" s="72">
        <v>0</v>
      </c>
      <c r="M84" s="72">
        <v>-176033049.93395242</v>
      </c>
    </row>
    <row r="85" spans="1:13">
      <c r="A85" s="18" t="s">
        <v>50</v>
      </c>
      <c r="B85" s="19">
        <v>0</v>
      </c>
      <c r="C85" s="19">
        <v>30077015.563347094</v>
      </c>
      <c r="D85" s="19">
        <v>-3476199.3612970673</v>
      </c>
      <c r="E85" s="19">
        <v>0</v>
      </c>
      <c r="F85" s="19">
        <v>211022894.19239798</v>
      </c>
      <c r="G85" s="19">
        <v>-243798985.29151747</v>
      </c>
      <c r="H85" s="19">
        <v>-105699398.70085374</v>
      </c>
      <c r="I85" s="19">
        <v>-2874389.8368405178</v>
      </c>
      <c r="J85" s="19">
        <v>-96912419.316251591</v>
      </c>
      <c r="K85" s="19">
        <v>35628432.817062892</v>
      </c>
      <c r="L85" s="19">
        <v>0</v>
      </c>
      <c r="M85" s="19">
        <v>-176033049.93395242</v>
      </c>
    </row>
    <row r="86" spans="1:13">
      <c r="A86" s="2" t="s">
        <v>93</v>
      </c>
    </row>
    <row r="87" spans="1:13">
      <c r="A87" s="2" t="s">
        <v>94</v>
      </c>
    </row>
    <row r="88" spans="1:13">
      <c r="A88" s="127" t="s">
        <v>95</v>
      </c>
    </row>
    <row r="89" spans="1:13">
      <c r="A89" s="2" t="s">
        <v>96</v>
      </c>
    </row>
    <row r="90" spans="1:13">
      <c r="A90" s="2" t="s">
        <v>97</v>
      </c>
    </row>
    <row r="91" spans="1:13">
      <c r="A91" s="2" t="s">
        <v>353</v>
      </c>
    </row>
    <row r="92" spans="1:13">
      <c r="A92" s="2" t="s">
        <v>354</v>
      </c>
    </row>
    <row r="93" spans="1:13">
      <c r="A93" s="2" t="s">
        <v>98</v>
      </c>
    </row>
    <row r="94" spans="1:13">
      <c r="A94" s="2" t="s">
        <v>99</v>
      </c>
    </row>
    <row r="95" spans="1:13">
      <c r="A95" s="2" t="s">
        <v>100</v>
      </c>
    </row>
    <row r="96" spans="1:13">
      <c r="A96" s="2" t="s">
        <v>101</v>
      </c>
    </row>
    <row r="97" spans="1:1">
      <c r="A97" s="123" t="s">
        <v>370</v>
      </c>
    </row>
    <row r="99" spans="1:1">
      <c r="A99" s="125" t="s">
        <v>373</v>
      </c>
    </row>
    <row r="100" spans="1:1">
      <c r="A100" s="1" t="s">
        <v>371</v>
      </c>
    </row>
    <row r="101" spans="1:1">
      <c r="A101" s="1" t="s">
        <v>372</v>
      </c>
    </row>
    <row r="102" spans="1:1">
      <c r="A102" s="1" t="s">
        <v>375</v>
      </c>
    </row>
    <row r="103" spans="1:1">
      <c r="A103" s="1" t="s">
        <v>374</v>
      </c>
    </row>
  </sheetData>
  <hyperlinks>
    <hyperlink ref="N1:N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31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showGridLines="0" workbookViewId="0"/>
  </sheetViews>
  <sheetFormatPr defaultColWidth="11.42578125" defaultRowHeight="12.75"/>
  <cols>
    <col min="1" max="1" width="47.140625" style="1" bestFit="1" customWidth="1"/>
    <col min="2" max="2" width="1.7109375" style="5" customWidth="1"/>
    <col min="3" max="3" width="8.28515625" style="1" bestFit="1" customWidth="1"/>
    <col min="4" max="4" width="8.85546875" style="1" bestFit="1" customWidth="1"/>
    <col min="5" max="5" width="1.7109375" style="5" customWidth="1"/>
    <col min="6" max="6" width="10.42578125" style="1" bestFit="1" customWidth="1"/>
    <col min="7" max="7" width="7.42578125" style="1" bestFit="1" customWidth="1"/>
    <col min="8" max="8" width="6.5703125" style="1" bestFit="1" customWidth="1"/>
    <col min="9" max="9" width="1.7109375" style="5" customWidth="1"/>
    <col min="10" max="10" width="11.28515625" style="1" bestFit="1" customWidth="1"/>
    <col min="11" max="16384" width="11.42578125" style="1"/>
  </cols>
  <sheetData>
    <row r="1" spans="1:11">
      <c r="A1" s="20" t="s">
        <v>276</v>
      </c>
      <c r="B1" s="6"/>
      <c r="C1" s="3"/>
      <c r="D1" s="3"/>
      <c r="E1" s="6"/>
      <c r="F1" s="3"/>
      <c r="G1" s="3"/>
      <c r="H1" s="3"/>
      <c r="I1" s="6"/>
      <c r="J1" s="3"/>
      <c r="K1" s="24" t="s">
        <v>109</v>
      </c>
    </row>
    <row r="2" spans="1:11">
      <c r="A2" s="20" t="s">
        <v>128</v>
      </c>
      <c r="B2" s="6"/>
      <c r="C2" s="3"/>
      <c r="D2" s="3"/>
      <c r="E2" s="6"/>
      <c r="F2" s="3"/>
      <c r="G2" s="3"/>
      <c r="H2" s="3"/>
      <c r="I2" s="6"/>
      <c r="J2" s="3"/>
      <c r="K2" s="24" t="s">
        <v>108</v>
      </c>
    </row>
    <row r="3" spans="1:11">
      <c r="A3" s="20" t="s">
        <v>275</v>
      </c>
      <c r="B3" s="6"/>
      <c r="C3" s="3"/>
      <c r="D3" s="3"/>
      <c r="E3" s="6"/>
      <c r="F3" s="3"/>
      <c r="G3" s="3"/>
      <c r="H3" s="3"/>
      <c r="I3" s="6"/>
      <c r="J3" s="3"/>
    </row>
    <row r="4" spans="1:11">
      <c r="A4" s="20" t="s">
        <v>103</v>
      </c>
      <c r="B4" s="6"/>
      <c r="C4" s="3"/>
      <c r="D4" s="3"/>
      <c r="E4" s="6"/>
      <c r="F4" s="3"/>
      <c r="G4" s="3"/>
      <c r="H4" s="3"/>
      <c r="I4" s="6"/>
      <c r="J4" s="3"/>
    </row>
    <row r="5" spans="1:11">
      <c r="A5" s="22" t="s">
        <v>278</v>
      </c>
      <c r="B5" s="6"/>
      <c r="C5" s="3"/>
      <c r="D5" s="3"/>
      <c r="E5" s="6"/>
      <c r="F5" s="3"/>
      <c r="G5" s="3"/>
      <c r="H5" s="3"/>
      <c r="I5" s="6"/>
      <c r="J5" s="3"/>
    </row>
    <row r="6" spans="1:11">
      <c r="B6" s="6"/>
      <c r="C6" s="3"/>
      <c r="D6" s="3"/>
      <c r="E6" s="6"/>
      <c r="F6" s="3"/>
      <c r="G6" s="3"/>
      <c r="H6" s="3"/>
      <c r="I6" s="6"/>
      <c r="J6" s="3"/>
    </row>
    <row r="7" spans="1:11" ht="54">
      <c r="A7" s="38"/>
      <c r="B7" s="43"/>
      <c r="C7" s="106" t="s">
        <v>283</v>
      </c>
      <c r="D7" s="107"/>
      <c r="E7" s="108"/>
      <c r="F7" s="109" t="s">
        <v>282</v>
      </c>
      <c r="G7" s="110"/>
      <c r="H7" s="110"/>
      <c r="I7" s="82"/>
      <c r="J7" s="111" t="s">
        <v>284</v>
      </c>
    </row>
    <row r="8" spans="1:11" ht="15.75">
      <c r="A8" s="27"/>
      <c r="B8" s="41"/>
      <c r="C8" s="83" t="s">
        <v>14</v>
      </c>
      <c r="D8" s="83" t="s">
        <v>0</v>
      </c>
      <c r="E8" s="112"/>
      <c r="F8" s="83" t="s">
        <v>270</v>
      </c>
      <c r="G8" s="83" t="s">
        <v>271</v>
      </c>
      <c r="H8" s="83" t="s">
        <v>272</v>
      </c>
      <c r="I8" s="112"/>
      <c r="J8" s="83" t="s">
        <v>274</v>
      </c>
    </row>
    <row r="9" spans="1:11">
      <c r="A9" s="114" t="s">
        <v>73</v>
      </c>
      <c r="B9" s="115"/>
      <c r="C9" s="80">
        <v>405920.70050300029</v>
      </c>
      <c r="D9" s="80">
        <v>405920.70050300029</v>
      </c>
      <c r="E9" s="115"/>
      <c r="F9" s="80">
        <v>36946932.88498351</v>
      </c>
      <c r="G9" s="80">
        <v>55802.845058679464</v>
      </c>
      <c r="H9" s="80">
        <v>1018.5639666627925</v>
      </c>
      <c r="I9" s="115"/>
      <c r="J9" s="80">
        <v>41280492.558873892</v>
      </c>
    </row>
    <row r="10" spans="1:11">
      <c r="A10" s="91" t="s">
        <v>36</v>
      </c>
      <c r="B10" s="78"/>
      <c r="C10" s="92">
        <v>294330.71337425383</v>
      </c>
      <c r="D10" s="92">
        <v>184465.52407920425</v>
      </c>
      <c r="E10" s="78"/>
      <c r="F10" s="92">
        <v>15134133.154445816</v>
      </c>
      <c r="G10" s="92">
        <v>2406.2177344801921</v>
      </c>
      <c r="H10" s="92">
        <v>295.83247020768044</v>
      </c>
      <c r="I10" s="78"/>
      <c r="J10" s="92">
        <v>15399088.897092771</v>
      </c>
    </row>
    <row r="11" spans="1:11">
      <c r="A11" s="39" t="s">
        <v>56</v>
      </c>
      <c r="B11" s="17"/>
      <c r="C11" s="14"/>
      <c r="D11" s="14">
        <v>2240.0738086513952</v>
      </c>
      <c r="E11" s="17"/>
      <c r="F11" s="14">
        <v>141008.8917815297</v>
      </c>
      <c r="G11" s="14">
        <v>19.551987003149666</v>
      </c>
      <c r="H11" s="14">
        <v>1.1729129587001335</v>
      </c>
      <c r="I11" s="17"/>
      <c r="J11" s="14">
        <v>142780.23786295351</v>
      </c>
    </row>
    <row r="12" spans="1:11">
      <c r="A12" s="39" t="s">
        <v>58</v>
      </c>
      <c r="B12" s="17"/>
      <c r="C12" s="14">
        <v>210587.62172127917</v>
      </c>
      <c r="D12" s="14">
        <v>4785.7809466469089</v>
      </c>
      <c r="E12" s="17"/>
      <c r="F12" s="14">
        <v>327087.65597419546</v>
      </c>
      <c r="G12" s="14">
        <v>44.640948216364045</v>
      </c>
      <c r="H12" s="14">
        <v>2.6784568929818424</v>
      </c>
      <c r="I12" s="17"/>
      <c r="J12" s="14">
        <v>331132.12588259805</v>
      </c>
    </row>
    <row r="13" spans="1:11">
      <c r="A13" s="39" t="s">
        <v>9</v>
      </c>
      <c r="B13" s="17"/>
      <c r="C13" s="14"/>
      <c r="D13" s="14">
        <v>11469.645573744665</v>
      </c>
      <c r="E13" s="17"/>
      <c r="F13" s="14">
        <v>554694.53643856768</v>
      </c>
      <c r="G13" s="14">
        <v>223.76917781534499</v>
      </c>
      <c r="H13" s="14">
        <v>6.1176886388682439</v>
      </c>
      <c r="I13" s="17"/>
      <c r="J13" s="14">
        <v>572702.4007193218</v>
      </c>
    </row>
    <row r="14" spans="1:11">
      <c r="A14" s="39" t="s">
        <v>11</v>
      </c>
      <c r="B14" s="17"/>
      <c r="C14" s="14"/>
      <c r="D14" s="14">
        <v>1315.0854879014228</v>
      </c>
      <c r="E14" s="17"/>
      <c r="F14" s="14">
        <v>94334.708286465757</v>
      </c>
      <c r="G14" s="14">
        <v>12.782228602971173</v>
      </c>
      <c r="H14" s="14">
        <v>0.76687658939846226</v>
      </c>
      <c r="I14" s="17"/>
      <c r="J14" s="14">
        <v>95492.760488593209</v>
      </c>
    </row>
    <row r="15" spans="1:11">
      <c r="A15" s="39" t="s">
        <v>10</v>
      </c>
      <c r="B15" s="17"/>
      <c r="C15" s="14"/>
      <c r="D15" s="14">
        <v>277.39217266160824</v>
      </c>
      <c r="E15" s="17"/>
      <c r="F15" s="14">
        <v>12362.394504821877</v>
      </c>
      <c r="G15" s="14">
        <v>1.6969195277218665</v>
      </c>
      <c r="H15" s="14">
        <v>0.10181517166331197</v>
      </c>
      <c r="I15" s="17"/>
      <c r="J15" s="14">
        <v>12516.135414033477</v>
      </c>
    </row>
    <row r="16" spans="1:11">
      <c r="A16" s="39" t="s">
        <v>37</v>
      </c>
      <c r="B16" s="17"/>
      <c r="C16" s="14">
        <v>44805.453047076502</v>
      </c>
      <c r="D16" s="14">
        <v>1092.735404869856</v>
      </c>
      <c r="E16" s="17"/>
      <c r="F16" s="14">
        <v>70660.510749489695</v>
      </c>
      <c r="G16" s="14">
        <v>2.8595625495856929</v>
      </c>
      <c r="H16" s="14">
        <v>0.64552439772575076</v>
      </c>
      <c r="I16" s="17"/>
      <c r="J16" s="14">
        <v>71066.511816354847</v>
      </c>
    </row>
    <row r="17" spans="1:10">
      <c r="A17" s="39" t="s">
        <v>39</v>
      </c>
      <c r="B17" s="17"/>
      <c r="C17" s="14"/>
      <c r="D17" s="14">
        <v>5745.9714744824778</v>
      </c>
      <c r="E17" s="17"/>
      <c r="F17" s="14">
        <v>396359.98386591277</v>
      </c>
      <c r="G17" s="14">
        <v>181.52546009902113</v>
      </c>
      <c r="H17" s="14">
        <v>4.4413965636321038</v>
      </c>
      <c r="I17" s="17"/>
      <c r="J17" s="14">
        <v>410806.64992776833</v>
      </c>
    </row>
    <row r="18" spans="1:10">
      <c r="A18" s="39" t="s">
        <v>38</v>
      </c>
      <c r="B18" s="17"/>
      <c r="C18" s="14">
        <v>18621.254605898124</v>
      </c>
      <c r="D18" s="14">
        <v>83551.373252138845</v>
      </c>
      <c r="E18" s="17"/>
      <c r="F18" s="14">
        <v>7433670.8517513862</v>
      </c>
      <c r="G18" s="14">
        <v>1109.5568209738685</v>
      </c>
      <c r="H18" s="14">
        <v>170.21284740509617</v>
      </c>
      <c r="I18" s="17"/>
      <c r="J18" s="14">
        <v>7566324.9255570835</v>
      </c>
    </row>
    <row r="19" spans="1:10">
      <c r="A19" s="39" t="s">
        <v>40</v>
      </c>
      <c r="B19" s="17"/>
      <c r="C19" s="14"/>
      <c r="D19" s="14">
        <v>491.59541134343431</v>
      </c>
      <c r="E19" s="17"/>
      <c r="F19" s="14">
        <v>16190.753858726952</v>
      </c>
      <c r="G19" s="14">
        <v>2.3094005824178581</v>
      </c>
      <c r="H19" s="14">
        <v>0.13856403494507147</v>
      </c>
      <c r="I19" s="17"/>
      <c r="J19" s="14">
        <v>16399.98555149401</v>
      </c>
    </row>
    <row r="20" spans="1:10">
      <c r="A20" s="39" t="s">
        <v>57</v>
      </c>
      <c r="B20" s="17"/>
      <c r="C20" s="14"/>
      <c r="D20" s="14">
        <v>471.73091156653078</v>
      </c>
      <c r="E20" s="17"/>
      <c r="F20" s="14">
        <v>16337.485814897738</v>
      </c>
      <c r="G20" s="14">
        <v>2.278614804044103</v>
      </c>
      <c r="H20" s="14">
        <v>0.13649952249229247</v>
      </c>
      <c r="I20" s="17"/>
      <c r="J20" s="14">
        <v>16543.860932761527</v>
      </c>
    </row>
    <row r="21" spans="1:10">
      <c r="A21" s="39" t="s">
        <v>41</v>
      </c>
      <c r="B21" s="17"/>
      <c r="C21" s="14"/>
      <c r="D21" s="14">
        <v>740.84051299724877</v>
      </c>
      <c r="E21" s="17"/>
      <c r="F21" s="14">
        <v>38400.416705091469</v>
      </c>
      <c r="G21" s="14">
        <v>5.2462185762165436</v>
      </c>
      <c r="H21" s="14">
        <v>0.31330494519194041</v>
      </c>
      <c r="I21" s="17"/>
      <c r="J21" s="14">
        <v>38875.268975588573</v>
      </c>
    </row>
    <row r="22" spans="1:10">
      <c r="A22" s="39" t="s">
        <v>54</v>
      </c>
      <c r="B22" s="17"/>
      <c r="C22" s="14">
        <v>20316.384000000002</v>
      </c>
      <c r="D22" s="14">
        <v>53703.544480725075</v>
      </c>
      <c r="E22" s="17"/>
      <c r="F22" s="14">
        <v>4689189.7593228249</v>
      </c>
      <c r="G22" s="14">
        <v>617.16565721921631</v>
      </c>
      <c r="H22" s="14">
        <v>98.054391214734451</v>
      </c>
      <c r="I22" s="17"/>
      <c r="J22" s="14">
        <v>4764022.5479191756</v>
      </c>
    </row>
    <row r="23" spans="1:10">
      <c r="A23" s="39" t="s">
        <v>55</v>
      </c>
      <c r="B23" s="17"/>
      <c r="C23" s="14"/>
      <c r="D23" s="14">
        <v>18579.75464147481</v>
      </c>
      <c r="E23" s="17"/>
      <c r="F23" s="14">
        <v>1343835.2053919064</v>
      </c>
      <c r="G23" s="14">
        <v>182.83473851027037</v>
      </c>
      <c r="H23" s="14">
        <v>11.052191872250678</v>
      </c>
      <c r="I23" s="17"/>
      <c r="J23" s="14">
        <v>1360425.4860450437</v>
      </c>
    </row>
    <row r="24" spans="1:10">
      <c r="A24" s="116" t="s">
        <v>44</v>
      </c>
      <c r="B24" s="78"/>
      <c r="C24" s="72"/>
      <c r="D24" s="72">
        <v>3340.9819173101118</v>
      </c>
      <c r="E24" s="78"/>
      <c r="F24" s="72">
        <v>145553.47561679545</v>
      </c>
      <c r="G24" s="72">
        <v>20.783414489339329</v>
      </c>
      <c r="H24" s="72">
        <v>1.2851856011547924</v>
      </c>
      <c r="I24" s="78"/>
      <c r="J24" s="72">
        <v>147448.28899638585</v>
      </c>
    </row>
    <row r="25" spans="1:10">
      <c r="A25" s="39" t="s">
        <v>56</v>
      </c>
      <c r="B25" s="17"/>
      <c r="C25" s="14"/>
      <c r="D25" s="14">
        <v>1.2799749269515708</v>
      </c>
      <c r="E25" s="17"/>
      <c r="F25" s="14">
        <v>30.789574920207059</v>
      </c>
      <c r="G25" s="14">
        <v>4.3305278187916393E-3</v>
      </c>
      <c r="H25" s="14">
        <v>2.5983166912749839E-4</v>
      </c>
      <c r="I25" s="17"/>
      <c r="J25" s="14">
        <v>31.181920740589582</v>
      </c>
    </row>
    <row r="26" spans="1:10">
      <c r="A26" s="39" t="s">
        <v>45</v>
      </c>
      <c r="B26" s="17"/>
      <c r="C26" s="14"/>
      <c r="D26" s="14">
        <v>2717.2118100360863</v>
      </c>
      <c r="E26" s="17"/>
      <c r="F26" s="14">
        <v>118669.71150763246</v>
      </c>
      <c r="G26" s="14">
        <v>16.94274522499683</v>
      </c>
      <c r="H26" s="14">
        <v>1.053763344702572</v>
      </c>
      <c r="I26" s="17"/>
      <c r="J26" s="14">
        <v>120216.25580069002</v>
      </c>
    </row>
    <row r="27" spans="1:10">
      <c r="A27" s="39" t="s">
        <v>47</v>
      </c>
      <c r="B27" s="17"/>
      <c r="C27" s="14"/>
      <c r="D27" s="14">
        <v>34.678236511064199</v>
      </c>
      <c r="E27" s="17"/>
      <c r="F27" s="14">
        <v>1402.5854182506932</v>
      </c>
      <c r="G27" s="14">
        <v>0.19823759765285737</v>
      </c>
      <c r="H27" s="14">
        <v>1.1894255859171442E-2</v>
      </c>
      <c r="I27" s="17"/>
      <c r="J27" s="14">
        <v>1420.5457445980421</v>
      </c>
    </row>
    <row r="28" spans="1:10">
      <c r="A28" s="39" t="s">
        <v>10</v>
      </c>
      <c r="B28" s="17"/>
      <c r="C28" s="14"/>
      <c r="D28" s="14">
        <v>127.26213409151723</v>
      </c>
      <c r="E28" s="17"/>
      <c r="F28" s="14">
        <v>4128.5977865966952</v>
      </c>
      <c r="G28" s="14">
        <v>0.58725154014558023</v>
      </c>
      <c r="H28" s="14">
        <v>3.6214237518369392E-2</v>
      </c>
      <c r="I28" s="17"/>
      <c r="J28" s="14">
        <v>4182.1063111178719</v>
      </c>
    </row>
    <row r="29" spans="1:10">
      <c r="A29" s="39" t="s">
        <v>359</v>
      </c>
      <c r="B29" s="17"/>
      <c r="C29" s="14"/>
      <c r="D29" s="14"/>
      <c r="E29" s="17"/>
      <c r="F29" s="14"/>
      <c r="G29" s="14"/>
      <c r="H29" s="14"/>
      <c r="I29" s="17"/>
      <c r="J29" s="14"/>
    </row>
    <row r="30" spans="1:10">
      <c r="A30" s="39" t="s">
        <v>57</v>
      </c>
      <c r="B30" s="17"/>
      <c r="C30" s="14"/>
      <c r="D30" s="14">
        <v>34.492022252196954</v>
      </c>
      <c r="E30" s="17"/>
      <c r="F30" s="14">
        <v>882.72178471140319</v>
      </c>
      <c r="G30" s="14">
        <v>0.12357243986782185</v>
      </c>
      <c r="H30" s="14">
        <v>7.4269929276103205E-3</v>
      </c>
      <c r="I30" s="17"/>
      <c r="J30" s="14">
        <v>893.9213681894455</v>
      </c>
    </row>
    <row r="31" spans="1:10">
      <c r="A31" s="39" t="s">
        <v>46</v>
      </c>
      <c r="B31" s="17"/>
      <c r="C31" s="14"/>
      <c r="D31" s="14">
        <v>22.900206002943122</v>
      </c>
      <c r="E31" s="17"/>
      <c r="F31" s="14">
        <v>1178.2021811845191</v>
      </c>
      <c r="G31" s="14">
        <v>0.17001474475967088</v>
      </c>
      <c r="H31" s="14">
        <v>1.0200884685580251E-2</v>
      </c>
      <c r="I31" s="17"/>
      <c r="J31" s="14">
        <v>1193.6055170597454</v>
      </c>
    </row>
    <row r="32" spans="1:10">
      <c r="A32" s="39" t="s">
        <v>41</v>
      </c>
      <c r="B32" s="17"/>
      <c r="C32" s="14"/>
      <c r="D32" s="14">
        <v>403.15753348935277</v>
      </c>
      <c r="E32" s="17"/>
      <c r="F32" s="14">
        <v>19260.867363499474</v>
      </c>
      <c r="G32" s="14">
        <v>2.7572624140977813</v>
      </c>
      <c r="H32" s="14">
        <v>0.16542605379236131</v>
      </c>
      <c r="I32" s="17"/>
      <c r="J32" s="14">
        <v>19510.672333990147</v>
      </c>
    </row>
    <row r="33" spans="1:10">
      <c r="A33" s="116" t="s">
        <v>42</v>
      </c>
      <c r="B33" s="78"/>
      <c r="C33" s="72"/>
      <c r="D33" s="72">
        <v>448.90685269222519</v>
      </c>
      <c r="E33" s="78"/>
      <c r="F33" s="72">
        <v>30045.313065377795</v>
      </c>
      <c r="G33" s="72">
        <v>4.2017750150613287</v>
      </c>
      <c r="H33" s="72"/>
      <c r="I33" s="78"/>
      <c r="J33" s="72">
        <v>30347.840866462211</v>
      </c>
    </row>
    <row r="34" spans="1:10">
      <c r="A34" s="39" t="s">
        <v>56</v>
      </c>
      <c r="B34" s="17"/>
      <c r="C34" s="14"/>
      <c r="D34" s="14"/>
      <c r="E34" s="17"/>
      <c r="F34" s="14"/>
      <c r="G34" s="14"/>
      <c r="H34" s="14"/>
      <c r="I34" s="17"/>
      <c r="J34" s="14"/>
    </row>
    <row r="35" spans="1:10">
      <c r="A35" s="39" t="s">
        <v>11</v>
      </c>
      <c r="B35" s="17"/>
      <c r="C35" s="14"/>
      <c r="D35" s="14">
        <v>448.90685269222519</v>
      </c>
      <c r="E35" s="17"/>
      <c r="F35" s="14">
        <v>30045.313065377795</v>
      </c>
      <c r="G35" s="14">
        <v>4.2017750150613287</v>
      </c>
      <c r="H35" s="14"/>
      <c r="I35" s="17"/>
      <c r="J35" s="14">
        <v>30347.840866462211</v>
      </c>
    </row>
    <row r="36" spans="1:10">
      <c r="A36" s="39" t="s">
        <v>43</v>
      </c>
      <c r="B36" s="17"/>
      <c r="C36" s="14"/>
      <c r="D36" s="14"/>
      <c r="E36" s="17"/>
      <c r="F36" s="14"/>
      <c r="G36" s="14"/>
      <c r="H36" s="14"/>
      <c r="I36" s="17"/>
      <c r="J36" s="14"/>
    </row>
    <row r="37" spans="1:10">
      <c r="A37" s="116" t="s">
        <v>49</v>
      </c>
      <c r="B37" s="78"/>
      <c r="C37" s="72"/>
      <c r="D37" s="72">
        <v>207921.92709077394</v>
      </c>
      <c r="E37" s="78"/>
      <c r="F37" s="72">
        <v>21637200.941855516</v>
      </c>
      <c r="G37" s="72">
        <v>53371.64213469487</v>
      </c>
      <c r="H37" s="72">
        <v>721.44631085395724</v>
      </c>
      <c r="I37" s="78"/>
      <c r="J37" s="72">
        <v>25703607.531918276</v>
      </c>
    </row>
    <row r="38" spans="1:10">
      <c r="A38" s="39" t="s">
        <v>12</v>
      </c>
      <c r="B38" s="17"/>
      <c r="C38" s="14"/>
      <c r="D38" s="14">
        <v>207921.92709077394</v>
      </c>
      <c r="E38" s="17"/>
      <c r="F38" s="14">
        <v>21637200.941855516</v>
      </c>
      <c r="G38" s="14">
        <v>53371.64213469487</v>
      </c>
      <c r="H38" s="14">
        <v>721.44631085395724</v>
      </c>
      <c r="I38" s="17"/>
      <c r="J38" s="14">
        <v>25703607.531918276</v>
      </c>
    </row>
    <row r="39" spans="1:10">
      <c r="A39" s="39" t="s">
        <v>45</v>
      </c>
      <c r="B39" s="17"/>
      <c r="C39" s="14"/>
      <c r="D39" s="14"/>
      <c r="E39" s="17"/>
      <c r="F39" s="14"/>
      <c r="G39" s="14"/>
      <c r="H39" s="14"/>
      <c r="I39" s="17"/>
      <c r="J39" s="14"/>
    </row>
    <row r="40" spans="1:10">
      <c r="A40" s="129" t="s">
        <v>33</v>
      </c>
      <c r="B40" s="17"/>
      <c r="C40" s="14"/>
      <c r="D40" s="14"/>
      <c r="E40" s="17"/>
      <c r="F40" s="14"/>
      <c r="G40" s="14"/>
      <c r="H40" s="14"/>
      <c r="I40" s="17"/>
      <c r="J40" s="14"/>
    </row>
    <row r="41" spans="1:10">
      <c r="A41" s="116" t="s">
        <v>34</v>
      </c>
      <c r="B41" s="78"/>
      <c r="C41" s="72"/>
      <c r="D41" s="72"/>
      <c r="E41" s="78"/>
      <c r="F41" s="72"/>
      <c r="G41" s="72"/>
      <c r="H41" s="72"/>
      <c r="I41" s="78"/>
      <c r="J41" s="72"/>
    </row>
    <row r="42" spans="1:10">
      <c r="A42" s="39" t="s">
        <v>52</v>
      </c>
      <c r="B42" s="17"/>
      <c r="C42" s="14"/>
      <c r="D42" s="14"/>
      <c r="E42" s="17"/>
      <c r="F42" s="14"/>
      <c r="G42" s="14"/>
      <c r="H42" s="14"/>
      <c r="I42" s="17"/>
      <c r="J42" s="14"/>
    </row>
    <row r="43" spans="1:10">
      <c r="A43" s="116" t="s">
        <v>35</v>
      </c>
      <c r="B43" s="78"/>
      <c r="C43" s="72"/>
      <c r="D43" s="72"/>
      <c r="E43" s="78"/>
      <c r="F43" s="72"/>
      <c r="G43" s="72"/>
      <c r="H43" s="72"/>
      <c r="I43" s="78"/>
      <c r="J43" s="72"/>
    </row>
    <row r="44" spans="1:10">
      <c r="A44" s="39" t="s">
        <v>53</v>
      </c>
      <c r="B44" s="17"/>
      <c r="C44" s="14"/>
      <c r="D44" s="14"/>
      <c r="E44" s="17"/>
      <c r="F44" s="14"/>
      <c r="G44" s="14"/>
      <c r="H44" s="14"/>
      <c r="I44" s="17"/>
      <c r="J44" s="14"/>
    </row>
    <row r="45" spans="1:10">
      <c r="A45" s="116" t="s">
        <v>50</v>
      </c>
      <c r="B45" s="78"/>
      <c r="C45" s="72"/>
      <c r="D45" s="72">
        <v>-32928.717535340926</v>
      </c>
      <c r="E45" s="78"/>
      <c r="F45" s="72"/>
      <c r="G45" s="72"/>
      <c r="H45" s="72"/>
      <c r="I45" s="78"/>
      <c r="J45" s="72"/>
    </row>
    <row r="46" spans="1:10">
      <c r="A46" s="39" t="s">
        <v>273</v>
      </c>
      <c r="B46" s="17"/>
      <c r="C46" s="14"/>
      <c r="D46" s="14">
        <v>-32928.717535340926</v>
      </c>
      <c r="E46" s="17"/>
      <c r="F46" s="14"/>
      <c r="G46" s="14"/>
      <c r="H46" s="14"/>
      <c r="I46" s="17"/>
      <c r="J46" s="14"/>
    </row>
    <row r="47" spans="1:10">
      <c r="A47" s="116" t="s">
        <v>226</v>
      </c>
      <c r="B47" s="78"/>
      <c r="C47" s="72"/>
      <c r="D47" s="72"/>
      <c r="E47" s="78"/>
      <c r="F47" s="72"/>
      <c r="G47" s="72"/>
      <c r="H47" s="72"/>
      <c r="I47" s="78"/>
      <c r="J47" s="72"/>
    </row>
    <row r="48" spans="1:10">
      <c r="A48" s="39" t="s">
        <v>30</v>
      </c>
      <c r="B48" s="17"/>
      <c r="C48" s="14"/>
      <c r="D48" s="14"/>
      <c r="E48" s="17"/>
      <c r="F48" s="14"/>
      <c r="G48" s="14"/>
      <c r="H48" s="14"/>
      <c r="I48" s="17"/>
      <c r="J48" s="14"/>
    </row>
    <row r="49" spans="1:10">
      <c r="A49" s="116" t="s">
        <v>29</v>
      </c>
      <c r="B49" s="78"/>
      <c r="C49" s="72">
        <v>114784.41112874645</v>
      </c>
      <c r="D49" s="72"/>
      <c r="E49" s="78"/>
      <c r="F49" s="72"/>
      <c r="G49" s="72"/>
      <c r="H49" s="72"/>
      <c r="I49" s="78"/>
      <c r="J49" s="72"/>
    </row>
    <row r="50" spans="1:10">
      <c r="A50" s="39" t="s">
        <v>29</v>
      </c>
      <c r="B50" s="17"/>
      <c r="C50" s="14">
        <v>114784.41112874645</v>
      </c>
      <c r="D50" s="14"/>
      <c r="E50" s="17"/>
      <c r="F50" s="14"/>
      <c r="G50" s="14"/>
      <c r="H50" s="14"/>
      <c r="I50" s="17"/>
      <c r="J50" s="14"/>
    </row>
    <row r="51" spans="1:10">
      <c r="A51" s="116" t="s">
        <v>13</v>
      </c>
      <c r="B51" s="78"/>
      <c r="C51" s="72"/>
      <c r="D51" s="72">
        <v>42672.078098360653</v>
      </c>
      <c r="E51" s="78"/>
      <c r="F51" s="72"/>
      <c r="G51" s="72"/>
      <c r="H51" s="72"/>
      <c r="I51" s="78"/>
      <c r="J51" s="72"/>
    </row>
    <row r="52" spans="1:10">
      <c r="A52" s="39" t="s">
        <v>13</v>
      </c>
      <c r="B52" s="17"/>
      <c r="C52" s="14"/>
      <c r="D52" s="14">
        <v>42672.078098360653</v>
      </c>
      <c r="E52" s="17"/>
      <c r="F52" s="14"/>
      <c r="G52" s="14"/>
      <c r="H52" s="14"/>
      <c r="I52" s="17"/>
      <c r="J52" s="14"/>
    </row>
    <row r="53" spans="1:10">
      <c r="A53" s="116" t="s">
        <v>31</v>
      </c>
      <c r="B53" s="78"/>
      <c r="C53" s="72">
        <v>-3194.424</v>
      </c>
      <c r="D53" s="72"/>
      <c r="E53" s="78"/>
      <c r="F53" s="72"/>
      <c r="G53" s="72"/>
      <c r="H53" s="72"/>
      <c r="I53" s="78"/>
      <c r="J53" s="72"/>
    </row>
    <row r="54" spans="1:10">
      <c r="A54" s="42" t="s">
        <v>31</v>
      </c>
      <c r="B54" s="17"/>
      <c r="C54" s="19">
        <v>-3194.424</v>
      </c>
      <c r="D54" s="19"/>
      <c r="E54" s="17"/>
      <c r="F54" s="19"/>
      <c r="G54" s="19"/>
      <c r="H54" s="19"/>
      <c r="I54" s="17"/>
      <c r="J54" s="19"/>
    </row>
    <row r="55" spans="1:10">
      <c r="A55" s="35" t="s">
        <v>367</v>
      </c>
      <c r="B55" s="17"/>
      <c r="C55" s="10"/>
      <c r="D55" s="10"/>
      <c r="E55" s="17"/>
      <c r="F55" s="10"/>
      <c r="G55" s="10"/>
      <c r="H55" s="10"/>
      <c r="I55" s="17"/>
      <c r="J55" s="10"/>
    </row>
    <row r="56" spans="1:10">
      <c r="A56" s="1" t="s">
        <v>277</v>
      </c>
    </row>
    <row r="57" spans="1:10">
      <c r="A57" s="123" t="s">
        <v>370</v>
      </c>
    </row>
    <row r="59" spans="1:10">
      <c r="A59" s="125" t="s">
        <v>373</v>
      </c>
    </row>
    <row r="60" spans="1:10">
      <c r="A60" s="1" t="s">
        <v>375</v>
      </c>
    </row>
  </sheetData>
  <hyperlinks>
    <hyperlink ref="K1:K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5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showGridLines="0" workbookViewId="0"/>
  </sheetViews>
  <sheetFormatPr defaultColWidth="11.42578125" defaultRowHeight="12.75"/>
  <cols>
    <col min="1" max="1" width="47.140625" style="1" bestFit="1" customWidth="1"/>
    <col min="2" max="2" width="1.7109375" style="5" customWidth="1"/>
    <col min="3" max="3" width="8.28515625" style="1" bestFit="1" customWidth="1"/>
    <col min="4" max="4" width="8.85546875" style="1" bestFit="1" customWidth="1"/>
    <col min="5" max="5" width="1.7109375" style="5" customWidth="1"/>
    <col min="6" max="6" width="10.42578125" style="1" bestFit="1" customWidth="1"/>
    <col min="7" max="7" width="7.42578125" style="1" bestFit="1" customWidth="1"/>
    <col min="8" max="8" width="6.5703125" style="1" bestFit="1" customWidth="1"/>
    <col min="9" max="9" width="1.7109375" style="5" customWidth="1"/>
    <col min="10" max="10" width="11.28515625" style="1" bestFit="1" customWidth="1"/>
    <col min="11" max="16384" width="11.42578125" style="1"/>
  </cols>
  <sheetData>
    <row r="1" spans="1:11">
      <c r="A1" s="20" t="s">
        <v>279</v>
      </c>
      <c r="B1" s="6"/>
      <c r="C1" s="3"/>
      <c r="D1" s="3"/>
      <c r="E1" s="6"/>
      <c r="F1" s="3"/>
      <c r="G1" s="3"/>
      <c r="H1" s="3"/>
      <c r="I1" s="6"/>
      <c r="J1" s="3"/>
      <c r="K1" s="24" t="s">
        <v>109</v>
      </c>
    </row>
    <row r="2" spans="1:11">
      <c r="A2" s="20" t="s">
        <v>128</v>
      </c>
      <c r="B2" s="6"/>
      <c r="C2" s="3"/>
      <c r="D2" s="3"/>
      <c r="E2" s="6"/>
      <c r="F2" s="3"/>
      <c r="G2" s="3"/>
      <c r="H2" s="3"/>
      <c r="I2" s="6"/>
      <c r="J2" s="3"/>
      <c r="K2" s="24" t="s">
        <v>108</v>
      </c>
    </row>
    <row r="3" spans="1:11">
      <c r="A3" s="20" t="s">
        <v>275</v>
      </c>
      <c r="B3" s="6"/>
      <c r="C3" s="3"/>
      <c r="D3" s="3"/>
      <c r="E3" s="6"/>
      <c r="F3" s="3"/>
      <c r="G3" s="3"/>
      <c r="H3" s="3"/>
      <c r="I3" s="6"/>
      <c r="J3" s="3"/>
    </row>
    <row r="4" spans="1:11">
      <c r="A4" s="20" t="s">
        <v>102</v>
      </c>
      <c r="B4" s="6"/>
      <c r="C4" s="3"/>
      <c r="D4" s="3"/>
      <c r="E4" s="6"/>
      <c r="F4" s="3"/>
      <c r="G4" s="3"/>
      <c r="H4" s="3"/>
      <c r="I4" s="6"/>
      <c r="J4" s="3"/>
    </row>
    <row r="5" spans="1:11">
      <c r="A5" s="22" t="s">
        <v>278</v>
      </c>
      <c r="B5" s="6"/>
      <c r="C5" s="3"/>
      <c r="D5" s="3"/>
      <c r="E5" s="6"/>
      <c r="F5" s="3"/>
      <c r="G5" s="3"/>
      <c r="H5" s="3"/>
      <c r="I5" s="6"/>
      <c r="J5" s="3"/>
    </row>
    <row r="6" spans="1:11">
      <c r="B6" s="6"/>
      <c r="C6" s="3"/>
      <c r="D6" s="3"/>
      <c r="E6" s="6"/>
      <c r="F6" s="3"/>
      <c r="G6" s="3"/>
      <c r="H6" s="3"/>
      <c r="I6" s="6"/>
      <c r="J6" s="3"/>
    </row>
    <row r="7" spans="1:11" ht="54">
      <c r="A7" s="38"/>
      <c r="B7" s="43"/>
      <c r="C7" s="106" t="s">
        <v>283</v>
      </c>
      <c r="D7" s="107"/>
      <c r="E7" s="108"/>
      <c r="F7" s="109" t="s">
        <v>282</v>
      </c>
      <c r="G7" s="110"/>
      <c r="H7" s="110"/>
      <c r="I7" s="82"/>
      <c r="J7" s="111" t="s">
        <v>284</v>
      </c>
    </row>
    <row r="8" spans="1:11" ht="15.75">
      <c r="A8" s="27"/>
      <c r="B8" s="41"/>
      <c r="C8" s="83" t="s">
        <v>14</v>
      </c>
      <c r="D8" s="83" t="s">
        <v>0</v>
      </c>
      <c r="E8" s="112"/>
      <c r="F8" s="83" t="s">
        <v>270</v>
      </c>
      <c r="G8" s="83" t="s">
        <v>271</v>
      </c>
      <c r="H8" s="83" t="s">
        <v>272</v>
      </c>
      <c r="I8" s="112"/>
      <c r="J8" s="83" t="s">
        <v>274</v>
      </c>
    </row>
    <row r="9" spans="1:11">
      <c r="A9" s="114" t="s">
        <v>73</v>
      </c>
      <c r="B9" s="115"/>
      <c r="C9" s="80">
        <v>442008.2531677637</v>
      </c>
      <c r="D9" s="80">
        <v>442008.25316776364</v>
      </c>
      <c r="E9" s="115"/>
      <c r="F9" s="80">
        <v>38440204.978041455</v>
      </c>
      <c r="G9" s="80">
        <v>56650.398915815669</v>
      </c>
      <c r="H9" s="80">
        <v>1050.9779814066087</v>
      </c>
      <c r="I9" s="115"/>
      <c r="J9" s="80">
        <v>42844836.874216244</v>
      </c>
    </row>
    <row r="10" spans="1:11">
      <c r="A10" s="91" t="s">
        <v>36</v>
      </c>
      <c r="B10" s="78"/>
      <c r="C10" s="92">
        <v>309883.22243705683</v>
      </c>
      <c r="D10" s="92">
        <v>197793.06736387932</v>
      </c>
      <c r="E10" s="78"/>
      <c r="F10" s="92">
        <v>16196242.167962132</v>
      </c>
      <c r="G10" s="92">
        <v>2548.9099047550417</v>
      </c>
      <c r="H10" s="92">
        <v>317.88161255731012</v>
      </c>
      <c r="I10" s="78"/>
      <c r="J10" s="92">
        <v>16478306.980997264</v>
      </c>
    </row>
    <row r="11" spans="1:11">
      <c r="A11" s="39" t="s">
        <v>56</v>
      </c>
      <c r="B11" s="17"/>
      <c r="C11" s="14"/>
      <c r="D11" s="14">
        <v>2486.1113419866856</v>
      </c>
      <c r="E11" s="17"/>
      <c r="F11" s="14">
        <v>155031.68754528509</v>
      </c>
      <c r="G11" s="14">
        <v>21.485919453128936</v>
      </c>
      <c r="H11" s="14">
        <v>1.2889210912436877</v>
      </c>
      <c r="I11" s="17"/>
      <c r="J11" s="14">
        <v>156978.23928419591</v>
      </c>
    </row>
    <row r="12" spans="1:11">
      <c r="A12" s="39" t="s">
        <v>58</v>
      </c>
      <c r="B12" s="17"/>
      <c r="C12" s="14">
        <v>213293.25989137214</v>
      </c>
      <c r="D12" s="14">
        <v>5312.3446785003462</v>
      </c>
      <c r="E12" s="17"/>
      <c r="F12" s="14">
        <v>365875.71579286479</v>
      </c>
      <c r="G12" s="14">
        <v>49.91749953701099</v>
      </c>
      <c r="H12" s="14">
        <v>2.9950499722206585</v>
      </c>
      <c r="I12" s="17"/>
      <c r="J12" s="14">
        <v>370398.24125091796</v>
      </c>
    </row>
    <row r="13" spans="1:11">
      <c r="A13" s="39" t="s">
        <v>9</v>
      </c>
      <c r="B13" s="17"/>
      <c r="C13" s="14"/>
      <c r="D13" s="14">
        <v>12314.184804830125</v>
      </c>
      <c r="E13" s="17"/>
      <c r="F13" s="14">
        <v>554598.22091974481</v>
      </c>
      <c r="G13" s="14">
        <v>216.65328188727051</v>
      </c>
      <c r="H13" s="14">
        <v>6.0488983498487077</v>
      </c>
      <c r="I13" s="17"/>
      <c r="J13" s="14">
        <v>572072.41570408142</v>
      </c>
    </row>
    <row r="14" spans="1:11">
      <c r="A14" s="39" t="s">
        <v>11</v>
      </c>
      <c r="B14" s="17"/>
      <c r="C14" s="14"/>
      <c r="D14" s="14">
        <v>1760.5014470548319</v>
      </c>
      <c r="E14" s="17"/>
      <c r="F14" s="14">
        <v>126418.6535274421</v>
      </c>
      <c r="G14" s="14">
        <v>17.125696241187601</v>
      </c>
      <c r="H14" s="14">
        <v>1.0274733457438363</v>
      </c>
      <c r="I14" s="17"/>
      <c r="J14" s="14">
        <v>127970.2203939882</v>
      </c>
    </row>
    <row r="15" spans="1:11">
      <c r="A15" s="39" t="s">
        <v>10</v>
      </c>
      <c r="B15" s="17"/>
      <c r="C15" s="14"/>
      <c r="D15" s="14">
        <v>285.94268940109572</v>
      </c>
      <c r="E15" s="17"/>
      <c r="F15" s="14">
        <v>12427.145475088113</v>
      </c>
      <c r="G15" s="14">
        <v>1.6979392047891062</v>
      </c>
      <c r="H15" s="14">
        <v>0.10187635228734637</v>
      </c>
      <c r="I15" s="17"/>
      <c r="J15" s="14">
        <v>12580.978767042005</v>
      </c>
    </row>
    <row r="16" spans="1:11">
      <c r="A16" s="39" t="s">
        <v>37</v>
      </c>
      <c r="B16" s="17"/>
      <c r="C16" s="14">
        <v>52430.472240054638</v>
      </c>
      <c r="D16" s="14">
        <v>1338.9879247848532</v>
      </c>
      <c r="E16" s="17"/>
      <c r="F16" s="14">
        <v>85939.358924783912</v>
      </c>
      <c r="G16" s="14">
        <v>3.4986312160855371</v>
      </c>
      <c r="H16" s="14">
        <v>0.77061921251486376</v>
      </c>
      <c r="I16" s="17"/>
      <c r="J16" s="14">
        <v>86430.15232822168</v>
      </c>
    </row>
    <row r="17" spans="1:10">
      <c r="A17" s="39" t="s">
        <v>39</v>
      </c>
      <c r="B17" s="17"/>
      <c r="C17" s="14"/>
      <c r="D17" s="14">
        <v>6059.4321871208649</v>
      </c>
      <c r="E17" s="17"/>
      <c r="F17" s="14">
        <v>415081.20879124879</v>
      </c>
      <c r="G17" s="14">
        <v>180.93634844248203</v>
      </c>
      <c r="H17" s="14">
        <v>4.5588445229766688</v>
      </c>
      <c r="I17" s="17"/>
      <c r="J17" s="14">
        <v>429521.86768123036</v>
      </c>
    </row>
    <row r="18" spans="1:10">
      <c r="A18" s="39" t="s">
        <v>38</v>
      </c>
      <c r="B18" s="17"/>
      <c r="C18" s="14">
        <v>22153.698305630023</v>
      </c>
      <c r="D18" s="14">
        <v>88548.13330590674</v>
      </c>
      <c r="E18" s="17"/>
      <c r="F18" s="14">
        <v>7845026.3547512786</v>
      </c>
      <c r="G18" s="14">
        <v>1136.216439956753</v>
      </c>
      <c r="H18" s="14">
        <v>176.22109418111341</v>
      </c>
      <c r="I18" s="17"/>
      <c r="J18" s="14">
        <v>7981462.477624312</v>
      </c>
    </row>
    <row r="19" spans="1:10">
      <c r="A19" s="39" t="s">
        <v>40</v>
      </c>
      <c r="B19" s="17"/>
      <c r="C19" s="14"/>
      <c r="D19" s="14">
        <v>480.08722170705425</v>
      </c>
      <c r="E19" s="17"/>
      <c r="F19" s="14">
        <v>13489.296528418068</v>
      </c>
      <c r="G19" s="14">
        <v>1.9338862646338508</v>
      </c>
      <c r="H19" s="14">
        <v>0.11603317587803105</v>
      </c>
      <c r="I19" s="17"/>
      <c r="J19" s="14">
        <v>13664.506623993895</v>
      </c>
    </row>
    <row r="20" spans="1:10">
      <c r="A20" s="39" t="s">
        <v>57</v>
      </c>
      <c r="B20" s="17"/>
      <c r="C20" s="14"/>
      <c r="D20" s="14">
        <v>513.65143401088847</v>
      </c>
      <c r="E20" s="17"/>
      <c r="F20" s="14">
        <v>18556.572954222833</v>
      </c>
      <c r="G20" s="14">
        <v>2.5846588371896777</v>
      </c>
      <c r="H20" s="14">
        <v>0.154832401540245</v>
      </c>
      <c r="I20" s="17"/>
      <c r="J20" s="14">
        <v>18790.666434977964</v>
      </c>
    </row>
    <row r="21" spans="1:10">
      <c r="A21" s="39" t="s">
        <v>41</v>
      </c>
      <c r="B21" s="17"/>
      <c r="C21" s="14"/>
      <c r="D21" s="14">
        <v>802.60847960123385</v>
      </c>
      <c r="E21" s="17"/>
      <c r="F21" s="14">
        <v>41535.740970227882</v>
      </c>
      <c r="G21" s="14">
        <v>5.6726381738827438</v>
      </c>
      <c r="H21" s="14">
        <v>0.33891531861386681</v>
      </c>
      <c r="I21" s="17"/>
      <c r="J21" s="14">
        <v>42049.23466751774</v>
      </c>
    </row>
    <row r="22" spans="1:10">
      <c r="A22" s="39" t="s">
        <v>54</v>
      </c>
      <c r="B22" s="17"/>
      <c r="C22" s="14">
        <v>22005.792000000001</v>
      </c>
      <c r="D22" s="14">
        <v>58210.238963927244</v>
      </c>
      <c r="E22" s="17"/>
      <c r="F22" s="14">
        <v>5143895.7970760483</v>
      </c>
      <c r="G22" s="14">
        <v>717.83702447058363</v>
      </c>
      <c r="H22" s="14">
        <v>112.6576704189356</v>
      </c>
      <c r="I22" s="17"/>
      <c r="J22" s="14">
        <v>5230503.9406678006</v>
      </c>
    </row>
    <row r="23" spans="1:10">
      <c r="A23" s="39" t="s">
        <v>55</v>
      </c>
      <c r="B23" s="17"/>
      <c r="C23" s="14"/>
      <c r="D23" s="14">
        <v>19680.842885047343</v>
      </c>
      <c r="E23" s="17"/>
      <c r="F23" s="14">
        <v>1418366.4147054791</v>
      </c>
      <c r="G23" s="14">
        <v>193.34994107004431</v>
      </c>
      <c r="H23" s="14">
        <v>11.601384214393219</v>
      </c>
      <c r="I23" s="17"/>
      <c r="J23" s="14">
        <v>1435884.0395689842</v>
      </c>
    </row>
    <row r="24" spans="1:10">
      <c r="A24" s="116" t="s">
        <v>44</v>
      </c>
      <c r="B24" s="78"/>
      <c r="C24" s="72"/>
      <c r="D24" s="72">
        <v>3706.1263886079328</v>
      </c>
      <c r="E24" s="78"/>
      <c r="F24" s="72">
        <v>160004.19201177362</v>
      </c>
      <c r="G24" s="72">
        <v>22.699404081241589</v>
      </c>
      <c r="H24" s="72">
        <v>1.4198656156795944</v>
      </c>
      <c r="I24" s="78"/>
      <c r="J24" s="72">
        <v>162078.70744648366</v>
      </c>
    </row>
    <row r="25" spans="1:10">
      <c r="A25" s="39" t="s">
        <v>56</v>
      </c>
      <c r="B25" s="17"/>
      <c r="C25" s="14"/>
      <c r="D25" s="14">
        <v>0.65123716288483358</v>
      </c>
      <c r="E25" s="17"/>
      <c r="F25" s="14">
        <v>9.4988158530873648</v>
      </c>
      <c r="G25" s="14">
        <v>1.3038730437704702E-3</v>
      </c>
      <c r="H25" s="14">
        <v>7.8232382626228193E-5</v>
      </c>
      <c r="I25" s="17"/>
      <c r="J25" s="14">
        <v>9.6169467508529678</v>
      </c>
    </row>
    <row r="26" spans="1:10">
      <c r="A26" s="39" t="s">
        <v>45</v>
      </c>
      <c r="B26" s="17"/>
      <c r="C26" s="14"/>
      <c r="D26" s="14">
        <v>2866.3096424342343</v>
      </c>
      <c r="E26" s="17"/>
      <c r="F26" s="14">
        <v>123727.14445791885</v>
      </c>
      <c r="G26" s="14">
        <v>17.574693738511986</v>
      </c>
      <c r="H26" s="14">
        <v>1.1117535047392626</v>
      </c>
      <c r="I26" s="17"/>
      <c r="J26" s="14">
        <v>125337.16599356088</v>
      </c>
    </row>
    <row r="27" spans="1:10">
      <c r="A27" s="39" t="s">
        <v>47</v>
      </c>
      <c r="B27" s="17"/>
      <c r="C27" s="14"/>
      <c r="D27" s="14">
        <v>62.811659383277686</v>
      </c>
      <c r="E27" s="17"/>
      <c r="F27" s="14">
        <v>2116.7566925613605</v>
      </c>
      <c r="G27" s="14">
        <v>0.29056063769826934</v>
      </c>
      <c r="H27" s="14">
        <v>1.7433638261896159E-2</v>
      </c>
      <c r="I27" s="17"/>
      <c r="J27" s="14">
        <v>2143.0814863368241</v>
      </c>
    </row>
    <row r="28" spans="1:10">
      <c r="A28" s="39" t="s">
        <v>10</v>
      </c>
      <c r="B28" s="17"/>
      <c r="C28" s="14"/>
      <c r="D28" s="14">
        <v>137.34880049186202</v>
      </c>
      <c r="E28" s="17"/>
      <c r="F28" s="14">
        <v>4845.8179021002516</v>
      </c>
      <c r="G28" s="14">
        <v>0.68252104945671099</v>
      </c>
      <c r="H28" s="14">
        <v>4.1464558672861619E-2</v>
      </c>
      <c r="I28" s="17"/>
      <c r="J28" s="14">
        <v>4907.813430849722</v>
      </c>
    </row>
    <row r="29" spans="1:10">
      <c r="A29" s="39" t="s">
        <v>359</v>
      </c>
      <c r="B29" s="17"/>
      <c r="C29" s="14"/>
      <c r="D29" s="14"/>
      <c r="E29" s="17"/>
      <c r="F29" s="14"/>
      <c r="G29" s="14"/>
      <c r="H29" s="14"/>
      <c r="I29" s="17"/>
      <c r="J29" s="14"/>
    </row>
    <row r="30" spans="1:10">
      <c r="A30" s="39" t="s">
        <v>57</v>
      </c>
      <c r="B30" s="17"/>
      <c r="C30" s="14"/>
      <c r="D30" s="14">
        <v>54.515717282283426</v>
      </c>
      <c r="E30" s="17"/>
      <c r="F30" s="14">
        <v>1615.0865000200242</v>
      </c>
      <c r="G30" s="14">
        <v>0.22604881977090083</v>
      </c>
      <c r="H30" s="14">
        <v>1.3562929186254048E-2</v>
      </c>
      <c r="I30" s="17"/>
      <c r="J30" s="14">
        <v>1635.5665230912682</v>
      </c>
    </row>
    <row r="31" spans="1:10">
      <c r="A31" s="39" t="s">
        <v>46</v>
      </c>
      <c r="B31" s="17"/>
      <c r="C31" s="14"/>
      <c r="D31" s="14">
        <v>29.398833177061384</v>
      </c>
      <c r="E31" s="17"/>
      <c r="F31" s="14">
        <v>1419.5102305722191</v>
      </c>
      <c r="G31" s="14">
        <v>0.20483553110710234</v>
      </c>
      <c r="H31" s="14">
        <v>1.2290131866426138E-2</v>
      </c>
      <c r="I31" s="17"/>
      <c r="J31" s="14">
        <v>1438.0683296905227</v>
      </c>
    </row>
    <row r="32" spans="1:10">
      <c r="A32" s="39" t="s">
        <v>41</v>
      </c>
      <c r="B32" s="17"/>
      <c r="C32" s="14"/>
      <c r="D32" s="14">
        <v>555.09049867632882</v>
      </c>
      <c r="E32" s="17"/>
      <c r="F32" s="14">
        <v>26270.377412747799</v>
      </c>
      <c r="G32" s="14">
        <v>3.71944043165285</v>
      </c>
      <c r="H32" s="14">
        <v>0.22328262057026743</v>
      </c>
      <c r="I32" s="17"/>
      <c r="J32" s="14">
        <v>26607.394736203587</v>
      </c>
    </row>
    <row r="33" spans="1:10">
      <c r="A33" s="116" t="s">
        <v>42</v>
      </c>
      <c r="B33" s="78"/>
      <c r="C33" s="72"/>
      <c r="D33" s="72">
        <v>347.1019756184146</v>
      </c>
      <c r="E33" s="78"/>
      <c r="F33" s="72">
        <v>23215.149857408167</v>
      </c>
      <c r="G33" s="72">
        <v>3.2159290473625513</v>
      </c>
      <c r="H33" s="72"/>
      <c r="I33" s="78"/>
      <c r="J33" s="72">
        <v>23446.696748818271</v>
      </c>
    </row>
    <row r="34" spans="1:10">
      <c r="A34" s="39" t="s">
        <v>56</v>
      </c>
      <c r="B34" s="17"/>
      <c r="C34" s="14"/>
      <c r="D34" s="14"/>
      <c r="E34" s="17"/>
      <c r="F34" s="14"/>
      <c r="G34" s="14"/>
      <c r="H34" s="14"/>
      <c r="I34" s="17"/>
      <c r="J34" s="14"/>
    </row>
    <row r="35" spans="1:10">
      <c r="A35" s="39" t="s">
        <v>11</v>
      </c>
      <c r="B35" s="17"/>
      <c r="C35" s="14"/>
      <c r="D35" s="14">
        <v>347.1019756184146</v>
      </c>
      <c r="E35" s="17"/>
      <c r="F35" s="14">
        <v>23215.149857408167</v>
      </c>
      <c r="G35" s="14">
        <v>3.2159290473625513</v>
      </c>
      <c r="H35" s="14"/>
      <c r="I35" s="17"/>
      <c r="J35" s="14">
        <v>23446.696748818271</v>
      </c>
    </row>
    <row r="36" spans="1:10">
      <c r="A36" s="39" t="s">
        <v>43</v>
      </c>
      <c r="B36" s="17"/>
      <c r="C36" s="14"/>
      <c r="D36" s="14"/>
      <c r="E36" s="17"/>
      <c r="F36" s="14"/>
      <c r="G36" s="14"/>
      <c r="H36" s="14"/>
      <c r="I36" s="17"/>
      <c r="J36" s="14"/>
    </row>
    <row r="37" spans="1:10">
      <c r="A37" s="116" t="s">
        <v>49</v>
      </c>
      <c r="B37" s="78"/>
      <c r="C37" s="72"/>
      <c r="D37" s="72">
        <v>212915.03348430869</v>
      </c>
      <c r="E37" s="78"/>
      <c r="F37" s="72">
        <v>22060743.468210146</v>
      </c>
      <c r="G37" s="72">
        <v>54075.573677932021</v>
      </c>
      <c r="H37" s="72">
        <v>731.67650323361897</v>
      </c>
      <c r="I37" s="78"/>
      <c r="J37" s="72">
        <v>26181004.489023678</v>
      </c>
    </row>
    <row r="38" spans="1:10">
      <c r="A38" s="39" t="s">
        <v>12</v>
      </c>
      <c r="B38" s="17"/>
      <c r="C38" s="14"/>
      <c r="D38" s="14">
        <v>212915.03348430869</v>
      </c>
      <c r="E38" s="17"/>
      <c r="F38" s="14">
        <v>22060743.468210146</v>
      </c>
      <c r="G38" s="14">
        <v>54075.573677932021</v>
      </c>
      <c r="H38" s="14">
        <v>731.67650323361897</v>
      </c>
      <c r="I38" s="17"/>
      <c r="J38" s="14">
        <v>26181004.489023678</v>
      </c>
    </row>
    <row r="39" spans="1:10">
      <c r="A39" s="39" t="s">
        <v>45</v>
      </c>
      <c r="B39" s="17"/>
      <c r="C39" s="14"/>
      <c r="D39" s="14"/>
      <c r="E39" s="17"/>
      <c r="F39" s="14"/>
      <c r="G39" s="14"/>
      <c r="H39" s="14"/>
      <c r="I39" s="17"/>
      <c r="J39" s="14"/>
    </row>
    <row r="40" spans="1:10">
      <c r="A40" s="129" t="s">
        <v>33</v>
      </c>
      <c r="B40" s="17"/>
      <c r="C40" s="14"/>
      <c r="D40" s="14"/>
      <c r="E40" s="17"/>
      <c r="F40" s="14"/>
      <c r="G40" s="14"/>
      <c r="H40" s="14"/>
      <c r="I40" s="17"/>
      <c r="J40" s="14"/>
    </row>
    <row r="41" spans="1:10">
      <c r="A41" s="116" t="s">
        <v>34</v>
      </c>
      <c r="B41" s="78"/>
      <c r="C41" s="72"/>
      <c r="D41" s="72"/>
      <c r="E41" s="78"/>
      <c r="F41" s="72"/>
      <c r="G41" s="72"/>
      <c r="H41" s="72"/>
      <c r="I41" s="78"/>
      <c r="J41" s="72"/>
    </row>
    <row r="42" spans="1:10">
      <c r="A42" s="39" t="s">
        <v>52</v>
      </c>
      <c r="B42" s="17"/>
      <c r="C42" s="14"/>
      <c r="D42" s="14"/>
      <c r="E42" s="17"/>
      <c r="F42" s="14"/>
      <c r="G42" s="14"/>
      <c r="H42" s="14"/>
      <c r="I42" s="17"/>
      <c r="J42" s="14"/>
    </row>
    <row r="43" spans="1:10">
      <c r="A43" s="116" t="s">
        <v>35</v>
      </c>
      <c r="B43" s="78"/>
      <c r="C43" s="72"/>
      <c r="D43" s="72"/>
      <c r="E43" s="78"/>
      <c r="F43" s="72"/>
      <c r="G43" s="72"/>
      <c r="H43" s="72"/>
      <c r="I43" s="78"/>
      <c r="J43" s="72"/>
    </row>
    <row r="44" spans="1:10">
      <c r="A44" s="39" t="s">
        <v>53</v>
      </c>
      <c r="B44" s="17"/>
      <c r="C44" s="14"/>
      <c r="D44" s="14"/>
      <c r="E44" s="17"/>
      <c r="F44" s="14"/>
      <c r="G44" s="14"/>
      <c r="H44" s="14"/>
      <c r="I44" s="17"/>
      <c r="J44" s="14"/>
    </row>
    <row r="45" spans="1:10">
      <c r="A45" s="116" t="s">
        <v>50</v>
      </c>
      <c r="B45" s="78"/>
      <c r="C45" s="72"/>
      <c r="D45" s="72">
        <v>-23488.963525524992</v>
      </c>
      <c r="E45" s="78"/>
      <c r="F45" s="72"/>
      <c r="G45" s="72"/>
      <c r="H45" s="72"/>
      <c r="I45" s="78"/>
      <c r="J45" s="72"/>
    </row>
    <row r="46" spans="1:10">
      <c r="A46" s="39" t="s">
        <v>273</v>
      </c>
      <c r="B46" s="17"/>
      <c r="C46" s="14"/>
      <c r="D46" s="14">
        <v>-23488.963525524992</v>
      </c>
      <c r="E46" s="17"/>
      <c r="F46" s="14"/>
      <c r="G46" s="14"/>
      <c r="H46" s="14"/>
      <c r="I46" s="17"/>
      <c r="J46" s="14"/>
    </row>
    <row r="47" spans="1:10">
      <c r="A47" s="116" t="s">
        <v>226</v>
      </c>
      <c r="B47" s="78"/>
      <c r="C47" s="72"/>
      <c r="D47" s="72"/>
      <c r="E47" s="78"/>
      <c r="F47" s="72"/>
      <c r="G47" s="72"/>
      <c r="H47" s="72"/>
      <c r="I47" s="78"/>
      <c r="J47" s="72"/>
    </row>
    <row r="48" spans="1:10">
      <c r="A48" s="39" t="s">
        <v>30</v>
      </c>
      <c r="B48" s="17"/>
      <c r="C48" s="14"/>
      <c r="D48" s="14"/>
      <c r="E48" s="17"/>
      <c r="F48" s="14"/>
      <c r="G48" s="14"/>
      <c r="H48" s="14"/>
      <c r="I48" s="17"/>
      <c r="J48" s="14"/>
    </row>
    <row r="49" spans="1:10">
      <c r="A49" s="116" t="s">
        <v>29</v>
      </c>
      <c r="B49" s="78"/>
      <c r="C49" s="72">
        <v>135334.28673070687</v>
      </c>
      <c r="D49" s="72"/>
      <c r="E49" s="78"/>
      <c r="F49" s="72"/>
      <c r="G49" s="72"/>
      <c r="H49" s="72"/>
      <c r="I49" s="78"/>
      <c r="J49" s="72"/>
    </row>
    <row r="50" spans="1:10">
      <c r="A50" s="39" t="s">
        <v>29</v>
      </c>
      <c r="B50" s="17"/>
      <c r="C50" s="14">
        <v>135334.28673070687</v>
      </c>
      <c r="D50" s="14"/>
      <c r="E50" s="17"/>
      <c r="F50" s="14"/>
      <c r="G50" s="14"/>
      <c r="H50" s="14"/>
      <c r="I50" s="17"/>
      <c r="J50" s="14"/>
    </row>
    <row r="51" spans="1:10">
      <c r="A51" s="116" t="s">
        <v>13</v>
      </c>
      <c r="B51" s="78"/>
      <c r="C51" s="72"/>
      <c r="D51" s="72">
        <v>50735.887480874313</v>
      </c>
      <c r="E51" s="78"/>
      <c r="F51" s="72"/>
      <c r="G51" s="72"/>
      <c r="H51" s="72"/>
      <c r="I51" s="78"/>
      <c r="J51" s="72"/>
    </row>
    <row r="52" spans="1:10">
      <c r="A52" s="39" t="s">
        <v>13</v>
      </c>
      <c r="B52" s="17"/>
      <c r="C52" s="14"/>
      <c r="D52" s="14">
        <v>50735.887480874313</v>
      </c>
      <c r="E52" s="17"/>
      <c r="F52" s="14"/>
      <c r="G52" s="14"/>
      <c r="H52" s="14"/>
      <c r="I52" s="17"/>
      <c r="J52" s="14"/>
    </row>
    <row r="53" spans="1:10">
      <c r="A53" s="116" t="s">
        <v>31</v>
      </c>
      <c r="B53" s="78"/>
      <c r="C53" s="72">
        <v>-3209.2559999999999</v>
      </c>
      <c r="D53" s="72"/>
      <c r="E53" s="78"/>
      <c r="F53" s="72"/>
      <c r="G53" s="72"/>
      <c r="H53" s="72"/>
      <c r="I53" s="78"/>
      <c r="J53" s="72"/>
    </row>
    <row r="54" spans="1:10">
      <c r="A54" s="42" t="s">
        <v>31</v>
      </c>
      <c r="B54" s="17"/>
      <c r="C54" s="19">
        <v>-3209.2559999999999</v>
      </c>
      <c r="D54" s="19"/>
      <c r="E54" s="17"/>
      <c r="F54" s="19"/>
      <c r="G54" s="19"/>
      <c r="H54" s="19"/>
      <c r="I54" s="17"/>
      <c r="J54" s="19"/>
    </row>
    <row r="55" spans="1:10">
      <c r="A55" s="35" t="s">
        <v>367</v>
      </c>
      <c r="B55" s="17"/>
      <c r="C55" s="10"/>
      <c r="D55" s="10"/>
      <c r="E55" s="17"/>
      <c r="F55" s="10"/>
      <c r="G55" s="10"/>
      <c r="H55" s="10"/>
      <c r="I55" s="17"/>
      <c r="J55" s="10"/>
    </row>
    <row r="56" spans="1:10">
      <c r="A56" s="1" t="s">
        <v>277</v>
      </c>
    </row>
    <row r="57" spans="1:10">
      <c r="A57" s="123" t="s">
        <v>370</v>
      </c>
    </row>
    <row r="59" spans="1:10">
      <c r="A59" s="125" t="s">
        <v>373</v>
      </c>
    </row>
    <row r="60" spans="1:10">
      <c r="A60" s="1" t="s">
        <v>375</v>
      </c>
    </row>
  </sheetData>
  <hyperlinks>
    <hyperlink ref="K1:K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5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showGridLines="0" workbookViewId="0"/>
  </sheetViews>
  <sheetFormatPr defaultColWidth="11.42578125" defaultRowHeight="12.75"/>
  <cols>
    <col min="1" max="1" width="47.140625" style="1" bestFit="1" customWidth="1"/>
    <col min="2" max="2" width="1.7109375" style="5" customWidth="1"/>
    <col min="3" max="3" width="8.28515625" style="1" bestFit="1" customWidth="1"/>
    <col min="4" max="4" width="8.85546875" style="1" bestFit="1" customWidth="1"/>
    <col min="5" max="5" width="1.7109375" style="5" customWidth="1"/>
    <col min="6" max="6" width="10.42578125" style="1" bestFit="1" customWidth="1"/>
    <col min="7" max="7" width="7.42578125" style="1" bestFit="1" customWidth="1"/>
    <col min="8" max="8" width="6.5703125" style="1" bestFit="1" customWidth="1"/>
    <col min="9" max="9" width="1.7109375" style="5" customWidth="1"/>
    <col min="10" max="10" width="16.85546875" style="1" bestFit="1" customWidth="1"/>
    <col min="11" max="16384" width="11.42578125" style="1"/>
  </cols>
  <sheetData>
    <row r="1" spans="1:11">
      <c r="A1" s="20" t="s">
        <v>280</v>
      </c>
      <c r="B1" s="6"/>
      <c r="C1" s="3"/>
      <c r="D1" s="3"/>
      <c r="E1" s="6"/>
      <c r="F1" s="3"/>
      <c r="G1" s="3"/>
      <c r="H1" s="3"/>
      <c r="I1" s="6"/>
      <c r="J1" s="3"/>
      <c r="K1" s="24" t="s">
        <v>109</v>
      </c>
    </row>
    <row r="2" spans="1:11">
      <c r="A2" s="20" t="s">
        <v>128</v>
      </c>
      <c r="B2" s="6"/>
      <c r="C2" s="3"/>
      <c r="D2" s="3"/>
      <c r="E2" s="6"/>
      <c r="F2" s="3"/>
      <c r="G2" s="3"/>
      <c r="H2" s="3"/>
      <c r="I2" s="6"/>
      <c r="J2" s="3"/>
      <c r="K2" s="24" t="s">
        <v>108</v>
      </c>
    </row>
    <row r="3" spans="1:11">
      <c r="A3" s="20" t="s">
        <v>275</v>
      </c>
      <c r="B3" s="6"/>
      <c r="C3" s="3"/>
      <c r="D3" s="3"/>
      <c r="E3" s="6"/>
      <c r="F3" s="3"/>
      <c r="G3" s="3"/>
      <c r="H3" s="3"/>
      <c r="I3" s="6"/>
      <c r="J3" s="3"/>
    </row>
    <row r="4" spans="1:11">
      <c r="A4" s="20" t="s">
        <v>92</v>
      </c>
      <c r="B4" s="6"/>
      <c r="C4" s="3"/>
      <c r="D4" s="3"/>
      <c r="E4" s="6"/>
      <c r="F4" s="3"/>
      <c r="G4" s="3"/>
      <c r="H4" s="3"/>
      <c r="I4" s="6"/>
      <c r="J4" s="3"/>
    </row>
    <row r="5" spans="1:11">
      <c r="A5" s="22" t="s">
        <v>278</v>
      </c>
      <c r="B5" s="6"/>
      <c r="C5" s="3"/>
      <c r="D5" s="3"/>
      <c r="E5" s="6"/>
      <c r="F5" s="3"/>
      <c r="G5" s="3"/>
      <c r="H5" s="3"/>
      <c r="I5" s="6"/>
      <c r="J5" s="3"/>
    </row>
    <row r="6" spans="1:11">
      <c r="B6" s="6"/>
      <c r="C6" s="3"/>
      <c r="D6" s="3"/>
      <c r="E6" s="6"/>
      <c r="F6" s="3"/>
      <c r="G6" s="3"/>
      <c r="H6" s="3"/>
      <c r="I6" s="6"/>
      <c r="J6" s="3"/>
    </row>
    <row r="7" spans="1:11" ht="41.25">
      <c r="A7" s="38"/>
      <c r="B7" s="43"/>
      <c r="C7" s="106" t="s">
        <v>283</v>
      </c>
      <c r="D7" s="107"/>
      <c r="E7" s="108"/>
      <c r="F7" s="109" t="s">
        <v>282</v>
      </c>
      <c r="G7" s="110"/>
      <c r="H7" s="110"/>
      <c r="I7" s="82"/>
      <c r="J7" s="111" t="s">
        <v>284</v>
      </c>
    </row>
    <row r="8" spans="1:11" ht="15.75">
      <c r="A8" s="27"/>
      <c r="B8" s="41"/>
      <c r="C8" s="83" t="s">
        <v>14</v>
      </c>
      <c r="D8" s="83" t="s">
        <v>0</v>
      </c>
      <c r="E8" s="112"/>
      <c r="F8" s="83" t="s">
        <v>270</v>
      </c>
      <c r="G8" s="83" t="s">
        <v>271</v>
      </c>
      <c r="H8" s="83" t="s">
        <v>272</v>
      </c>
      <c r="I8" s="112"/>
      <c r="J8" s="83" t="s">
        <v>274</v>
      </c>
    </row>
    <row r="9" spans="1:11">
      <c r="A9" s="114" t="s">
        <v>73</v>
      </c>
      <c r="B9" s="115"/>
      <c r="C9" s="80">
        <v>466630.76970297453</v>
      </c>
      <c r="D9" s="80">
        <v>466630.76970297447</v>
      </c>
      <c r="E9" s="115"/>
      <c r="F9" s="80">
        <v>38693584.672801346</v>
      </c>
      <c r="G9" s="80">
        <v>57337.26882473196</v>
      </c>
      <c r="H9" s="80">
        <v>1056.1077394470863</v>
      </c>
      <c r="I9" s="115"/>
      <c r="J9" s="80">
        <v>43149261.42741064</v>
      </c>
    </row>
    <row r="10" spans="1:11">
      <c r="A10" s="91" t="s">
        <v>36</v>
      </c>
      <c r="B10" s="78"/>
      <c r="C10" s="92">
        <v>312716.03404427861</v>
      </c>
      <c r="D10" s="92">
        <v>199161.31209748125</v>
      </c>
      <c r="E10" s="78"/>
      <c r="F10" s="92">
        <v>16229281.275988016</v>
      </c>
      <c r="G10" s="92">
        <v>2559.6891356288611</v>
      </c>
      <c r="H10" s="92">
        <v>314.37136811383141</v>
      </c>
      <c r="I10" s="78"/>
      <c r="J10" s="92">
        <v>16511034.017868584</v>
      </c>
    </row>
    <row r="11" spans="1:11">
      <c r="A11" s="39" t="s">
        <v>56</v>
      </c>
      <c r="B11" s="17"/>
      <c r="C11" s="14"/>
      <c r="D11" s="14">
        <v>2459.6445099320968</v>
      </c>
      <c r="E11" s="17"/>
      <c r="F11" s="14">
        <v>153422.39794630359</v>
      </c>
      <c r="G11" s="14">
        <v>21.243754941585244</v>
      </c>
      <c r="H11" s="14">
        <v>1.274421900460678</v>
      </c>
      <c r="I11" s="17"/>
      <c r="J11" s="14">
        <v>155347.01909124057</v>
      </c>
    </row>
    <row r="12" spans="1:11">
      <c r="A12" s="39" t="s">
        <v>58</v>
      </c>
      <c r="B12" s="17"/>
      <c r="C12" s="14">
        <v>215998.89806146515</v>
      </c>
      <c r="D12" s="14">
        <v>5456.5607083550722</v>
      </c>
      <c r="E12" s="17"/>
      <c r="F12" s="14">
        <v>376873.85049651982</v>
      </c>
      <c r="G12" s="14">
        <v>51.385582834585904</v>
      </c>
      <c r="H12" s="14">
        <v>3.0831349700751542</v>
      </c>
      <c r="I12" s="17"/>
      <c r="J12" s="14">
        <v>381529.38430133328</v>
      </c>
    </row>
    <row r="13" spans="1:11">
      <c r="A13" s="39" t="s">
        <v>9</v>
      </c>
      <c r="B13" s="17"/>
      <c r="C13" s="14"/>
      <c r="D13" s="14">
        <v>12765.764982828521</v>
      </c>
      <c r="E13" s="17"/>
      <c r="F13" s="14">
        <v>568889.08861217764</v>
      </c>
      <c r="G13" s="14">
        <v>222.8093708717285</v>
      </c>
      <c r="H13" s="14">
        <v>6.2112984482094697</v>
      </c>
      <c r="I13" s="17"/>
      <c r="J13" s="14">
        <v>586856.86583388713</v>
      </c>
    </row>
    <row r="14" spans="1:11">
      <c r="A14" s="39" t="s">
        <v>11</v>
      </c>
      <c r="B14" s="17"/>
      <c r="C14" s="14"/>
      <c r="D14" s="14">
        <v>1715.7208995702017</v>
      </c>
      <c r="E14" s="17"/>
      <c r="F14" s="14">
        <v>123274.97669239483</v>
      </c>
      <c r="G14" s="14">
        <v>16.695906789432062</v>
      </c>
      <c r="H14" s="14">
        <v>1.001697398017249</v>
      </c>
      <c r="I14" s="17"/>
      <c r="J14" s="14">
        <v>124787.60817461931</v>
      </c>
    </row>
    <row r="15" spans="1:11">
      <c r="A15" s="39" t="s">
        <v>10</v>
      </c>
      <c r="B15" s="17"/>
      <c r="C15" s="14"/>
      <c r="D15" s="14">
        <v>296.1344277423928</v>
      </c>
      <c r="E15" s="17"/>
      <c r="F15" s="14">
        <v>12977.783867400569</v>
      </c>
      <c r="G15" s="14">
        <v>1.7708295906725589</v>
      </c>
      <c r="H15" s="14">
        <v>0.10624977544035352</v>
      </c>
      <c r="I15" s="17"/>
      <c r="J15" s="14">
        <v>13138.221028315504</v>
      </c>
    </row>
    <row r="16" spans="1:11">
      <c r="A16" s="39" t="s">
        <v>37</v>
      </c>
      <c r="B16" s="17"/>
      <c r="C16" s="14">
        <v>52562.73193991802</v>
      </c>
      <c r="D16" s="14">
        <v>1263.6957418577622</v>
      </c>
      <c r="E16" s="17"/>
      <c r="F16" s="14">
        <v>81072.433341163342</v>
      </c>
      <c r="G16" s="14">
        <v>3.2938523889679008</v>
      </c>
      <c r="H16" s="14">
        <v>0.72868803086851175</v>
      </c>
      <c r="I16" s="17"/>
      <c r="J16" s="14">
        <v>81535.484002738289</v>
      </c>
    </row>
    <row r="17" spans="1:10">
      <c r="A17" s="39" t="s">
        <v>39</v>
      </c>
      <c r="B17" s="17"/>
      <c r="C17" s="14"/>
      <c r="D17" s="14">
        <v>6359.6584476159369</v>
      </c>
      <c r="E17" s="17"/>
      <c r="F17" s="14">
        <v>440715.95870293397</v>
      </c>
      <c r="G17" s="14">
        <v>209.97146983791617</v>
      </c>
      <c r="H17" s="14">
        <v>5.0600111263547474</v>
      </c>
      <c r="I17" s="17"/>
      <c r="J17" s="14">
        <v>457402.50798043393</v>
      </c>
    </row>
    <row r="18" spans="1:10">
      <c r="A18" s="39" t="s">
        <v>38</v>
      </c>
      <c r="B18" s="17"/>
      <c r="C18" s="14">
        <v>20824.784042895444</v>
      </c>
      <c r="D18" s="14">
        <v>90016.258512300192</v>
      </c>
      <c r="E18" s="17"/>
      <c r="F18" s="14">
        <v>7940967.5960045308</v>
      </c>
      <c r="G18" s="14">
        <v>1148.4460971307035</v>
      </c>
      <c r="H18" s="14">
        <v>177.15828499072057</v>
      </c>
      <c r="I18" s="17"/>
      <c r="J18" s="14">
        <v>8078574.783345066</v>
      </c>
    </row>
    <row r="19" spans="1:10">
      <c r="A19" s="39" t="s">
        <v>40</v>
      </c>
      <c r="B19" s="17"/>
      <c r="C19" s="14"/>
      <c r="D19" s="14">
        <v>463.11985443991347</v>
      </c>
      <c r="E19" s="17"/>
      <c r="F19" s="14">
        <v>12419.67442271736</v>
      </c>
      <c r="G19" s="14">
        <v>1.7835489492212173</v>
      </c>
      <c r="H19" s="14">
        <v>0.10701293695327302</v>
      </c>
      <c r="I19" s="17"/>
      <c r="J19" s="14">
        <v>12581.2639575168</v>
      </c>
    </row>
    <row r="20" spans="1:10">
      <c r="A20" s="39" t="s">
        <v>57</v>
      </c>
      <c r="B20" s="17"/>
      <c r="C20" s="14"/>
      <c r="D20" s="14">
        <v>536.34031077741349</v>
      </c>
      <c r="E20" s="17"/>
      <c r="F20" s="14">
        <v>19408.0587808282</v>
      </c>
      <c r="G20" s="14">
        <v>2.6994571467757611</v>
      </c>
      <c r="H20" s="14">
        <v>0.16174725993455302</v>
      </c>
      <c r="I20" s="17"/>
      <c r="J20" s="14">
        <v>19652.561345975766</v>
      </c>
    </row>
    <row r="21" spans="1:10">
      <c r="A21" s="39" t="s">
        <v>41</v>
      </c>
      <c r="B21" s="17"/>
      <c r="C21" s="14"/>
      <c r="D21" s="14">
        <v>820.30010370222647</v>
      </c>
      <c r="E21" s="17"/>
      <c r="F21" s="14">
        <v>42208.336442128086</v>
      </c>
      <c r="G21" s="14">
        <v>5.7646053773172641</v>
      </c>
      <c r="H21" s="14">
        <v>0.34462103729739951</v>
      </c>
      <c r="I21" s="17"/>
      <c r="J21" s="14">
        <v>42730.220550857121</v>
      </c>
    </row>
    <row r="22" spans="1:10">
      <c r="A22" s="39" t="s">
        <v>54</v>
      </c>
      <c r="B22" s="17"/>
      <c r="C22" s="14">
        <v>23329.620000000003</v>
      </c>
      <c r="D22" s="14">
        <v>57738.588223648534</v>
      </c>
      <c r="E22" s="17"/>
      <c r="F22" s="14">
        <v>5073991.5225098738</v>
      </c>
      <c r="G22" s="14">
        <v>685.04914417220982</v>
      </c>
      <c r="H22" s="14">
        <v>107.80812729622517</v>
      </c>
      <c r="I22" s="17"/>
      <c r="J22" s="14">
        <v>5156735.5803521033</v>
      </c>
    </row>
    <row r="23" spans="1:10">
      <c r="A23" s="39" t="s">
        <v>55</v>
      </c>
      <c r="B23" s="17"/>
      <c r="C23" s="14"/>
      <c r="D23" s="14">
        <v>19269.525374711</v>
      </c>
      <c r="E23" s="17"/>
      <c r="F23" s="14">
        <v>1383059.5981690427</v>
      </c>
      <c r="G23" s="14">
        <v>188.7755155977452</v>
      </c>
      <c r="H23" s="14">
        <v>11.326072943274303</v>
      </c>
      <c r="I23" s="17"/>
      <c r="J23" s="14">
        <v>1400162.5179044956</v>
      </c>
    </row>
    <row r="24" spans="1:10">
      <c r="A24" s="116" t="s">
        <v>44</v>
      </c>
      <c r="B24" s="78"/>
      <c r="C24" s="72"/>
      <c r="D24" s="72">
        <v>3834.7421539816592</v>
      </c>
      <c r="E24" s="78"/>
      <c r="F24" s="72">
        <v>148265.72024502049</v>
      </c>
      <c r="G24" s="72">
        <v>21.155440443989029</v>
      </c>
      <c r="H24" s="72">
        <v>1.308218459553292</v>
      </c>
      <c r="I24" s="78"/>
      <c r="J24" s="72">
        <v>150194.45967944924</v>
      </c>
    </row>
    <row r="25" spans="1:10">
      <c r="A25" s="39" t="s">
        <v>56</v>
      </c>
      <c r="B25" s="17"/>
      <c r="C25" s="14"/>
      <c r="D25" s="14">
        <v>5.4457012201337953</v>
      </c>
      <c r="E25" s="17"/>
      <c r="F25" s="14">
        <v>75.620566564719141</v>
      </c>
      <c r="G25" s="14">
        <v>1.0375758645221245E-2</v>
      </c>
      <c r="H25" s="14">
        <v>6.2254551871327455E-4</v>
      </c>
      <c r="I25" s="17"/>
      <c r="J25" s="14">
        <v>76.560610297976183</v>
      </c>
    </row>
    <row r="26" spans="1:10">
      <c r="A26" s="39" t="s">
        <v>45</v>
      </c>
      <c r="B26" s="17"/>
      <c r="C26" s="14"/>
      <c r="D26" s="14">
        <v>3115.7171464878256</v>
      </c>
      <c r="E26" s="17"/>
      <c r="F26" s="14">
        <v>123136.12253574605</v>
      </c>
      <c r="G26" s="14">
        <v>17.584224214544005</v>
      </c>
      <c r="H26" s="14">
        <v>1.0928726586641035</v>
      </c>
      <c r="I26" s="17"/>
      <c r="J26" s="14">
        <v>124740.97720337909</v>
      </c>
    </row>
    <row r="27" spans="1:10">
      <c r="A27" s="39" t="s">
        <v>47</v>
      </c>
      <c r="B27" s="17"/>
      <c r="C27" s="14"/>
      <c r="D27" s="14">
        <v>42.017660381509756</v>
      </c>
      <c r="E27" s="17"/>
      <c r="F27" s="14">
        <v>2015.6141238119887</v>
      </c>
      <c r="G27" s="14">
        <v>0.27668869327154511</v>
      </c>
      <c r="H27" s="14">
        <v>1.6601321596292708E-2</v>
      </c>
      <c r="I27" s="17"/>
      <c r="J27" s="14">
        <v>2040.6821194223905</v>
      </c>
    </row>
    <row r="28" spans="1:10">
      <c r="A28" s="39" t="s">
        <v>10</v>
      </c>
      <c r="B28" s="17"/>
      <c r="C28" s="14"/>
      <c r="D28" s="14">
        <v>112.76509531862432</v>
      </c>
      <c r="E28" s="17"/>
      <c r="F28" s="14">
        <v>2242.7633769939653</v>
      </c>
      <c r="G28" s="14">
        <v>0.3192784531684929</v>
      </c>
      <c r="H28" s="14">
        <v>1.9952594221575432E-2</v>
      </c>
      <c r="I28" s="17"/>
      <c r="J28" s="14">
        <v>2271.9367298307848</v>
      </c>
    </row>
    <row r="29" spans="1:10">
      <c r="A29" s="39" t="s">
        <v>359</v>
      </c>
      <c r="B29" s="17"/>
      <c r="C29" s="14"/>
      <c r="D29" s="14"/>
      <c r="E29" s="17"/>
      <c r="F29" s="14"/>
      <c r="G29" s="14"/>
      <c r="H29" s="14"/>
      <c r="I29" s="17"/>
      <c r="J29" s="14"/>
    </row>
    <row r="30" spans="1:10">
      <c r="A30" s="39" t="s">
        <v>57</v>
      </c>
      <c r="B30" s="17"/>
      <c r="C30" s="14"/>
      <c r="D30" s="14">
        <v>48.458902526529158</v>
      </c>
      <c r="E30" s="17"/>
      <c r="F30" s="14">
        <v>1280.9233721091773</v>
      </c>
      <c r="G30" s="14">
        <v>0.1789900955970061</v>
      </c>
      <c r="H30" s="14">
        <v>1.0740680884148555E-2</v>
      </c>
      <c r="I30" s="17"/>
      <c r="J30" s="14">
        <v>1297.1402700662477</v>
      </c>
    </row>
    <row r="31" spans="1:10">
      <c r="A31" s="39" t="s">
        <v>46</v>
      </c>
      <c r="B31" s="17"/>
      <c r="C31" s="14"/>
      <c r="D31" s="14">
        <v>30.685408985392247</v>
      </c>
      <c r="E31" s="17"/>
      <c r="F31" s="14">
        <v>1393.5769514501492</v>
      </c>
      <c r="G31" s="14">
        <v>0.20109335518761171</v>
      </c>
      <c r="H31" s="14">
        <v>1.2065601311256701E-2</v>
      </c>
      <c r="I31" s="17"/>
      <c r="J31" s="14">
        <v>1411.7960094301468</v>
      </c>
    </row>
    <row r="32" spans="1:10">
      <c r="A32" s="39" t="s">
        <v>41</v>
      </c>
      <c r="B32" s="17"/>
      <c r="C32" s="14"/>
      <c r="D32" s="14">
        <v>479.6522390616442</v>
      </c>
      <c r="E32" s="17"/>
      <c r="F32" s="14">
        <v>18121.099318344448</v>
      </c>
      <c r="G32" s="14">
        <v>2.5847898735751476</v>
      </c>
      <c r="H32" s="14">
        <v>0.15536305735720168</v>
      </c>
      <c r="I32" s="17"/>
      <c r="J32" s="14">
        <v>18355.366737022592</v>
      </c>
    </row>
    <row r="33" spans="1:10">
      <c r="A33" s="116" t="s">
        <v>42</v>
      </c>
      <c r="B33" s="78"/>
      <c r="C33" s="72"/>
      <c r="D33" s="72">
        <v>280.51796012141995</v>
      </c>
      <c r="E33" s="78"/>
      <c r="F33" s="72">
        <v>18660.648648952818</v>
      </c>
      <c r="G33" s="72">
        <v>2.5621218902826355</v>
      </c>
      <c r="H33" s="72"/>
      <c r="I33" s="78"/>
      <c r="J33" s="72">
        <v>18845.121425053167</v>
      </c>
    </row>
    <row r="34" spans="1:10">
      <c r="A34" s="39" t="s">
        <v>56</v>
      </c>
      <c r="B34" s="17"/>
      <c r="C34" s="14"/>
      <c r="D34" s="14"/>
      <c r="E34" s="17"/>
      <c r="F34" s="14"/>
      <c r="G34" s="14"/>
      <c r="H34" s="14"/>
      <c r="I34" s="17"/>
      <c r="J34" s="14"/>
    </row>
    <row r="35" spans="1:10">
      <c r="A35" s="39" t="s">
        <v>11</v>
      </c>
      <c r="B35" s="17"/>
      <c r="C35" s="14"/>
      <c r="D35" s="14">
        <v>280.51796012141995</v>
      </c>
      <c r="E35" s="17"/>
      <c r="F35" s="14">
        <v>18660.648648952818</v>
      </c>
      <c r="G35" s="14">
        <v>2.5621218902826355</v>
      </c>
      <c r="H35" s="14"/>
      <c r="I35" s="17"/>
      <c r="J35" s="14">
        <v>18845.121425053167</v>
      </c>
    </row>
    <row r="36" spans="1:10">
      <c r="A36" s="39" t="s">
        <v>43</v>
      </c>
      <c r="B36" s="17"/>
      <c r="C36" s="14"/>
      <c r="D36" s="14"/>
      <c r="E36" s="17"/>
      <c r="F36" s="14"/>
      <c r="G36" s="14"/>
      <c r="H36" s="14"/>
      <c r="I36" s="17"/>
      <c r="J36" s="14"/>
    </row>
    <row r="37" spans="1:10">
      <c r="A37" s="116" t="s">
        <v>49</v>
      </c>
      <c r="B37" s="78"/>
      <c r="C37" s="72"/>
      <c r="D37" s="72">
        <v>215095.22628615564</v>
      </c>
      <c r="E37" s="78"/>
      <c r="F37" s="72">
        <v>22297377.027919352</v>
      </c>
      <c r="G37" s="72">
        <v>54753.862126768829</v>
      </c>
      <c r="H37" s="72">
        <v>740.42815287370161</v>
      </c>
      <c r="I37" s="78"/>
      <c r="J37" s="72">
        <v>26469187.828437556</v>
      </c>
    </row>
    <row r="38" spans="1:10">
      <c r="A38" s="39" t="s">
        <v>12</v>
      </c>
      <c r="B38" s="17"/>
      <c r="C38" s="14"/>
      <c r="D38" s="14">
        <v>215095.22628615564</v>
      </c>
      <c r="E38" s="17"/>
      <c r="F38" s="14">
        <v>22297377.027919352</v>
      </c>
      <c r="G38" s="14">
        <v>54753.862126768829</v>
      </c>
      <c r="H38" s="14">
        <v>740.42815287370161</v>
      </c>
      <c r="I38" s="17"/>
      <c r="J38" s="14">
        <v>26469187.828437556</v>
      </c>
    </row>
    <row r="39" spans="1:10">
      <c r="A39" s="39" t="s">
        <v>45</v>
      </c>
      <c r="B39" s="17"/>
      <c r="C39" s="14"/>
      <c r="D39" s="14"/>
      <c r="E39" s="17"/>
      <c r="F39" s="14"/>
      <c r="G39" s="14"/>
      <c r="H39" s="14"/>
      <c r="I39" s="17"/>
      <c r="J39" s="14"/>
    </row>
    <row r="40" spans="1:10">
      <c r="A40" s="129" t="s">
        <v>33</v>
      </c>
      <c r="B40" s="17"/>
      <c r="C40" s="14"/>
      <c r="D40" s="14"/>
      <c r="E40" s="17"/>
      <c r="F40" s="14"/>
      <c r="G40" s="14"/>
      <c r="H40" s="14"/>
      <c r="I40" s="17"/>
      <c r="J40" s="14"/>
    </row>
    <row r="41" spans="1:10">
      <c r="A41" s="116" t="s">
        <v>34</v>
      </c>
      <c r="B41" s="78"/>
      <c r="C41" s="72"/>
      <c r="D41" s="72"/>
      <c r="E41" s="78"/>
      <c r="F41" s="72"/>
      <c r="G41" s="72"/>
      <c r="H41" s="72"/>
      <c r="I41" s="78"/>
      <c r="J41" s="72"/>
    </row>
    <row r="42" spans="1:10">
      <c r="A42" s="39" t="s">
        <v>52</v>
      </c>
      <c r="B42" s="17"/>
      <c r="C42" s="14"/>
      <c r="D42" s="14"/>
      <c r="E42" s="17"/>
      <c r="F42" s="14"/>
      <c r="G42" s="14"/>
      <c r="H42" s="14"/>
      <c r="I42" s="17"/>
      <c r="J42" s="14"/>
    </row>
    <row r="43" spans="1:10">
      <c r="A43" s="116" t="s">
        <v>35</v>
      </c>
      <c r="B43" s="78"/>
      <c r="C43" s="72"/>
      <c r="D43" s="72"/>
      <c r="E43" s="78"/>
      <c r="F43" s="72"/>
      <c r="G43" s="72"/>
      <c r="H43" s="72"/>
      <c r="I43" s="78"/>
      <c r="J43" s="72"/>
    </row>
    <row r="44" spans="1:10">
      <c r="A44" s="39" t="s">
        <v>53</v>
      </c>
      <c r="B44" s="17"/>
      <c r="C44" s="14"/>
      <c r="D44" s="14"/>
      <c r="E44" s="17"/>
      <c r="F44" s="14"/>
      <c r="G44" s="14"/>
      <c r="H44" s="14"/>
      <c r="I44" s="17"/>
      <c r="J44" s="14"/>
    </row>
    <row r="45" spans="1:10">
      <c r="A45" s="116" t="s">
        <v>50</v>
      </c>
      <c r="B45" s="78"/>
      <c r="C45" s="72"/>
      <c r="D45" s="72">
        <v>-1298.208751049619</v>
      </c>
      <c r="E45" s="78"/>
      <c r="F45" s="72"/>
      <c r="G45" s="72"/>
      <c r="H45" s="72"/>
      <c r="I45" s="78"/>
      <c r="J45" s="72"/>
    </row>
    <row r="46" spans="1:10">
      <c r="A46" s="39" t="s">
        <v>273</v>
      </c>
      <c r="B46" s="17"/>
      <c r="C46" s="14"/>
      <c r="D46" s="14">
        <v>-1298.208751049619</v>
      </c>
      <c r="E46" s="17"/>
      <c r="F46" s="14"/>
      <c r="G46" s="14"/>
      <c r="H46" s="14"/>
      <c r="I46" s="17"/>
      <c r="J46" s="14"/>
    </row>
    <row r="47" spans="1:10">
      <c r="A47" s="116" t="s">
        <v>226</v>
      </c>
      <c r="B47" s="78"/>
      <c r="C47" s="72"/>
      <c r="D47" s="72"/>
      <c r="E47" s="78"/>
      <c r="F47" s="72"/>
      <c r="G47" s="72"/>
      <c r="H47" s="72"/>
      <c r="I47" s="78"/>
      <c r="J47" s="72"/>
    </row>
    <row r="48" spans="1:10">
      <c r="A48" s="39" t="s">
        <v>30</v>
      </c>
      <c r="B48" s="17"/>
      <c r="C48" s="14"/>
      <c r="D48" s="14"/>
      <c r="E48" s="17"/>
      <c r="F48" s="14"/>
      <c r="G48" s="14"/>
      <c r="H48" s="14"/>
      <c r="I48" s="17"/>
      <c r="J48" s="14"/>
    </row>
    <row r="49" spans="1:10">
      <c r="A49" s="116" t="s">
        <v>29</v>
      </c>
      <c r="B49" s="78"/>
      <c r="C49" s="72">
        <v>157625.9036586959</v>
      </c>
      <c r="D49" s="72"/>
      <c r="E49" s="78"/>
      <c r="F49" s="72"/>
      <c r="G49" s="72"/>
      <c r="H49" s="72"/>
      <c r="I49" s="78"/>
      <c r="J49" s="72"/>
    </row>
    <row r="50" spans="1:10">
      <c r="A50" s="39" t="s">
        <v>29</v>
      </c>
      <c r="B50" s="17"/>
      <c r="C50" s="14">
        <v>157625.9036586959</v>
      </c>
      <c r="D50" s="14"/>
      <c r="E50" s="17"/>
      <c r="F50" s="14"/>
      <c r="G50" s="14"/>
      <c r="H50" s="14"/>
      <c r="I50" s="17"/>
      <c r="J50" s="14"/>
    </row>
    <row r="51" spans="1:10">
      <c r="A51" s="116" t="s">
        <v>13</v>
      </c>
      <c r="B51" s="78"/>
      <c r="C51" s="72"/>
      <c r="D51" s="72">
        <v>49557.179956284148</v>
      </c>
      <c r="E51" s="78"/>
      <c r="F51" s="72"/>
      <c r="G51" s="72"/>
      <c r="H51" s="72"/>
      <c r="I51" s="78"/>
      <c r="J51" s="72"/>
    </row>
    <row r="52" spans="1:10">
      <c r="A52" s="39" t="s">
        <v>13</v>
      </c>
      <c r="B52" s="17"/>
      <c r="C52" s="14"/>
      <c r="D52" s="14">
        <v>49557.179956284148</v>
      </c>
      <c r="E52" s="17"/>
      <c r="F52" s="14"/>
      <c r="G52" s="14"/>
      <c r="H52" s="14"/>
      <c r="I52" s="17"/>
      <c r="J52" s="14"/>
    </row>
    <row r="53" spans="1:10">
      <c r="A53" s="116" t="s">
        <v>31</v>
      </c>
      <c r="B53" s="78"/>
      <c r="C53" s="72">
        <v>-3711.1680000000006</v>
      </c>
      <c r="D53" s="72"/>
      <c r="E53" s="78"/>
      <c r="F53" s="72"/>
      <c r="G53" s="72"/>
      <c r="H53" s="72"/>
      <c r="I53" s="78"/>
      <c r="J53" s="72"/>
    </row>
    <row r="54" spans="1:10">
      <c r="A54" s="42" t="s">
        <v>31</v>
      </c>
      <c r="B54" s="17"/>
      <c r="C54" s="19">
        <v>-3711.1680000000006</v>
      </c>
      <c r="D54" s="19"/>
      <c r="E54" s="17"/>
      <c r="F54" s="19"/>
      <c r="G54" s="19"/>
      <c r="H54" s="19"/>
      <c r="I54" s="17"/>
      <c r="J54" s="19"/>
    </row>
    <row r="55" spans="1:10">
      <c r="A55" s="35" t="s">
        <v>367</v>
      </c>
      <c r="B55" s="17"/>
      <c r="C55" s="10"/>
      <c r="D55" s="10"/>
      <c r="E55" s="17"/>
      <c r="F55" s="10"/>
      <c r="G55" s="10"/>
      <c r="H55" s="10"/>
      <c r="I55" s="17"/>
      <c r="J55" s="10"/>
    </row>
    <row r="56" spans="1:10">
      <c r="A56" s="1" t="s">
        <v>277</v>
      </c>
    </row>
    <row r="57" spans="1:10">
      <c r="A57" s="123" t="s">
        <v>370</v>
      </c>
    </row>
    <row r="59" spans="1:10">
      <c r="A59" s="125" t="s">
        <v>373</v>
      </c>
    </row>
    <row r="60" spans="1:10">
      <c r="A60" s="1" t="s">
        <v>375</v>
      </c>
    </row>
  </sheetData>
  <hyperlinks>
    <hyperlink ref="K1:K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65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showGridLines="0" workbookViewId="0"/>
  </sheetViews>
  <sheetFormatPr defaultColWidth="11.42578125" defaultRowHeight="12.75"/>
  <cols>
    <col min="1" max="1" width="47.140625" style="1" bestFit="1" customWidth="1"/>
    <col min="2" max="2" width="1.7109375" style="5" customWidth="1"/>
    <col min="3" max="3" width="8.28515625" style="1" bestFit="1" customWidth="1"/>
    <col min="4" max="4" width="8.85546875" style="1" bestFit="1" customWidth="1"/>
    <col min="5" max="5" width="1.7109375" style="5" customWidth="1"/>
    <col min="6" max="6" width="10.42578125" style="1" bestFit="1" customWidth="1"/>
    <col min="7" max="7" width="7.42578125" style="1" bestFit="1" customWidth="1"/>
    <col min="8" max="8" width="6.5703125" style="1" bestFit="1" customWidth="1"/>
    <col min="9" max="9" width="1.7109375" style="5" customWidth="1"/>
    <col min="10" max="10" width="11.28515625" style="1" bestFit="1" customWidth="1"/>
    <col min="11" max="16384" width="11.42578125" style="1"/>
  </cols>
  <sheetData>
    <row r="1" spans="1:11">
      <c r="A1" s="20" t="s">
        <v>281</v>
      </c>
      <c r="B1" s="6"/>
      <c r="C1" s="3"/>
      <c r="D1" s="3"/>
      <c r="E1" s="6"/>
      <c r="F1" s="3"/>
      <c r="G1" s="3"/>
      <c r="H1" s="3"/>
      <c r="I1" s="6"/>
      <c r="J1" s="3"/>
      <c r="K1" s="24" t="s">
        <v>109</v>
      </c>
    </row>
    <row r="2" spans="1:11">
      <c r="A2" s="20" t="s">
        <v>128</v>
      </c>
      <c r="B2" s="6"/>
      <c r="C2" s="3"/>
      <c r="D2" s="3"/>
      <c r="E2" s="6"/>
      <c r="F2" s="3"/>
      <c r="G2" s="3"/>
      <c r="H2" s="3"/>
      <c r="I2" s="6"/>
      <c r="J2" s="3"/>
      <c r="K2" s="24" t="s">
        <v>108</v>
      </c>
    </row>
    <row r="3" spans="1:11">
      <c r="A3" s="20" t="s">
        <v>275</v>
      </c>
      <c r="B3" s="6"/>
      <c r="C3" s="3"/>
      <c r="D3" s="3"/>
      <c r="E3" s="6"/>
      <c r="F3" s="3"/>
      <c r="G3" s="3"/>
      <c r="H3" s="3"/>
      <c r="I3" s="6"/>
      <c r="J3" s="3"/>
    </row>
    <row r="4" spans="1:11">
      <c r="A4" s="20" t="s">
        <v>90</v>
      </c>
      <c r="B4" s="6"/>
      <c r="C4" s="3"/>
      <c r="D4" s="3"/>
      <c r="E4" s="6"/>
      <c r="F4" s="3"/>
      <c r="G4" s="3"/>
      <c r="H4" s="3"/>
      <c r="I4" s="6"/>
      <c r="J4" s="3"/>
    </row>
    <row r="5" spans="1:11">
      <c r="A5" s="22" t="s">
        <v>278</v>
      </c>
      <c r="B5" s="6"/>
      <c r="C5" s="3"/>
      <c r="D5" s="3"/>
      <c r="E5" s="6"/>
      <c r="F5" s="3"/>
      <c r="G5" s="3"/>
      <c r="H5" s="3"/>
      <c r="I5" s="6"/>
      <c r="J5" s="3"/>
    </row>
    <row r="6" spans="1:11">
      <c r="B6" s="6"/>
      <c r="C6" s="3"/>
      <c r="D6" s="3"/>
      <c r="E6" s="6"/>
      <c r="F6" s="3"/>
      <c r="G6" s="3"/>
      <c r="H6" s="3"/>
      <c r="I6" s="6"/>
      <c r="J6" s="3"/>
    </row>
    <row r="7" spans="1:11" ht="54">
      <c r="A7" s="38"/>
      <c r="B7" s="43"/>
      <c r="C7" s="106" t="s">
        <v>283</v>
      </c>
      <c r="D7" s="107"/>
      <c r="E7" s="108"/>
      <c r="F7" s="109" t="s">
        <v>282</v>
      </c>
      <c r="G7" s="110"/>
      <c r="H7" s="110"/>
      <c r="I7" s="82"/>
      <c r="J7" s="111" t="s">
        <v>284</v>
      </c>
    </row>
    <row r="8" spans="1:11" ht="15.75">
      <c r="A8" s="27"/>
      <c r="B8" s="41"/>
      <c r="C8" s="83" t="s">
        <v>14</v>
      </c>
      <c r="D8" s="83" t="s">
        <v>0</v>
      </c>
      <c r="E8" s="112"/>
      <c r="F8" s="83" t="s">
        <v>270</v>
      </c>
      <c r="G8" s="83" t="s">
        <v>271</v>
      </c>
      <c r="H8" s="83" t="s">
        <v>272</v>
      </c>
      <c r="I8" s="112"/>
      <c r="J8" s="83" t="s">
        <v>274</v>
      </c>
    </row>
    <row r="9" spans="1:11">
      <c r="A9" s="114" t="s">
        <v>73</v>
      </c>
      <c r="B9" s="115"/>
      <c r="C9" s="80">
        <v>471444.23666364315</v>
      </c>
      <c r="D9" s="80">
        <v>471443.95043175912</v>
      </c>
      <c r="E9" s="115"/>
      <c r="F9" s="80">
        <v>39641949.420129903</v>
      </c>
      <c r="G9" s="80">
        <v>58255.186863149596</v>
      </c>
      <c r="H9" s="80">
        <v>1098.0070802290215</v>
      </c>
      <c r="I9" s="115"/>
      <c r="J9" s="80">
        <v>44176705.069147661</v>
      </c>
    </row>
    <row r="10" spans="1:11">
      <c r="A10" s="116" t="s">
        <v>36</v>
      </c>
      <c r="B10" s="78"/>
      <c r="C10" s="72">
        <v>314958.98391372635</v>
      </c>
      <c r="D10" s="72">
        <v>206153.17006779983</v>
      </c>
      <c r="E10" s="78"/>
      <c r="F10" s="72">
        <v>16904015.549724594</v>
      </c>
      <c r="G10" s="72">
        <v>2792.3337911885533</v>
      </c>
      <c r="H10" s="72">
        <v>347.01573573547716</v>
      </c>
      <c r="I10" s="78"/>
      <c r="J10" s="72">
        <v>17212638.460768163</v>
      </c>
    </row>
    <row r="11" spans="1:11">
      <c r="A11" s="39" t="s">
        <v>56</v>
      </c>
      <c r="B11" s="17"/>
      <c r="C11" s="14"/>
      <c r="D11" s="14">
        <v>2364.1719383701447</v>
      </c>
      <c r="E11" s="17"/>
      <c r="F11" s="14">
        <v>144877.50473635489</v>
      </c>
      <c r="G11" s="14">
        <v>20.089427404544086</v>
      </c>
      <c r="H11" s="14">
        <v>1.2051468231331217</v>
      </c>
      <c r="I11" s="17"/>
      <c r="J11" s="14">
        <v>146697.53902465335</v>
      </c>
    </row>
    <row r="12" spans="1:11">
      <c r="A12" s="39" t="s">
        <v>58</v>
      </c>
      <c r="B12" s="17"/>
      <c r="C12" s="14">
        <v>218704.53623155813</v>
      </c>
      <c r="D12" s="14">
        <v>5314.4326380328612</v>
      </c>
      <c r="E12" s="17"/>
      <c r="F12" s="14">
        <v>364402.63459941576</v>
      </c>
      <c r="G12" s="14">
        <v>49.721832914758693</v>
      </c>
      <c r="H12" s="14">
        <v>2.9833099748855219</v>
      </c>
      <c r="I12" s="17"/>
      <c r="J12" s="14">
        <v>368907.43266149296</v>
      </c>
    </row>
    <row r="13" spans="1:11">
      <c r="A13" s="39" t="s">
        <v>9</v>
      </c>
      <c r="B13" s="17"/>
      <c r="C13" s="14"/>
      <c r="D13" s="14">
        <v>13280.287116086822</v>
      </c>
      <c r="E13" s="17"/>
      <c r="F13" s="14">
        <v>566516.2119260648</v>
      </c>
      <c r="G13" s="14">
        <v>228.08817084302234</v>
      </c>
      <c r="H13" s="14">
        <v>6.2392732102177</v>
      </c>
      <c r="I13" s="17"/>
      <c r="J13" s="14">
        <v>584872.73492193001</v>
      </c>
    </row>
    <row r="14" spans="1:11">
      <c r="A14" s="39" t="s">
        <v>11</v>
      </c>
      <c r="B14" s="17"/>
      <c r="C14" s="14"/>
      <c r="D14" s="14">
        <v>2738.137899520666</v>
      </c>
      <c r="E14" s="17"/>
      <c r="F14" s="14">
        <v>198298.15338799503</v>
      </c>
      <c r="G14" s="14">
        <v>26.957801317461946</v>
      </c>
      <c r="H14" s="14">
        <v>1.6174140878625634</v>
      </c>
      <c r="I14" s="17"/>
      <c r="J14" s="14">
        <v>200740.51345008967</v>
      </c>
    </row>
    <row r="15" spans="1:11">
      <c r="A15" s="39" t="s">
        <v>10</v>
      </c>
      <c r="B15" s="17"/>
      <c r="C15" s="14"/>
      <c r="D15" s="14">
        <v>291.5825785634625</v>
      </c>
      <c r="E15" s="17"/>
      <c r="F15" s="14">
        <v>12205.841779577997</v>
      </c>
      <c r="G15" s="14">
        <v>1.6667949569978742</v>
      </c>
      <c r="H15" s="14">
        <v>0.10000769741987243</v>
      </c>
      <c r="I15" s="17"/>
      <c r="J15" s="14">
        <v>12356.853402682002</v>
      </c>
    </row>
    <row r="16" spans="1:11">
      <c r="A16" s="39" t="s">
        <v>37</v>
      </c>
      <c r="B16" s="17"/>
      <c r="C16" s="14">
        <v>42993.358652677591</v>
      </c>
      <c r="D16" s="14">
        <v>1215.0752354465546</v>
      </c>
      <c r="E16" s="17"/>
      <c r="F16" s="14">
        <v>77092.656706805676</v>
      </c>
      <c r="G16" s="14">
        <v>3.1151222904742228</v>
      </c>
      <c r="H16" s="14">
        <v>0.70686191487284944</v>
      </c>
      <c r="I16" s="17"/>
      <c r="J16" s="14">
        <v>77536.0727053304</v>
      </c>
    </row>
    <row r="17" spans="1:10">
      <c r="A17" s="39" t="s">
        <v>39</v>
      </c>
      <c r="B17" s="17"/>
      <c r="C17" s="14"/>
      <c r="D17" s="14">
        <v>6060.3836065071837</v>
      </c>
      <c r="E17" s="17"/>
      <c r="F17" s="14">
        <v>414938.10744941264</v>
      </c>
      <c r="G17" s="14">
        <v>212.08870112851554</v>
      </c>
      <c r="H17" s="14">
        <v>4.9010746066784234</v>
      </c>
      <c r="I17" s="17"/>
      <c r="J17" s="14">
        <v>431727.82705873612</v>
      </c>
    </row>
    <row r="18" spans="1:10">
      <c r="A18" s="39" t="s">
        <v>38</v>
      </c>
      <c r="B18" s="17"/>
      <c r="C18" s="14">
        <v>28793.977029490619</v>
      </c>
      <c r="D18" s="14">
        <v>89910.132328122723</v>
      </c>
      <c r="E18" s="17"/>
      <c r="F18" s="14">
        <v>7973712.2261207234</v>
      </c>
      <c r="G18" s="14">
        <v>1157.0913999913191</v>
      </c>
      <c r="H18" s="14">
        <v>180.25543811291442</v>
      </c>
      <c r="I18" s="17"/>
      <c r="J18" s="14">
        <v>8112901.9927351009</v>
      </c>
    </row>
    <row r="19" spans="1:10">
      <c r="A19" s="39" t="s">
        <v>40</v>
      </c>
      <c r="B19" s="17"/>
      <c r="C19" s="14"/>
      <c r="D19" s="14">
        <v>434.70879777171388</v>
      </c>
      <c r="E19" s="17"/>
      <c r="F19" s="14">
        <v>9646.0071925856973</v>
      </c>
      <c r="G19" s="14">
        <v>1.3895229915067833</v>
      </c>
      <c r="H19" s="14">
        <v>8.3371379490407002E-2</v>
      </c>
      <c r="I19" s="17"/>
      <c r="J19" s="14">
        <v>9771.8979756162134</v>
      </c>
    </row>
    <row r="20" spans="1:10">
      <c r="A20" s="39" t="s">
        <v>57</v>
      </c>
      <c r="B20" s="17"/>
      <c r="C20" s="14"/>
      <c r="D20" s="14">
        <v>548.23445217033338</v>
      </c>
      <c r="E20" s="17"/>
      <c r="F20" s="14">
        <v>18842.163845713683</v>
      </c>
      <c r="G20" s="14">
        <v>2.6238696885037243</v>
      </c>
      <c r="H20" s="14">
        <v>0.15718292479653903</v>
      </c>
      <c r="I20" s="17"/>
      <c r="J20" s="14">
        <v>19079.809169972879</v>
      </c>
    </row>
    <row r="21" spans="1:10">
      <c r="A21" s="39" t="s">
        <v>41</v>
      </c>
      <c r="B21" s="17"/>
      <c r="C21" s="14"/>
      <c r="D21" s="14">
        <v>811.8421893569697</v>
      </c>
      <c r="E21" s="17"/>
      <c r="F21" s="14">
        <v>40484.107228691901</v>
      </c>
      <c r="G21" s="14">
        <v>5.5315426080845755</v>
      </c>
      <c r="H21" s="14">
        <v>0.33051157664189784</v>
      </c>
      <c r="I21" s="17"/>
      <c r="J21" s="14">
        <v>40984.83688523298</v>
      </c>
    </row>
    <row r="22" spans="1:10">
      <c r="A22" s="39" t="s">
        <v>54</v>
      </c>
      <c r="B22" s="17"/>
      <c r="C22" s="14">
        <v>24467.111999999997</v>
      </c>
      <c r="D22" s="14">
        <v>63773.353645079915</v>
      </c>
      <c r="E22" s="17"/>
      <c r="F22" s="14">
        <v>5699076.8872581478</v>
      </c>
      <c r="G22" s="14">
        <v>894.93280454880301</v>
      </c>
      <c r="H22" s="14">
        <v>137.09447382132265</v>
      </c>
      <c r="I22" s="17"/>
      <c r="J22" s="14">
        <v>5806011.3360702712</v>
      </c>
    </row>
    <row r="23" spans="1:10">
      <c r="A23" s="39" t="s">
        <v>55</v>
      </c>
      <c r="B23" s="17"/>
      <c r="C23" s="14"/>
      <c r="D23" s="14">
        <v>19410.827642770444</v>
      </c>
      <c r="E23" s="17"/>
      <c r="F23" s="14">
        <v>1383923.0474931053</v>
      </c>
      <c r="G23" s="14">
        <v>189.03680050456165</v>
      </c>
      <c r="H23" s="14">
        <v>11.341669605241226</v>
      </c>
      <c r="I23" s="17"/>
      <c r="J23" s="14">
        <v>1401049.6147070583</v>
      </c>
    </row>
    <row r="24" spans="1:10">
      <c r="A24" s="116" t="s">
        <v>44</v>
      </c>
      <c r="B24" s="78"/>
      <c r="C24" s="72"/>
      <c r="D24" s="72">
        <v>3685.939218210302</v>
      </c>
      <c r="E24" s="78"/>
      <c r="F24" s="72">
        <v>147710.92163880621</v>
      </c>
      <c r="G24" s="72">
        <v>20.951201123432252</v>
      </c>
      <c r="H24" s="72">
        <v>1.3075789799760362</v>
      </c>
      <c r="I24" s="78"/>
      <c r="J24" s="72">
        <v>149624.75760348589</v>
      </c>
    </row>
    <row r="25" spans="1:10">
      <c r="A25" s="39" t="s">
        <v>56</v>
      </c>
      <c r="B25" s="17"/>
      <c r="C25" s="14"/>
      <c r="D25" s="14">
        <v>1.1731756127802915</v>
      </c>
      <c r="E25" s="17"/>
      <c r="F25" s="14">
        <v>0</v>
      </c>
      <c r="G25" s="14">
        <v>0</v>
      </c>
      <c r="H25" s="14">
        <v>0</v>
      </c>
      <c r="I25" s="17"/>
      <c r="J25" s="14">
        <v>0</v>
      </c>
    </row>
    <row r="26" spans="1:10">
      <c r="A26" s="39" t="s">
        <v>45</v>
      </c>
      <c r="B26" s="17"/>
      <c r="C26" s="14"/>
      <c r="D26" s="14">
        <v>2744.3785373832734</v>
      </c>
      <c r="E26" s="17"/>
      <c r="F26" s="14">
        <v>117539.45367990926</v>
      </c>
      <c r="G26" s="14">
        <v>16.691371639190237</v>
      </c>
      <c r="H26" s="14">
        <v>1.0508998503629843</v>
      </c>
      <c r="I26" s="17"/>
      <c r="J26" s="14">
        <v>119067.01139154348</v>
      </c>
    </row>
    <row r="27" spans="1:10">
      <c r="A27" s="39" t="s">
        <v>47</v>
      </c>
      <c r="B27" s="17"/>
      <c r="C27" s="14"/>
      <c r="D27" s="14">
        <v>73.582810560270431</v>
      </c>
      <c r="E27" s="17"/>
      <c r="F27" s="14">
        <v>2484.8808845789176</v>
      </c>
      <c r="G27" s="14">
        <v>0.34111612459683438</v>
      </c>
      <c r="H27" s="14">
        <v>2.0466967475810061E-2</v>
      </c>
      <c r="I27" s="17"/>
      <c r="J27" s="14">
        <v>2515.7860054673906</v>
      </c>
    </row>
    <row r="28" spans="1:10">
      <c r="A28" s="39" t="s">
        <v>10</v>
      </c>
      <c r="B28" s="17"/>
      <c r="C28" s="14"/>
      <c r="D28" s="14">
        <v>207.01152845867421</v>
      </c>
      <c r="E28" s="17"/>
      <c r="F28" s="14">
        <v>5120.5948525830145</v>
      </c>
      <c r="G28" s="14">
        <v>0.71291198603590522</v>
      </c>
      <c r="H28" s="14">
        <v>4.366049175099862E-2</v>
      </c>
      <c r="I28" s="17"/>
      <c r="J28" s="14">
        <v>5185.4592680204096</v>
      </c>
    </row>
    <row r="29" spans="1:10">
      <c r="A29" s="39" t="s">
        <v>48</v>
      </c>
      <c r="B29" s="17"/>
      <c r="C29" s="14"/>
      <c r="D29" s="14"/>
      <c r="E29" s="17"/>
      <c r="F29" s="14"/>
      <c r="G29" s="14"/>
      <c r="H29" s="14"/>
      <c r="I29" s="17"/>
      <c r="J29" s="14"/>
    </row>
    <row r="30" spans="1:10">
      <c r="A30" s="39" t="s">
        <v>57</v>
      </c>
      <c r="B30" s="17"/>
      <c r="C30" s="14"/>
      <c r="D30" s="14">
        <v>74.042935354514981</v>
      </c>
      <c r="E30" s="17"/>
      <c r="F30" s="14">
        <v>1907.0057428756329</v>
      </c>
      <c r="G30" s="14">
        <v>0.26603291213382413</v>
      </c>
      <c r="H30" s="14">
        <v>1.5961974728029446E-2</v>
      </c>
      <c r="I30" s="17"/>
      <c r="J30" s="14">
        <v>1931.1083247149575</v>
      </c>
    </row>
    <row r="31" spans="1:10">
      <c r="A31" s="39" t="s">
        <v>46</v>
      </c>
      <c r="B31" s="17"/>
      <c r="C31" s="14"/>
      <c r="D31" s="14">
        <v>32.052538220085864</v>
      </c>
      <c r="E31" s="17"/>
      <c r="F31" s="14">
        <v>1371.950940187874</v>
      </c>
      <c r="G31" s="14">
        <v>0.19745383505548969</v>
      </c>
      <c r="H31" s="14">
        <v>1.1953686581224041E-2</v>
      </c>
      <c r="I31" s="17"/>
      <c r="J31" s="14">
        <v>1389.8732591520488</v>
      </c>
    </row>
    <row r="32" spans="1:10">
      <c r="A32" s="39" t="s">
        <v>41</v>
      </c>
      <c r="B32" s="17"/>
      <c r="C32" s="14"/>
      <c r="D32" s="14">
        <v>553.69769262070292</v>
      </c>
      <c r="E32" s="17"/>
      <c r="F32" s="14">
        <v>19287.03553867152</v>
      </c>
      <c r="G32" s="14">
        <v>2.742314626419962</v>
      </c>
      <c r="H32" s="14">
        <v>0.16463600907698994</v>
      </c>
      <c r="I32" s="17"/>
      <c r="J32" s="14">
        <v>19535.519354587625</v>
      </c>
    </row>
    <row r="33" spans="1:10">
      <c r="A33" s="116" t="s">
        <v>42</v>
      </c>
      <c r="B33" s="78"/>
      <c r="C33" s="72"/>
      <c r="D33" s="72">
        <v>308.08044755379666</v>
      </c>
      <c r="E33" s="78"/>
      <c r="F33" s="72">
        <v>20962.500999305168</v>
      </c>
      <c r="G33" s="72">
        <v>2.8224962401155915</v>
      </c>
      <c r="H33" s="72"/>
      <c r="I33" s="78"/>
      <c r="J33" s="72">
        <v>21165.720728593489</v>
      </c>
    </row>
    <row r="34" spans="1:10">
      <c r="A34" s="39" t="s">
        <v>56</v>
      </c>
      <c r="B34" s="17"/>
      <c r="C34" s="14"/>
      <c r="D34" s="14"/>
      <c r="E34" s="17"/>
      <c r="F34" s="14"/>
      <c r="G34" s="14"/>
      <c r="H34" s="14"/>
      <c r="I34" s="17"/>
      <c r="J34" s="14"/>
    </row>
    <row r="35" spans="1:10">
      <c r="A35" s="39" t="s">
        <v>11</v>
      </c>
      <c r="B35" s="17"/>
      <c r="C35" s="14"/>
      <c r="D35" s="14">
        <v>308.08044755379666</v>
      </c>
      <c r="E35" s="17"/>
      <c r="F35" s="14">
        <v>20962.500999305168</v>
      </c>
      <c r="G35" s="14">
        <v>2.8224962401155915</v>
      </c>
      <c r="H35" s="14"/>
      <c r="I35" s="17"/>
      <c r="J35" s="14">
        <v>21165.720728593489</v>
      </c>
    </row>
    <row r="36" spans="1:10">
      <c r="A36" s="39" t="s">
        <v>43</v>
      </c>
      <c r="B36" s="17"/>
      <c r="C36" s="14"/>
      <c r="D36" s="14"/>
      <c r="E36" s="17"/>
      <c r="F36" s="14"/>
      <c r="G36" s="14"/>
      <c r="H36" s="14"/>
      <c r="I36" s="17"/>
      <c r="J36" s="14"/>
    </row>
    <row r="37" spans="1:10">
      <c r="A37" s="116" t="s">
        <v>49</v>
      </c>
      <c r="B37" s="78"/>
      <c r="C37" s="72"/>
      <c r="D37" s="72">
        <v>217856.81589548587</v>
      </c>
      <c r="E37" s="78"/>
      <c r="F37" s="72">
        <v>22569260.447767198</v>
      </c>
      <c r="G37" s="72">
        <v>55439.079374597495</v>
      </c>
      <c r="H37" s="72">
        <v>749.68376551356835</v>
      </c>
      <c r="I37" s="78"/>
      <c r="J37" s="72">
        <v>26793276.130047422</v>
      </c>
    </row>
    <row r="38" spans="1:10">
      <c r="A38" s="39" t="s">
        <v>12</v>
      </c>
      <c r="B38" s="17"/>
      <c r="C38" s="14"/>
      <c r="D38" s="14">
        <v>217856.81589548587</v>
      </c>
      <c r="E38" s="17"/>
      <c r="F38" s="14">
        <v>22569260.447767198</v>
      </c>
      <c r="G38" s="14">
        <v>55439.079374597495</v>
      </c>
      <c r="H38" s="14">
        <v>749.68376551356835</v>
      </c>
      <c r="I38" s="17"/>
      <c r="J38" s="14">
        <v>26793276.130047422</v>
      </c>
    </row>
    <row r="39" spans="1:10">
      <c r="A39" s="39" t="s">
        <v>45</v>
      </c>
      <c r="B39" s="17"/>
      <c r="C39" s="14"/>
      <c r="D39" s="14"/>
      <c r="E39" s="17"/>
      <c r="F39" s="14"/>
      <c r="G39" s="14"/>
      <c r="H39" s="14"/>
      <c r="I39" s="17"/>
      <c r="J39" s="14"/>
    </row>
    <row r="40" spans="1:10">
      <c r="A40" s="129" t="s">
        <v>33</v>
      </c>
      <c r="B40" s="17"/>
      <c r="C40" s="14"/>
      <c r="D40" s="14"/>
      <c r="E40" s="17"/>
      <c r="F40" s="14"/>
      <c r="G40" s="14"/>
      <c r="H40" s="14"/>
      <c r="I40" s="17"/>
      <c r="J40" s="14"/>
    </row>
    <row r="41" spans="1:10">
      <c r="A41" s="116" t="s">
        <v>34</v>
      </c>
      <c r="B41" s="78"/>
      <c r="C41" s="72"/>
      <c r="D41" s="72"/>
      <c r="E41" s="78"/>
      <c r="F41" s="72"/>
      <c r="G41" s="72"/>
      <c r="H41" s="72"/>
      <c r="I41" s="78"/>
      <c r="J41" s="72"/>
    </row>
    <row r="42" spans="1:10">
      <c r="A42" s="39" t="s">
        <v>52</v>
      </c>
      <c r="B42" s="17"/>
      <c r="C42" s="14"/>
      <c r="D42" s="14"/>
      <c r="E42" s="17"/>
      <c r="F42" s="14"/>
      <c r="G42" s="14"/>
      <c r="H42" s="14"/>
      <c r="I42" s="17"/>
      <c r="J42" s="14"/>
    </row>
    <row r="43" spans="1:10">
      <c r="A43" s="116" t="s">
        <v>35</v>
      </c>
      <c r="B43" s="78"/>
      <c r="C43" s="72"/>
      <c r="D43" s="72"/>
      <c r="E43" s="78"/>
      <c r="F43" s="72"/>
      <c r="G43" s="72"/>
      <c r="H43" s="72"/>
      <c r="I43" s="78"/>
      <c r="J43" s="72"/>
    </row>
    <row r="44" spans="1:10">
      <c r="A44" s="39" t="s">
        <v>53</v>
      </c>
      <c r="B44" s="17"/>
      <c r="C44" s="14"/>
      <c r="D44" s="14"/>
      <c r="E44" s="17"/>
      <c r="F44" s="14"/>
      <c r="G44" s="14"/>
      <c r="H44" s="14"/>
      <c r="I44" s="17"/>
      <c r="J44" s="14"/>
    </row>
    <row r="45" spans="1:10">
      <c r="A45" s="116" t="s">
        <v>50</v>
      </c>
      <c r="B45" s="78"/>
      <c r="C45" s="72"/>
      <c r="D45" s="72">
        <v>1083.7622234743108</v>
      </c>
      <c r="E45" s="78"/>
      <c r="F45" s="72"/>
      <c r="G45" s="72"/>
      <c r="H45" s="72"/>
      <c r="I45" s="78"/>
      <c r="J45" s="72"/>
    </row>
    <row r="46" spans="1:10">
      <c r="A46" s="39" t="s">
        <v>273</v>
      </c>
      <c r="B46" s="17"/>
      <c r="C46" s="14"/>
      <c r="D46" s="14">
        <v>1083.7622234743108</v>
      </c>
      <c r="E46" s="17"/>
      <c r="F46" s="14"/>
      <c r="G46" s="14"/>
      <c r="H46" s="14"/>
      <c r="I46" s="17"/>
      <c r="J46" s="14"/>
    </row>
    <row r="47" spans="1:10">
      <c r="A47" s="116" t="s">
        <v>226</v>
      </c>
      <c r="B47" s="78"/>
      <c r="C47" s="72"/>
      <c r="D47" s="72"/>
      <c r="E47" s="78"/>
      <c r="F47" s="72"/>
      <c r="G47" s="72"/>
      <c r="H47" s="72"/>
      <c r="I47" s="78"/>
      <c r="J47" s="72"/>
    </row>
    <row r="48" spans="1:10">
      <c r="A48" s="39" t="s">
        <v>30</v>
      </c>
      <c r="B48" s="17"/>
      <c r="C48" s="14"/>
      <c r="D48" s="14"/>
      <c r="E48" s="17"/>
      <c r="F48" s="14"/>
      <c r="G48" s="14"/>
      <c r="H48" s="14"/>
      <c r="I48" s="17"/>
      <c r="J48" s="14"/>
    </row>
    <row r="49" spans="1:10">
      <c r="A49" s="116" t="s">
        <v>29</v>
      </c>
      <c r="B49" s="78"/>
      <c r="C49" s="72">
        <v>160421.0247499168</v>
      </c>
      <c r="D49" s="72"/>
      <c r="E49" s="78"/>
      <c r="F49" s="72"/>
      <c r="G49" s="72"/>
      <c r="H49" s="72"/>
      <c r="I49" s="78"/>
      <c r="J49" s="72"/>
    </row>
    <row r="50" spans="1:10">
      <c r="A50" s="39" t="s">
        <v>29</v>
      </c>
      <c r="B50" s="17"/>
      <c r="C50" s="14">
        <v>160421.0247499168</v>
      </c>
      <c r="D50" s="14"/>
      <c r="E50" s="17"/>
      <c r="F50" s="14"/>
      <c r="G50" s="14"/>
      <c r="H50" s="14"/>
      <c r="I50" s="17"/>
      <c r="J50" s="14"/>
    </row>
    <row r="51" spans="1:10">
      <c r="A51" s="116" t="s">
        <v>13</v>
      </c>
      <c r="B51" s="78"/>
      <c r="C51" s="72"/>
      <c r="D51" s="72">
        <v>42356.18257923497</v>
      </c>
      <c r="E51" s="78"/>
      <c r="F51" s="72"/>
      <c r="G51" s="72"/>
      <c r="H51" s="72"/>
      <c r="I51" s="78"/>
      <c r="J51" s="72"/>
    </row>
    <row r="52" spans="1:10">
      <c r="A52" s="39" t="s">
        <v>13</v>
      </c>
      <c r="B52" s="17"/>
      <c r="C52" s="14"/>
      <c r="D52" s="14">
        <v>42356.18257923497</v>
      </c>
      <c r="E52" s="17"/>
      <c r="F52" s="14"/>
      <c r="G52" s="14"/>
      <c r="H52" s="14"/>
      <c r="I52" s="17"/>
      <c r="J52" s="14"/>
    </row>
    <row r="53" spans="1:10">
      <c r="A53" s="116" t="s">
        <v>31</v>
      </c>
      <c r="B53" s="78"/>
      <c r="C53" s="72">
        <v>-3935.7719999999999</v>
      </c>
      <c r="D53" s="72"/>
      <c r="E53" s="78"/>
      <c r="F53" s="72"/>
      <c r="G53" s="72"/>
      <c r="H53" s="72"/>
      <c r="I53" s="78"/>
      <c r="J53" s="72"/>
    </row>
    <row r="54" spans="1:10">
      <c r="A54" s="42" t="s">
        <v>31</v>
      </c>
      <c r="B54" s="17"/>
      <c r="C54" s="19">
        <v>-3935.7719999999999</v>
      </c>
      <c r="D54" s="19"/>
      <c r="E54" s="17"/>
      <c r="F54" s="19"/>
      <c r="G54" s="19"/>
      <c r="H54" s="19"/>
      <c r="I54" s="17"/>
      <c r="J54" s="19"/>
    </row>
    <row r="55" spans="1:10">
      <c r="A55" s="35" t="s">
        <v>367</v>
      </c>
      <c r="B55" s="17"/>
      <c r="C55" s="10"/>
      <c r="D55" s="10"/>
      <c r="E55" s="17"/>
      <c r="F55" s="10"/>
      <c r="G55" s="10"/>
      <c r="H55" s="10"/>
      <c r="I55" s="17"/>
      <c r="J55" s="10"/>
    </row>
    <row r="56" spans="1:10">
      <c r="A56" s="1" t="s">
        <v>277</v>
      </c>
    </row>
    <row r="57" spans="1:10">
      <c r="A57" s="123" t="s">
        <v>370</v>
      </c>
    </row>
    <row r="59" spans="1:10">
      <c r="A59" s="125" t="s">
        <v>373</v>
      </c>
    </row>
    <row r="60" spans="1:10">
      <c r="A60" s="1" t="s">
        <v>375</v>
      </c>
    </row>
  </sheetData>
  <hyperlinks>
    <hyperlink ref="K1:K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68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showGridLines="0" workbookViewId="0"/>
  </sheetViews>
  <sheetFormatPr defaultColWidth="11.42578125" defaultRowHeight="12.75"/>
  <cols>
    <col min="1" max="1" width="47.140625" style="1" bestFit="1" customWidth="1"/>
    <col min="2" max="2" width="1.7109375" style="5" customWidth="1"/>
    <col min="3" max="3" width="8.28515625" style="1" bestFit="1" customWidth="1"/>
    <col min="4" max="4" width="8.85546875" style="1" bestFit="1" customWidth="1"/>
    <col min="5" max="5" width="1.7109375" style="5" customWidth="1"/>
    <col min="6" max="6" width="10.42578125" style="1" bestFit="1" customWidth="1"/>
    <col min="7" max="7" width="7.42578125" style="1" bestFit="1" customWidth="1"/>
    <col min="8" max="8" width="6.5703125" style="1" bestFit="1" customWidth="1"/>
    <col min="9" max="9" width="1.7109375" style="5" customWidth="1"/>
    <col min="10" max="10" width="11.28515625" style="1" bestFit="1" customWidth="1"/>
    <col min="11" max="16384" width="11.42578125" style="1"/>
  </cols>
  <sheetData>
    <row r="1" spans="1:11">
      <c r="A1" s="20" t="s">
        <v>285</v>
      </c>
      <c r="B1" s="6"/>
      <c r="C1" s="3"/>
      <c r="D1" s="3"/>
      <c r="E1" s="6"/>
      <c r="F1" s="3"/>
      <c r="G1" s="3"/>
      <c r="H1" s="3"/>
      <c r="I1" s="6"/>
      <c r="J1" s="3"/>
      <c r="K1" s="24" t="s">
        <v>109</v>
      </c>
    </row>
    <row r="2" spans="1:11">
      <c r="A2" s="20" t="s">
        <v>128</v>
      </c>
      <c r="B2" s="6"/>
      <c r="C2" s="3"/>
      <c r="D2" s="3"/>
      <c r="E2" s="6"/>
      <c r="F2" s="3"/>
      <c r="G2" s="3"/>
      <c r="H2" s="3"/>
      <c r="I2" s="6"/>
      <c r="J2" s="3"/>
      <c r="K2" s="24" t="s">
        <v>108</v>
      </c>
    </row>
    <row r="3" spans="1:11">
      <c r="A3" s="20" t="s">
        <v>275</v>
      </c>
      <c r="B3" s="6"/>
      <c r="C3" s="3"/>
      <c r="D3" s="3"/>
      <c r="E3" s="6"/>
      <c r="F3" s="3"/>
      <c r="G3" s="3"/>
      <c r="H3" s="3"/>
      <c r="I3" s="6"/>
      <c r="J3" s="3"/>
    </row>
    <row r="4" spans="1:11">
      <c r="A4" s="20" t="s">
        <v>104</v>
      </c>
      <c r="B4" s="6"/>
      <c r="C4" s="3"/>
      <c r="D4" s="3"/>
      <c r="E4" s="6"/>
      <c r="F4" s="3"/>
      <c r="G4" s="3"/>
      <c r="H4" s="3"/>
      <c r="I4" s="6"/>
      <c r="J4" s="3"/>
    </row>
    <row r="5" spans="1:11">
      <c r="A5" s="22" t="s">
        <v>278</v>
      </c>
      <c r="B5" s="6"/>
      <c r="C5" s="3"/>
      <c r="D5" s="3"/>
      <c r="E5" s="6"/>
      <c r="F5" s="3"/>
      <c r="G5" s="3"/>
      <c r="H5" s="3"/>
      <c r="I5" s="6"/>
      <c r="J5" s="3"/>
    </row>
    <row r="6" spans="1:11">
      <c r="B6" s="6"/>
      <c r="C6" s="3"/>
      <c r="D6" s="3"/>
      <c r="E6" s="6"/>
      <c r="F6" s="3"/>
      <c r="G6" s="3"/>
      <c r="H6" s="3"/>
      <c r="I6" s="6"/>
      <c r="J6" s="3"/>
    </row>
    <row r="7" spans="1:11" ht="54">
      <c r="A7" s="38"/>
      <c r="B7" s="43"/>
      <c r="C7" s="106" t="s">
        <v>283</v>
      </c>
      <c r="D7" s="107"/>
      <c r="E7" s="108"/>
      <c r="F7" s="117" t="s">
        <v>282</v>
      </c>
      <c r="G7" s="118"/>
      <c r="H7" s="118"/>
      <c r="I7" s="108"/>
      <c r="J7" s="119" t="s">
        <v>368</v>
      </c>
    </row>
    <row r="8" spans="1:11" ht="15.75">
      <c r="A8" s="27"/>
      <c r="B8" s="41"/>
      <c r="C8" s="83" t="s">
        <v>14</v>
      </c>
      <c r="D8" s="83" t="s">
        <v>0</v>
      </c>
      <c r="E8" s="112"/>
      <c r="F8" s="83" t="s">
        <v>270</v>
      </c>
      <c r="G8" s="83" t="s">
        <v>271</v>
      </c>
      <c r="H8" s="83" t="s">
        <v>272</v>
      </c>
      <c r="I8" s="112"/>
      <c r="J8" s="83" t="s">
        <v>274</v>
      </c>
    </row>
    <row r="9" spans="1:11">
      <c r="A9" s="114" t="s">
        <v>73</v>
      </c>
      <c r="B9" s="115"/>
      <c r="C9" s="80">
        <v>473847.66919601208</v>
      </c>
      <c r="D9" s="80">
        <v>473847.6691960122</v>
      </c>
      <c r="E9" s="115"/>
      <c r="F9" s="80">
        <v>39920113.457810849</v>
      </c>
      <c r="G9" s="80">
        <v>58920.026572963914</v>
      </c>
      <c r="H9" s="80">
        <v>1098.6381212266679</v>
      </c>
      <c r="I9" s="115"/>
      <c r="J9" s="80">
        <v>44502933.188644513</v>
      </c>
    </row>
    <row r="10" spans="1:11">
      <c r="A10" s="91" t="s">
        <v>36</v>
      </c>
      <c r="B10" s="78"/>
      <c r="C10" s="92">
        <v>311792.53299564304</v>
      </c>
      <c r="D10" s="92">
        <v>206915.31204280944</v>
      </c>
      <c r="E10" s="78"/>
      <c r="F10" s="92">
        <v>16855424.437191535</v>
      </c>
      <c r="G10" s="92">
        <v>2761.9686442551915</v>
      </c>
      <c r="H10" s="92">
        <v>337.75595261574801</v>
      </c>
      <c r="I10" s="78"/>
      <c r="J10" s="92">
        <v>17158990.524888791</v>
      </c>
    </row>
    <row r="11" spans="1:11">
      <c r="A11" s="39" t="s">
        <v>56</v>
      </c>
      <c r="B11" s="17"/>
      <c r="C11" s="14"/>
      <c r="D11" s="14">
        <v>2407.3340913475276</v>
      </c>
      <c r="E11" s="17"/>
      <c r="F11" s="14">
        <v>149061.41877759714</v>
      </c>
      <c r="G11" s="14">
        <v>20.631618731630521</v>
      </c>
      <c r="H11" s="14">
        <v>1.2376624441709849</v>
      </c>
      <c r="I11" s="17"/>
      <c r="J11" s="14">
        <v>150930.57068396753</v>
      </c>
    </row>
    <row r="12" spans="1:11">
      <c r="A12" s="39" t="s">
        <v>58</v>
      </c>
      <c r="B12" s="17"/>
      <c r="C12" s="14">
        <v>221410.17440165114</v>
      </c>
      <c r="D12" s="14">
        <v>5669.4283503534043</v>
      </c>
      <c r="E12" s="17"/>
      <c r="F12" s="14">
        <v>392192.36160243547</v>
      </c>
      <c r="G12" s="14">
        <v>53.456359635899048</v>
      </c>
      <c r="H12" s="14">
        <v>3.2073815781539428</v>
      </c>
      <c r="I12" s="17"/>
      <c r="J12" s="14">
        <v>397035.50778544793</v>
      </c>
    </row>
    <row r="13" spans="1:11">
      <c r="A13" s="39" t="s">
        <v>9</v>
      </c>
      <c r="B13" s="17"/>
      <c r="C13" s="14"/>
      <c r="D13" s="14">
        <v>13676.687629753682</v>
      </c>
      <c r="E13" s="17"/>
      <c r="F13" s="14">
        <v>606121.10782745888</v>
      </c>
      <c r="G13" s="14">
        <v>236.6042070258714</v>
      </c>
      <c r="H13" s="14">
        <v>6.5906138334539204</v>
      </c>
      <c r="I13" s="17"/>
      <c r="J13" s="14">
        <v>625199.70102169237</v>
      </c>
    </row>
    <row r="14" spans="1:11">
      <c r="A14" s="39" t="s">
        <v>11</v>
      </c>
      <c r="B14" s="17"/>
      <c r="C14" s="14"/>
      <c r="D14" s="14">
        <v>3568.6126715899923</v>
      </c>
      <c r="E14" s="17"/>
      <c r="F14" s="14">
        <v>259334.25139046428</v>
      </c>
      <c r="G14" s="14">
        <v>35.269354564121059</v>
      </c>
      <c r="H14" s="14">
        <v>2.11610279542752</v>
      </c>
      <c r="I14" s="17"/>
      <c r="J14" s="14">
        <v>262529.63678566355</v>
      </c>
    </row>
    <row r="15" spans="1:11">
      <c r="A15" s="39" t="s">
        <v>10</v>
      </c>
      <c r="B15" s="17"/>
      <c r="C15" s="14"/>
      <c r="D15" s="14">
        <v>308.04114518333449</v>
      </c>
      <c r="E15" s="17"/>
      <c r="F15" s="14">
        <v>13494.515113911051</v>
      </c>
      <c r="G15" s="14">
        <v>1.8410026952619736</v>
      </c>
      <c r="H15" s="14">
        <v>0.1104601617157184</v>
      </c>
      <c r="I15" s="17"/>
      <c r="J15" s="14">
        <v>13661.309958101787</v>
      </c>
    </row>
    <row r="16" spans="1:11">
      <c r="A16" s="39" t="s">
        <v>37</v>
      </c>
      <c r="B16" s="17"/>
      <c r="C16" s="14">
        <v>39171.045961284144</v>
      </c>
      <c r="D16" s="14">
        <v>1192.987150995405</v>
      </c>
      <c r="E16" s="17"/>
      <c r="F16" s="14">
        <v>75365.417733559312</v>
      </c>
      <c r="G16" s="14">
        <v>3.0571279922820587</v>
      </c>
      <c r="H16" s="14">
        <v>0.68096803537988682</v>
      </c>
      <c r="I16" s="17"/>
      <c r="J16" s="14">
        <v>75796.631039971384</v>
      </c>
    </row>
    <row r="17" spans="1:10">
      <c r="A17" s="39" t="s">
        <v>39</v>
      </c>
      <c r="B17" s="17"/>
      <c r="C17" s="14"/>
      <c r="D17" s="14">
        <v>6423.0567926738649</v>
      </c>
      <c r="E17" s="17"/>
      <c r="F17" s="14">
        <v>443026.12646169082</v>
      </c>
      <c r="G17" s="14">
        <v>219.26132718486252</v>
      </c>
      <c r="H17" s="14">
        <v>5.1506114901781181</v>
      </c>
      <c r="I17" s="17"/>
      <c r="J17" s="14">
        <v>460409.63158095622</v>
      </c>
    </row>
    <row r="18" spans="1:10">
      <c r="A18" s="39" t="s">
        <v>38</v>
      </c>
      <c r="B18" s="17"/>
      <c r="C18" s="14">
        <v>25632.484632707776</v>
      </c>
      <c r="D18" s="14">
        <v>90637.750086137763</v>
      </c>
      <c r="E18" s="17"/>
      <c r="F18" s="14">
        <v>8016904.3048673905</v>
      </c>
      <c r="G18" s="14">
        <v>1169.5959500723684</v>
      </c>
      <c r="H18" s="14">
        <v>181.15103356882108</v>
      </c>
      <c r="I18" s="17"/>
      <c r="J18" s="14">
        <v>8157272.0336789368</v>
      </c>
    </row>
    <row r="19" spans="1:10">
      <c r="A19" s="39" t="s">
        <v>40</v>
      </c>
      <c r="B19" s="17"/>
      <c r="C19" s="14"/>
      <c r="D19" s="14">
        <v>417.5729533846727</v>
      </c>
      <c r="E19" s="17"/>
      <c r="F19" s="14">
        <v>8538.2237116601209</v>
      </c>
      <c r="G19" s="14">
        <v>1.2307711543696769</v>
      </c>
      <c r="H19" s="14">
        <v>7.384626926218063E-2</v>
      </c>
      <c r="I19" s="17"/>
      <c r="J19" s="14">
        <v>8649.7315782460137</v>
      </c>
    </row>
    <row r="20" spans="1:10">
      <c r="A20" s="39" t="s">
        <v>57</v>
      </c>
      <c r="B20" s="17"/>
      <c r="C20" s="14"/>
      <c r="D20" s="14">
        <v>549.32900532920974</v>
      </c>
      <c r="E20" s="17"/>
      <c r="F20" s="14">
        <v>19421.520328326234</v>
      </c>
      <c r="G20" s="14">
        <v>2.7000725021462006</v>
      </c>
      <c r="H20" s="14">
        <v>0.16173763915226089</v>
      </c>
      <c r="I20" s="17"/>
      <c r="J20" s="14">
        <v>19666.06421661796</v>
      </c>
    </row>
    <row r="21" spans="1:10">
      <c r="A21" s="39" t="s">
        <v>41</v>
      </c>
      <c r="B21" s="17"/>
      <c r="C21" s="14"/>
      <c r="D21" s="14">
        <v>858.24870024113056</v>
      </c>
      <c r="E21" s="17"/>
      <c r="F21" s="14">
        <v>44131.687473623744</v>
      </c>
      <c r="G21" s="14">
        <v>6.0228802164500364</v>
      </c>
      <c r="H21" s="14">
        <v>0.35991195931378178</v>
      </c>
      <c r="I21" s="17"/>
      <c r="J21" s="14">
        <v>44676.907556595412</v>
      </c>
    </row>
    <row r="22" spans="1:10">
      <c r="A22" s="39" t="s">
        <v>54</v>
      </c>
      <c r="B22" s="17"/>
      <c r="C22" s="14">
        <v>25578.828000000001</v>
      </c>
      <c r="D22" s="14">
        <v>60176.171673819088</v>
      </c>
      <c r="E22" s="17"/>
      <c r="F22" s="14">
        <v>5326141.7750055268</v>
      </c>
      <c r="G22" s="14">
        <v>807.43229470237054</v>
      </c>
      <c r="H22" s="14">
        <v>124.62433145543766</v>
      </c>
      <c r="I22" s="17"/>
      <c r="J22" s="14">
        <v>5422910.4429752827</v>
      </c>
    </row>
    <row r="23" spans="1:10">
      <c r="A23" s="39" t="s">
        <v>55</v>
      </c>
      <c r="B23" s="17"/>
      <c r="C23" s="14"/>
      <c r="D23" s="14">
        <v>21030.091792000334</v>
      </c>
      <c r="E23" s="17"/>
      <c r="F23" s="14">
        <v>1501691.7268978918</v>
      </c>
      <c r="G23" s="14">
        <v>204.86567777755829</v>
      </c>
      <c r="H23" s="14">
        <v>12.291291385280971</v>
      </c>
      <c r="I23" s="17"/>
      <c r="J23" s="14">
        <v>1520252.356027313</v>
      </c>
    </row>
    <row r="24" spans="1:10">
      <c r="A24" s="116" t="s">
        <v>44</v>
      </c>
      <c r="B24" s="78"/>
      <c r="C24" s="72"/>
      <c r="D24" s="72">
        <v>3830.2177924002217</v>
      </c>
      <c r="E24" s="78"/>
      <c r="F24" s="72">
        <v>165451.14312276564</v>
      </c>
      <c r="G24" s="72">
        <v>23.481017556319003</v>
      </c>
      <c r="H24" s="72">
        <v>1.4415987997566306</v>
      </c>
      <c r="I24" s="78"/>
      <c r="J24" s="72">
        <v>167588.67201474516</v>
      </c>
    </row>
    <row r="25" spans="1:10">
      <c r="A25" s="39" t="s">
        <v>56</v>
      </c>
      <c r="B25" s="17"/>
      <c r="C25" s="14"/>
      <c r="D25" s="14">
        <v>3.0268065926566141</v>
      </c>
      <c r="E25" s="17"/>
      <c r="F25" s="14">
        <v>29.844461605300538</v>
      </c>
      <c r="G25" s="14">
        <v>4.1027099899952919E-3</v>
      </c>
      <c r="H25" s="14">
        <v>2.4616259939971743E-4</v>
      </c>
      <c r="I25" s="17"/>
      <c r="J25" s="14">
        <v>30.216167130394112</v>
      </c>
    </row>
    <row r="26" spans="1:10">
      <c r="A26" s="39" t="s">
        <v>45</v>
      </c>
      <c r="B26" s="17"/>
      <c r="C26" s="14"/>
      <c r="D26" s="14">
        <v>2934.2755090545152</v>
      </c>
      <c r="E26" s="17"/>
      <c r="F26" s="14">
        <v>129426.51766999566</v>
      </c>
      <c r="G26" s="14">
        <v>18.47467464329694</v>
      </c>
      <c r="H26" s="14">
        <v>1.1431630305659701</v>
      </c>
      <c r="I26" s="17"/>
      <c r="J26" s="14">
        <v>131111.0747837885</v>
      </c>
    </row>
    <row r="27" spans="1:10">
      <c r="A27" s="39" t="s">
        <v>47</v>
      </c>
      <c r="B27" s="17"/>
      <c r="C27" s="14"/>
      <c r="D27" s="14">
        <v>34.467738801854438</v>
      </c>
      <c r="E27" s="17"/>
      <c r="F27" s="14">
        <v>1624.9347430616908</v>
      </c>
      <c r="G27" s="14">
        <v>0.22297553327671366</v>
      </c>
      <c r="H27" s="14">
        <v>1.3356552413600441E-2</v>
      </c>
      <c r="I27" s="17"/>
      <c r="J27" s="14">
        <v>1645.1295127058306</v>
      </c>
    </row>
    <row r="28" spans="1:10">
      <c r="A28" s="39" t="s">
        <v>10</v>
      </c>
      <c r="B28" s="17"/>
      <c r="C28" s="14"/>
      <c r="D28" s="14">
        <v>191.75601433377847</v>
      </c>
      <c r="E28" s="17"/>
      <c r="F28" s="14">
        <v>5563.5355554497137</v>
      </c>
      <c r="G28" s="14">
        <v>0.77631274324490052</v>
      </c>
      <c r="H28" s="14">
        <v>4.8654121082194308E-2</v>
      </c>
      <c r="I28" s="17"/>
      <c r="J28" s="14">
        <v>5634.5128504988279</v>
      </c>
    </row>
    <row r="29" spans="1:10">
      <c r="A29" s="39" t="s">
        <v>48</v>
      </c>
      <c r="B29" s="17"/>
      <c r="C29" s="14"/>
      <c r="D29" s="14"/>
      <c r="E29" s="17"/>
      <c r="F29" s="14"/>
      <c r="G29" s="14"/>
      <c r="H29" s="14"/>
      <c r="I29" s="17"/>
      <c r="J29" s="14"/>
    </row>
    <row r="30" spans="1:10">
      <c r="A30" s="39" t="s">
        <v>57</v>
      </c>
      <c r="B30" s="17"/>
      <c r="C30" s="14"/>
      <c r="D30" s="14">
        <v>79.321015304325613</v>
      </c>
      <c r="E30" s="17"/>
      <c r="F30" s="14">
        <v>2201.7246303886241</v>
      </c>
      <c r="G30" s="14">
        <v>0.30863629880657412</v>
      </c>
      <c r="H30" s="14">
        <v>1.858698712549867E-2</v>
      </c>
      <c r="I30" s="17"/>
      <c r="J30" s="14">
        <v>2229.7084099116018</v>
      </c>
    </row>
    <row r="31" spans="1:10">
      <c r="A31" s="39" t="s">
        <v>46</v>
      </c>
      <c r="B31" s="17"/>
      <c r="C31" s="14"/>
      <c r="D31" s="14">
        <v>32.305349482633169</v>
      </c>
      <c r="E31" s="17"/>
      <c r="F31" s="14">
        <v>1573.3171011138975</v>
      </c>
      <c r="G31" s="14">
        <v>0.22608136808018645</v>
      </c>
      <c r="H31" s="14">
        <v>1.3721545717958132E-2</v>
      </c>
      <c r="I31" s="17"/>
      <c r="J31" s="14">
        <v>1593.8486387882381</v>
      </c>
    </row>
    <row r="32" spans="1:10">
      <c r="A32" s="39" t="s">
        <v>41</v>
      </c>
      <c r="B32" s="17"/>
      <c r="C32" s="14"/>
      <c r="D32" s="14">
        <v>555.06535883045785</v>
      </c>
      <c r="E32" s="17"/>
      <c r="F32" s="14">
        <v>25031.268961150716</v>
      </c>
      <c r="G32" s="14">
        <v>3.468234259623689</v>
      </c>
      <c r="H32" s="14">
        <v>0.2038704002520095</v>
      </c>
      <c r="I32" s="17"/>
      <c r="J32" s="14">
        <v>25344.181651921739</v>
      </c>
    </row>
    <row r="33" spans="1:10">
      <c r="A33" s="116" t="s">
        <v>42</v>
      </c>
      <c r="B33" s="78"/>
      <c r="C33" s="72"/>
      <c r="D33" s="72">
        <v>386.92907613562545</v>
      </c>
      <c r="E33" s="78"/>
      <c r="F33" s="72">
        <v>26327.771108326542</v>
      </c>
      <c r="G33" s="72">
        <v>3.5938631851378551</v>
      </c>
      <c r="H33" s="72"/>
      <c r="I33" s="78"/>
      <c r="J33" s="72">
        <v>26586.529257656468</v>
      </c>
    </row>
    <row r="34" spans="1:10">
      <c r="A34" s="39" t="s">
        <v>56</v>
      </c>
      <c r="B34" s="17"/>
      <c r="C34" s="14"/>
      <c r="D34" s="14"/>
      <c r="E34" s="17"/>
      <c r="F34" s="14"/>
      <c r="G34" s="14"/>
      <c r="H34" s="14"/>
      <c r="I34" s="17"/>
      <c r="J34" s="14"/>
    </row>
    <row r="35" spans="1:10">
      <c r="A35" s="39" t="s">
        <v>11</v>
      </c>
      <c r="B35" s="17"/>
      <c r="C35" s="14"/>
      <c r="D35" s="14">
        <v>386.92907613562545</v>
      </c>
      <c r="E35" s="17"/>
      <c r="F35" s="14">
        <v>26327.771108326542</v>
      </c>
      <c r="G35" s="14">
        <v>3.5938631851378551</v>
      </c>
      <c r="H35" s="14"/>
      <c r="I35" s="17"/>
      <c r="J35" s="14">
        <v>26586.529257656468</v>
      </c>
    </row>
    <row r="36" spans="1:10">
      <c r="A36" s="39" t="s">
        <v>43</v>
      </c>
      <c r="B36" s="17"/>
      <c r="C36" s="14"/>
      <c r="D36" s="14"/>
      <c r="E36" s="17"/>
      <c r="F36" s="14"/>
      <c r="G36" s="14"/>
      <c r="H36" s="14"/>
      <c r="I36" s="17"/>
      <c r="J36" s="14"/>
    </row>
    <row r="37" spans="1:10">
      <c r="A37" s="116" t="s">
        <v>49</v>
      </c>
      <c r="B37" s="78"/>
      <c r="C37" s="72"/>
      <c r="D37" s="72">
        <v>220787.36305921624</v>
      </c>
      <c r="E37" s="78"/>
      <c r="F37" s="72">
        <v>22872910.106388219</v>
      </c>
      <c r="G37" s="72">
        <v>56130.983047967267</v>
      </c>
      <c r="H37" s="72">
        <v>759.4405698111633</v>
      </c>
      <c r="I37" s="78"/>
      <c r="J37" s="72">
        <v>27149767.46248332</v>
      </c>
    </row>
    <row r="38" spans="1:10">
      <c r="A38" s="39" t="s">
        <v>12</v>
      </c>
      <c r="B38" s="17"/>
      <c r="C38" s="14"/>
      <c r="D38" s="14">
        <v>220787.36305921624</v>
      </c>
      <c r="E38" s="17"/>
      <c r="F38" s="14">
        <v>22872910.106388219</v>
      </c>
      <c r="G38" s="14">
        <v>56130.983047967267</v>
      </c>
      <c r="H38" s="14">
        <v>759.4405698111633</v>
      </c>
      <c r="I38" s="17"/>
      <c r="J38" s="14">
        <v>27149767.46248332</v>
      </c>
    </row>
    <row r="39" spans="1:10">
      <c r="A39" s="39" t="s">
        <v>45</v>
      </c>
      <c r="B39" s="17"/>
      <c r="C39" s="14"/>
      <c r="D39" s="14"/>
      <c r="E39" s="17"/>
      <c r="F39" s="14"/>
      <c r="G39" s="14"/>
      <c r="H39" s="14"/>
      <c r="I39" s="17"/>
      <c r="J39" s="14"/>
    </row>
    <row r="40" spans="1:10">
      <c r="A40" s="129" t="s">
        <v>33</v>
      </c>
      <c r="B40" s="17"/>
      <c r="C40" s="14"/>
      <c r="D40" s="14"/>
      <c r="E40" s="17"/>
      <c r="F40" s="14"/>
      <c r="G40" s="14"/>
      <c r="H40" s="14"/>
      <c r="I40" s="17"/>
      <c r="J40" s="14"/>
    </row>
    <row r="41" spans="1:10">
      <c r="A41" s="116" t="s">
        <v>34</v>
      </c>
      <c r="B41" s="78"/>
      <c r="C41" s="72"/>
      <c r="D41" s="72"/>
      <c r="E41" s="78"/>
      <c r="F41" s="72"/>
      <c r="G41" s="72"/>
      <c r="H41" s="72"/>
      <c r="I41" s="78"/>
      <c r="J41" s="72"/>
    </row>
    <row r="42" spans="1:10">
      <c r="A42" s="39" t="s">
        <v>52</v>
      </c>
      <c r="B42" s="17"/>
      <c r="C42" s="14"/>
      <c r="D42" s="14"/>
      <c r="E42" s="17"/>
      <c r="F42" s="14"/>
      <c r="G42" s="14"/>
      <c r="H42" s="14"/>
      <c r="I42" s="17"/>
      <c r="J42" s="14"/>
    </row>
    <row r="43" spans="1:10">
      <c r="A43" s="116" t="s">
        <v>35</v>
      </c>
      <c r="B43" s="78"/>
      <c r="C43" s="72"/>
      <c r="D43" s="72"/>
      <c r="E43" s="78"/>
      <c r="F43" s="72"/>
      <c r="G43" s="72"/>
      <c r="H43" s="72"/>
      <c r="I43" s="78"/>
      <c r="J43" s="72"/>
    </row>
    <row r="44" spans="1:10">
      <c r="A44" s="39" t="s">
        <v>53</v>
      </c>
      <c r="B44" s="17"/>
      <c r="C44" s="14"/>
      <c r="D44" s="14"/>
      <c r="E44" s="17"/>
      <c r="F44" s="14"/>
      <c r="G44" s="14"/>
      <c r="H44" s="14"/>
      <c r="I44" s="17"/>
      <c r="J44" s="14"/>
    </row>
    <row r="45" spans="1:10">
      <c r="A45" s="116" t="s">
        <v>50</v>
      </c>
      <c r="B45" s="78"/>
      <c r="C45" s="72"/>
      <c r="D45" s="72">
        <v>5922.9546188932709</v>
      </c>
      <c r="E45" s="78"/>
      <c r="F45" s="72"/>
      <c r="G45" s="72"/>
      <c r="H45" s="72"/>
      <c r="I45" s="78"/>
      <c r="J45" s="72"/>
    </row>
    <row r="46" spans="1:10">
      <c r="A46" s="39" t="s">
        <v>273</v>
      </c>
      <c r="B46" s="17"/>
      <c r="C46" s="14"/>
      <c r="D46" s="14">
        <v>5922.9546188932709</v>
      </c>
      <c r="E46" s="17"/>
      <c r="F46" s="14"/>
      <c r="G46" s="14"/>
      <c r="H46" s="14"/>
      <c r="I46" s="17"/>
      <c r="J46" s="14"/>
    </row>
    <row r="47" spans="1:10">
      <c r="A47" s="116" t="s">
        <v>226</v>
      </c>
      <c r="B47" s="78"/>
      <c r="C47" s="72"/>
      <c r="D47" s="72"/>
      <c r="E47" s="78"/>
      <c r="F47" s="72"/>
      <c r="G47" s="72"/>
      <c r="H47" s="72"/>
      <c r="I47" s="78"/>
      <c r="J47" s="72"/>
    </row>
    <row r="48" spans="1:10">
      <c r="A48" s="39" t="s">
        <v>30</v>
      </c>
      <c r="B48" s="17"/>
      <c r="C48" s="14"/>
      <c r="D48" s="14"/>
      <c r="E48" s="17"/>
      <c r="F48" s="14"/>
      <c r="G48" s="14"/>
      <c r="H48" s="14"/>
      <c r="I48" s="17"/>
      <c r="J48" s="14"/>
    </row>
    <row r="49" spans="1:10">
      <c r="A49" s="116" t="s">
        <v>29</v>
      </c>
      <c r="B49" s="78"/>
      <c r="C49" s="72">
        <v>167245.43620036903</v>
      </c>
      <c r="D49" s="72"/>
      <c r="E49" s="78"/>
      <c r="F49" s="72"/>
      <c r="G49" s="72"/>
      <c r="H49" s="72"/>
      <c r="I49" s="78"/>
      <c r="J49" s="72"/>
    </row>
    <row r="50" spans="1:10">
      <c r="A50" s="39" t="s">
        <v>29</v>
      </c>
      <c r="B50" s="17"/>
      <c r="C50" s="14">
        <v>167245.43620036903</v>
      </c>
      <c r="D50" s="14"/>
      <c r="E50" s="17"/>
      <c r="F50" s="14"/>
      <c r="G50" s="14"/>
      <c r="H50" s="14"/>
      <c r="I50" s="17"/>
      <c r="J50" s="14"/>
    </row>
    <row r="51" spans="1:10">
      <c r="A51" s="116" t="s">
        <v>13</v>
      </c>
      <c r="B51" s="78"/>
      <c r="C51" s="72"/>
      <c r="D51" s="72">
        <v>36004.892606557376</v>
      </c>
      <c r="E51" s="78"/>
      <c r="F51" s="72"/>
      <c r="G51" s="72"/>
      <c r="H51" s="72"/>
      <c r="I51" s="78"/>
      <c r="J51" s="72"/>
    </row>
    <row r="52" spans="1:10">
      <c r="A52" s="39" t="s">
        <v>13</v>
      </c>
      <c r="B52" s="17"/>
      <c r="C52" s="14"/>
      <c r="D52" s="14">
        <v>36004.892606557376</v>
      </c>
      <c r="E52" s="17"/>
      <c r="F52" s="14"/>
      <c r="G52" s="14"/>
      <c r="H52" s="14"/>
      <c r="I52" s="17"/>
      <c r="J52" s="14"/>
    </row>
    <row r="53" spans="1:10">
      <c r="A53" s="116" t="s">
        <v>31</v>
      </c>
      <c r="B53" s="78"/>
      <c r="C53" s="72">
        <v>-5190.3</v>
      </c>
      <c r="D53" s="72"/>
      <c r="E53" s="78"/>
      <c r="F53" s="72"/>
      <c r="G53" s="72"/>
      <c r="H53" s="72"/>
      <c r="I53" s="78"/>
      <c r="J53" s="72"/>
    </row>
    <row r="54" spans="1:10">
      <c r="A54" s="42" t="s">
        <v>31</v>
      </c>
      <c r="B54" s="17"/>
      <c r="C54" s="19">
        <v>-5190.3</v>
      </c>
      <c r="D54" s="19"/>
      <c r="E54" s="17"/>
      <c r="F54" s="19"/>
      <c r="G54" s="19"/>
      <c r="H54" s="19"/>
      <c r="I54" s="17"/>
      <c r="J54" s="19"/>
    </row>
    <row r="55" spans="1:10">
      <c r="A55" s="35" t="s">
        <v>367</v>
      </c>
      <c r="B55" s="17"/>
      <c r="C55" s="10"/>
      <c r="D55" s="10"/>
      <c r="E55" s="17"/>
      <c r="F55" s="10"/>
      <c r="G55" s="10"/>
      <c r="H55" s="10"/>
      <c r="I55" s="17"/>
      <c r="J55" s="10"/>
    </row>
    <row r="56" spans="1:10">
      <c r="A56" s="1" t="s">
        <v>277</v>
      </c>
    </row>
    <row r="57" spans="1:10">
      <c r="A57" s="123" t="s">
        <v>370</v>
      </c>
    </row>
    <row r="59" spans="1:10">
      <c r="A59" s="125" t="s">
        <v>373</v>
      </c>
    </row>
    <row r="60" spans="1:10">
      <c r="A60" s="1" t="s">
        <v>375</v>
      </c>
    </row>
  </sheetData>
  <hyperlinks>
    <hyperlink ref="K1:K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showGridLines="0" zoomScaleNormal="100" workbookViewId="0">
      <selection activeCell="A24" sqref="A24:A25"/>
    </sheetView>
  </sheetViews>
  <sheetFormatPr defaultColWidth="11.42578125" defaultRowHeight="12.75"/>
  <cols>
    <col min="1" max="1" width="57.85546875" style="1" bestFit="1" customWidth="1"/>
    <col min="2" max="7" width="5.28515625" style="1" bestFit="1" customWidth="1"/>
    <col min="8" max="16384" width="11.42578125" style="1"/>
  </cols>
  <sheetData>
    <row r="1" spans="1:8" s="5" customFormat="1">
      <c r="A1" s="22" t="s">
        <v>264</v>
      </c>
      <c r="B1" s="6"/>
      <c r="C1" s="6"/>
      <c r="D1" s="6"/>
      <c r="E1" s="6"/>
      <c r="F1" s="6"/>
      <c r="G1" s="6"/>
      <c r="H1" s="24" t="s">
        <v>109</v>
      </c>
    </row>
    <row r="2" spans="1:8" s="5" customFormat="1">
      <c r="A2" s="22" t="s">
        <v>128</v>
      </c>
      <c r="B2" s="6"/>
      <c r="C2" s="6"/>
      <c r="D2" s="6"/>
      <c r="E2" s="6"/>
      <c r="F2" s="6"/>
      <c r="G2" s="6"/>
      <c r="H2" s="24" t="s">
        <v>108</v>
      </c>
    </row>
    <row r="3" spans="1:8" s="5" customFormat="1">
      <c r="A3" s="22" t="s">
        <v>263</v>
      </c>
      <c r="B3" s="6"/>
      <c r="C3" s="6"/>
      <c r="D3" s="6"/>
      <c r="E3" s="6"/>
      <c r="F3" s="6"/>
      <c r="G3" s="6"/>
    </row>
    <row r="4" spans="1:8" s="5" customFormat="1">
      <c r="A4" s="22" t="s">
        <v>224</v>
      </c>
      <c r="B4" s="6"/>
      <c r="C4" s="6"/>
      <c r="D4" s="6"/>
      <c r="E4" s="6"/>
      <c r="F4" s="6"/>
      <c r="G4" s="6"/>
    </row>
    <row r="5" spans="1:8" s="5" customFormat="1">
      <c r="A5" s="22" t="s">
        <v>260</v>
      </c>
      <c r="B5" s="81"/>
      <c r="C5" s="81"/>
      <c r="D5" s="81"/>
      <c r="E5" s="81"/>
      <c r="F5" s="81"/>
      <c r="G5" s="81"/>
    </row>
    <row r="6" spans="1:8" s="5" customFormat="1">
      <c r="A6" s="22"/>
      <c r="B6" s="82" t="s">
        <v>349</v>
      </c>
      <c r="C6" s="81"/>
      <c r="D6" s="81"/>
      <c r="E6" s="81"/>
      <c r="F6" s="81"/>
      <c r="G6" s="81"/>
    </row>
    <row r="7" spans="1:8">
      <c r="A7" s="15"/>
      <c r="B7" s="83">
        <v>2001</v>
      </c>
      <c r="C7" s="83">
        <v>2002</v>
      </c>
      <c r="D7" s="83">
        <v>2003</v>
      </c>
      <c r="E7" s="83">
        <v>2004</v>
      </c>
      <c r="F7" s="83">
        <v>2005</v>
      </c>
      <c r="G7" s="83">
        <v>2006</v>
      </c>
    </row>
    <row r="8" spans="1:8">
      <c r="A8" s="73" t="s">
        <v>14</v>
      </c>
      <c r="B8" s="80">
        <f>'1.1.3'!B9/'1.1.3'!B$9*100</f>
        <v>100</v>
      </c>
      <c r="C8" s="80">
        <f>'1.1.3'!C9/'1.1.3'!C$9*100</f>
        <v>100</v>
      </c>
      <c r="D8" s="80">
        <f>'1.1.3'!D9/'1.1.3'!D$9*100</f>
        <v>100</v>
      </c>
      <c r="E8" s="80">
        <f>'1.1.3'!E9/'1.1.3'!E$9*100</f>
        <v>100</v>
      </c>
      <c r="F8" s="80">
        <f>'1.1.3'!F9/'1.1.3'!F$9*100</f>
        <v>100</v>
      </c>
      <c r="G8" s="80">
        <f>'1.1.3'!G9/'1.1.3'!G$9*100</f>
        <v>100</v>
      </c>
    </row>
    <row r="9" spans="1:8">
      <c r="A9" s="71" t="s">
        <v>61</v>
      </c>
      <c r="B9" s="72">
        <f>'1.1.3'!B10/'1.1.3'!B$9*100</f>
        <v>73.349042681860027</v>
      </c>
      <c r="C9" s="72">
        <f>'1.1.3'!C10/'1.1.3'!C$9*100</f>
        <v>71.067393896064274</v>
      </c>
      <c r="D9" s="72">
        <f>'1.1.3'!D10/'1.1.3'!D$9*100</f>
        <v>67.33802619164571</v>
      </c>
      <c r="E9" s="72">
        <f>'1.1.3'!E10/'1.1.3'!E$9*100</f>
        <v>67.588400087963834</v>
      </c>
      <c r="F9" s="72">
        <f>'1.1.3'!F10/'1.1.3'!F$9*100</f>
        <v>66.095280337190417</v>
      </c>
      <c r="G9" s="72">
        <f>'1.1.3'!G10/'1.1.3'!G$9*100</f>
        <v>64.702953157088245</v>
      </c>
    </row>
    <row r="10" spans="1:8">
      <c r="A10" s="13" t="s">
        <v>2</v>
      </c>
      <c r="B10" s="14">
        <f>'1.1.3'!B11/'1.1.3'!B$9*100</f>
        <v>51.87900529840622</v>
      </c>
      <c r="C10" s="14">
        <f>'1.1.3'!C11/'1.1.3'!C$9*100</f>
        <v>48.255492598328701</v>
      </c>
      <c r="D10" s="14">
        <f>'1.1.3'!D11/'1.1.3'!D$9*100</f>
        <v>46.289038804482473</v>
      </c>
      <c r="E10" s="14">
        <f>'1.1.3'!E11/'1.1.3'!E$9*100</f>
        <v>46.390329804285038</v>
      </c>
      <c r="F10" s="14">
        <f>'1.1.3'!F11/'1.1.3'!F$9*100</f>
        <v>46.726023740355785</v>
      </c>
      <c r="G10" s="14">
        <f>'1.1.3'!G11/'1.1.3'!G$9*100</f>
        <v>46.30996614912835</v>
      </c>
    </row>
    <row r="11" spans="1:8">
      <c r="A11" s="13" t="s">
        <v>16</v>
      </c>
      <c r="B11" s="14">
        <f>'1.1.3'!B12/'1.1.3'!B$9*100</f>
        <v>11.037981800769318</v>
      </c>
      <c r="C11" s="14">
        <f>'1.1.3'!C12/'1.1.3'!C$9*100</f>
        <v>11.861876303055075</v>
      </c>
      <c r="D11" s="14">
        <f>'1.1.3'!D12/'1.1.3'!D$9*100</f>
        <v>11.26430903246605</v>
      </c>
      <c r="E11" s="14">
        <f>'1.1.3'!E12/'1.1.3'!E$9*100</f>
        <v>9.1195003160790904</v>
      </c>
      <c r="F11" s="14">
        <f>'1.1.3'!F12/'1.1.3'!F$9*100</f>
        <v>8.266590406099608</v>
      </c>
      <c r="G11" s="14">
        <f>'1.1.3'!G12/'1.1.3'!G$9*100</f>
        <v>7.0897507467945182</v>
      </c>
    </row>
    <row r="12" spans="1:8">
      <c r="A12" s="13" t="s">
        <v>17</v>
      </c>
      <c r="B12" s="14">
        <f>'1.1.3'!B13/'1.1.3'!B$9*100</f>
        <v>6.306314129946168</v>
      </c>
      <c r="C12" s="14">
        <f>'1.1.3'!C13/'1.1.3'!C$9*100</f>
        <v>6.4423756096660041</v>
      </c>
      <c r="D12" s="14">
        <f>'1.1.3'!D13/'1.1.3'!D$9*100</f>
        <v>5.7710107487617552</v>
      </c>
      <c r="E12" s="14">
        <f>'1.1.3'!E13/'1.1.3'!E$9*100</f>
        <v>6.5856206396463168</v>
      </c>
      <c r="F12" s="14">
        <f>'1.1.3'!F13/'1.1.3'!F$9*100</f>
        <v>6.2376283038077682</v>
      </c>
      <c r="G12" s="14">
        <f>'1.1.3'!G13/'1.1.3'!G$9*100</f>
        <v>6.303134556489816</v>
      </c>
    </row>
    <row r="13" spans="1:8">
      <c r="A13" s="13" t="s">
        <v>15</v>
      </c>
      <c r="B13" s="14">
        <f>'1.1.3'!B14/'1.1.3'!B$9*100</f>
        <v>4.1257414527383389</v>
      </c>
      <c r="C13" s="14">
        <f>'1.1.3'!C14/'1.1.3'!C$9*100</f>
        <v>4.5076493850144974</v>
      </c>
      <c r="D13" s="14">
        <f>'1.1.3'!D14/'1.1.3'!D$9*100</f>
        <v>4.0136676059354279</v>
      </c>
      <c r="E13" s="14">
        <f>'1.1.3'!E14/'1.1.3'!E$9*100</f>
        <v>5.492949327953399</v>
      </c>
      <c r="F13" s="14">
        <f>'1.1.3'!F14/'1.1.3'!F$9*100</f>
        <v>4.8650378869272677</v>
      </c>
      <c r="G13" s="14">
        <f>'1.1.3'!G14/'1.1.3'!G$9*100</f>
        <v>5.0001017046755569</v>
      </c>
    </row>
    <row r="14" spans="1:8">
      <c r="A14" s="71" t="s">
        <v>62</v>
      </c>
      <c r="B14" s="72">
        <f>'1.1.3'!B15/'1.1.3'!B$9*100</f>
        <v>26.650957318139941</v>
      </c>
      <c r="C14" s="72">
        <f>'1.1.3'!C15/'1.1.3'!C$9*100</f>
        <v>28.932606103935736</v>
      </c>
      <c r="D14" s="72">
        <f>'1.1.3'!D15/'1.1.3'!D$9*100</f>
        <v>32.661973808354276</v>
      </c>
      <c r="E14" s="72">
        <f>'1.1.3'!E15/'1.1.3'!E$9*100</f>
        <v>32.411599912036152</v>
      </c>
      <c r="F14" s="72">
        <f>'1.1.3'!F15/'1.1.3'!F$9*100</f>
        <v>33.904719662809576</v>
      </c>
      <c r="G14" s="72">
        <f>'1.1.3'!G15/'1.1.3'!G$9*100</f>
        <v>35.297046842911769</v>
      </c>
    </row>
    <row r="15" spans="1:8">
      <c r="A15" s="13" t="s">
        <v>18</v>
      </c>
      <c r="B15" s="14">
        <f>'1.1.3'!B16/'1.1.3'!B$9*100</f>
        <v>6.8233366223536747</v>
      </c>
      <c r="C15" s="14">
        <f>'1.1.3'!C16/'1.1.3'!C$9*100</f>
        <v>6.9718089980823184</v>
      </c>
      <c r="D15" s="14">
        <f>'1.1.3'!D16/'1.1.3'!D$9*100</f>
        <v>7.4633202198433208</v>
      </c>
      <c r="E15" s="14">
        <f>'1.1.3'!E16/'1.1.3'!E$9*100</f>
        <v>7.6188109237038368</v>
      </c>
      <c r="F15" s="14">
        <f>'1.1.3'!F16/'1.1.3'!F$9*100</f>
        <v>7.5389524338858012</v>
      </c>
      <c r="G15" s="14">
        <f>'1.1.3'!G16/'1.1.3'!G$9*100</f>
        <v>7.9851800581069057</v>
      </c>
    </row>
    <row r="16" spans="1:8">
      <c r="A16" s="70" t="s">
        <v>351</v>
      </c>
      <c r="B16" s="14">
        <f>'1.1.3'!B17/'1.1.3'!B$9*100</f>
        <v>8.0618905105726775</v>
      </c>
      <c r="C16" s="14">
        <f>'1.1.3'!C17/'1.1.3'!C$9*100</f>
        <v>8.7992425494738438</v>
      </c>
      <c r="D16" s="14">
        <f>'1.1.3'!D17/'1.1.3'!D$9*100</f>
        <v>10.284670045147786</v>
      </c>
      <c r="E16" s="14">
        <f>'1.1.3'!E17/'1.1.3'!E$9*100</f>
        <v>9.8684325048639465</v>
      </c>
      <c r="F16" s="14">
        <f>'1.1.3'!F17/'1.1.3'!F$9*100</f>
        <v>11.271054267241702</v>
      </c>
      <c r="G16" s="14">
        <f>'1.1.3'!G17/'1.1.3'!G$9*100</f>
        <v>10.84936271167069</v>
      </c>
    </row>
    <row r="17" spans="1:7">
      <c r="A17" s="13" t="s">
        <v>352</v>
      </c>
      <c r="B17" s="14">
        <f>'1.1.3'!B18/'1.1.3'!B$9*100</f>
        <v>4.5137728640837311</v>
      </c>
      <c r="C17" s="14">
        <f>'1.1.3'!C18/'1.1.3'!C$9*100</f>
        <v>5.9211830359180873</v>
      </c>
      <c r="D17" s="14">
        <f>'1.1.3'!D18/'1.1.3'!D$9*100</f>
        <v>7.4389017549596534</v>
      </c>
      <c r="E17" s="14">
        <f>'1.1.3'!E18/'1.1.3'!E$9*100</f>
        <v>5.7082884710845798</v>
      </c>
      <c r="F17" s="14">
        <f>'1.1.3'!F18/'1.1.3'!F$9*100</f>
        <v>5.3793578261103496</v>
      </c>
      <c r="G17" s="14">
        <f>'1.1.3'!G18/'1.1.3'!G$9*100</f>
        <v>6.2552299530274</v>
      </c>
    </row>
    <row r="18" spans="1:7">
      <c r="A18" s="13" t="s">
        <v>21</v>
      </c>
      <c r="B18" s="14">
        <f>'1.1.3'!B19/'1.1.3'!B$9*100</f>
        <v>0.63483276486870355</v>
      </c>
      <c r="C18" s="14">
        <f>'1.1.3'!C19/'1.1.3'!C$9*100</f>
        <v>0.48229971741623406</v>
      </c>
      <c r="D18" s="14">
        <f>'1.1.3'!D19/'1.1.3'!D$9*100</f>
        <v>0.79214098827783064</v>
      </c>
      <c r="E18" s="14">
        <f>'1.1.3'!E19/'1.1.3'!E$9*100</f>
        <v>0.86025502886278393</v>
      </c>
      <c r="F18" s="14">
        <f>'1.1.3'!F19/'1.1.3'!F$9*100</f>
        <v>0.67300773529019742</v>
      </c>
      <c r="G18" s="14">
        <f>'1.1.3'!G19/'1.1.3'!G$9*100</f>
        <v>0.70029643335078873</v>
      </c>
    </row>
    <row r="19" spans="1:7">
      <c r="A19" s="13" t="s">
        <v>22</v>
      </c>
      <c r="B19" s="14">
        <f>'1.1.3'!B20/'1.1.3'!B$9*100</f>
        <v>1.8903944397077166</v>
      </c>
      <c r="C19" s="14">
        <f>'1.1.3'!C20/'1.1.3'!C$9*100</f>
        <v>1.9564211895340688</v>
      </c>
      <c r="D19" s="14">
        <f>'1.1.3'!D20/'1.1.3'!D$9*100</f>
        <v>2.0059727523709698</v>
      </c>
      <c r="E19" s="14">
        <f>'1.1.3'!E20/'1.1.3'!E$9*100</f>
        <v>2.1065852162193934</v>
      </c>
      <c r="F19" s="14">
        <f>'1.1.3'!F20/'1.1.3'!F$9*100</f>
        <v>2.5710466630269981</v>
      </c>
      <c r="G19" s="14">
        <f>'1.1.3'!G20/'1.1.3'!G$9*100</f>
        <v>2.6866543463825838</v>
      </c>
    </row>
    <row r="20" spans="1:7">
      <c r="A20" s="13" t="s">
        <v>24</v>
      </c>
      <c r="B20" s="14">
        <f>'1.1.3'!B21/'1.1.3'!B$9*100</f>
        <v>0</v>
      </c>
      <c r="C20" s="14">
        <f>'1.1.3'!C21/'1.1.3'!C$9*100</f>
        <v>0</v>
      </c>
      <c r="D20" s="14">
        <f>'1.1.3'!D21/'1.1.3'!D$9*100</f>
        <v>0</v>
      </c>
      <c r="E20" s="14">
        <f>'1.1.3'!E21/'1.1.3'!E$9*100</f>
        <v>1.2483470339094294</v>
      </c>
      <c r="F20" s="14">
        <f>'1.1.3'!F21/'1.1.3'!F$9*100</f>
        <v>1.6065246713276427</v>
      </c>
      <c r="G20" s="14">
        <f>'1.1.3'!G21/'1.1.3'!G$9*100</f>
        <v>1.6288774857307884</v>
      </c>
    </row>
    <row r="21" spans="1:7">
      <c r="A21" s="33" t="s">
        <v>25</v>
      </c>
      <c r="B21" s="34">
        <f>'1.1.3'!B22/'1.1.3'!B$9*100</f>
        <v>4.7267301165534388</v>
      </c>
      <c r="C21" s="34">
        <f>'1.1.3'!C22/'1.1.3'!C$9*100</f>
        <v>4.8016506135111863</v>
      </c>
      <c r="D21" s="34">
        <f>'1.1.3'!D22/'1.1.3'!D$9*100</f>
        <v>4.6769680477547118</v>
      </c>
      <c r="E21" s="34">
        <f>'1.1.3'!E22/'1.1.3'!E$9*100</f>
        <v>5.0008807333921874</v>
      </c>
      <c r="F21" s="34">
        <f>'1.1.3'!F22/'1.1.3'!F$9*100</f>
        <v>4.864776065926887</v>
      </c>
      <c r="G21" s="34">
        <f>'1.1.3'!G22/'1.1.3'!G$9*100</f>
        <v>5.1914458546426028</v>
      </c>
    </row>
    <row r="22" spans="1:7">
      <c r="A22" s="123" t="s">
        <v>370</v>
      </c>
    </row>
    <row r="24" spans="1:7">
      <c r="A24" s="125" t="s">
        <v>373</v>
      </c>
    </row>
    <row r="25" spans="1:7">
      <c r="A25" s="1" t="s">
        <v>374</v>
      </c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82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showGridLines="0" zoomScale="85" zoomScaleNormal="85" workbookViewId="0"/>
  </sheetViews>
  <sheetFormatPr defaultColWidth="11.42578125" defaultRowHeight="12.75"/>
  <cols>
    <col min="1" max="1" width="47.140625" style="1" bestFit="1" customWidth="1"/>
    <col min="2" max="2" width="1.7109375" style="5" customWidth="1"/>
    <col min="3" max="3" width="8.5703125" style="1" bestFit="1" customWidth="1"/>
    <col min="4" max="4" width="9.42578125" style="1" bestFit="1" customWidth="1"/>
    <col min="5" max="5" width="1.7109375" style="5" customWidth="1"/>
    <col min="6" max="6" width="10.7109375" style="1" bestFit="1" customWidth="1"/>
    <col min="7" max="7" width="7.7109375" style="1" bestFit="1" customWidth="1"/>
    <col min="8" max="8" width="6.85546875" style="1" bestFit="1" customWidth="1"/>
    <col min="9" max="9" width="1.7109375" style="5" customWidth="1"/>
    <col min="10" max="10" width="21.85546875" style="1" bestFit="1" customWidth="1"/>
    <col min="11" max="16384" width="11.42578125" style="1"/>
  </cols>
  <sheetData>
    <row r="1" spans="1:11">
      <c r="A1" s="20" t="s">
        <v>286</v>
      </c>
      <c r="B1" s="6"/>
      <c r="C1" s="3"/>
      <c r="D1" s="3"/>
      <c r="E1" s="6"/>
      <c r="F1" s="3"/>
      <c r="G1" s="3"/>
      <c r="H1" s="3"/>
      <c r="I1" s="6"/>
      <c r="J1" s="3"/>
      <c r="K1" s="24" t="s">
        <v>109</v>
      </c>
    </row>
    <row r="2" spans="1:11">
      <c r="A2" s="20" t="s">
        <v>128</v>
      </c>
      <c r="B2" s="6"/>
      <c r="C2" s="3"/>
      <c r="D2" s="3"/>
      <c r="E2" s="6"/>
      <c r="F2" s="3"/>
      <c r="G2" s="3"/>
      <c r="H2" s="3"/>
      <c r="I2" s="6"/>
      <c r="J2" s="3"/>
      <c r="K2" s="24" t="s">
        <v>108</v>
      </c>
    </row>
    <row r="3" spans="1:11">
      <c r="A3" s="20" t="s">
        <v>275</v>
      </c>
      <c r="B3" s="6"/>
      <c r="C3" s="3"/>
      <c r="D3" s="3"/>
      <c r="E3" s="6"/>
      <c r="F3" s="3"/>
      <c r="G3" s="3"/>
      <c r="H3" s="3"/>
      <c r="I3" s="6"/>
      <c r="J3" s="3"/>
    </row>
    <row r="4" spans="1:11">
      <c r="A4" s="20" t="s">
        <v>105</v>
      </c>
      <c r="B4" s="6"/>
      <c r="C4" s="3"/>
      <c r="D4" s="3"/>
      <c r="E4" s="6"/>
      <c r="F4" s="3"/>
      <c r="G4" s="3"/>
      <c r="H4" s="3"/>
      <c r="I4" s="6"/>
      <c r="J4" s="3"/>
    </row>
    <row r="5" spans="1:11">
      <c r="A5" s="22" t="s">
        <v>278</v>
      </c>
      <c r="B5" s="6"/>
      <c r="C5" s="3"/>
      <c r="D5" s="3"/>
      <c r="E5" s="6"/>
      <c r="F5" s="3"/>
      <c r="G5" s="3"/>
      <c r="H5" s="3"/>
      <c r="I5" s="6"/>
      <c r="J5" s="3"/>
    </row>
    <row r="6" spans="1:11">
      <c r="B6" s="6"/>
      <c r="C6" s="3"/>
      <c r="D6" s="3"/>
      <c r="E6" s="6"/>
      <c r="F6" s="3"/>
      <c r="G6" s="3"/>
      <c r="H6" s="3"/>
      <c r="I6" s="6"/>
      <c r="J6" s="3"/>
    </row>
    <row r="7" spans="1:11" ht="41.25">
      <c r="A7" s="38"/>
      <c r="B7" s="43"/>
      <c r="C7" s="106" t="s">
        <v>283</v>
      </c>
      <c r="D7" s="107"/>
      <c r="E7" s="108"/>
      <c r="F7" s="109" t="s">
        <v>282</v>
      </c>
      <c r="G7" s="110"/>
      <c r="H7" s="110"/>
      <c r="I7" s="82"/>
      <c r="J7" s="111" t="s">
        <v>284</v>
      </c>
    </row>
    <row r="8" spans="1:11" ht="15.75">
      <c r="A8" s="27"/>
      <c r="B8" s="41"/>
      <c r="C8" s="83" t="s">
        <v>14</v>
      </c>
      <c r="D8" s="83" t="s">
        <v>0</v>
      </c>
      <c r="E8" s="112"/>
      <c r="F8" s="83" t="s">
        <v>270</v>
      </c>
      <c r="G8" s="83" t="s">
        <v>271</v>
      </c>
      <c r="H8" s="83" t="s">
        <v>272</v>
      </c>
      <c r="I8" s="112"/>
      <c r="J8" s="83" t="s">
        <v>274</v>
      </c>
    </row>
    <row r="9" spans="1:11">
      <c r="A9" s="114" t="s">
        <v>73</v>
      </c>
      <c r="B9" s="115"/>
      <c r="C9" s="80">
        <v>483947.26061781519</v>
      </c>
      <c r="D9" s="80">
        <v>483947.26061781519</v>
      </c>
      <c r="E9" s="115"/>
      <c r="F9" s="80">
        <v>40936590.0227561</v>
      </c>
      <c r="G9" s="80">
        <v>59697.479833972313</v>
      </c>
      <c r="H9" s="80">
        <v>1119.4774282046872</v>
      </c>
      <c r="I9" s="115"/>
      <c r="J9" s="80">
        <v>45581846.57354556</v>
      </c>
    </row>
    <row r="10" spans="1:11">
      <c r="A10" s="116" t="s">
        <v>36</v>
      </c>
      <c r="B10" s="78"/>
      <c r="C10" s="72">
        <v>311122.89432336937</v>
      </c>
      <c r="D10" s="72">
        <v>217626.30182987035</v>
      </c>
      <c r="E10" s="78"/>
      <c r="F10" s="72">
        <v>17574271.445436828</v>
      </c>
      <c r="G10" s="72">
        <v>2852.0702493698509</v>
      </c>
      <c r="H10" s="72">
        <v>349.26055880012132</v>
      </c>
      <c r="I10" s="78"/>
      <c r="J10" s="72">
        <v>17887891.276619501</v>
      </c>
    </row>
    <row r="11" spans="1:11">
      <c r="A11" s="39" t="s">
        <v>56</v>
      </c>
      <c r="B11" s="17"/>
      <c r="C11" s="14"/>
      <c r="D11" s="14">
        <v>2628.1235053015871</v>
      </c>
      <c r="E11" s="17"/>
      <c r="F11" s="14">
        <v>160896.29893876813</v>
      </c>
      <c r="G11" s="14">
        <v>22.297436629746731</v>
      </c>
      <c r="H11" s="14">
        <v>1.3375952750235489</v>
      </c>
      <c r="I11" s="17"/>
      <c r="J11" s="14">
        <v>162916.3689113672</v>
      </c>
    </row>
    <row r="12" spans="1:11">
      <c r="A12" s="39" t="s">
        <v>58</v>
      </c>
      <c r="B12" s="17"/>
      <c r="C12" s="14">
        <v>224115.81257174417</v>
      </c>
      <c r="D12" s="14">
        <v>5738.3209739346212</v>
      </c>
      <c r="E12" s="17"/>
      <c r="F12" s="14">
        <v>394077.52022367425</v>
      </c>
      <c r="G12" s="14">
        <v>53.743945096200974</v>
      </c>
      <c r="H12" s="14">
        <v>3.2246367057720584</v>
      </c>
      <c r="I12" s="17"/>
      <c r="J12" s="14">
        <v>398946.72164939001</v>
      </c>
    </row>
    <row r="13" spans="1:11">
      <c r="A13" s="39" t="s">
        <v>9</v>
      </c>
      <c r="B13" s="17"/>
      <c r="C13" s="14"/>
      <c r="D13" s="14">
        <v>14557.059692549987</v>
      </c>
      <c r="E13" s="17"/>
      <c r="F13" s="14">
        <v>614715.83194848918</v>
      </c>
      <c r="G13" s="14">
        <v>243.4189256802162</v>
      </c>
      <c r="H13" s="14">
        <v>6.7230994463761107</v>
      </c>
      <c r="I13" s="17"/>
      <c r="J13" s="14">
        <v>634326.15542584134</v>
      </c>
    </row>
    <row r="14" spans="1:11">
      <c r="A14" s="39" t="s">
        <v>11</v>
      </c>
      <c r="B14" s="17"/>
      <c r="C14" s="14"/>
      <c r="D14" s="14">
        <v>4114.4430834597879</v>
      </c>
      <c r="E14" s="17"/>
      <c r="F14" s="14">
        <v>298592.93885188701</v>
      </c>
      <c r="G14" s="14">
        <v>40.611169929607676</v>
      </c>
      <c r="H14" s="14">
        <v>2.4366043811738987</v>
      </c>
      <c r="I14" s="17"/>
      <c r="J14" s="14">
        <v>302272.29044498265</v>
      </c>
    </row>
    <row r="15" spans="1:11">
      <c r="A15" s="39" t="s">
        <v>10</v>
      </c>
      <c r="B15" s="17"/>
      <c r="C15" s="14"/>
      <c r="D15" s="14">
        <v>326.7181806519344</v>
      </c>
      <c r="E15" s="17"/>
      <c r="F15" s="14">
        <v>13715.758224706342</v>
      </c>
      <c r="G15" s="14">
        <v>1.8724580252472429</v>
      </c>
      <c r="H15" s="14">
        <v>0.11234748151483455</v>
      </c>
      <c r="I15" s="17"/>
      <c r="J15" s="14">
        <v>13885.402921793742</v>
      </c>
    </row>
    <row r="16" spans="1:11">
      <c r="A16" s="39" t="s">
        <v>37</v>
      </c>
      <c r="B16" s="17"/>
      <c r="C16" s="14">
        <v>34310.654523743164</v>
      </c>
      <c r="D16" s="14">
        <v>1380.7346945690754</v>
      </c>
      <c r="E16" s="17"/>
      <c r="F16" s="14">
        <v>85471.490043417216</v>
      </c>
      <c r="G16" s="14">
        <v>3.4783375197188331</v>
      </c>
      <c r="H16" s="14">
        <v>0.77337252233046938</v>
      </c>
      <c r="I16" s="17"/>
      <c r="J16" s="14">
        <v>85961.675826759427</v>
      </c>
    </row>
    <row r="17" spans="1:10">
      <c r="A17" s="39" t="s">
        <v>39</v>
      </c>
      <c r="B17" s="17"/>
      <c r="C17" s="14"/>
      <c r="D17" s="14">
        <v>6715.9287305852913</v>
      </c>
      <c r="E17" s="17"/>
      <c r="F17" s="14">
        <v>458999.94260184246</v>
      </c>
      <c r="G17" s="14">
        <v>224.95121637175572</v>
      </c>
      <c r="H17" s="14">
        <v>5.3227871407131531</v>
      </c>
      <c r="I17" s="17"/>
      <c r="J17" s="14">
        <v>476846.49419423001</v>
      </c>
    </row>
    <row r="18" spans="1:10">
      <c r="A18" s="39" t="s">
        <v>38</v>
      </c>
      <c r="B18" s="17"/>
      <c r="C18" s="14">
        <v>26905.59522788204</v>
      </c>
      <c r="D18" s="14">
        <v>94297.116678121442</v>
      </c>
      <c r="E18" s="17"/>
      <c r="F18" s="14">
        <v>8284908.8459610287</v>
      </c>
      <c r="G18" s="14">
        <v>1190.1248086506348</v>
      </c>
      <c r="H18" s="14">
        <v>185.02790294712599</v>
      </c>
      <c r="I18" s="17"/>
      <c r="J18" s="14">
        <v>8427956.4820974879</v>
      </c>
    </row>
    <row r="19" spans="1:10">
      <c r="A19" s="39" t="s">
        <v>40</v>
      </c>
      <c r="B19" s="17"/>
      <c r="C19" s="14"/>
      <c r="D19" s="14">
        <v>460.33391112685365</v>
      </c>
      <c r="E19" s="17"/>
      <c r="F19" s="14">
        <v>7879.9343976612572</v>
      </c>
      <c r="G19" s="14">
        <v>1.1355500658655651</v>
      </c>
      <c r="H19" s="14">
        <v>6.813300395193389E-2</v>
      </c>
      <c r="I19" s="17"/>
      <c r="J19" s="14">
        <v>7982.8152336286776</v>
      </c>
    </row>
    <row r="20" spans="1:10">
      <c r="A20" s="39" t="s">
        <v>57</v>
      </c>
      <c r="B20" s="17"/>
      <c r="C20" s="14"/>
      <c r="D20" s="14">
        <v>607.84185765732934</v>
      </c>
      <c r="E20" s="17"/>
      <c r="F20" s="14">
        <v>20448.886060949982</v>
      </c>
      <c r="G20" s="14">
        <v>2.8464596031633858</v>
      </c>
      <c r="H20" s="14">
        <v>0.17052675756288524</v>
      </c>
      <c r="I20" s="17"/>
      <c r="J20" s="14">
        <v>20706.694447222242</v>
      </c>
    </row>
    <row r="21" spans="1:10">
      <c r="A21" s="39" t="s">
        <v>41</v>
      </c>
      <c r="B21" s="17"/>
      <c r="C21" s="14"/>
      <c r="D21" s="14">
        <v>903.37243054353303</v>
      </c>
      <c r="E21" s="17"/>
      <c r="F21" s="14">
        <v>45068.138210771431</v>
      </c>
      <c r="G21" s="14">
        <v>6.1574668303653919</v>
      </c>
      <c r="H21" s="14">
        <v>0.36802972870566614</v>
      </c>
      <c r="I21" s="17"/>
      <c r="J21" s="14">
        <v>45625.565038456487</v>
      </c>
    </row>
    <row r="22" spans="1:10">
      <c r="A22" s="39" t="s">
        <v>54</v>
      </c>
      <c r="B22" s="17"/>
      <c r="C22" s="14">
        <v>25790.831999999999</v>
      </c>
      <c r="D22" s="14">
        <v>63797.152952266231</v>
      </c>
      <c r="E22" s="17"/>
      <c r="F22" s="14">
        <v>5629528.4097041171</v>
      </c>
      <c r="G22" s="14">
        <v>848.50579515957895</v>
      </c>
      <c r="H22" s="14">
        <v>130.92050630439692</v>
      </c>
      <c r="I22" s="17"/>
      <c r="J22" s="14">
        <v>5731206.1839099703</v>
      </c>
    </row>
    <row r="23" spans="1:10">
      <c r="A23" s="39" t="s">
        <v>55</v>
      </c>
      <c r="B23" s="17"/>
      <c r="C23" s="14"/>
      <c r="D23" s="14">
        <v>22099.155139102688</v>
      </c>
      <c r="E23" s="17"/>
      <c r="F23" s="14">
        <v>1559967.4502695161</v>
      </c>
      <c r="G23" s="14">
        <v>212.92667980774976</v>
      </c>
      <c r="H23" s="14">
        <v>12.775017105473816</v>
      </c>
      <c r="I23" s="17"/>
      <c r="J23" s="14">
        <v>1579258.4265183711</v>
      </c>
    </row>
    <row r="24" spans="1:10">
      <c r="A24" s="116" t="s">
        <v>44</v>
      </c>
      <c r="B24" s="78"/>
      <c r="C24" s="72"/>
      <c r="D24" s="72">
        <v>4230.112586626703</v>
      </c>
      <c r="E24" s="78"/>
      <c r="F24" s="72">
        <v>176775.17987438702</v>
      </c>
      <c r="G24" s="72">
        <v>25.325864898017159</v>
      </c>
      <c r="H24" s="72">
        <v>1.5313258729628012</v>
      </c>
      <c r="I24" s="78"/>
      <c r="J24" s="72">
        <v>179073.35316766278</v>
      </c>
    </row>
    <row r="25" spans="1:10">
      <c r="A25" s="39" t="s">
        <v>56</v>
      </c>
      <c r="B25" s="17"/>
      <c r="C25" s="14"/>
      <c r="D25" s="14">
        <v>0.62360049131228545</v>
      </c>
      <c r="E25" s="17"/>
      <c r="F25" s="14"/>
      <c r="G25" s="14"/>
      <c r="H25" s="14"/>
      <c r="I25" s="17"/>
      <c r="J25" s="14"/>
    </row>
    <row r="26" spans="1:10">
      <c r="A26" s="39" t="s">
        <v>45</v>
      </c>
      <c r="B26" s="17"/>
      <c r="C26" s="14"/>
      <c r="D26" s="14">
        <v>3185.3179224661612</v>
      </c>
      <c r="E26" s="17"/>
      <c r="F26" s="14">
        <v>139358.87787696475</v>
      </c>
      <c r="G26" s="14">
        <v>20.044925963749343</v>
      </c>
      <c r="H26" s="14">
        <v>1.2140300192025784</v>
      </c>
      <c r="I26" s="17"/>
      <c r="J26" s="14">
        <v>141178.46185230752</v>
      </c>
    </row>
    <row r="27" spans="1:10">
      <c r="A27" s="39" t="s">
        <v>47</v>
      </c>
      <c r="B27" s="17"/>
      <c r="C27" s="14"/>
      <c r="D27" s="14">
        <v>54.526602306769057</v>
      </c>
      <c r="E27" s="17"/>
      <c r="F27" s="14">
        <v>2869.2066786332061</v>
      </c>
      <c r="G27" s="14">
        <v>0.39450678321267663</v>
      </c>
      <c r="H27" s="14">
        <v>2.3670406992760597E-2</v>
      </c>
      <c r="I27" s="17"/>
      <c r="J27" s="14">
        <v>2904.9489931922749</v>
      </c>
    </row>
    <row r="28" spans="1:10">
      <c r="A28" s="39" t="s">
        <v>10</v>
      </c>
      <c r="B28" s="17"/>
      <c r="C28" s="14"/>
      <c r="D28" s="14">
        <v>218.6043004085646</v>
      </c>
      <c r="E28" s="17"/>
      <c r="F28" s="14">
        <v>6020.5438680984407</v>
      </c>
      <c r="G28" s="14">
        <v>0.84862264238361262</v>
      </c>
      <c r="H28" s="14">
        <v>5.0973539773937517E-2</v>
      </c>
      <c r="I28" s="17"/>
      <c r="J28" s="14">
        <v>6097.446495679982</v>
      </c>
    </row>
    <row r="29" spans="1:10">
      <c r="A29" s="39" t="s">
        <v>48</v>
      </c>
      <c r="B29" s="17"/>
      <c r="C29" s="14"/>
      <c r="D29" s="14"/>
      <c r="E29" s="17"/>
      <c r="F29" s="14"/>
      <c r="G29" s="14"/>
      <c r="H29" s="14"/>
      <c r="I29" s="17"/>
      <c r="J29" s="14"/>
    </row>
    <row r="30" spans="1:10">
      <c r="A30" s="39" t="s">
        <v>57</v>
      </c>
      <c r="B30" s="17"/>
      <c r="C30" s="14"/>
      <c r="D30" s="14">
        <v>98.635107084779705</v>
      </c>
      <c r="E30" s="17"/>
      <c r="F30" s="14">
        <v>2254.3572678854616</v>
      </c>
      <c r="G30" s="14">
        <v>0.31575008993031589</v>
      </c>
      <c r="H30" s="14">
        <v>1.8945005395818951E-2</v>
      </c>
      <c r="I30" s="17"/>
      <c r="J30" s="14">
        <v>2282.9642260331484</v>
      </c>
    </row>
    <row r="31" spans="1:10">
      <c r="A31" s="39" t="s">
        <v>46</v>
      </c>
      <c r="B31" s="17"/>
      <c r="C31" s="14"/>
      <c r="D31" s="14">
        <v>36.271722607920623</v>
      </c>
      <c r="E31" s="17"/>
      <c r="F31" s="14">
        <v>1793.4114309358959</v>
      </c>
      <c r="G31" s="14">
        <v>0.25761877824187351</v>
      </c>
      <c r="H31" s="14">
        <v>1.564708574247484E-2</v>
      </c>
      <c r="I31" s="17"/>
      <c r="J31" s="14">
        <v>1816.8105795494778</v>
      </c>
    </row>
    <row r="32" spans="1:10">
      <c r="A32" s="39" t="s">
        <v>41</v>
      </c>
      <c r="B32" s="17"/>
      <c r="C32" s="14"/>
      <c r="D32" s="14">
        <v>636.13333126119574</v>
      </c>
      <c r="E32" s="17"/>
      <c r="F32" s="14">
        <v>24478.782751869265</v>
      </c>
      <c r="G32" s="14">
        <v>3.464440640499336</v>
      </c>
      <c r="H32" s="14">
        <v>0.20805981585523084</v>
      </c>
      <c r="I32" s="17"/>
      <c r="J32" s="14">
        <v>24792.721020900331</v>
      </c>
    </row>
    <row r="33" spans="1:10">
      <c r="A33" s="116" t="s">
        <v>42</v>
      </c>
      <c r="B33" s="78"/>
      <c r="C33" s="72"/>
      <c r="D33" s="72">
        <v>314.67897165807295</v>
      </c>
      <c r="E33" s="78"/>
      <c r="F33" s="72">
        <v>17037.330281489598</v>
      </c>
      <c r="G33" s="72">
        <v>2.4401239942457713</v>
      </c>
      <c r="H33" s="72"/>
      <c r="I33" s="78"/>
      <c r="J33" s="72">
        <v>17213.019209075293</v>
      </c>
    </row>
    <row r="34" spans="1:10">
      <c r="A34" s="39" t="s">
        <v>56</v>
      </c>
      <c r="B34" s="17"/>
      <c r="C34" s="14"/>
      <c r="D34" s="14"/>
      <c r="E34" s="17"/>
      <c r="F34" s="14"/>
      <c r="G34" s="14"/>
      <c r="H34" s="14"/>
      <c r="I34" s="17"/>
      <c r="J34" s="14"/>
    </row>
    <row r="35" spans="1:10">
      <c r="A35" s="39" t="s">
        <v>11</v>
      </c>
      <c r="B35" s="17"/>
      <c r="C35" s="14"/>
      <c r="D35" s="14">
        <v>314.67897165807295</v>
      </c>
      <c r="E35" s="17"/>
      <c r="F35" s="14">
        <v>17037.330281489598</v>
      </c>
      <c r="G35" s="14">
        <v>2.4401239942457713</v>
      </c>
      <c r="H35" s="14"/>
      <c r="I35" s="17"/>
      <c r="J35" s="14">
        <v>17213.019209075293</v>
      </c>
    </row>
    <row r="36" spans="1:10">
      <c r="A36" s="39" t="s">
        <v>43</v>
      </c>
      <c r="B36" s="17"/>
      <c r="C36" s="14"/>
      <c r="D36" s="14"/>
      <c r="E36" s="17"/>
      <c r="F36" s="14"/>
      <c r="G36" s="14"/>
      <c r="H36" s="14"/>
      <c r="I36" s="17"/>
      <c r="J36" s="14"/>
    </row>
    <row r="37" spans="1:10">
      <c r="A37" s="116" t="s">
        <v>49</v>
      </c>
      <c r="B37" s="78"/>
      <c r="C37" s="72"/>
      <c r="D37" s="72">
        <v>224296.43450690369</v>
      </c>
      <c r="E37" s="78"/>
      <c r="F37" s="72">
        <v>23168506.067163393</v>
      </c>
      <c r="G37" s="72">
        <v>56817.6435957102</v>
      </c>
      <c r="H37" s="72">
        <v>768.685543531603</v>
      </c>
      <c r="I37" s="78"/>
      <c r="J37" s="72">
        <v>27497668.924549323</v>
      </c>
    </row>
    <row r="38" spans="1:10">
      <c r="A38" s="39" t="s">
        <v>12</v>
      </c>
      <c r="B38" s="17"/>
      <c r="C38" s="14"/>
      <c r="D38" s="14">
        <v>224296.43450690369</v>
      </c>
      <c r="E38" s="17"/>
      <c r="F38" s="14">
        <v>23168506.067163393</v>
      </c>
      <c r="G38" s="14">
        <v>56817.6435957102</v>
      </c>
      <c r="H38" s="14">
        <v>768.685543531603</v>
      </c>
      <c r="I38" s="17"/>
      <c r="J38" s="14">
        <v>27497668.924549323</v>
      </c>
    </row>
    <row r="39" spans="1:10">
      <c r="A39" s="39" t="s">
        <v>45</v>
      </c>
      <c r="B39" s="17"/>
      <c r="C39" s="14"/>
      <c r="D39" s="14"/>
      <c r="E39" s="17"/>
      <c r="F39" s="14"/>
      <c r="G39" s="14"/>
      <c r="H39" s="14"/>
      <c r="I39" s="17"/>
      <c r="J39" s="14"/>
    </row>
    <row r="40" spans="1:10">
      <c r="A40" s="129" t="s">
        <v>33</v>
      </c>
      <c r="B40" s="17"/>
      <c r="C40" s="14"/>
      <c r="D40" s="14"/>
      <c r="E40" s="17"/>
      <c r="F40" s="14"/>
      <c r="G40" s="14"/>
      <c r="H40" s="14"/>
      <c r="I40" s="17"/>
      <c r="J40" s="14"/>
    </row>
    <row r="41" spans="1:10">
      <c r="A41" s="116" t="s">
        <v>34</v>
      </c>
      <c r="B41" s="78"/>
      <c r="C41" s="72"/>
      <c r="D41" s="72"/>
      <c r="E41" s="78"/>
      <c r="F41" s="72"/>
      <c r="G41" s="72"/>
      <c r="H41" s="72"/>
      <c r="I41" s="78"/>
      <c r="J41" s="72"/>
    </row>
    <row r="42" spans="1:10">
      <c r="A42" s="39" t="s">
        <v>52</v>
      </c>
      <c r="B42" s="17"/>
      <c r="C42" s="14"/>
      <c r="D42" s="14"/>
      <c r="E42" s="17"/>
      <c r="F42" s="14"/>
      <c r="G42" s="14"/>
      <c r="H42" s="14"/>
      <c r="I42" s="17"/>
      <c r="J42" s="14"/>
    </row>
    <row r="43" spans="1:10">
      <c r="A43" s="116" t="s">
        <v>35</v>
      </c>
      <c r="B43" s="78"/>
      <c r="C43" s="72"/>
      <c r="D43" s="72"/>
      <c r="E43" s="78"/>
      <c r="F43" s="72"/>
      <c r="G43" s="72"/>
      <c r="H43" s="72"/>
      <c r="I43" s="78"/>
      <c r="J43" s="72"/>
    </row>
    <row r="44" spans="1:10">
      <c r="A44" s="39" t="s">
        <v>53</v>
      </c>
      <c r="B44" s="17"/>
      <c r="C44" s="14"/>
      <c r="D44" s="14"/>
      <c r="E44" s="17"/>
      <c r="F44" s="14"/>
      <c r="G44" s="14"/>
      <c r="H44" s="14"/>
      <c r="I44" s="17"/>
      <c r="J44" s="14"/>
    </row>
    <row r="45" spans="1:10">
      <c r="A45" s="116" t="s">
        <v>50</v>
      </c>
      <c r="B45" s="78"/>
      <c r="C45" s="72"/>
      <c r="D45" s="72">
        <v>4556.895362100644</v>
      </c>
      <c r="E45" s="78"/>
      <c r="F45" s="72"/>
      <c r="G45" s="72"/>
      <c r="H45" s="72"/>
      <c r="I45" s="78"/>
      <c r="J45" s="72"/>
    </row>
    <row r="46" spans="1:10">
      <c r="A46" s="39" t="s">
        <v>273</v>
      </c>
      <c r="B46" s="17"/>
      <c r="C46" s="14"/>
      <c r="D46" s="14">
        <v>4556.895362100644</v>
      </c>
      <c r="E46" s="17"/>
      <c r="F46" s="14"/>
      <c r="G46" s="14"/>
      <c r="H46" s="14"/>
      <c r="I46" s="17"/>
      <c r="J46" s="14"/>
    </row>
    <row r="47" spans="1:10">
      <c r="A47" s="116" t="s">
        <v>226</v>
      </c>
      <c r="B47" s="78"/>
      <c r="C47" s="72"/>
      <c r="D47" s="72"/>
      <c r="E47" s="78"/>
      <c r="F47" s="72"/>
      <c r="G47" s="72"/>
      <c r="H47" s="72"/>
      <c r="I47" s="78"/>
      <c r="J47" s="72"/>
    </row>
    <row r="48" spans="1:10">
      <c r="A48" s="39" t="s">
        <v>30</v>
      </c>
      <c r="B48" s="17"/>
      <c r="C48" s="14"/>
      <c r="D48" s="14"/>
      <c r="E48" s="17"/>
      <c r="F48" s="14"/>
      <c r="G48" s="14"/>
      <c r="H48" s="14"/>
      <c r="I48" s="17"/>
      <c r="J48" s="14"/>
    </row>
    <row r="49" spans="1:10">
      <c r="A49" s="116" t="s">
        <v>29</v>
      </c>
      <c r="B49" s="78"/>
      <c r="C49" s="72">
        <v>176229.35429444583</v>
      </c>
      <c r="D49" s="72"/>
      <c r="E49" s="78"/>
      <c r="F49" s="72"/>
      <c r="G49" s="72"/>
      <c r="H49" s="72"/>
      <c r="I49" s="78"/>
      <c r="J49" s="72"/>
    </row>
    <row r="50" spans="1:10">
      <c r="A50" s="39" t="s">
        <v>29</v>
      </c>
      <c r="B50" s="17"/>
      <c r="C50" s="14">
        <v>176229.35429444583</v>
      </c>
      <c r="D50" s="14"/>
      <c r="E50" s="17"/>
      <c r="F50" s="14"/>
      <c r="G50" s="14"/>
      <c r="H50" s="14"/>
      <c r="I50" s="17"/>
      <c r="J50" s="14"/>
    </row>
    <row r="51" spans="1:10">
      <c r="A51" s="116" t="s">
        <v>13</v>
      </c>
      <c r="B51" s="78"/>
      <c r="C51" s="72"/>
      <c r="D51" s="72">
        <v>32922.837360655729</v>
      </c>
      <c r="E51" s="78"/>
      <c r="F51" s="72"/>
      <c r="G51" s="72"/>
      <c r="H51" s="72"/>
      <c r="I51" s="78"/>
      <c r="J51" s="72"/>
    </row>
    <row r="52" spans="1:10">
      <c r="A52" s="39" t="s">
        <v>13</v>
      </c>
      <c r="B52" s="17"/>
      <c r="C52" s="14"/>
      <c r="D52" s="14">
        <v>32922.837360655729</v>
      </c>
      <c r="E52" s="17"/>
      <c r="F52" s="14"/>
      <c r="G52" s="14"/>
      <c r="H52" s="14"/>
      <c r="I52" s="17"/>
      <c r="J52" s="14"/>
    </row>
    <row r="53" spans="1:10">
      <c r="A53" s="116" t="s">
        <v>31</v>
      </c>
      <c r="B53" s="78"/>
      <c r="C53" s="72">
        <v>-3404.9879999999998</v>
      </c>
      <c r="D53" s="72"/>
      <c r="E53" s="78"/>
      <c r="F53" s="72"/>
      <c r="G53" s="72"/>
      <c r="H53" s="72"/>
      <c r="I53" s="78"/>
      <c r="J53" s="72"/>
    </row>
    <row r="54" spans="1:10">
      <c r="A54" s="42" t="s">
        <v>31</v>
      </c>
      <c r="B54" s="17"/>
      <c r="C54" s="19">
        <v>-3404.9879999999998</v>
      </c>
      <c r="D54" s="19"/>
      <c r="E54" s="17"/>
      <c r="F54" s="19"/>
      <c r="G54" s="19"/>
      <c r="H54" s="19"/>
      <c r="I54" s="17"/>
      <c r="J54" s="19"/>
    </row>
    <row r="55" spans="1:10">
      <c r="A55" s="35" t="s">
        <v>367</v>
      </c>
      <c r="B55" s="17"/>
      <c r="C55" s="10"/>
      <c r="D55" s="10"/>
      <c r="E55" s="17"/>
      <c r="F55" s="10"/>
      <c r="G55" s="10"/>
      <c r="H55" s="10"/>
      <c r="I55" s="17"/>
      <c r="J55" s="10"/>
    </row>
    <row r="56" spans="1:10">
      <c r="A56" s="1" t="s">
        <v>277</v>
      </c>
    </row>
    <row r="57" spans="1:10">
      <c r="A57" s="123" t="s">
        <v>370</v>
      </c>
    </row>
    <row r="59" spans="1:10">
      <c r="A59" s="125" t="s">
        <v>373</v>
      </c>
    </row>
    <row r="60" spans="1:10">
      <c r="A60" s="1" t="s">
        <v>375</v>
      </c>
    </row>
  </sheetData>
  <hyperlinks>
    <hyperlink ref="K1:K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62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M42"/>
  <sheetViews>
    <sheetView topLeftCell="AD11" workbookViewId="0">
      <selection activeCell="AH35" sqref="AH35"/>
    </sheetView>
  </sheetViews>
  <sheetFormatPr defaultColWidth="11.42578125" defaultRowHeight="15"/>
  <cols>
    <col min="1" max="1" width="48.42578125" bestFit="1" customWidth="1"/>
    <col min="2" max="7" width="14.28515625" bestFit="1" customWidth="1"/>
    <col min="9" max="9" width="48.42578125" bestFit="1" customWidth="1"/>
    <col min="17" max="17" width="48.42578125" bestFit="1" customWidth="1"/>
    <col min="25" max="25" width="48.42578125" bestFit="1" customWidth="1"/>
    <col min="26" max="31" width="10.42578125" bestFit="1" customWidth="1"/>
    <col min="33" max="33" width="48.42578125" bestFit="1" customWidth="1"/>
  </cols>
  <sheetData>
    <row r="5" spans="1:39">
      <c r="R5" t="s">
        <v>288</v>
      </c>
    </row>
    <row r="6" spans="1:39">
      <c r="J6" t="s">
        <v>292</v>
      </c>
      <c r="R6" t="s">
        <v>287</v>
      </c>
      <c r="Y6" t="s">
        <v>289</v>
      </c>
      <c r="AG6" t="s">
        <v>290</v>
      </c>
    </row>
    <row r="7" spans="1:39">
      <c r="A7" s="61"/>
      <c r="B7" s="61">
        <v>2001</v>
      </c>
      <c r="C7" s="61">
        <v>2002</v>
      </c>
      <c r="D7" s="61">
        <v>2003</v>
      </c>
      <c r="E7" s="61">
        <v>2004</v>
      </c>
      <c r="F7" s="61">
        <v>2005</v>
      </c>
      <c r="G7" s="61">
        <v>2006</v>
      </c>
      <c r="I7" s="61"/>
      <c r="J7" s="61">
        <v>2001</v>
      </c>
      <c r="K7" s="61">
        <v>2002</v>
      </c>
      <c r="L7" s="61">
        <v>2003</v>
      </c>
      <c r="M7" s="61">
        <v>2004</v>
      </c>
      <c r="N7" s="61">
        <v>2005</v>
      </c>
      <c r="O7" s="61">
        <v>2006</v>
      </c>
      <c r="Q7" s="61"/>
      <c r="R7" s="61">
        <v>2001</v>
      </c>
      <c r="S7" s="61">
        <v>2002</v>
      </c>
      <c r="T7" s="61">
        <v>2003</v>
      </c>
      <c r="U7" s="61">
        <v>2004</v>
      </c>
      <c r="V7" s="61">
        <v>2005</v>
      </c>
      <c r="W7" s="61">
        <v>2006</v>
      </c>
      <c r="Y7" s="61"/>
      <c r="Z7" s="61">
        <v>2001</v>
      </c>
      <c r="AA7" s="61">
        <v>2002</v>
      </c>
      <c r="AB7" s="61">
        <v>2003</v>
      </c>
      <c r="AC7" s="61">
        <v>2004</v>
      </c>
      <c r="AD7" s="61">
        <v>2005</v>
      </c>
      <c r="AE7" s="61">
        <v>2006</v>
      </c>
      <c r="AG7" s="61"/>
      <c r="AH7" s="61">
        <v>2001</v>
      </c>
      <c r="AI7" s="61">
        <v>2002</v>
      </c>
      <c r="AJ7" s="61">
        <v>2003</v>
      </c>
      <c r="AK7" s="61">
        <v>2004</v>
      </c>
      <c r="AL7" s="61">
        <v>2005</v>
      </c>
      <c r="AM7" s="61">
        <v>2006</v>
      </c>
    </row>
    <row r="8" spans="1:39">
      <c r="A8" s="27" t="s">
        <v>291</v>
      </c>
      <c r="B8" s="40">
        <f>SUM(B9,B23,B31)</f>
        <v>139299837909.96124</v>
      </c>
      <c r="C8" s="40">
        <f t="shared" ref="C8:G8" si="0">SUM(C9,C23,C31)</f>
        <v>144963184517.47473</v>
      </c>
      <c r="D8" s="40">
        <f t="shared" si="0"/>
        <v>157053457911.92477</v>
      </c>
      <c r="E8" s="40">
        <f t="shared" si="0"/>
        <v>169280230254.69409</v>
      </c>
      <c r="F8" s="40">
        <f t="shared" si="0"/>
        <v>186286491720.82291</v>
      </c>
      <c r="G8" s="40">
        <f t="shared" si="0"/>
        <v>208018797853.23883</v>
      </c>
      <c r="I8" s="27" t="s">
        <v>291</v>
      </c>
      <c r="J8" s="40">
        <f t="shared" ref="J8" si="1">SUM(J9,J23,J31)</f>
        <v>188255.41284920656</v>
      </c>
      <c r="K8" s="40">
        <f t="shared" ref="K8" si="2">SUM(K9,K23,K31)</f>
        <v>201846.29572810567</v>
      </c>
      <c r="L8" s="40">
        <f t="shared" ref="L8" si="3">SUM(L9,L23,L31)</f>
        <v>203276.57221158434</v>
      </c>
      <c r="M8" s="40">
        <f t="shared" ref="M8" si="4">SUM(M9,M23,M31)</f>
        <v>210147.18973356392</v>
      </c>
      <c r="N8" s="40">
        <f t="shared" ref="N8" si="5">SUM(N9,N23,N31)</f>
        <v>211132.45891134528</v>
      </c>
      <c r="O8" s="40">
        <f t="shared" ref="O8" si="6">SUM(O9,O23,O31)</f>
        <v>222171.09338815513</v>
      </c>
      <c r="Q8" s="27" t="s">
        <v>291</v>
      </c>
      <c r="R8" s="62">
        <f t="shared" ref="R8" si="7">J8/(B8/1000000)</f>
        <v>1.3514402864624191</v>
      </c>
      <c r="S8" s="62">
        <f t="shared" ref="S8" si="8">K8/(C8/1000000)</f>
        <v>1.3923969482318728</v>
      </c>
      <c r="T8" s="62">
        <f t="shared" ref="T8" si="9">L8/(D8/1000000)</f>
        <v>1.2943145277678723</v>
      </c>
      <c r="U8" s="62">
        <f t="shared" ref="U8" si="10">M8/(E8/1000000)</f>
        <v>1.2414160201541704</v>
      </c>
      <c r="V8" s="62">
        <f t="shared" ref="V8" si="11">N8/(F8/1000000)</f>
        <v>1.1333750341262405</v>
      </c>
      <c r="W8" s="62">
        <f t="shared" ref="W8" si="12">O8/(G8/1000000)</f>
        <v>1.0680337338787094</v>
      </c>
      <c r="Y8" s="27" t="s">
        <v>291</v>
      </c>
      <c r="Z8" s="40">
        <f t="shared" ref="Z8" si="13">SUM(Z9,Z23,Z31)</f>
        <v>15576885.026955618</v>
      </c>
      <c r="AA8" s="40">
        <f t="shared" ref="AA8" si="14">SUM(AA9,AA23,AA31)</f>
        <v>16663832.385192566</v>
      </c>
      <c r="AB8" s="40">
        <f t="shared" ref="AB8" si="15">SUM(AB9,AB23,AB31)</f>
        <v>16680073.598973086</v>
      </c>
      <c r="AC8" s="40">
        <f t="shared" ref="AC8" si="16">SUM(AC9,AC23,AC31)</f>
        <v>17383428.939100243</v>
      </c>
      <c r="AD8" s="40">
        <f t="shared" ref="AD8" si="17">SUM(AD9,AD23,AD31)</f>
        <v>17353165.726161193</v>
      </c>
      <c r="AE8" s="40">
        <f t="shared" ref="AE8" si="18">SUM(AE9,AE23,AE31)</f>
        <v>18084177.648996241</v>
      </c>
      <c r="AG8" s="27" t="s">
        <v>291</v>
      </c>
      <c r="AH8" s="11">
        <f t="shared" ref="AH8:AM8" si="19">Z8/(B8/1000000)</f>
        <v>111.82270748243079</v>
      </c>
      <c r="AI8" s="11">
        <f t="shared" si="19"/>
        <v>114.95216830852532</v>
      </c>
      <c r="AJ8" s="11">
        <f t="shared" si="19"/>
        <v>106.20634413746708</v>
      </c>
      <c r="AK8" s="11">
        <f t="shared" si="19"/>
        <v>102.69024866604708</v>
      </c>
      <c r="AL8" s="11">
        <f t="shared" si="19"/>
        <v>93.153108235928386</v>
      </c>
      <c r="AM8" s="11">
        <f t="shared" si="19"/>
        <v>86.935305057165891</v>
      </c>
    </row>
    <row r="9" spans="1:39">
      <c r="A9" s="12" t="s">
        <v>36</v>
      </c>
      <c r="B9" s="11">
        <v>112347855454.40594</v>
      </c>
      <c r="C9" s="11">
        <v>117099302603.50522</v>
      </c>
      <c r="D9" s="11">
        <v>127088261834.79805</v>
      </c>
      <c r="E9" s="11">
        <v>137309843978.80019</v>
      </c>
      <c r="F9" s="11">
        <v>151554931067.4303</v>
      </c>
      <c r="G9" s="11">
        <v>170647019637.80707</v>
      </c>
      <c r="I9" s="12" t="s">
        <v>36</v>
      </c>
      <c r="J9" s="11">
        <v>184465.52407920425</v>
      </c>
      <c r="K9" s="11">
        <v>197793.06736387932</v>
      </c>
      <c r="L9" s="11">
        <v>199161.31209748125</v>
      </c>
      <c r="M9" s="11">
        <v>206153.17006779983</v>
      </c>
      <c r="N9" s="11">
        <v>206915.31204280944</v>
      </c>
      <c r="O9" s="11">
        <v>217626.30182987035</v>
      </c>
      <c r="Q9" s="12" t="s">
        <v>36</v>
      </c>
      <c r="R9" s="62">
        <f t="shared" ref="R9:R34" si="20">J9/(B9/1000000)</f>
        <v>1.6419140653206841</v>
      </c>
      <c r="S9" s="62">
        <f t="shared" ref="S9:S34" si="21">K9/(C9/1000000)</f>
        <v>1.6891054256198332</v>
      </c>
      <c r="T9" s="62">
        <f t="shared" ref="T9:T34" si="22">L9/(D9/1000000)</f>
        <v>1.5671102053183394</v>
      </c>
      <c r="U9" s="62">
        <f t="shared" ref="U9:U34" si="23">M9/(E9/1000000)</f>
        <v>1.5013721091958172</v>
      </c>
      <c r="V9" s="62">
        <f t="shared" ref="V9:V34" si="24">N9/(F9/1000000)</f>
        <v>1.3652826112978669</v>
      </c>
      <c r="W9" s="62">
        <f t="shared" ref="W9:W34" si="25">O9/(G9/1000000)</f>
        <v>1.2753009240464634</v>
      </c>
      <c r="Y9" s="12" t="s">
        <v>36</v>
      </c>
      <c r="Z9" s="11">
        <v>15399088.897092771</v>
      </c>
      <c r="AA9" s="11">
        <v>16478306.980997264</v>
      </c>
      <c r="AB9" s="11">
        <v>16511034.017868584</v>
      </c>
      <c r="AC9" s="11">
        <v>17212638.460768163</v>
      </c>
      <c r="AD9" s="11">
        <v>17158990.524888791</v>
      </c>
      <c r="AE9" s="11">
        <v>17887891.276619501</v>
      </c>
      <c r="AG9" s="12" t="s">
        <v>36</v>
      </c>
      <c r="AH9" s="11">
        <f>Z9/(B9/1000000)</f>
        <v>137.06615791471137</v>
      </c>
      <c r="AI9" s="11">
        <f t="shared" ref="AI9:AM9" si="26">AA9/(C9/1000000)</f>
        <v>140.72079521081628</v>
      </c>
      <c r="AJ9" s="11">
        <f t="shared" si="26"/>
        <v>129.9178522036226</v>
      </c>
      <c r="AK9" s="11">
        <f t="shared" si="26"/>
        <v>125.35618686906155</v>
      </c>
      <c r="AL9" s="11">
        <f t="shared" si="26"/>
        <v>113.21961221607734</v>
      </c>
      <c r="AM9" s="11">
        <f t="shared" si="26"/>
        <v>104.82393020743045</v>
      </c>
    </row>
    <row r="10" spans="1:39">
      <c r="A10" s="13" t="s">
        <v>56</v>
      </c>
      <c r="B10" s="14">
        <v>10145198274.039976</v>
      </c>
      <c r="C10" s="14">
        <v>10538478768.103256</v>
      </c>
      <c r="D10" s="14">
        <v>11281446202.810259</v>
      </c>
      <c r="E10" s="14">
        <v>11832339672.164869</v>
      </c>
      <c r="F10" s="14">
        <v>12684086858.678244</v>
      </c>
      <c r="G10" s="14">
        <v>14216577926.961176</v>
      </c>
      <c r="I10" s="13" t="s">
        <v>56</v>
      </c>
      <c r="J10" s="14">
        <v>2240.0738086513952</v>
      </c>
      <c r="K10" s="14">
        <v>2486.1113419866856</v>
      </c>
      <c r="L10" s="14">
        <v>2459.6445099320968</v>
      </c>
      <c r="M10" s="14">
        <v>2364.1719383701447</v>
      </c>
      <c r="N10" s="14">
        <v>2407.3340913475276</v>
      </c>
      <c r="O10" s="14">
        <v>2628.1235053015871</v>
      </c>
      <c r="Q10" s="13" t="s">
        <v>56</v>
      </c>
      <c r="R10" s="64">
        <f t="shared" si="20"/>
        <v>0.22080138289494097</v>
      </c>
      <c r="S10" s="64">
        <f t="shared" si="21"/>
        <v>0.23590798982405151</v>
      </c>
      <c r="T10" s="64">
        <f t="shared" si="22"/>
        <v>0.21802563835471628</v>
      </c>
      <c r="U10" s="64">
        <f t="shared" si="23"/>
        <v>0.1998059558695538</v>
      </c>
      <c r="V10" s="64">
        <f t="shared" si="24"/>
        <v>0.18979167504679056</v>
      </c>
      <c r="W10" s="64">
        <f t="shared" si="25"/>
        <v>0.18486329964945047</v>
      </c>
      <c r="Y10" s="13" t="s">
        <v>56</v>
      </c>
      <c r="Z10" s="14">
        <v>142780.23786295351</v>
      </c>
      <c r="AA10" s="14">
        <v>156978.23928419591</v>
      </c>
      <c r="AB10" s="14">
        <v>155347.01909124057</v>
      </c>
      <c r="AC10" s="14">
        <v>146697.53902465335</v>
      </c>
      <c r="AD10" s="14">
        <v>150930.57068396753</v>
      </c>
      <c r="AE10" s="14">
        <v>162916.3689113672</v>
      </c>
      <c r="AG10" s="13" t="s">
        <v>56</v>
      </c>
      <c r="AH10" s="14">
        <f t="shared" ref="AH10:AH34" si="27">Z10/(B10/1000000)</f>
        <v>14.073676433540632</v>
      </c>
      <c r="AI10" s="14">
        <f t="shared" ref="AI10:AI34" si="28">AA10/(C10/1000000)</f>
        <v>14.895720980083095</v>
      </c>
      <c r="AJ10" s="14">
        <f t="shared" ref="AJ10:AJ34" si="29">AB10/(D10/1000000)</f>
        <v>13.770133394115989</v>
      </c>
      <c r="AK10" s="14">
        <f t="shared" ref="AK10:AK34" si="30">AC10/(E10/1000000)</f>
        <v>12.398016207204881</v>
      </c>
      <c r="AL10" s="14">
        <f t="shared" ref="AL10:AL34" si="31">AD10/(F10/1000000)</f>
        <v>11.899206648896708</v>
      </c>
      <c r="AM10" s="14">
        <f t="shared" ref="AM10:AM34" si="32">AE10/(G10/1000000)</f>
        <v>11.459605099649387</v>
      </c>
    </row>
    <row r="11" spans="1:39">
      <c r="A11" s="13" t="s">
        <v>58</v>
      </c>
      <c r="B11" s="14">
        <v>20498470596.151119</v>
      </c>
      <c r="C11" s="14">
        <v>21596171393.533863</v>
      </c>
      <c r="D11" s="14">
        <v>23228264110.091606</v>
      </c>
      <c r="E11" s="14">
        <v>24035292161.699387</v>
      </c>
      <c r="F11" s="14">
        <v>25015216693.955841</v>
      </c>
      <c r="G11" s="14">
        <v>26074760833.718391</v>
      </c>
      <c r="I11" s="13" t="s">
        <v>58</v>
      </c>
      <c r="J11" s="14">
        <v>4785.7809466469089</v>
      </c>
      <c r="K11" s="14">
        <v>5312.3446785003462</v>
      </c>
      <c r="L11" s="14">
        <v>5456.5607083550722</v>
      </c>
      <c r="M11" s="14">
        <v>5314.4326380328612</v>
      </c>
      <c r="N11" s="14">
        <v>5669.4283503534043</v>
      </c>
      <c r="O11" s="14">
        <v>5738.3209739346212</v>
      </c>
      <c r="Q11" s="13" t="s">
        <v>58</v>
      </c>
      <c r="R11" s="64">
        <f t="shared" si="20"/>
        <v>0.23347014716041825</v>
      </c>
      <c r="S11" s="64">
        <f t="shared" si="21"/>
        <v>0.2459854842646286</v>
      </c>
      <c r="T11" s="64">
        <f t="shared" si="22"/>
        <v>0.23491039547739814</v>
      </c>
      <c r="U11" s="64">
        <f t="shared" si="23"/>
        <v>0.22110955016812703</v>
      </c>
      <c r="V11" s="64">
        <f t="shared" si="24"/>
        <v>0.22663918604883593</v>
      </c>
      <c r="W11" s="64">
        <f t="shared" si="25"/>
        <v>0.22007185456190848</v>
      </c>
      <c r="Y11" s="13" t="s">
        <v>58</v>
      </c>
      <c r="Z11" s="14">
        <v>331132.12588259805</v>
      </c>
      <c r="AA11" s="14">
        <v>370398.24125091796</v>
      </c>
      <c r="AB11" s="14">
        <v>381529.38430133328</v>
      </c>
      <c r="AC11" s="14">
        <v>368907.43266149296</v>
      </c>
      <c r="AD11" s="14">
        <v>397035.50778544793</v>
      </c>
      <c r="AE11" s="14">
        <v>398946.72164939001</v>
      </c>
      <c r="AG11" s="13" t="s">
        <v>58</v>
      </c>
      <c r="AH11" s="14">
        <f t="shared" si="27"/>
        <v>16.153991798040426</v>
      </c>
      <c r="AI11" s="14">
        <f t="shared" si="28"/>
        <v>17.15110676338767</v>
      </c>
      <c r="AJ11" s="14">
        <f t="shared" si="29"/>
        <v>16.425221553063729</v>
      </c>
      <c r="AK11" s="14">
        <f t="shared" si="30"/>
        <v>15.348572847778929</v>
      </c>
      <c r="AL11" s="14">
        <f t="shared" si="31"/>
        <v>15.871759683032423</v>
      </c>
      <c r="AM11" s="14">
        <f t="shared" si="32"/>
        <v>15.300110485903092</v>
      </c>
    </row>
    <row r="12" spans="1:39">
      <c r="A12" s="13" t="s">
        <v>9</v>
      </c>
      <c r="B12" s="14">
        <v>21228216253.980473</v>
      </c>
      <c r="C12" s="14">
        <v>21692382957.184467</v>
      </c>
      <c r="D12" s="14">
        <v>23764386846.882675</v>
      </c>
      <c r="E12" s="14">
        <v>26451533836.861824</v>
      </c>
      <c r="F12" s="14">
        <v>29568948534.876808</v>
      </c>
      <c r="G12" s="14">
        <v>35734813768.993355</v>
      </c>
      <c r="I12" s="13" t="s">
        <v>9</v>
      </c>
      <c r="J12" s="14">
        <v>11469.645573744665</v>
      </c>
      <c r="K12" s="14">
        <v>12314.184804830125</v>
      </c>
      <c r="L12" s="14">
        <v>12765.764982828521</v>
      </c>
      <c r="M12" s="14">
        <v>13280.287116086822</v>
      </c>
      <c r="N12" s="14">
        <v>13676.687629753682</v>
      </c>
      <c r="O12" s="14">
        <v>14557.059692549987</v>
      </c>
      <c r="Q12" s="13" t="s">
        <v>9</v>
      </c>
      <c r="R12" s="64">
        <f t="shared" si="20"/>
        <v>0.54030189991087962</v>
      </c>
      <c r="S12" s="64">
        <f t="shared" si="21"/>
        <v>0.56767321640666935</v>
      </c>
      <c r="T12" s="64">
        <f t="shared" si="22"/>
        <v>0.53718049049950922</v>
      </c>
      <c r="U12" s="64">
        <f t="shared" si="23"/>
        <v>0.5020611355845056</v>
      </c>
      <c r="V12" s="64">
        <f t="shared" si="24"/>
        <v>0.46253547411812501</v>
      </c>
      <c r="W12" s="64">
        <f t="shared" si="25"/>
        <v>0.40736352473119536</v>
      </c>
      <c r="Y12" s="13" t="s">
        <v>9</v>
      </c>
      <c r="Z12" s="14">
        <v>572702.4007193218</v>
      </c>
      <c r="AA12" s="14">
        <v>572072.41570408142</v>
      </c>
      <c r="AB12" s="14">
        <v>586856.86583388713</v>
      </c>
      <c r="AC12" s="14">
        <v>584872.73492193001</v>
      </c>
      <c r="AD12" s="14">
        <v>625199.70102169237</v>
      </c>
      <c r="AE12" s="14">
        <v>634326.15542584134</v>
      </c>
      <c r="AG12" s="13" t="s">
        <v>9</v>
      </c>
      <c r="AH12" s="14">
        <f t="shared" si="27"/>
        <v>26.978357195317113</v>
      </c>
      <c r="AI12" s="14">
        <f t="shared" si="28"/>
        <v>26.372041136891891</v>
      </c>
      <c r="AJ12" s="14">
        <f t="shared" si="29"/>
        <v>24.694803598977298</v>
      </c>
      <c r="AK12" s="14">
        <f t="shared" si="30"/>
        <v>22.111108509967547</v>
      </c>
      <c r="AL12" s="14">
        <f t="shared" si="31"/>
        <v>21.143792119772687</v>
      </c>
      <c r="AM12" s="14">
        <f t="shared" si="32"/>
        <v>17.750929374542817</v>
      </c>
    </row>
    <row r="13" spans="1:39">
      <c r="A13" s="13" t="s">
        <v>11</v>
      </c>
      <c r="B13" s="14">
        <v>5156161568.9882154</v>
      </c>
      <c r="C13" s="14">
        <v>6067774967.1032076</v>
      </c>
      <c r="D13" s="14">
        <v>6751353860.4898138</v>
      </c>
      <c r="E13" s="14">
        <v>6994398699.8428707</v>
      </c>
      <c r="F13" s="14">
        <v>8620960912.794857</v>
      </c>
      <c r="G13" s="14">
        <v>10133022626.651249</v>
      </c>
      <c r="I13" s="13" t="s">
        <v>11</v>
      </c>
      <c r="J13" s="14">
        <v>1315.0854879014228</v>
      </c>
      <c r="K13" s="14">
        <v>1760.5014470548319</v>
      </c>
      <c r="L13" s="14">
        <v>1715.7208995702017</v>
      </c>
      <c r="M13" s="14">
        <v>2738.137899520666</v>
      </c>
      <c r="N13" s="14">
        <v>3568.6126715899923</v>
      </c>
      <c r="O13" s="14">
        <v>4114.4430834597879</v>
      </c>
      <c r="Q13" s="13" t="s">
        <v>11</v>
      </c>
      <c r="R13" s="64">
        <f t="shared" si="20"/>
        <v>0.25505125669665152</v>
      </c>
      <c r="S13" s="64">
        <f t="shared" si="21"/>
        <v>0.29013954152873039</v>
      </c>
      <c r="T13" s="64">
        <f t="shared" si="22"/>
        <v>0.2541299026867665</v>
      </c>
      <c r="U13" s="64">
        <f t="shared" si="23"/>
        <v>0.39147581043416618</v>
      </c>
      <c r="V13" s="64">
        <f t="shared" si="24"/>
        <v>0.41394604472612928</v>
      </c>
      <c r="W13" s="64">
        <f t="shared" si="25"/>
        <v>0.40604301747419713</v>
      </c>
      <c r="Y13" s="13" t="s">
        <v>11</v>
      </c>
      <c r="Z13" s="14">
        <v>95492.760488593209</v>
      </c>
      <c r="AA13" s="14">
        <v>127970.2203939882</v>
      </c>
      <c r="AB13" s="14">
        <v>124787.60817461931</v>
      </c>
      <c r="AC13" s="14">
        <v>200740.51345008967</v>
      </c>
      <c r="AD13" s="14">
        <v>262529.63678566355</v>
      </c>
      <c r="AE13" s="14">
        <v>302272.29044498265</v>
      </c>
      <c r="AG13" s="13" t="s">
        <v>11</v>
      </c>
      <c r="AH13" s="14">
        <f t="shared" si="27"/>
        <v>18.520125719670105</v>
      </c>
      <c r="AI13" s="14">
        <f t="shared" si="28"/>
        <v>21.090139480746423</v>
      </c>
      <c r="AJ13" s="14">
        <f t="shared" si="29"/>
        <v>18.48334582266525</v>
      </c>
      <c r="AK13" s="14">
        <f t="shared" si="30"/>
        <v>28.700181683180187</v>
      </c>
      <c r="AL13" s="14">
        <f t="shared" si="31"/>
        <v>30.452479652938507</v>
      </c>
      <c r="AM13" s="14">
        <f t="shared" si="32"/>
        <v>29.830417002125781</v>
      </c>
    </row>
    <row r="14" spans="1:39">
      <c r="A14" s="13" t="s">
        <v>10</v>
      </c>
      <c r="B14" s="14">
        <v>1640669414.2270143</v>
      </c>
      <c r="C14" s="14">
        <v>1644064586.402415</v>
      </c>
      <c r="D14" s="14">
        <v>1874604107.5315435</v>
      </c>
      <c r="E14" s="14">
        <v>2051058054.7049975</v>
      </c>
      <c r="F14" s="14">
        <v>2284571978.8525238</v>
      </c>
      <c r="G14" s="14">
        <v>2565140461.748301</v>
      </c>
      <c r="I14" s="13" t="s">
        <v>10</v>
      </c>
      <c r="J14" s="14">
        <v>277.39217266160824</v>
      </c>
      <c r="K14" s="14">
        <v>285.94268940109572</v>
      </c>
      <c r="L14" s="14">
        <v>296.1344277423928</v>
      </c>
      <c r="M14" s="14">
        <v>291.5825785634625</v>
      </c>
      <c r="N14" s="14">
        <v>308.04114518333449</v>
      </c>
      <c r="O14" s="14">
        <v>326.7181806519344</v>
      </c>
      <c r="Q14" s="13" t="s">
        <v>10</v>
      </c>
      <c r="R14" s="64">
        <f t="shared" si="20"/>
        <v>0.16907255676019223</v>
      </c>
      <c r="S14" s="64">
        <f t="shared" si="21"/>
        <v>0.17392424346710306</v>
      </c>
      <c r="T14" s="64">
        <f t="shared" si="22"/>
        <v>0.15797171602933224</v>
      </c>
      <c r="U14" s="64">
        <f t="shared" si="23"/>
        <v>0.14216203090623911</v>
      </c>
      <c r="V14" s="64">
        <f t="shared" si="24"/>
        <v>0.13483538624948682</v>
      </c>
      <c r="W14" s="64">
        <f t="shared" si="25"/>
        <v>0.12736853420855399</v>
      </c>
      <c r="Y14" s="13" t="s">
        <v>10</v>
      </c>
      <c r="Z14" s="14">
        <v>12516.135414033477</v>
      </c>
      <c r="AA14" s="14">
        <v>12580.978767042005</v>
      </c>
      <c r="AB14" s="14">
        <v>13138.221028315504</v>
      </c>
      <c r="AC14" s="14">
        <v>12356.853402682002</v>
      </c>
      <c r="AD14" s="14">
        <v>13661.309958101787</v>
      </c>
      <c r="AE14" s="14">
        <v>13885.402921793742</v>
      </c>
      <c r="AG14" s="13" t="s">
        <v>10</v>
      </c>
      <c r="AH14" s="14">
        <f t="shared" si="27"/>
        <v>7.6286760181546587</v>
      </c>
      <c r="AI14" s="14">
        <f t="shared" si="28"/>
        <v>7.6523628518585332</v>
      </c>
      <c r="AJ14" s="14">
        <f t="shared" si="29"/>
        <v>7.0085310149116005</v>
      </c>
      <c r="AK14" s="14">
        <f t="shared" si="30"/>
        <v>6.0246239126855334</v>
      </c>
      <c r="AL14" s="14">
        <f t="shared" si="31"/>
        <v>5.9798115728283934</v>
      </c>
      <c r="AM14" s="14">
        <f t="shared" si="32"/>
        <v>5.4131160179548168</v>
      </c>
    </row>
    <row r="15" spans="1:39">
      <c r="A15" s="13" t="s">
        <v>37</v>
      </c>
      <c r="B15" s="14">
        <v>1042092226.0910182</v>
      </c>
      <c r="C15" s="14">
        <v>1208951544.8825419</v>
      </c>
      <c r="D15" s="14">
        <v>1401514853.8327131</v>
      </c>
      <c r="E15" s="14">
        <v>1612844352.1433599</v>
      </c>
      <c r="F15" s="14">
        <v>1879612117.3494494</v>
      </c>
      <c r="G15" s="14">
        <v>2818857978.954608</v>
      </c>
      <c r="I15" s="13" t="s">
        <v>37</v>
      </c>
      <c r="J15" s="14">
        <v>1092.735404869856</v>
      </c>
      <c r="K15" s="14">
        <v>1338.9879247848532</v>
      </c>
      <c r="L15" s="14">
        <v>1263.6957418577622</v>
      </c>
      <c r="M15" s="14">
        <v>1215.0752354465546</v>
      </c>
      <c r="N15" s="14">
        <v>1192.987150995405</v>
      </c>
      <c r="O15" s="14">
        <v>1380.7346945690754</v>
      </c>
      <c r="Q15" s="13" t="s">
        <v>37</v>
      </c>
      <c r="R15" s="64">
        <f t="shared" si="20"/>
        <v>1.0485975977086068</v>
      </c>
      <c r="S15" s="64">
        <f t="shared" si="21"/>
        <v>1.1075612835375841</v>
      </c>
      <c r="T15" s="64">
        <f t="shared" si="22"/>
        <v>0.90166418029886886</v>
      </c>
      <c r="U15" s="64">
        <f t="shared" si="23"/>
        <v>0.75337414539214698</v>
      </c>
      <c r="V15" s="64">
        <f t="shared" si="24"/>
        <v>0.63469858487489739</v>
      </c>
      <c r="W15" s="64">
        <f t="shared" si="25"/>
        <v>0.48982059574392961</v>
      </c>
      <c r="Y15" s="13" t="s">
        <v>37</v>
      </c>
      <c r="Z15" s="14">
        <v>71066.511816354847</v>
      </c>
      <c r="AA15" s="14">
        <v>86430.15232822168</v>
      </c>
      <c r="AB15" s="14">
        <v>81535.484002738289</v>
      </c>
      <c r="AC15" s="14">
        <v>77536.0727053304</v>
      </c>
      <c r="AD15" s="14">
        <v>75796.631039971384</v>
      </c>
      <c r="AE15" s="14">
        <v>85961.675826759427</v>
      </c>
      <c r="AG15" s="13" t="s">
        <v>37</v>
      </c>
      <c r="AH15" s="14">
        <f t="shared" si="27"/>
        <v>68.195990754994625</v>
      </c>
      <c r="AI15" s="14">
        <f t="shared" si="28"/>
        <v>71.491825039703286</v>
      </c>
      <c r="AJ15" s="14">
        <f t="shared" si="29"/>
        <v>58.176682023571679</v>
      </c>
      <c r="AK15" s="14">
        <f t="shared" si="30"/>
        <v>48.074119863017323</v>
      </c>
      <c r="AL15" s="14">
        <f t="shared" si="31"/>
        <v>40.325676952357931</v>
      </c>
      <c r="AM15" s="14">
        <f t="shared" si="32"/>
        <v>30.495213476004519</v>
      </c>
    </row>
    <row r="16" spans="1:39">
      <c r="A16" s="13" t="s">
        <v>39</v>
      </c>
      <c r="B16" s="14">
        <v>4574858005.3660994</v>
      </c>
      <c r="C16" s="14">
        <v>4679987609.7848063</v>
      </c>
      <c r="D16" s="14">
        <v>5457412344.0304337</v>
      </c>
      <c r="E16" s="14">
        <v>5807679811.2657413</v>
      </c>
      <c r="F16" s="14">
        <v>6031436587.2882576</v>
      </c>
      <c r="G16" s="14">
        <v>6351198327.4073811</v>
      </c>
      <c r="I16" s="13" t="s">
        <v>39</v>
      </c>
      <c r="J16" s="14">
        <v>5745.9714744824778</v>
      </c>
      <c r="K16" s="14">
        <v>6059.4321871208649</v>
      </c>
      <c r="L16" s="14">
        <v>6359.6584476159369</v>
      </c>
      <c r="M16" s="14">
        <v>6060.3836065071837</v>
      </c>
      <c r="N16" s="14">
        <v>6423.0567926738649</v>
      </c>
      <c r="O16" s="14">
        <v>6715.9287305852913</v>
      </c>
      <c r="Q16" s="13" t="s">
        <v>39</v>
      </c>
      <c r="R16" s="64">
        <f t="shared" si="20"/>
        <v>1.2559890312973028</v>
      </c>
      <c r="S16" s="64">
        <f t="shared" si="21"/>
        <v>1.2947538951709934</v>
      </c>
      <c r="T16" s="64">
        <f t="shared" si="22"/>
        <v>1.1653248914886229</v>
      </c>
      <c r="U16" s="64">
        <f t="shared" si="23"/>
        <v>1.0435120053883218</v>
      </c>
      <c r="V16" s="64">
        <f t="shared" si="24"/>
        <v>1.0649298388067245</v>
      </c>
      <c r="W16" s="64">
        <f t="shared" si="25"/>
        <v>1.0574270215439481</v>
      </c>
      <c r="Y16" s="13" t="s">
        <v>39</v>
      </c>
      <c r="Z16" s="14">
        <v>410806.64992776833</v>
      </c>
      <c r="AA16" s="14">
        <v>429521.86768123036</v>
      </c>
      <c r="AB16" s="14">
        <v>457402.50798043393</v>
      </c>
      <c r="AC16" s="14">
        <v>431727.82705873612</v>
      </c>
      <c r="AD16" s="14">
        <v>460409.63158095622</v>
      </c>
      <c r="AE16" s="14">
        <v>476846.49419423001</v>
      </c>
      <c r="AG16" s="13" t="s">
        <v>39</v>
      </c>
      <c r="AH16" s="14">
        <f t="shared" si="27"/>
        <v>89.796590286717304</v>
      </c>
      <c r="AI16" s="14">
        <f t="shared" si="28"/>
        <v>91.778419836667155</v>
      </c>
      <c r="AJ16" s="14">
        <f t="shared" si="29"/>
        <v>83.813074612322751</v>
      </c>
      <c r="AK16" s="14">
        <f t="shared" si="30"/>
        <v>74.337401697192419</v>
      </c>
      <c r="AL16" s="14">
        <f t="shared" si="31"/>
        <v>76.334986684815178</v>
      </c>
      <c r="AM16" s="14">
        <f t="shared" si="32"/>
        <v>75.079767567088908</v>
      </c>
    </row>
    <row r="17" spans="1:39">
      <c r="A17" s="13" t="s">
        <v>38</v>
      </c>
      <c r="B17" s="14">
        <v>28913071620.590321</v>
      </c>
      <c r="C17" s="14">
        <v>29242825903.324177</v>
      </c>
      <c r="D17" s="14">
        <v>30828273554.93269</v>
      </c>
      <c r="E17" s="14">
        <v>33719820983.312431</v>
      </c>
      <c r="F17" s="14">
        <v>36955052426.06617</v>
      </c>
      <c r="G17" s="14">
        <v>40118462715.939224</v>
      </c>
      <c r="I17" s="13" t="s">
        <v>38</v>
      </c>
      <c r="J17" s="14">
        <v>83551.373252138845</v>
      </c>
      <c r="K17" s="14">
        <v>88548.13330590674</v>
      </c>
      <c r="L17" s="14">
        <v>90016.258512300192</v>
      </c>
      <c r="M17" s="14">
        <v>89910.132328122723</v>
      </c>
      <c r="N17" s="14">
        <v>90637.750086137763</v>
      </c>
      <c r="O17" s="14">
        <v>94297.116678121442</v>
      </c>
      <c r="Q17" s="13" t="s">
        <v>38</v>
      </c>
      <c r="R17" s="64">
        <f t="shared" si="20"/>
        <v>2.8897439313448143</v>
      </c>
      <c r="S17" s="64">
        <f t="shared" si="21"/>
        <v>3.0280292882310333</v>
      </c>
      <c r="T17" s="64">
        <f t="shared" si="22"/>
        <v>2.9199253844656865</v>
      </c>
      <c r="U17" s="64">
        <f t="shared" si="23"/>
        <v>2.6663881867171906</v>
      </c>
      <c r="V17" s="64">
        <f t="shared" si="24"/>
        <v>2.45264839679152</v>
      </c>
      <c r="W17" s="64">
        <f t="shared" si="25"/>
        <v>2.3504668497842722</v>
      </c>
      <c r="Y17" s="13" t="s">
        <v>38</v>
      </c>
      <c r="Z17" s="14">
        <v>7566324.9255570835</v>
      </c>
      <c r="AA17" s="14">
        <v>7981462.477624312</v>
      </c>
      <c r="AB17" s="14">
        <v>8078574.783345066</v>
      </c>
      <c r="AC17" s="14">
        <v>8112901.9927351009</v>
      </c>
      <c r="AD17" s="14">
        <v>8157272.0336789368</v>
      </c>
      <c r="AE17" s="14">
        <v>8427956.4820974879</v>
      </c>
      <c r="AG17" s="13" t="s">
        <v>38</v>
      </c>
      <c r="AH17" s="14">
        <f t="shared" si="27"/>
        <v>261.69218631785765</v>
      </c>
      <c r="AI17" s="14">
        <f t="shared" si="28"/>
        <v>272.9374549508575</v>
      </c>
      <c r="AJ17" s="14">
        <f t="shared" si="29"/>
        <v>262.05083359435969</v>
      </c>
      <c r="AK17" s="14">
        <f t="shared" si="30"/>
        <v>240.59742181757389</v>
      </c>
      <c r="AL17" s="14">
        <f t="shared" si="31"/>
        <v>220.73496039543491</v>
      </c>
      <c r="AM17" s="14">
        <f t="shared" si="32"/>
        <v>210.07675547719896</v>
      </c>
    </row>
    <row r="18" spans="1:39">
      <c r="A18" s="13" t="s">
        <v>40</v>
      </c>
      <c r="B18" s="14">
        <v>3781943992.5437527</v>
      </c>
      <c r="C18" s="14">
        <v>4197279937.6306953</v>
      </c>
      <c r="D18" s="14">
        <v>4695179711.8833523</v>
      </c>
      <c r="E18" s="14">
        <v>4904985604.1774921</v>
      </c>
      <c r="F18" s="14">
        <v>5816025122.3814535</v>
      </c>
      <c r="G18" s="14">
        <v>6487862038.9638166</v>
      </c>
      <c r="I18" s="13" t="s">
        <v>40</v>
      </c>
      <c r="J18" s="14">
        <v>491.59541134343431</v>
      </c>
      <c r="K18" s="14">
        <v>480.08722170705425</v>
      </c>
      <c r="L18" s="14">
        <v>463.11985443991347</v>
      </c>
      <c r="M18" s="14">
        <v>434.70879777171388</v>
      </c>
      <c r="N18" s="14">
        <v>417.5729533846727</v>
      </c>
      <c r="O18" s="14">
        <v>460.33391112685365</v>
      </c>
      <c r="Q18" s="13" t="s">
        <v>40</v>
      </c>
      <c r="R18" s="64">
        <f t="shared" si="20"/>
        <v>0.12998484702910287</v>
      </c>
      <c r="S18" s="64">
        <f t="shared" si="21"/>
        <v>0.11438055808544821</v>
      </c>
      <c r="T18" s="64">
        <f t="shared" si="22"/>
        <v>9.8637300989304344E-2</v>
      </c>
      <c r="U18" s="64">
        <f t="shared" si="23"/>
        <v>8.8625906955054026E-2</v>
      </c>
      <c r="V18" s="64">
        <f t="shared" si="24"/>
        <v>7.1796965212160488E-2</v>
      </c>
      <c r="W18" s="64">
        <f t="shared" si="25"/>
        <v>7.0953098010138035E-2</v>
      </c>
      <c r="Y18" s="13" t="s">
        <v>40</v>
      </c>
      <c r="Z18" s="14">
        <v>16399.98555149401</v>
      </c>
      <c r="AA18" s="14">
        <v>13664.506623993895</v>
      </c>
      <c r="AB18" s="14">
        <v>12581.2639575168</v>
      </c>
      <c r="AC18" s="14">
        <v>9771.8979756162134</v>
      </c>
      <c r="AD18" s="14">
        <v>8649.7315782460137</v>
      </c>
      <c r="AE18" s="14">
        <v>7982.8152336286776</v>
      </c>
      <c r="AG18" s="13" t="s">
        <v>40</v>
      </c>
      <c r="AH18" s="14">
        <f t="shared" si="27"/>
        <v>4.3363903811973969</v>
      </c>
      <c r="AI18" s="14">
        <f t="shared" si="28"/>
        <v>3.255562370640285</v>
      </c>
      <c r="AJ18" s="14">
        <f t="shared" si="29"/>
        <v>2.6796128645883388</v>
      </c>
      <c r="AK18" s="14">
        <f t="shared" si="30"/>
        <v>1.9922378502586544</v>
      </c>
      <c r="AL18" s="14">
        <f t="shared" si="31"/>
        <v>1.48722390227645</v>
      </c>
      <c r="AM18" s="14">
        <f t="shared" si="32"/>
        <v>1.2304230863243852</v>
      </c>
    </row>
    <row r="19" spans="1:39">
      <c r="A19" s="13" t="s">
        <v>57</v>
      </c>
      <c r="B19" s="14">
        <v>1155559380.8770864</v>
      </c>
      <c r="C19" s="14">
        <v>1181195804.4767845</v>
      </c>
      <c r="D19" s="14">
        <v>1329495746.7496982</v>
      </c>
      <c r="E19" s="14">
        <v>1391511006.4590874</v>
      </c>
      <c r="F19" s="14">
        <v>1477250423.484118</v>
      </c>
      <c r="G19" s="14">
        <v>1625086667.8804691</v>
      </c>
      <c r="I19" s="13" t="s">
        <v>57</v>
      </c>
      <c r="J19" s="14">
        <v>471.73091156653078</v>
      </c>
      <c r="K19" s="14">
        <v>513.65143401088847</v>
      </c>
      <c r="L19" s="14">
        <v>536.34031077741349</v>
      </c>
      <c r="M19" s="14">
        <v>548.23445217033338</v>
      </c>
      <c r="N19" s="14">
        <v>549.32900532920974</v>
      </c>
      <c r="O19" s="14">
        <v>607.84185765732934</v>
      </c>
      <c r="Q19" s="13" t="s">
        <v>57</v>
      </c>
      <c r="R19" s="64">
        <f t="shared" si="20"/>
        <v>0.40822732208575918</v>
      </c>
      <c r="S19" s="64">
        <f t="shared" si="21"/>
        <v>0.43485714397572933</v>
      </c>
      <c r="T19" s="64">
        <f t="shared" si="22"/>
        <v>0.40341634193914377</v>
      </c>
      <c r="U19" s="64">
        <f t="shared" si="23"/>
        <v>0.3939849915850826</v>
      </c>
      <c r="V19" s="64">
        <f t="shared" si="24"/>
        <v>0.37185909484027002</v>
      </c>
      <c r="W19" s="64">
        <f t="shared" si="25"/>
        <v>0.37403657889219621</v>
      </c>
      <c r="Y19" s="13" t="s">
        <v>57</v>
      </c>
      <c r="Z19" s="14">
        <v>16543.860932761527</v>
      </c>
      <c r="AA19" s="14">
        <v>18790.666434977964</v>
      </c>
      <c r="AB19" s="14">
        <v>19652.561345975766</v>
      </c>
      <c r="AC19" s="14">
        <v>19079.809169972879</v>
      </c>
      <c r="AD19" s="14">
        <v>19666.06421661796</v>
      </c>
      <c r="AE19" s="14">
        <v>20706.694447222242</v>
      </c>
      <c r="AG19" s="13" t="s">
        <v>57</v>
      </c>
      <c r="AH19" s="14">
        <f t="shared" si="27"/>
        <v>14.316755336454017</v>
      </c>
      <c r="AI19" s="14">
        <f t="shared" si="28"/>
        <v>15.908172348530622</v>
      </c>
      <c r="AJ19" s="14">
        <f t="shared" si="29"/>
        <v>14.781966316192902</v>
      </c>
      <c r="AK19" s="14">
        <f t="shared" si="30"/>
        <v>13.711576179712996</v>
      </c>
      <c r="AL19" s="14">
        <f t="shared" si="31"/>
        <v>13.312613693645281</v>
      </c>
      <c r="AM19" s="14">
        <f t="shared" si="32"/>
        <v>12.741901620686543</v>
      </c>
    </row>
    <row r="20" spans="1:39">
      <c r="A20" s="13" t="s">
        <v>41</v>
      </c>
      <c r="B20" s="14">
        <v>2589848162.6156054</v>
      </c>
      <c r="C20" s="14">
        <v>2623005788.0453119</v>
      </c>
      <c r="D20" s="14">
        <v>2933589243.5491261</v>
      </c>
      <c r="E20" s="14">
        <v>3238386690.1377621</v>
      </c>
      <c r="F20" s="14">
        <v>3577288970.4890656</v>
      </c>
      <c r="G20" s="14">
        <v>3929732176.9576764</v>
      </c>
      <c r="I20" s="13" t="s">
        <v>41</v>
      </c>
      <c r="J20" s="14">
        <v>740.84051299724877</v>
      </c>
      <c r="K20" s="14">
        <v>802.60847960123385</v>
      </c>
      <c r="L20" s="14">
        <v>820.30010370222647</v>
      </c>
      <c r="M20" s="14">
        <v>811.8421893569697</v>
      </c>
      <c r="N20" s="14">
        <v>858.24870024113056</v>
      </c>
      <c r="O20" s="14">
        <v>903.37243054353303</v>
      </c>
      <c r="Q20" s="13" t="s">
        <v>41</v>
      </c>
      <c r="R20" s="64">
        <f t="shared" si="20"/>
        <v>0.28605557796447817</v>
      </c>
      <c r="S20" s="64">
        <f t="shared" si="21"/>
        <v>0.3059880703501402</v>
      </c>
      <c r="T20" s="64">
        <f t="shared" si="22"/>
        <v>0.27962336769063412</v>
      </c>
      <c r="U20" s="64">
        <f t="shared" si="23"/>
        <v>0.25069340601891915</v>
      </c>
      <c r="V20" s="64">
        <f t="shared" si="24"/>
        <v>0.23991595516081438</v>
      </c>
      <c r="W20" s="64">
        <f t="shared" si="25"/>
        <v>0.22988142444936455</v>
      </c>
      <c r="Y20" s="13" t="s">
        <v>41</v>
      </c>
      <c r="Z20" s="14">
        <v>38875.268975588573</v>
      </c>
      <c r="AA20" s="14">
        <v>42049.23466751774</v>
      </c>
      <c r="AB20" s="14">
        <v>42730.220550857121</v>
      </c>
      <c r="AC20" s="14">
        <v>40984.83688523298</v>
      </c>
      <c r="AD20" s="14">
        <v>44676.907556595412</v>
      </c>
      <c r="AE20" s="14">
        <v>45625.565038456487</v>
      </c>
      <c r="AG20" s="13" t="s">
        <v>41</v>
      </c>
      <c r="AH20" s="14">
        <f t="shared" si="27"/>
        <v>15.010636351872717</v>
      </c>
      <c r="AI20" s="14">
        <f t="shared" si="28"/>
        <v>16.030934761624454</v>
      </c>
      <c r="AJ20" s="14">
        <f t="shared" si="29"/>
        <v>14.565849886728206</v>
      </c>
      <c r="AK20" s="14">
        <f t="shared" si="30"/>
        <v>12.655942852670714</v>
      </c>
      <c r="AL20" s="14">
        <f t="shared" si="31"/>
        <v>12.489040702375085</v>
      </c>
      <c r="AM20" s="14">
        <f t="shared" si="32"/>
        <v>11.610349760216719</v>
      </c>
    </row>
    <row r="21" spans="1:39">
      <c r="A21" s="13" t="s">
        <v>54</v>
      </c>
      <c r="B21" s="14">
        <v>3794622286.877172</v>
      </c>
      <c r="C21" s="14">
        <v>3988583998.9349127</v>
      </c>
      <c r="D21" s="14">
        <v>4440032676.2267323</v>
      </c>
      <c r="E21" s="14">
        <v>4767562905.3614502</v>
      </c>
      <c r="F21" s="14">
        <v>5536512767.398488</v>
      </c>
      <c r="G21" s="14">
        <v>5624766303.5015726</v>
      </c>
      <c r="I21" s="13" t="s">
        <v>54</v>
      </c>
      <c r="J21" s="14">
        <v>53703.544480725075</v>
      </c>
      <c r="K21" s="14">
        <v>58210.238963927244</v>
      </c>
      <c r="L21" s="14">
        <v>57738.588223648534</v>
      </c>
      <c r="M21" s="14">
        <v>63773.353645079915</v>
      </c>
      <c r="N21" s="14">
        <v>60176.171673819088</v>
      </c>
      <c r="O21" s="14">
        <v>63797.152952266231</v>
      </c>
      <c r="Q21" s="13" t="s">
        <v>54</v>
      </c>
      <c r="R21" s="64">
        <f t="shared" si="20"/>
        <v>14.152540205766046</v>
      </c>
      <c r="S21" s="64">
        <f t="shared" si="21"/>
        <v>14.594211624845146</v>
      </c>
      <c r="T21" s="64">
        <f t="shared" si="22"/>
        <v>13.00409083311442</v>
      </c>
      <c r="U21" s="64">
        <f t="shared" si="23"/>
        <v>13.376510160644639</v>
      </c>
      <c r="V21" s="64">
        <f t="shared" si="24"/>
        <v>10.868966477990231</v>
      </c>
      <c r="W21" s="64">
        <f t="shared" si="25"/>
        <v>11.34218730341752</v>
      </c>
      <c r="Y21" s="13" t="s">
        <v>54</v>
      </c>
      <c r="Z21" s="14">
        <v>4764022.5479191765</v>
      </c>
      <c r="AA21" s="14">
        <v>5230503.9406678006</v>
      </c>
      <c r="AB21" s="14">
        <v>5156735.5803521033</v>
      </c>
      <c r="AC21" s="14">
        <v>5806011.3360702712</v>
      </c>
      <c r="AD21" s="14">
        <v>5422910.4429752827</v>
      </c>
      <c r="AE21" s="14">
        <v>5731206.1839099703</v>
      </c>
      <c r="AG21" s="13" t="s">
        <v>54</v>
      </c>
      <c r="AH21" s="14">
        <f t="shared" si="27"/>
        <v>1255.4668654096226</v>
      </c>
      <c r="AI21" s="14">
        <f t="shared" si="28"/>
        <v>1311.3686315906905</v>
      </c>
      <c r="AJ21" s="14">
        <f t="shared" si="29"/>
        <v>1161.4183850409061</v>
      </c>
      <c r="AK21" s="14">
        <f t="shared" si="30"/>
        <v>1217.8153600324843</v>
      </c>
      <c r="AL21" s="14">
        <f t="shared" si="31"/>
        <v>979.48124944420829</v>
      </c>
      <c r="AM21" s="14">
        <f t="shared" si="32"/>
        <v>1018.9234315996623</v>
      </c>
    </row>
    <row r="22" spans="1:39">
      <c r="A22" s="13" t="s">
        <v>55</v>
      </c>
      <c r="B22" s="14">
        <v>7827143672.0581055</v>
      </c>
      <c r="C22" s="14">
        <v>8438599344.098774</v>
      </c>
      <c r="D22" s="14">
        <v>9102708575.7874107</v>
      </c>
      <c r="E22" s="14">
        <v>10502430200.668915</v>
      </c>
      <c r="F22" s="14">
        <v>12107967673.815027</v>
      </c>
      <c r="G22" s="14">
        <v>14966737810.12989</v>
      </c>
      <c r="I22" s="13" t="s">
        <v>55</v>
      </c>
      <c r="J22" s="14">
        <v>18579.75464147481</v>
      </c>
      <c r="K22" s="14">
        <v>19680.842885047343</v>
      </c>
      <c r="L22" s="14">
        <v>19269.525374711</v>
      </c>
      <c r="M22" s="14">
        <v>19410.827642770444</v>
      </c>
      <c r="N22" s="14">
        <v>21030.091792000334</v>
      </c>
      <c r="O22" s="14">
        <v>22099.155139102688</v>
      </c>
      <c r="Q22" s="13" t="s">
        <v>55</v>
      </c>
      <c r="R22" s="64">
        <f t="shared" si="20"/>
        <v>2.3737592434647827</v>
      </c>
      <c r="S22" s="64">
        <f t="shared" si="21"/>
        <v>2.3322404681779831</v>
      </c>
      <c r="T22" s="64">
        <f t="shared" si="22"/>
        <v>2.1169001747421241</v>
      </c>
      <c r="U22" s="64">
        <f t="shared" si="23"/>
        <v>1.8482224848810842</v>
      </c>
      <c r="V22" s="64">
        <f t="shared" si="24"/>
        <v>1.7368804045851973</v>
      </c>
      <c r="W22" s="64">
        <f t="shared" si="25"/>
        <v>1.4765512311002993</v>
      </c>
      <c r="Y22" s="13" t="s">
        <v>55</v>
      </c>
      <c r="Z22" s="14">
        <v>1360425.4860450437</v>
      </c>
      <c r="AA22" s="14">
        <v>1435884.0395689842</v>
      </c>
      <c r="AB22" s="14">
        <v>1400162.5179044956</v>
      </c>
      <c r="AC22" s="14">
        <v>1401049.6147070583</v>
      </c>
      <c r="AD22" s="14">
        <v>1520252.356027313</v>
      </c>
      <c r="AE22" s="14">
        <v>1579258.4265183711</v>
      </c>
      <c r="AG22" s="13" t="s">
        <v>55</v>
      </c>
      <c r="AH22" s="14">
        <f t="shared" si="27"/>
        <v>173.80867696367801</v>
      </c>
      <c r="AI22" s="14">
        <f t="shared" si="28"/>
        <v>170.15667897221797</v>
      </c>
      <c r="AJ22" s="14">
        <f t="shared" si="29"/>
        <v>153.818229623305</v>
      </c>
      <c r="AK22" s="14">
        <f t="shared" si="30"/>
        <v>133.40242095756309</v>
      </c>
      <c r="AL22" s="14">
        <f t="shared" si="31"/>
        <v>125.558012457784</v>
      </c>
      <c r="AM22" s="14">
        <f t="shared" si="32"/>
        <v>105.51787881588241</v>
      </c>
    </row>
    <row r="23" spans="1:39">
      <c r="A23" s="12" t="s">
        <v>44</v>
      </c>
      <c r="B23" s="11">
        <v>11389954985.657124</v>
      </c>
      <c r="C23" s="11">
        <v>11813210777.598011</v>
      </c>
      <c r="D23" s="11">
        <v>12430526531.796074</v>
      </c>
      <c r="E23" s="11">
        <v>13167891870.563231</v>
      </c>
      <c r="F23" s="11">
        <v>14556998502.236023</v>
      </c>
      <c r="G23" s="11">
        <v>15666050637.124477</v>
      </c>
      <c r="I23" s="12" t="s">
        <v>44</v>
      </c>
      <c r="J23" s="11">
        <v>3340.9819173101118</v>
      </c>
      <c r="K23" s="11">
        <v>3706.1263886079328</v>
      </c>
      <c r="L23" s="11">
        <v>3834.7421539816592</v>
      </c>
      <c r="M23" s="11">
        <v>3685.939218210302</v>
      </c>
      <c r="N23" s="11">
        <v>3830.2177924002217</v>
      </c>
      <c r="O23" s="11">
        <v>4230.112586626703</v>
      </c>
      <c r="Q23" s="12" t="s">
        <v>44</v>
      </c>
      <c r="R23" s="62">
        <f t="shared" si="20"/>
        <v>0.2933270519082179</v>
      </c>
      <c r="S23" s="62">
        <f t="shared" si="21"/>
        <v>0.3137272718130153</v>
      </c>
      <c r="T23" s="62">
        <f t="shared" si="22"/>
        <v>0.30849394385449103</v>
      </c>
      <c r="U23" s="62">
        <f t="shared" si="23"/>
        <v>0.27991870334614488</v>
      </c>
      <c r="V23" s="62">
        <f t="shared" si="24"/>
        <v>0.26311864989282524</v>
      </c>
      <c r="W23" s="62">
        <f t="shared" si="25"/>
        <v>0.2700178037598342</v>
      </c>
      <c r="Y23" s="12" t="s">
        <v>44</v>
      </c>
      <c r="Z23" s="11">
        <v>147448.28899638585</v>
      </c>
      <c r="AA23" s="11">
        <v>162078.70744648366</v>
      </c>
      <c r="AB23" s="11">
        <v>150194.45967944924</v>
      </c>
      <c r="AC23" s="11">
        <v>149624.75760348589</v>
      </c>
      <c r="AD23" s="11">
        <v>167588.67201474516</v>
      </c>
      <c r="AE23" s="11">
        <v>179073.35316766278</v>
      </c>
      <c r="AG23" s="12" t="s">
        <v>44</v>
      </c>
      <c r="AH23" s="11">
        <f t="shared" si="27"/>
        <v>12.945467228102402</v>
      </c>
      <c r="AI23" s="11">
        <f t="shared" si="28"/>
        <v>13.720123216106641</v>
      </c>
      <c r="AJ23" s="11">
        <f t="shared" si="29"/>
        <v>12.082711001442011</v>
      </c>
      <c r="AK23" s="11">
        <f t="shared" si="30"/>
        <v>11.362848288416723</v>
      </c>
      <c r="AL23" s="11">
        <f t="shared" si="31"/>
        <v>11.512584272712726</v>
      </c>
      <c r="AM23" s="11">
        <f t="shared" si="32"/>
        <v>11.43066349749345</v>
      </c>
    </row>
    <row r="24" spans="1:39">
      <c r="A24" s="13" t="s">
        <v>56</v>
      </c>
      <c r="B24" s="14">
        <v>6873471.5499999989</v>
      </c>
      <c r="C24" s="14">
        <v>7777197.9833123311</v>
      </c>
      <c r="D24" s="14">
        <v>11150386.120404594</v>
      </c>
      <c r="E24" s="14">
        <v>12289814.500780307</v>
      </c>
      <c r="F24" s="14">
        <v>14632784.912617408</v>
      </c>
      <c r="G24" s="14">
        <v>19036275.645829301</v>
      </c>
      <c r="I24" s="13" t="s">
        <v>56</v>
      </c>
      <c r="J24" s="14">
        <v>1.2799749269515708</v>
      </c>
      <c r="K24" s="14">
        <v>0.65123716288483358</v>
      </c>
      <c r="L24" s="14">
        <v>5.4457012201337953</v>
      </c>
      <c r="M24" s="14">
        <v>1.1731756127802915</v>
      </c>
      <c r="N24" s="14">
        <v>3.0268065926566141</v>
      </c>
      <c r="O24" s="14">
        <v>0.62360049131228545</v>
      </c>
      <c r="Q24" s="13" t="s">
        <v>56</v>
      </c>
      <c r="R24" s="64">
        <f t="shared" si="20"/>
        <v>0.1862195715280979</v>
      </c>
      <c r="S24" s="64">
        <f t="shared" si="21"/>
        <v>8.3736734526008522E-2</v>
      </c>
      <c r="T24" s="64">
        <f t="shared" si="22"/>
        <v>0.48838678421803361</v>
      </c>
      <c r="U24" s="64">
        <f t="shared" si="23"/>
        <v>9.5459179852210474E-2</v>
      </c>
      <c r="V24" s="64">
        <f t="shared" si="24"/>
        <v>0.20685102738349487</v>
      </c>
      <c r="W24" s="64">
        <f t="shared" si="25"/>
        <v>3.2758534437848999E-2</v>
      </c>
      <c r="Y24" s="13" t="s">
        <v>56</v>
      </c>
      <c r="Z24" s="14">
        <v>31.181920740589582</v>
      </c>
      <c r="AA24" s="14">
        <v>9.6169467508529678</v>
      </c>
      <c r="AB24" s="14">
        <v>76.560610297976183</v>
      </c>
      <c r="AC24" s="14">
        <v>0</v>
      </c>
      <c r="AD24" s="14">
        <v>30.216167130394112</v>
      </c>
      <c r="AE24" s="14">
        <v>0</v>
      </c>
      <c r="AG24" s="13" t="s">
        <v>56</v>
      </c>
      <c r="AH24" s="14">
        <f t="shared" si="27"/>
        <v>4.536560675891586</v>
      </c>
      <c r="AI24" s="14">
        <f t="shared" si="28"/>
        <v>1.2365567613796404</v>
      </c>
      <c r="AJ24" s="14">
        <f t="shared" si="29"/>
        <v>6.8661846747956536</v>
      </c>
      <c r="AK24" s="14">
        <f t="shared" si="30"/>
        <v>0</v>
      </c>
      <c r="AL24" s="14">
        <f t="shared" si="31"/>
        <v>2.0649635261391444</v>
      </c>
      <c r="AM24" s="14">
        <f t="shared" si="32"/>
        <v>0</v>
      </c>
    </row>
    <row r="25" spans="1:39">
      <c r="A25" s="13" t="s">
        <v>45</v>
      </c>
      <c r="B25" s="14">
        <v>6808913036.9471235</v>
      </c>
      <c r="C25" s="14">
        <v>7081187506.6255951</v>
      </c>
      <c r="D25" s="14">
        <v>6768290658.1084261</v>
      </c>
      <c r="E25" s="14">
        <v>7234037245.7576838</v>
      </c>
      <c r="F25" s="14">
        <v>8191156539.8701363</v>
      </c>
      <c r="G25" s="14">
        <v>8538620381.763484</v>
      </c>
      <c r="I25" s="13" t="s">
        <v>45</v>
      </c>
      <c r="J25" s="14">
        <v>2717.2118100360863</v>
      </c>
      <c r="K25" s="14">
        <v>2866.3096424342343</v>
      </c>
      <c r="L25" s="14">
        <v>3115.7171464878256</v>
      </c>
      <c r="M25" s="14">
        <v>2744.3785373832734</v>
      </c>
      <c r="N25" s="14">
        <v>2934.2755090545152</v>
      </c>
      <c r="O25" s="14">
        <v>3185.3179224661612</v>
      </c>
      <c r="Q25" s="13" t="s">
        <v>45</v>
      </c>
      <c r="R25" s="64">
        <f t="shared" si="20"/>
        <v>0.39906689882683366</v>
      </c>
      <c r="S25" s="64">
        <f t="shared" si="21"/>
        <v>0.40477810250785456</v>
      </c>
      <c r="T25" s="64">
        <f t="shared" si="22"/>
        <v>0.46034032872911418</v>
      </c>
      <c r="U25" s="64">
        <f t="shared" si="23"/>
        <v>0.37937025261968094</v>
      </c>
      <c r="V25" s="64">
        <f t="shared" si="24"/>
        <v>0.35822481169442227</v>
      </c>
      <c r="W25" s="64">
        <f t="shared" si="25"/>
        <v>0.37304831226239582</v>
      </c>
      <c r="Y25" s="13" t="s">
        <v>45</v>
      </c>
      <c r="Z25" s="14">
        <v>120216.25580069002</v>
      </c>
      <c r="AA25" s="14">
        <v>125337.16599356088</v>
      </c>
      <c r="AB25" s="14">
        <v>124740.97720337909</v>
      </c>
      <c r="AC25" s="14">
        <v>119067.01139154348</v>
      </c>
      <c r="AD25" s="14">
        <v>131111.0747837885</v>
      </c>
      <c r="AE25" s="14">
        <v>141178.46185230752</v>
      </c>
      <c r="AG25" s="13" t="s">
        <v>45</v>
      </c>
      <c r="AH25" s="14">
        <f t="shared" si="27"/>
        <v>17.655719077092336</v>
      </c>
      <c r="AI25" s="14">
        <f t="shared" si="28"/>
        <v>17.700020777064257</v>
      </c>
      <c r="AJ25" s="14">
        <f t="shared" si="29"/>
        <v>18.43020394727569</v>
      </c>
      <c r="AK25" s="14">
        <f t="shared" si="30"/>
        <v>16.459275415172755</v>
      </c>
      <c r="AL25" s="14">
        <f t="shared" si="31"/>
        <v>16.006417914931845</v>
      </c>
      <c r="AM25" s="14">
        <f t="shared" si="32"/>
        <v>16.534106862723636</v>
      </c>
    </row>
    <row r="26" spans="1:39">
      <c r="A26" s="13" t="s">
        <v>47</v>
      </c>
      <c r="B26" s="14">
        <v>102850357.41000001</v>
      </c>
      <c r="C26" s="14">
        <v>77088270.661193952</v>
      </c>
      <c r="D26" s="14">
        <v>143239562.17262715</v>
      </c>
      <c r="E26" s="14">
        <v>136507456.84306249</v>
      </c>
      <c r="F26" s="14">
        <v>156634150.65927958</v>
      </c>
      <c r="G26" s="14">
        <v>204543507.99671599</v>
      </c>
      <c r="I26" s="13" t="s">
        <v>47</v>
      </c>
      <c r="J26" s="14">
        <v>34.678236511064199</v>
      </c>
      <c r="K26" s="14">
        <v>62.811659383277686</v>
      </c>
      <c r="L26" s="14">
        <v>42.017660381509756</v>
      </c>
      <c r="M26" s="14">
        <v>73.582810560270431</v>
      </c>
      <c r="N26" s="14">
        <v>34.467738801854438</v>
      </c>
      <c r="O26" s="14">
        <v>54.526602306769057</v>
      </c>
      <c r="Q26" s="13" t="s">
        <v>47</v>
      </c>
      <c r="R26" s="64">
        <f t="shared" si="20"/>
        <v>0.3371717647302262</v>
      </c>
      <c r="S26" s="64">
        <f t="shared" si="21"/>
        <v>0.81480177002980725</v>
      </c>
      <c r="T26" s="64">
        <f t="shared" si="22"/>
        <v>0.29333837484696851</v>
      </c>
      <c r="U26" s="64">
        <f t="shared" si="23"/>
        <v>0.53903876214517588</v>
      </c>
      <c r="V26" s="64">
        <f t="shared" si="24"/>
        <v>0.22005251509187687</v>
      </c>
      <c r="W26" s="64">
        <f t="shared" si="25"/>
        <v>0.26657703703626956</v>
      </c>
      <c r="Y26" s="13" t="s">
        <v>47</v>
      </c>
      <c r="Z26" s="14">
        <v>1420.5457445980421</v>
      </c>
      <c r="AA26" s="14">
        <v>2143.0814863368241</v>
      </c>
      <c r="AB26" s="14">
        <v>2040.6821194223905</v>
      </c>
      <c r="AC26" s="14">
        <v>2515.7860054673906</v>
      </c>
      <c r="AD26" s="14">
        <v>1645.1295127058306</v>
      </c>
      <c r="AE26" s="14">
        <v>2904.9489931922749</v>
      </c>
      <c r="AG26" s="13" t="s">
        <v>47</v>
      </c>
      <c r="AH26" s="14">
        <f t="shared" si="27"/>
        <v>13.81177256327088</v>
      </c>
      <c r="AI26" s="14">
        <f t="shared" si="28"/>
        <v>27.800357537604569</v>
      </c>
      <c r="AJ26" s="14">
        <f t="shared" si="29"/>
        <v>14.246637510403962</v>
      </c>
      <c r="AK26" s="14">
        <f t="shared" si="30"/>
        <v>18.429659914913625</v>
      </c>
      <c r="AL26" s="14">
        <f t="shared" si="31"/>
        <v>10.503006565180153</v>
      </c>
      <c r="AM26" s="14">
        <f t="shared" si="32"/>
        <v>14.20210800940656</v>
      </c>
    </row>
    <row r="27" spans="1:39">
      <c r="A27" s="13" t="s">
        <v>10</v>
      </c>
      <c r="B27" s="14">
        <v>2665952526.4900002</v>
      </c>
      <c r="C27" s="14">
        <v>2615428103.004643</v>
      </c>
      <c r="D27" s="14">
        <v>3233927822.2074933</v>
      </c>
      <c r="E27" s="14">
        <v>3426070877.1142149</v>
      </c>
      <c r="F27" s="14">
        <v>3629563517.5091906</v>
      </c>
      <c r="G27" s="14">
        <v>4122505656.8371935</v>
      </c>
      <c r="I27" s="13" t="s">
        <v>10</v>
      </c>
      <c r="J27" s="14">
        <v>127.26213409151723</v>
      </c>
      <c r="K27" s="14">
        <v>137.34880049186202</v>
      </c>
      <c r="L27" s="14">
        <v>112.76509531862432</v>
      </c>
      <c r="M27" s="14">
        <v>207.01152845867421</v>
      </c>
      <c r="N27" s="14">
        <v>191.75601433377847</v>
      </c>
      <c r="O27" s="14">
        <v>218.6043004085646</v>
      </c>
      <c r="Q27" s="13" t="s">
        <v>10</v>
      </c>
      <c r="R27" s="64">
        <f t="shared" si="20"/>
        <v>4.7736084130151735E-2</v>
      </c>
      <c r="S27" s="64">
        <f t="shared" si="21"/>
        <v>5.2514844638273044E-2</v>
      </c>
      <c r="T27" s="64">
        <f t="shared" si="22"/>
        <v>3.486939150102935E-2</v>
      </c>
      <c r="U27" s="64">
        <f t="shared" si="23"/>
        <v>6.0422430207585302E-2</v>
      </c>
      <c r="V27" s="64">
        <f t="shared" si="24"/>
        <v>5.2831700949367094E-2</v>
      </c>
      <c r="W27" s="64">
        <f t="shared" si="25"/>
        <v>5.3027046802472763E-2</v>
      </c>
      <c r="Y27" s="13" t="s">
        <v>10</v>
      </c>
      <c r="Z27" s="14">
        <v>4182.1063111178719</v>
      </c>
      <c r="AA27" s="14">
        <v>4907.813430849722</v>
      </c>
      <c r="AB27" s="14">
        <v>2271.9367298307848</v>
      </c>
      <c r="AC27" s="14">
        <v>5185.4592680204096</v>
      </c>
      <c r="AD27" s="14">
        <v>5634.5128504988279</v>
      </c>
      <c r="AE27" s="14">
        <v>6097.446495679982</v>
      </c>
      <c r="AG27" s="13" t="s">
        <v>10</v>
      </c>
      <c r="AH27" s="14">
        <f t="shared" si="27"/>
        <v>1.568709971225198</v>
      </c>
      <c r="AI27" s="14">
        <f t="shared" si="28"/>
        <v>1.8764856985407292</v>
      </c>
      <c r="AJ27" s="14">
        <f t="shared" si="29"/>
        <v>0.70253167502048663</v>
      </c>
      <c r="AK27" s="14">
        <f t="shared" si="30"/>
        <v>1.5135294785226774</v>
      </c>
      <c r="AL27" s="14">
        <f t="shared" si="31"/>
        <v>1.5523940615221814</v>
      </c>
      <c r="AM27" s="14">
        <f t="shared" si="32"/>
        <v>1.4790632210697734</v>
      </c>
    </row>
    <row r="28" spans="1:39">
      <c r="A28" s="13" t="s">
        <v>57</v>
      </c>
      <c r="B28" s="14">
        <v>96784669.759999976</v>
      </c>
      <c r="C28" s="14">
        <v>102282895.38722317</v>
      </c>
      <c r="D28" s="14">
        <v>118389009.04255182</v>
      </c>
      <c r="E28" s="14">
        <v>160694260.05909696</v>
      </c>
      <c r="F28" s="14">
        <v>166264239.47019875</v>
      </c>
      <c r="G28" s="14">
        <v>203538746.57413808</v>
      </c>
      <c r="I28" s="13" t="s">
        <v>57</v>
      </c>
      <c r="J28" s="14">
        <v>34.492022252196954</v>
      </c>
      <c r="K28" s="14">
        <v>54.515717282283426</v>
      </c>
      <c r="L28" s="14">
        <v>48.458902526529158</v>
      </c>
      <c r="M28" s="14">
        <v>74.042935354514981</v>
      </c>
      <c r="N28" s="14">
        <v>79.321015304325613</v>
      </c>
      <c r="O28" s="14">
        <v>98.635107084779705</v>
      </c>
      <c r="Q28" s="13" t="s">
        <v>57</v>
      </c>
      <c r="R28" s="64">
        <f t="shared" si="20"/>
        <v>0.3563789837556704</v>
      </c>
      <c r="S28" s="64">
        <f t="shared" si="21"/>
        <v>0.53298957832487548</v>
      </c>
      <c r="T28" s="64">
        <f t="shared" si="22"/>
        <v>0.40931926805056607</v>
      </c>
      <c r="U28" s="64">
        <f t="shared" si="23"/>
        <v>0.46076901145868515</v>
      </c>
      <c r="V28" s="64">
        <f t="shared" si="24"/>
        <v>0.47707802686303524</v>
      </c>
      <c r="W28" s="64">
        <f t="shared" si="25"/>
        <v>0.48460113243771158</v>
      </c>
      <c r="Y28" s="13" t="s">
        <v>57</v>
      </c>
      <c r="Z28" s="14">
        <v>893.9213681894455</v>
      </c>
      <c r="AA28" s="14">
        <v>1635.5665230912682</v>
      </c>
      <c r="AB28" s="14">
        <v>1297.1402700662477</v>
      </c>
      <c r="AC28" s="14">
        <v>1931.1083247149575</v>
      </c>
      <c r="AD28" s="14">
        <v>2229.7084099116018</v>
      </c>
      <c r="AE28" s="14">
        <v>2282.9642260331484</v>
      </c>
      <c r="AG28" s="13" t="s">
        <v>57</v>
      </c>
      <c r="AH28" s="14">
        <f t="shared" si="27"/>
        <v>9.236187615312744</v>
      </c>
      <c r="AI28" s="14">
        <f t="shared" si="28"/>
        <v>15.990616191488629</v>
      </c>
      <c r="AJ28" s="14">
        <f t="shared" si="29"/>
        <v>10.9565936952815</v>
      </c>
      <c r="AK28" s="14">
        <f t="shared" si="30"/>
        <v>12.017282533954683</v>
      </c>
      <c r="AL28" s="14">
        <f t="shared" si="31"/>
        <v>13.41063127595309</v>
      </c>
      <c r="AM28" s="14">
        <f t="shared" si="32"/>
        <v>11.216361820335711</v>
      </c>
    </row>
    <row r="29" spans="1:39">
      <c r="A29" s="13" t="s">
        <v>46</v>
      </c>
      <c r="B29" s="14">
        <v>172129000</v>
      </c>
      <c r="C29" s="14">
        <v>160374327.64573598</v>
      </c>
      <c r="D29" s="14">
        <v>260243051.68817168</v>
      </c>
      <c r="E29" s="14">
        <v>277167031.25167465</v>
      </c>
      <c r="F29" s="14">
        <v>272224970.79696083</v>
      </c>
      <c r="G29" s="14">
        <v>264154685.16389304</v>
      </c>
      <c r="I29" s="13" t="s">
        <v>46</v>
      </c>
      <c r="J29" s="14">
        <v>22.900206002943122</v>
      </c>
      <c r="K29" s="14">
        <v>29.398833177061384</v>
      </c>
      <c r="L29" s="14">
        <v>30.685408985392247</v>
      </c>
      <c r="M29" s="14">
        <v>32.052538220085864</v>
      </c>
      <c r="N29" s="14">
        <v>32.305349482633169</v>
      </c>
      <c r="O29" s="14">
        <v>36.271722607920623</v>
      </c>
      <c r="Q29" s="13" t="s">
        <v>46</v>
      </c>
      <c r="R29" s="64">
        <f t="shared" si="20"/>
        <v>0.1330409518613547</v>
      </c>
      <c r="S29" s="64">
        <f t="shared" si="21"/>
        <v>0.18331383587779013</v>
      </c>
      <c r="T29" s="64">
        <f t="shared" si="22"/>
        <v>0.11791057930783913</v>
      </c>
      <c r="U29" s="64">
        <f t="shared" si="23"/>
        <v>0.11564340129249122</v>
      </c>
      <c r="V29" s="64">
        <f t="shared" si="24"/>
        <v>0.11867151418202608</v>
      </c>
      <c r="W29" s="64">
        <f t="shared" si="25"/>
        <v>0.13731243337749649</v>
      </c>
      <c r="Y29" s="13" t="s">
        <v>46</v>
      </c>
      <c r="Z29" s="14">
        <v>1193.6055170597454</v>
      </c>
      <c r="AA29" s="14">
        <v>1438.0683296905227</v>
      </c>
      <c r="AB29" s="14">
        <v>1411.7960094301468</v>
      </c>
      <c r="AC29" s="14">
        <v>1389.8732591520488</v>
      </c>
      <c r="AD29" s="14">
        <v>1593.8486387882381</v>
      </c>
      <c r="AE29" s="14">
        <v>1816.8105795494778</v>
      </c>
      <c r="AG29" s="13" t="s">
        <v>46</v>
      </c>
      <c r="AH29" s="14">
        <f t="shared" si="27"/>
        <v>6.9343661850109246</v>
      </c>
      <c r="AI29" s="14">
        <f t="shared" si="28"/>
        <v>8.9669484561593293</v>
      </c>
      <c r="AJ29" s="14">
        <f t="shared" si="29"/>
        <v>5.4249133656862751</v>
      </c>
      <c r="AK29" s="14">
        <f t="shared" si="30"/>
        <v>5.0145692035428588</v>
      </c>
      <c r="AL29" s="14">
        <f t="shared" si="31"/>
        <v>5.8548950675689895</v>
      </c>
      <c r="AM29" s="14">
        <f t="shared" si="32"/>
        <v>6.8778283391878876</v>
      </c>
    </row>
    <row r="30" spans="1:39">
      <c r="A30" s="13" t="s">
        <v>41</v>
      </c>
      <c r="B30" s="14">
        <v>1536451923.5000005</v>
      </c>
      <c r="C30" s="14">
        <v>1769072476.290307</v>
      </c>
      <c r="D30" s="14">
        <v>1895286042.456399</v>
      </c>
      <c r="E30" s="14">
        <v>1921125185.0367184</v>
      </c>
      <c r="F30" s="14">
        <v>2126522299.0176368</v>
      </c>
      <c r="G30" s="14">
        <v>2313651383.1432238</v>
      </c>
      <c r="I30" s="13" t="s">
        <v>41</v>
      </c>
      <c r="J30" s="14">
        <v>403.15753348935277</v>
      </c>
      <c r="K30" s="14">
        <v>555.09049867632882</v>
      </c>
      <c r="L30" s="14">
        <v>479.6522390616442</v>
      </c>
      <c r="M30" s="14">
        <v>553.69769262070292</v>
      </c>
      <c r="N30" s="14">
        <v>555.06535883045785</v>
      </c>
      <c r="O30" s="14">
        <v>636.13333126119574</v>
      </c>
      <c r="Q30" s="13" t="s">
        <v>41</v>
      </c>
      <c r="R30" s="64">
        <f t="shared" si="20"/>
        <v>0.26239515036107969</v>
      </c>
      <c r="S30" s="64">
        <f t="shared" si="21"/>
        <v>0.31377487701370904</v>
      </c>
      <c r="T30" s="64">
        <f t="shared" si="22"/>
        <v>0.25307643717989264</v>
      </c>
      <c r="U30" s="64">
        <f t="shared" si="23"/>
        <v>0.2882153109715857</v>
      </c>
      <c r="V30" s="64">
        <f t="shared" si="24"/>
        <v>0.26102023904798671</v>
      </c>
      <c r="W30" s="64">
        <f t="shared" si="25"/>
        <v>0.27494778854581509</v>
      </c>
      <c r="Y30" s="13" t="s">
        <v>41</v>
      </c>
      <c r="Z30" s="14">
        <v>19510.672333990147</v>
      </c>
      <c r="AA30" s="14">
        <v>26607.394736203587</v>
      </c>
      <c r="AB30" s="14">
        <v>18355.366737022592</v>
      </c>
      <c r="AC30" s="14">
        <v>19535.519354587625</v>
      </c>
      <c r="AD30" s="14">
        <v>25344.181651921739</v>
      </c>
      <c r="AE30" s="14">
        <v>24792.721020900331</v>
      </c>
      <c r="AG30" s="13" t="s">
        <v>41</v>
      </c>
      <c r="AH30" s="14">
        <f t="shared" si="27"/>
        <v>12.698524461178913</v>
      </c>
      <c r="AI30" s="14">
        <f t="shared" si="28"/>
        <v>15.040307897389546</v>
      </c>
      <c r="AJ30" s="14">
        <f t="shared" si="29"/>
        <v>9.6847474871038397</v>
      </c>
      <c r="AK30" s="14">
        <f t="shared" si="30"/>
        <v>10.16879040821811</v>
      </c>
      <c r="AL30" s="14">
        <f t="shared" si="31"/>
        <v>11.918135851963404</v>
      </c>
      <c r="AM30" s="14">
        <f t="shared" si="32"/>
        <v>10.715841289459107</v>
      </c>
    </row>
    <row r="31" spans="1:39">
      <c r="A31" s="12" t="s">
        <v>42</v>
      </c>
      <c r="B31" s="11">
        <v>15562027469.898163</v>
      </c>
      <c r="C31" s="11">
        <v>16050671136.371515</v>
      </c>
      <c r="D31" s="11">
        <v>17534669545.330669</v>
      </c>
      <c r="E31" s="11">
        <v>18802494405.330685</v>
      </c>
      <c r="F31" s="11">
        <v>20174562151.156586</v>
      </c>
      <c r="G31" s="11">
        <v>21705727578.307281</v>
      </c>
      <c r="I31" s="12" t="s">
        <v>42</v>
      </c>
      <c r="J31" s="11">
        <v>448.90685269222519</v>
      </c>
      <c r="K31" s="11">
        <v>347.1019756184146</v>
      </c>
      <c r="L31" s="11">
        <v>280.51796012141995</v>
      </c>
      <c r="M31" s="11">
        <v>308.08044755379666</v>
      </c>
      <c r="N31" s="11">
        <v>386.92907613562545</v>
      </c>
      <c r="O31" s="11">
        <v>314.67897165807295</v>
      </c>
      <c r="Q31" s="12" t="s">
        <v>42</v>
      </c>
      <c r="R31" s="62">
        <f t="shared" si="20"/>
        <v>2.8846296124367579E-2</v>
      </c>
      <c r="S31" s="62">
        <f t="shared" si="21"/>
        <v>2.1625387042655587E-2</v>
      </c>
      <c r="T31" s="62">
        <f t="shared" si="22"/>
        <v>1.599790400362118E-2</v>
      </c>
      <c r="U31" s="62">
        <f t="shared" si="23"/>
        <v>1.6385083857089349E-2</v>
      </c>
      <c r="V31" s="62">
        <f t="shared" si="24"/>
        <v>1.9179056934994908E-2</v>
      </c>
      <c r="W31" s="62">
        <f t="shared" si="25"/>
        <v>1.4497508573385181E-2</v>
      </c>
      <c r="Y31" s="12" t="s">
        <v>42</v>
      </c>
      <c r="Z31" s="11">
        <v>30347.840866462211</v>
      </c>
      <c r="AA31" s="11">
        <v>23446.696748818271</v>
      </c>
      <c r="AB31" s="11">
        <v>18845.121425053167</v>
      </c>
      <c r="AC31" s="11">
        <v>21165.720728593489</v>
      </c>
      <c r="AD31" s="11">
        <v>26586.529257656468</v>
      </c>
      <c r="AE31" s="11">
        <v>17213.019209075293</v>
      </c>
      <c r="AG31" s="12" t="s">
        <v>42</v>
      </c>
      <c r="AH31" s="11">
        <f t="shared" si="27"/>
        <v>1.9501212759818374</v>
      </c>
      <c r="AI31" s="11">
        <f t="shared" si="28"/>
        <v>1.4607922964471587</v>
      </c>
      <c r="AJ31" s="11">
        <f t="shared" si="29"/>
        <v>1.0747349059721207</v>
      </c>
      <c r="AK31" s="11">
        <f t="shared" si="30"/>
        <v>1.1256868515590572</v>
      </c>
      <c r="AL31" s="11">
        <f t="shared" si="31"/>
        <v>1.3178243502118481</v>
      </c>
      <c r="AM31" s="11">
        <f t="shared" si="32"/>
        <v>0.79301737972045672</v>
      </c>
    </row>
    <row r="32" spans="1:39">
      <c r="A32" s="13" t="s">
        <v>56</v>
      </c>
      <c r="B32" s="14">
        <v>13152824953.979176</v>
      </c>
      <c r="C32" s="14">
        <v>13613758225.479385</v>
      </c>
      <c r="D32" s="14">
        <v>14973115519.029156</v>
      </c>
      <c r="E32" s="14">
        <v>16068432301.544672</v>
      </c>
      <c r="F32" s="14">
        <v>17044354432.597376</v>
      </c>
      <c r="G32" s="14">
        <v>18407595145.559364</v>
      </c>
      <c r="I32" s="13" t="s">
        <v>56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Q32" s="13" t="s">
        <v>56</v>
      </c>
      <c r="R32" s="64">
        <f t="shared" si="20"/>
        <v>0</v>
      </c>
      <c r="S32" s="64">
        <f t="shared" si="21"/>
        <v>0</v>
      </c>
      <c r="T32" s="64">
        <f t="shared" si="22"/>
        <v>0</v>
      </c>
      <c r="U32" s="64">
        <f t="shared" si="23"/>
        <v>0</v>
      </c>
      <c r="V32" s="64">
        <f t="shared" si="24"/>
        <v>0</v>
      </c>
      <c r="W32" s="64">
        <f t="shared" si="25"/>
        <v>0</v>
      </c>
      <c r="Y32" s="13" t="s">
        <v>56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G32" s="13" t="s">
        <v>56</v>
      </c>
      <c r="AH32" s="14">
        <f t="shared" si="27"/>
        <v>0</v>
      </c>
      <c r="AI32" s="14">
        <f t="shared" si="28"/>
        <v>0</v>
      </c>
      <c r="AJ32" s="14">
        <f t="shared" si="29"/>
        <v>0</v>
      </c>
      <c r="AK32" s="14">
        <f t="shared" si="30"/>
        <v>0</v>
      </c>
      <c r="AL32" s="14">
        <f t="shared" si="31"/>
        <v>0</v>
      </c>
      <c r="AM32" s="14">
        <f t="shared" si="32"/>
        <v>0</v>
      </c>
    </row>
    <row r="33" spans="1:39">
      <c r="A33" s="13" t="s">
        <v>11</v>
      </c>
      <c r="B33" s="14">
        <v>641390909.63167608</v>
      </c>
      <c r="C33" s="14">
        <v>624922661.17648506</v>
      </c>
      <c r="D33" s="14">
        <v>635418083.10393715</v>
      </c>
      <c r="E33" s="14">
        <v>691693664.86810613</v>
      </c>
      <c r="F33" s="14">
        <v>871225506.51983452</v>
      </c>
      <c r="G33" s="14">
        <v>813796938.64340985</v>
      </c>
      <c r="I33" s="13" t="s">
        <v>11</v>
      </c>
      <c r="J33" s="14">
        <v>448.90685269222519</v>
      </c>
      <c r="K33" s="14">
        <v>347.1019756184146</v>
      </c>
      <c r="L33" s="14">
        <v>280.51796012141995</v>
      </c>
      <c r="M33" s="14">
        <v>308.08044755379666</v>
      </c>
      <c r="N33" s="14">
        <v>386.92907613562545</v>
      </c>
      <c r="O33" s="14">
        <v>314.67897165807295</v>
      </c>
      <c r="Q33" s="13" t="s">
        <v>11</v>
      </c>
      <c r="R33" s="64">
        <f t="shared" si="20"/>
        <v>0.69989587621379534</v>
      </c>
      <c r="S33" s="64">
        <f t="shared" si="21"/>
        <v>0.55543189130788972</v>
      </c>
      <c r="T33" s="64">
        <f t="shared" si="22"/>
        <v>0.44146990395854818</v>
      </c>
      <c r="U33" s="64">
        <f t="shared" si="23"/>
        <v>0.44540012898996584</v>
      </c>
      <c r="V33" s="64">
        <f t="shared" si="24"/>
        <v>0.44412046392126209</v>
      </c>
      <c r="W33" s="64">
        <f t="shared" si="25"/>
        <v>0.38667996488490014</v>
      </c>
      <c r="Y33" s="13" t="s">
        <v>11</v>
      </c>
      <c r="Z33" s="14">
        <v>30347.840866462211</v>
      </c>
      <c r="AA33" s="14">
        <v>23446.696748818271</v>
      </c>
      <c r="AB33" s="14">
        <v>18845.121425053167</v>
      </c>
      <c r="AC33" s="14">
        <v>21165.720728593489</v>
      </c>
      <c r="AD33" s="14">
        <v>26586.529257656468</v>
      </c>
      <c r="AE33" s="14">
        <v>17213.019209075293</v>
      </c>
      <c r="AG33" s="13" t="s">
        <v>11</v>
      </c>
      <c r="AH33" s="14">
        <f t="shared" si="27"/>
        <v>47.315670382496855</v>
      </c>
      <c r="AI33" s="14">
        <f t="shared" si="28"/>
        <v>37.519357522861007</v>
      </c>
      <c r="AJ33" s="14">
        <f t="shared" si="29"/>
        <v>29.65782990153054</v>
      </c>
      <c r="AK33" s="14">
        <f t="shared" si="30"/>
        <v>30.599847596738396</v>
      </c>
      <c r="AL33" s="14">
        <f t="shared" si="31"/>
        <v>30.516242991849541</v>
      </c>
      <c r="AM33" s="14">
        <f t="shared" si="32"/>
        <v>21.151491719505852</v>
      </c>
    </row>
    <row r="34" spans="1:39">
      <c r="A34" s="13" t="s">
        <v>43</v>
      </c>
      <c r="B34" s="14">
        <v>1767811606.2873106</v>
      </c>
      <c r="C34" s="14">
        <v>1811990249.7156456</v>
      </c>
      <c r="D34" s="14">
        <v>1926135943.197578</v>
      </c>
      <c r="E34" s="14">
        <v>2042368438.9179075</v>
      </c>
      <c r="F34" s="14">
        <v>2258982212.0393744</v>
      </c>
      <c r="G34" s="14">
        <v>2484335494.1045079</v>
      </c>
      <c r="I34" s="13" t="s">
        <v>43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Q34" s="13" t="s">
        <v>43</v>
      </c>
      <c r="R34" s="64">
        <f t="shared" si="20"/>
        <v>0</v>
      </c>
      <c r="S34" s="64">
        <f t="shared" si="21"/>
        <v>0</v>
      </c>
      <c r="T34" s="64">
        <f t="shared" si="22"/>
        <v>0</v>
      </c>
      <c r="U34" s="64">
        <f t="shared" si="23"/>
        <v>0</v>
      </c>
      <c r="V34" s="64">
        <f t="shared" si="24"/>
        <v>0</v>
      </c>
      <c r="W34" s="64">
        <f t="shared" si="25"/>
        <v>0</v>
      </c>
      <c r="Y34" s="13" t="s">
        <v>43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G34" s="13" t="s">
        <v>43</v>
      </c>
      <c r="AH34" s="14">
        <f t="shared" si="27"/>
        <v>0</v>
      </c>
      <c r="AI34" s="14">
        <f t="shared" si="28"/>
        <v>0</v>
      </c>
      <c r="AJ34" s="14">
        <f t="shared" si="29"/>
        <v>0</v>
      </c>
      <c r="AK34" s="14">
        <f t="shared" si="30"/>
        <v>0</v>
      </c>
      <c r="AL34" s="14">
        <f t="shared" si="31"/>
        <v>0</v>
      </c>
      <c r="AM34" s="14">
        <f t="shared" si="32"/>
        <v>0</v>
      </c>
    </row>
    <row r="35" spans="1:39">
      <c r="A35" s="12"/>
      <c r="B35" s="11"/>
      <c r="C35" s="11"/>
      <c r="D35" s="11"/>
      <c r="E35" s="11"/>
      <c r="F35" s="11"/>
      <c r="G35" s="11"/>
      <c r="I35" s="12"/>
      <c r="J35" s="11"/>
      <c r="K35" s="11"/>
      <c r="L35" s="11"/>
      <c r="M35" s="11"/>
      <c r="N35" s="11"/>
      <c r="O35" s="11"/>
      <c r="Q35" s="12"/>
      <c r="R35" s="63"/>
      <c r="S35" s="63"/>
      <c r="T35" s="63"/>
      <c r="U35" s="63"/>
      <c r="V35" s="63"/>
      <c r="W35" s="63"/>
    </row>
    <row r="36" spans="1:39">
      <c r="A36" s="13"/>
      <c r="B36" s="14"/>
      <c r="C36" s="14"/>
      <c r="D36" s="14"/>
      <c r="E36" s="14"/>
      <c r="F36" s="14"/>
      <c r="G36" s="14"/>
      <c r="I36" s="13"/>
      <c r="J36" s="14"/>
      <c r="K36" s="14"/>
      <c r="L36" s="14"/>
      <c r="M36" s="14"/>
      <c r="N36" s="14"/>
      <c r="O36" s="14"/>
      <c r="Q36" s="13"/>
      <c r="R36" s="63"/>
      <c r="S36" s="63"/>
      <c r="T36" s="63"/>
      <c r="U36" s="63"/>
      <c r="V36" s="63"/>
      <c r="W36" s="63"/>
    </row>
    <row r="37" spans="1:39">
      <c r="A37" s="13"/>
      <c r="B37" s="14"/>
      <c r="C37" s="14"/>
      <c r="D37" s="14"/>
      <c r="E37" s="14"/>
      <c r="F37" s="14"/>
      <c r="G37" s="14"/>
      <c r="I37" s="13"/>
      <c r="J37" s="14"/>
      <c r="K37" s="14"/>
      <c r="L37" s="14"/>
      <c r="M37" s="14"/>
      <c r="N37" s="14"/>
      <c r="O37" s="14"/>
      <c r="Q37" s="13"/>
      <c r="R37" s="63"/>
      <c r="S37" s="63"/>
      <c r="T37" s="63"/>
      <c r="U37" s="63"/>
      <c r="V37" s="63"/>
      <c r="W37" s="63"/>
    </row>
    <row r="38" spans="1:39">
      <c r="A38" s="13"/>
      <c r="B38" s="14"/>
      <c r="C38" s="14"/>
      <c r="D38" s="14"/>
      <c r="E38" s="14"/>
      <c r="F38" s="14"/>
      <c r="G38" s="14"/>
      <c r="I38" s="13"/>
      <c r="J38" s="14"/>
      <c r="K38" s="14"/>
      <c r="L38" s="14"/>
      <c r="M38" s="14"/>
      <c r="N38" s="14"/>
      <c r="O38" s="14"/>
      <c r="Q38" s="13"/>
      <c r="R38" s="63"/>
      <c r="S38" s="63"/>
      <c r="T38" s="63"/>
      <c r="U38" s="63"/>
      <c r="V38" s="63"/>
      <c r="W38" s="63"/>
    </row>
    <row r="39" spans="1:39">
      <c r="A39" s="12"/>
      <c r="B39" s="11"/>
      <c r="C39" s="11"/>
      <c r="D39" s="11"/>
      <c r="E39" s="11"/>
      <c r="F39" s="11"/>
      <c r="G39" s="11"/>
      <c r="I39" s="12"/>
      <c r="J39" s="11"/>
      <c r="K39" s="11"/>
      <c r="L39" s="11"/>
      <c r="M39" s="11"/>
      <c r="N39" s="11"/>
      <c r="O39" s="11"/>
      <c r="Q39" s="12"/>
      <c r="R39" s="63"/>
      <c r="S39" s="63"/>
      <c r="T39" s="63"/>
      <c r="U39" s="63"/>
      <c r="V39" s="63"/>
      <c r="W39" s="63"/>
    </row>
    <row r="40" spans="1:39">
      <c r="A40" s="13"/>
      <c r="B40" s="14"/>
      <c r="C40" s="14"/>
      <c r="D40" s="14"/>
      <c r="E40" s="14"/>
      <c r="F40" s="14"/>
      <c r="G40" s="14"/>
      <c r="I40" s="13"/>
      <c r="J40" s="14"/>
      <c r="K40" s="14"/>
      <c r="L40" s="14"/>
      <c r="M40" s="14"/>
      <c r="N40" s="14"/>
      <c r="O40" s="14"/>
      <c r="Q40" s="13"/>
      <c r="R40" s="63"/>
      <c r="S40" s="63"/>
      <c r="T40" s="63"/>
      <c r="U40" s="63"/>
      <c r="V40" s="63"/>
      <c r="W40" s="63"/>
    </row>
    <row r="41" spans="1:39">
      <c r="A41" s="12"/>
      <c r="B41" s="11"/>
      <c r="C41" s="11"/>
      <c r="D41" s="11"/>
      <c r="E41" s="11"/>
      <c r="F41" s="11"/>
      <c r="G41" s="11"/>
      <c r="I41" s="12"/>
      <c r="J41" s="11"/>
      <c r="K41" s="11"/>
      <c r="L41" s="11"/>
      <c r="M41" s="11"/>
      <c r="N41" s="11"/>
      <c r="O41" s="11"/>
      <c r="Q41" s="12"/>
      <c r="R41" s="63"/>
      <c r="S41" s="63"/>
      <c r="T41" s="63"/>
      <c r="U41" s="63"/>
      <c r="V41" s="63"/>
      <c r="W41" s="63"/>
    </row>
    <row r="42" spans="1:39">
      <c r="A42" s="60"/>
      <c r="B42" s="10"/>
      <c r="C42" s="10"/>
      <c r="D42" s="10"/>
      <c r="E42" s="10"/>
      <c r="F42" s="10"/>
      <c r="G42" s="10"/>
      <c r="I42" s="60"/>
      <c r="J42" s="10"/>
      <c r="K42" s="10"/>
      <c r="L42" s="10"/>
      <c r="M42" s="10"/>
      <c r="N42" s="10"/>
      <c r="O42" s="10"/>
      <c r="Q42" s="60"/>
      <c r="R42" s="63"/>
      <c r="S42" s="63"/>
      <c r="T42" s="63"/>
      <c r="U42" s="63"/>
      <c r="V42" s="63"/>
      <c r="W42" s="63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workbookViewId="0">
      <selection activeCell="A37" sqref="A37"/>
    </sheetView>
  </sheetViews>
  <sheetFormatPr defaultColWidth="11.42578125" defaultRowHeight="12.75"/>
  <cols>
    <col min="1" max="1" width="48.42578125" style="1" bestFit="1" customWidth="1"/>
    <col min="2" max="7" width="8.42578125" style="1" customWidth="1"/>
    <col min="8" max="16384" width="11.42578125" style="1"/>
  </cols>
  <sheetData>
    <row r="1" spans="1:8">
      <c r="A1" s="36" t="s">
        <v>295</v>
      </c>
      <c r="B1" s="3"/>
      <c r="C1" s="3"/>
      <c r="D1" s="3"/>
      <c r="E1" s="3"/>
      <c r="F1" s="3"/>
      <c r="G1" s="3"/>
      <c r="H1" s="24" t="s">
        <v>109</v>
      </c>
    </row>
    <row r="2" spans="1:8">
      <c r="A2" s="36" t="s">
        <v>128</v>
      </c>
      <c r="B2" s="3"/>
      <c r="C2" s="3"/>
      <c r="D2" s="3"/>
      <c r="E2" s="3"/>
      <c r="F2" s="3"/>
      <c r="G2" s="3"/>
      <c r="H2" s="24" t="s">
        <v>108</v>
      </c>
    </row>
    <row r="3" spans="1:8">
      <c r="A3" s="36" t="s">
        <v>294</v>
      </c>
      <c r="B3" s="3"/>
      <c r="C3" s="3"/>
      <c r="D3" s="3"/>
      <c r="E3" s="3"/>
      <c r="F3" s="3"/>
      <c r="G3" s="3"/>
    </row>
    <row r="4" spans="1:8">
      <c r="A4" s="36" t="s">
        <v>224</v>
      </c>
      <c r="B4" s="3"/>
      <c r="C4" s="3"/>
      <c r="D4" s="3"/>
      <c r="E4" s="3"/>
      <c r="F4" s="3"/>
      <c r="G4" s="3"/>
    </row>
    <row r="5" spans="1:8">
      <c r="A5" s="36" t="s">
        <v>293</v>
      </c>
      <c r="B5" s="3"/>
      <c r="C5" s="3"/>
      <c r="D5" s="3"/>
      <c r="E5" s="3"/>
      <c r="F5" s="3"/>
      <c r="G5" s="3"/>
    </row>
    <row r="6" spans="1:8">
      <c r="A6" s="36"/>
      <c r="B6" s="3"/>
      <c r="C6" s="3"/>
      <c r="D6" s="3"/>
      <c r="E6" s="3"/>
      <c r="F6" s="3"/>
      <c r="G6" s="3"/>
    </row>
    <row r="7" spans="1:8">
      <c r="B7" s="101" t="s">
        <v>349</v>
      </c>
      <c r="C7" s="101"/>
      <c r="D7" s="101"/>
      <c r="E7" s="101"/>
      <c r="F7" s="101"/>
      <c r="G7" s="101"/>
    </row>
    <row r="8" spans="1:8">
      <c r="A8" s="68"/>
      <c r="B8" s="79">
        <v>2001</v>
      </c>
      <c r="C8" s="79">
        <v>2002</v>
      </c>
      <c r="D8" s="79">
        <v>2003</v>
      </c>
      <c r="E8" s="79">
        <v>2004</v>
      </c>
      <c r="F8" s="79">
        <v>2005</v>
      </c>
      <c r="G8" s="79">
        <v>2006</v>
      </c>
    </row>
    <row r="9" spans="1:8">
      <c r="A9" s="90" t="s">
        <v>73</v>
      </c>
      <c r="B9" s="120">
        <v>1.3514402864624191</v>
      </c>
      <c r="C9" s="120">
        <v>1.3923969482318728</v>
      </c>
      <c r="D9" s="120">
        <v>1.2943145277678723</v>
      </c>
      <c r="E9" s="120">
        <v>1.2414160201541704</v>
      </c>
      <c r="F9" s="120">
        <v>1.1333750341262405</v>
      </c>
      <c r="G9" s="120">
        <v>1.0680337338787094</v>
      </c>
    </row>
    <row r="10" spans="1:8">
      <c r="A10" s="77" t="s">
        <v>36</v>
      </c>
      <c r="B10" s="121">
        <v>1.6419140653206841</v>
      </c>
      <c r="C10" s="121">
        <v>1.6891054256198332</v>
      </c>
      <c r="D10" s="121">
        <v>1.5671102053183394</v>
      </c>
      <c r="E10" s="121">
        <v>1.5013721091958172</v>
      </c>
      <c r="F10" s="121">
        <v>1.3652826112978669</v>
      </c>
      <c r="G10" s="121">
        <v>1.2753009240464634</v>
      </c>
    </row>
    <row r="11" spans="1:8">
      <c r="A11" s="16" t="s">
        <v>56</v>
      </c>
      <c r="B11" s="66">
        <v>0.22080138289494097</v>
      </c>
      <c r="C11" s="66">
        <v>0.23590798982405151</v>
      </c>
      <c r="D11" s="66">
        <v>0.21802563835471628</v>
      </c>
      <c r="E11" s="66">
        <v>0.1998059558695538</v>
      </c>
      <c r="F11" s="66">
        <v>0.18979167504679056</v>
      </c>
      <c r="G11" s="66">
        <v>0.18486329964945047</v>
      </c>
    </row>
    <row r="12" spans="1:8">
      <c r="A12" s="16" t="s">
        <v>58</v>
      </c>
      <c r="B12" s="66">
        <v>0.23347014716041825</v>
      </c>
      <c r="C12" s="66">
        <v>0.2459854842646286</v>
      </c>
      <c r="D12" s="66">
        <v>0.23491039547739814</v>
      </c>
      <c r="E12" s="66">
        <v>0.22110955016812703</v>
      </c>
      <c r="F12" s="66">
        <v>0.22663918604883593</v>
      </c>
      <c r="G12" s="66">
        <v>0.22007185456190848</v>
      </c>
    </row>
    <row r="13" spans="1:8">
      <c r="A13" s="16" t="s">
        <v>9</v>
      </c>
      <c r="B13" s="66">
        <v>0.54030189991087962</v>
      </c>
      <c r="C13" s="66">
        <v>0.56767321640666935</v>
      </c>
      <c r="D13" s="66">
        <v>0.53718049049950922</v>
      </c>
      <c r="E13" s="66">
        <v>0.5020611355845056</v>
      </c>
      <c r="F13" s="66">
        <v>0.46253547411812501</v>
      </c>
      <c r="G13" s="66">
        <v>0.40736352473119536</v>
      </c>
    </row>
    <row r="14" spans="1:8">
      <c r="A14" s="16" t="s">
        <v>11</v>
      </c>
      <c r="B14" s="66">
        <v>0.25505125669665152</v>
      </c>
      <c r="C14" s="66">
        <v>0.29013954152873039</v>
      </c>
      <c r="D14" s="66">
        <v>0.2541299026867665</v>
      </c>
      <c r="E14" s="66">
        <v>0.39147581043416618</v>
      </c>
      <c r="F14" s="66">
        <v>0.41394604472612928</v>
      </c>
      <c r="G14" s="66">
        <v>0.40604301747419713</v>
      </c>
    </row>
    <row r="15" spans="1:8">
      <c r="A15" s="16" t="s">
        <v>10</v>
      </c>
      <c r="B15" s="66">
        <v>0.16907255676019223</v>
      </c>
      <c r="C15" s="66">
        <v>0.17392424346710306</v>
      </c>
      <c r="D15" s="66">
        <v>0.15797171602933224</v>
      </c>
      <c r="E15" s="66">
        <v>0.14216203090623911</v>
      </c>
      <c r="F15" s="66">
        <v>0.13483538624948682</v>
      </c>
      <c r="G15" s="66">
        <v>0.12736853420855399</v>
      </c>
    </row>
    <row r="16" spans="1:8">
      <c r="A16" s="16" t="s">
        <v>37</v>
      </c>
      <c r="B16" s="66">
        <v>1.0485975977086068</v>
      </c>
      <c r="C16" s="66">
        <v>1.1075612835375841</v>
      </c>
      <c r="D16" s="66">
        <v>0.90166418029886886</v>
      </c>
      <c r="E16" s="66">
        <v>0.75337414539214698</v>
      </c>
      <c r="F16" s="66">
        <v>0.63469858487489739</v>
      </c>
      <c r="G16" s="66">
        <v>0.48982059574392961</v>
      </c>
    </row>
    <row r="17" spans="1:7">
      <c r="A17" s="16" t="s">
        <v>39</v>
      </c>
      <c r="B17" s="66">
        <v>1.2559890312973028</v>
      </c>
      <c r="C17" s="66">
        <v>1.2947538951709934</v>
      </c>
      <c r="D17" s="66">
        <v>1.1653248914886229</v>
      </c>
      <c r="E17" s="66">
        <v>1.0435120053883218</v>
      </c>
      <c r="F17" s="66">
        <v>1.0649298388067245</v>
      </c>
      <c r="G17" s="66">
        <v>1.0574270215439481</v>
      </c>
    </row>
    <row r="18" spans="1:7">
      <c r="A18" s="16" t="s">
        <v>38</v>
      </c>
      <c r="B18" s="66">
        <v>2.8897439313448143</v>
      </c>
      <c r="C18" s="66">
        <v>3.0280292882310333</v>
      </c>
      <c r="D18" s="66">
        <v>2.9199253844656865</v>
      </c>
      <c r="E18" s="66">
        <v>2.6663881867171906</v>
      </c>
      <c r="F18" s="66">
        <v>2.45264839679152</v>
      </c>
      <c r="G18" s="66">
        <v>2.3504668497842722</v>
      </c>
    </row>
    <row r="19" spans="1:7">
      <c r="A19" s="16" t="s">
        <v>40</v>
      </c>
      <c r="B19" s="66">
        <v>0.12998484702910287</v>
      </c>
      <c r="C19" s="66">
        <v>0.11438055808544821</v>
      </c>
      <c r="D19" s="66">
        <v>9.8637300989304344E-2</v>
      </c>
      <c r="E19" s="66">
        <v>8.8625906955054026E-2</v>
      </c>
      <c r="F19" s="66">
        <v>7.1796965212160488E-2</v>
      </c>
      <c r="G19" s="66">
        <v>7.0953098010138035E-2</v>
      </c>
    </row>
    <row r="20" spans="1:7">
      <c r="A20" s="16" t="s">
        <v>57</v>
      </c>
      <c r="B20" s="66">
        <v>0.40822732208575918</v>
      </c>
      <c r="C20" s="66">
        <v>0.43485714397572933</v>
      </c>
      <c r="D20" s="66">
        <v>0.40341634193914377</v>
      </c>
      <c r="E20" s="66">
        <v>0.3939849915850826</v>
      </c>
      <c r="F20" s="66">
        <v>0.37185909484027002</v>
      </c>
      <c r="G20" s="66">
        <v>0.37403657889219621</v>
      </c>
    </row>
    <row r="21" spans="1:7">
      <c r="A21" s="16" t="s">
        <v>41</v>
      </c>
      <c r="B21" s="66">
        <v>0.28605557796447817</v>
      </c>
      <c r="C21" s="66">
        <v>0.3059880703501402</v>
      </c>
      <c r="D21" s="66">
        <v>0.27962336769063412</v>
      </c>
      <c r="E21" s="66">
        <v>0.25069340601891915</v>
      </c>
      <c r="F21" s="66">
        <v>0.23991595516081438</v>
      </c>
      <c r="G21" s="66">
        <v>0.22988142444936455</v>
      </c>
    </row>
    <row r="22" spans="1:7">
      <c r="A22" s="16" t="s">
        <v>54</v>
      </c>
      <c r="B22" s="66">
        <v>14.152540205766046</v>
      </c>
      <c r="C22" s="66">
        <v>14.594211624845146</v>
      </c>
      <c r="D22" s="66">
        <v>13.00409083311442</v>
      </c>
      <c r="E22" s="66">
        <v>13.376510160644639</v>
      </c>
      <c r="F22" s="66">
        <v>10.868966477990231</v>
      </c>
      <c r="G22" s="66">
        <v>11.34218730341752</v>
      </c>
    </row>
    <row r="23" spans="1:7">
      <c r="A23" s="16" t="s">
        <v>55</v>
      </c>
      <c r="B23" s="66">
        <v>2.3737592434647827</v>
      </c>
      <c r="C23" s="66">
        <v>2.3322404681779831</v>
      </c>
      <c r="D23" s="66">
        <v>2.1169001747421241</v>
      </c>
      <c r="E23" s="66">
        <v>1.8482224848810842</v>
      </c>
      <c r="F23" s="66">
        <v>1.7368804045851973</v>
      </c>
      <c r="G23" s="66">
        <v>1.4765512311002993</v>
      </c>
    </row>
    <row r="24" spans="1:7">
      <c r="A24" s="77" t="s">
        <v>44</v>
      </c>
      <c r="B24" s="121">
        <v>0.2933270519082179</v>
      </c>
      <c r="C24" s="121">
        <v>0.3137272718130153</v>
      </c>
      <c r="D24" s="121">
        <v>0.30849394385449103</v>
      </c>
      <c r="E24" s="121">
        <v>0.27991870334614488</v>
      </c>
      <c r="F24" s="121">
        <v>0.26311864989282524</v>
      </c>
      <c r="G24" s="121">
        <v>0.2700178037598342</v>
      </c>
    </row>
    <row r="25" spans="1:7">
      <c r="A25" s="16" t="s">
        <v>56</v>
      </c>
      <c r="B25" s="66">
        <v>0.1862195715280979</v>
      </c>
      <c r="C25" s="66">
        <v>8.3736734526008522E-2</v>
      </c>
      <c r="D25" s="66">
        <v>0.48838678421803361</v>
      </c>
      <c r="E25" s="66">
        <v>9.5459179852210474E-2</v>
      </c>
      <c r="F25" s="66">
        <v>0.20685102738349487</v>
      </c>
      <c r="G25" s="66">
        <v>3.2758534437848999E-2</v>
      </c>
    </row>
    <row r="26" spans="1:7">
      <c r="A26" s="16" t="s">
        <v>45</v>
      </c>
      <c r="B26" s="66">
        <v>0.39906689882683366</v>
      </c>
      <c r="C26" s="66">
        <v>0.40477810250785456</v>
      </c>
      <c r="D26" s="66">
        <v>0.46034032872911418</v>
      </c>
      <c r="E26" s="66">
        <v>0.37937025261968094</v>
      </c>
      <c r="F26" s="66">
        <v>0.35822481169442227</v>
      </c>
      <c r="G26" s="66">
        <v>0.37304831226239582</v>
      </c>
    </row>
    <row r="27" spans="1:7">
      <c r="A27" s="16" t="s">
        <v>47</v>
      </c>
      <c r="B27" s="66">
        <v>0.3371717647302262</v>
      </c>
      <c r="C27" s="66">
        <v>0.81480177002980725</v>
      </c>
      <c r="D27" s="66">
        <v>0.29333837484696851</v>
      </c>
      <c r="E27" s="66">
        <v>0.53903876214517588</v>
      </c>
      <c r="F27" s="66">
        <v>0.22005251509187687</v>
      </c>
      <c r="G27" s="66">
        <v>0.26657703703626956</v>
      </c>
    </row>
    <row r="28" spans="1:7">
      <c r="A28" s="16" t="s">
        <v>10</v>
      </c>
      <c r="B28" s="66">
        <v>4.7736084130151735E-2</v>
      </c>
      <c r="C28" s="66">
        <v>5.2514844638273044E-2</v>
      </c>
      <c r="D28" s="66">
        <v>3.486939150102935E-2</v>
      </c>
      <c r="E28" s="66">
        <v>6.0422430207585302E-2</v>
      </c>
      <c r="F28" s="66">
        <v>5.2831700949367094E-2</v>
      </c>
      <c r="G28" s="66">
        <v>5.3027046802472763E-2</v>
      </c>
    </row>
    <row r="29" spans="1:7">
      <c r="A29" s="16" t="s">
        <v>57</v>
      </c>
      <c r="B29" s="66">
        <v>0.3563789837556704</v>
      </c>
      <c r="C29" s="66">
        <v>0.53298957832487548</v>
      </c>
      <c r="D29" s="66">
        <v>0.40931926805056607</v>
      </c>
      <c r="E29" s="66">
        <v>0.46076901145868515</v>
      </c>
      <c r="F29" s="66">
        <v>0.47707802686303524</v>
      </c>
      <c r="G29" s="66">
        <v>0.48460113243771158</v>
      </c>
    </row>
    <row r="30" spans="1:7">
      <c r="A30" s="16" t="s">
        <v>46</v>
      </c>
      <c r="B30" s="66">
        <v>0.1330409518613547</v>
      </c>
      <c r="C30" s="66">
        <v>0.18331383587779013</v>
      </c>
      <c r="D30" s="66">
        <v>0.11791057930783913</v>
      </c>
      <c r="E30" s="66">
        <v>0.11564340129249122</v>
      </c>
      <c r="F30" s="66">
        <v>0.11867151418202608</v>
      </c>
      <c r="G30" s="66">
        <v>0.13731243337749649</v>
      </c>
    </row>
    <row r="31" spans="1:7">
      <c r="A31" s="16" t="s">
        <v>41</v>
      </c>
      <c r="B31" s="66">
        <v>0.26239515036107969</v>
      </c>
      <c r="C31" s="66">
        <v>0.31377487701370904</v>
      </c>
      <c r="D31" s="66">
        <v>0.25307643717989264</v>
      </c>
      <c r="E31" s="66">
        <v>0.2882153109715857</v>
      </c>
      <c r="F31" s="66">
        <v>0.26102023904798671</v>
      </c>
      <c r="G31" s="66">
        <v>0.27494778854581509</v>
      </c>
    </row>
    <row r="32" spans="1:7">
      <c r="A32" s="77" t="s">
        <v>42</v>
      </c>
      <c r="B32" s="121">
        <v>2.8846296124367579E-2</v>
      </c>
      <c r="C32" s="121">
        <v>2.1625387042655587E-2</v>
      </c>
      <c r="D32" s="121">
        <v>1.599790400362118E-2</v>
      </c>
      <c r="E32" s="121">
        <v>1.6385083857089349E-2</v>
      </c>
      <c r="F32" s="121">
        <v>1.9179056934994908E-2</v>
      </c>
      <c r="G32" s="121">
        <v>1.4497508573385181E-2</v>
      </c>
    </row>
    <row r="33" spans="1:7">
      <c r="A33" s="16" t="s">
        <v>56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</row>
    <row r="34" spans="1:7">
      <c r="A34" s="16" t="s">
        <v>11</v>
      </c>
      <c r="B34" s="67">
        <v>0.69989587621379534</v>
      </c>
      <c r="C34" s="67">
        <v>0.55543189130788972</v>
      </c>
      <c r="D34" s="67">
        <v>0.44146990395854818</v>
      </c>
      <c r="E34" s="67">
        <v>0.44540012898996584</v>
      </c>
      <c r="F34" s="67">
        <v>0.44412046392126209</v>
      </c>
      <c r="G34" s="67">
        <v>0.38667996488490014</v>
      </c>
    </row>
    <row r="35" spans="1:7">
      <c r="A35" s="18" t="s">
        <v>43</v>
      </c>
      <c r="B35" s="65">
        <v>0</v>
      </c>
      <c r="C35" s="65">
        <v>0</v>
      </c>
      <c r="D35" s="65">
        <v>0</v>
      </c>
      <c r="E35" s="65">
        <v>0</v>
      </c>
      <c r="F35" s="65">
        <v>0</v>
      </c>
      <c r="G35" s="65">
        <v>0</v>
      </c>
    </row>
    <row r="36" spans="1:7">
      <c r="A36" s="1" t="s">
        <v>296</v>
      </c>
    </row>
    <row r="37" spans="1:7">
      <c r="A37" s="123" t="s">
        <v>370</v>
      </c>
    </row>
  </sheetData>
  <hyperlinks>
    <hyperlink ref="H1:H2" location="Contenido!A1" display="REGRESAR A"/>
  </hyperlinks>
  <pageMargins left="0.7" right="0.7" top="0.75" bottom="0.75" header="0.3" footer="0.3"/>
  <pageSetup scale="93" orientation="portrait" r:id="rId1"/>
  <colBreaks count="1" manualBreakCount="1">
    <brk id="7" max="1048575" man="1"/>
  </colBreak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workbookViewId="0">
      <selection activeCell="A37" sqref="A37"/>
    </sheetView>
  </sheetViews>
  <sheetFormatPr defaultColWidth="11.42578125" defaultRowHeight="12.75"/>
  <cols>
    <col min="1" max="1" width="48.42578125" style="1" bestFit="1" customWidth="1"/>
    <col min="2" max="2" width="9.7109375" style="1" bestFit="1" customWidth="1"/>
    <col min="3" max="3" width="9.85546875" style="1" bestFit="1" customWidth="1"/>
    <col min="4" max="5" width="10.140625" style="1" bestFit="1" customWidth="1"/>
    <col min="6" max="6" width="9.7109375" style="1" bestFit="1" customWidth="1"/>
    <col min="7" max="7" width="10.140625" style="1" bestFit="1" customWidth="1"/>
    <col min="8" max="16384" width="11.42578125" style="1"/>
  </cols>
  <sheetData>
    <row r="1" spans="1:8">
      <c r="A1" s="36" t="s">
        <v>297</v>
      </c>
      <c r="B1" s="3"/>
      <c r="C1" s="3"/>
      <c r="D1" s="3"/>
      <c r="E1" s="3"/>
      <c r="F1" s="3"/>
      <c r="G1" s="3"/>
      <c r="H1" s="24" t="s">
        <v>109</v>
      </c>
    </row>
    <row r="2" spans="1:8">
      <c r="A2" s="36" t="s">
        <v>128</v>
      </c>
      <c r="B2" s="3"/>
      <c r="C2" s="3"/>
      <c r="D2" s="3"/>
      <c r="E2" s="3"/>
      <c r="F2" s="3"/>
      <c r="G2" s="3"/>
      <c r="H2" s="24" t="s">
        <v>108</v>
      </c>
    </row>
    <row r="3" spans="1:8">
      <c r="A3" s="36" t="s">
        <v>298</v>
      </c>
      <c r="B3" s="3"/>
      <c r="C3" s="3"/>
      <c r="D3" s="3"/>
      <c r="E3" s="3"/>
      <c r="F3" s="3"/>
      <c r="G3" s="3"/>
    </row>
    <row r="4" spans="1:8">
      <c r="A4" s="36" t="s">
        <v>224</v>
      </c>
      <c r="B4" s="3"/>
      <c r="C4" s="3"/>
      <c r="D4" s="3"/>
      <c r="E4" s="3"/>
      <c r="F4" s="3"/>
      <c r="G4" s="3"/>
    </row>
    <row r="5" spans="1:8" ht="15.75">
      <c r="A5" s="36" t="s">
        <v>369</v>
      </c>
      <c r="B5" s="3"/>
      <c r="C5" s="3"/>
      <c r="D5" s="3"/>
      <c r="E5" s="3"/>
      <c r="F5" s="3"/>
      <c r="G5" s="3"/>
    </row>
    <row r="6" spans="1:8">
      <c r="A6" s="36"/>
      <c r="B6" s="3"/>
      <c r="C6" s="3"/>
      <c r="D6" s="3"/>
      <c r="E6" s="3"/>
      <c r="F6" s="3"/>
      <c r="G6" s="3"/>
    </row>
    <row r="7" spans="1:8">
      <c r="B7" s="101" t="s">
        <v>349</v>
      </c>
      <c r="C7" s="101"/>
      <c r="D7" s="101"/>
      <c r="E7" s="101"/>
      <c r="F7" s="101"/>
      <c r="G7" s="101"/>
    </row>
    <row r="8" spans="1:8">
      <c r="A8" s="27"/>
      <c r="B8" s="113">
        <v>2001</v>
      </c>
      <c r="C8" s="113">
        <v>2002</v>
      </c>
      <c r="D8" s="113">
        <v>2003</v>
      </c>
      <c r="E8" s="113">
        <v>2004</v>
      </c>
      <c r="F8" s="113">
        <v>2005</v>
      </c>
      <c r="G8" s="113">
        <v>2006</v>
      </c>
    </row>
    <row r="9" spans="1:8">
      <c r="A9" s="105" t="s">
        <v>73</v>
      </c>
      <c r="B9" s="120">
        <v>111.82270748243079</v>
      </c>
      <c r="C9" s="120">
        <v>114.95216830852532</v>
      </c>
      <c r="D9" s="120">
        <v>106.20634413746708</v>
      </c>
      <c r="E9" s="120">
        <v>102.69024866604708</v>
      </c>
      <c r="F9" s="120">
        <v>93.153108235928386</v>
      </c>
      <c r="G9" s="120">
        <v>86.935305057165891</v>
      </c>
    </row>
    <row r="10" spans="1:8">
      <c r="A10" s="77" t="s">
        <v>36</v>
      </c>
      <c r="B10" s="121">
        <v>137.06615791471137</v>
      </c>
      <c r="C10" s="121">
        <v>140.72079521081628</v>
      </c>
      <c r="D10" s="121">
        <v>129.9178522036226</v>
      </c>
      <c r="E10" s="121">
        <v>125.35618686906155</v>
      </c>
      <c r="F10" s="121">
        <v>113.21961221607734</v>
      </c>
      <c r="G10" s="121">
        <v>104.82393020743045</v>
      </c>
    </row>
    <row r="11" spans="1:8">
      <c r="A11" s="16" t="s">
        <v>56</v>
      </c>
      <c r="B11" s="66">
        <v>14.073676433540632</v>
      </c>
      <c r="C11" s="66">
        <v>14.895720980083095</v>
      </c>
      <c r="D11" s="66">
        <v>13.770133394115989</v>
      </c>
      <c r="E11" s="66">
        <v>12.398016207204881</v>
      </c>
      <c r="F11" s="66">
        <v>11.899206648896708</v>
      </c>
      <c r="G11" s="66">
        <v>11.459605099649387</v>
      </c>
    </row>
    <row r="12" spans="1:8">
      <c r="A12" s="16" t="s">
        <v>58</v>
      </c>
      <c r="B12" s="66">
        <v>16.153991798040426</v>
      </c>
      <c r="C12" s="66">
        <v>17.15110676338767</v>
      </c>
      <c r="D12" s="66">
        <v>16.425221553063729</v>
      </c>
      <c r="E12" s="66">
        <v>15.348572847778929</v>
      </c>
      <c r="F12" s="66">
        <v>15.871759683032423</v>
      </c>
      <c r="G12" s="66">
        <v>15.300110485903092</v>
      </c>
    </row>
    <row r="13" spans="1:8">
      <c r="A13" s="16" t="s">
        <v>9</v>
      </c>
      <c r="B13" s="66">
        <v>26.978357195317113</v>
      </c>
      <c r="C13" s="66">
        <v>26.372041136891891</v>
      </c>
      <c r="D13" s="66">
        <v>24.694803598977298</v>
      </c>
      <c r="E13" s="66">
        <v>22.111108509967547</v>
      </c>
      <c r="F13" s="66">
        <v>21.143792119772687</v>
      </c>
      <c r="G13" s="66">
        <v>17.750929374542817</v>
      </c>
    </row>
    <row r="14" spans="1:8">
      <c r="A14" s="16" t="s">
        <v>11</v>
      </c>
      <c r="B14" s="66">
        <v>18.520125719670105</v>
      </c>
      <c r="C14" s="66">
        <v>21.090139480746423</v>
      </c>
      <c r="D14" s="66">
        <v>18.48334582266525</v>
      </c>
      <c r="E14" s="66">
        <v>28.700181683180187</v>
      </c>
      <c r="F14" s="66">
        <v>30.452479652938507</v>
      </c>
      <c r="G14" s="66">
        <v>29.830417002125781</v>
      </c>
    </row>
    <row r="15" spans="1:8">
      <c r="A15" s="16" t="s">
        <v>10</v>
      </c>
      <c r="B15" s="66">
        <v>7.6286760181546587</v>
      </c>
      <c r="C15" s="66">
        <v>7.6523628518585332</v>
      </c>
      <c r="D15" s="66">
        <v>7.0085310149116005</v>
      </c>
      <c r="E15" s="66">
        <v>6.0246239126855334</v>
      </c>
      <c r="F15" s="66">
        <v>5.9798115728283934</v>
      </c>
      <c r="G15" s="66">
        <v>5.4131160179548168</v>
      </c>
    </row>
    <row r="16" spans="1:8">
      <c r="A16" s="16" t="s">
        <v>37</v>
      </c>
      <c r="B16" s="66">
        <v>68.195990754994625</v>
      </c>
      <c r="C16" s="66">
        <v>71.491825039703286</v>
      </c>
      <c r="D16" s="66">
        <v>58.176682023571679</v>
      </c>
      <c r="E16" s="66">
        <v>48.074119863017323</v>
      </c>
      <c r="F16" s="66">
        <v>40.325676952357931</v>
      </c>
      <c r="G16" s="66">
        <v>30.495213476004519</v>
      </c>
    </row>
    <row r="17" spans="1:7">
      <c r="A17" s="16" t="s">
        <v>39</v>
      </c>
      <c r="B17" s="66">
        <v>89.796590286717304</v>
      </c>
      <c r="C17" s="66">
        <v>91.778419836667155</v>
      </c>
      <c r="D17" s="66">
        <v>83.813074612322751</v>
      </c>
      <c r="E17" s="66">
        <v>74.337401697192419</v>
      </c>
      <c r="F17" s="66">
        <v>76.334986684815178</v>
      </c>
      <c r="G17" s="66">
        <v>75.079767567088908</v>
      </c>
    </row>
    <row r="18" spans="1:7">
      <c r="A18" s="16" t="s">
        <v>38</v>
      </c>
      <c r="B18" s="66">
        <v>261.69218631785765</v>
      </c>
      <c r="C18" s="66">
        <v>272.9374549508575</v>
      </c>
      <c r="D18" s="66">
        <v>262.05083359435969</v>
      </c>
      <c r="E18" s="66">
        <v>240.59742181757389</v>
      </c>
      <c r="F18" s="66">
        <v>220.73496039543491</v>
      </c>
      <c r="G18" s="66">
        <v>210.07675547719896</v>
      </c>
    </row>
    <row r="19" spans="1:7">
      <c r="A19" s="16" t="s">
        <v>40</v>
      </c>
      <c r="B19" s="66">
        <v>4.3363903811973969</v>
      </c>
      <c r="C19" s="66">
        <v>3.255562370640285</v>
      </c>
      <c r="D19" s="66">
        <v>2.6796128645883388</v>
      </c>
      <c r="E19" s="66">
        <v>1.9922378502586544</v>
      </c>
      <c r="F19" s="66">
        <v>1.48722390227645</v>
      </c>
      <c r="G19" s="66">
        <v>1.2304230863243852</v>
      </c>
    </row>
    <row r="20" spans="1:7">
      <c r="A20" s="16" t="s">
        <v>57</v>
      </c>
      <c r="B20" s="66">
        <v>14.316755336454017</v>
      </c>
      <c r="C20" s="66">
        <v>15.908172348530622</v>
      </c>
      <c r="D20" s="66">
        <v>14.781966316192902</v>
      </c>
      <c r="E20" s="66">
        <v>13.711576179712996</v>
      </c>
      <c r="F20" s="66">
        <v>13.312613693645281</v>
      </c>
      <c r="G20" s="66">
        <v>12.741901620686543</v>
      </c>
    </row>
    <row r="21" spans="1:7">
      <c r="A21" s="16" t="s">
        <v>41</v>
      </c>
      <c r="B21" s="66">
        <v>15.010636351872717</v>
      </c>
      <c r="C21" s="66">
        <v>16.030934761624454</v>
      </c>
      <c r="D21" s="66">
        <v>14.565849886728206</v>
      </c>
      <c r="E21" s="66">
        <v>12.655942852670714</v>
      </c>
      <c r="F21" s="66">
        <v>12.489040702375085</v>
      </c>
      <c r="G21" s="66">
        <v>11.610349760216719</v>
      </c>
    </row>
    <row r="22" spans="1:7">
      <c r="A22" s="16" t="s">
        <v>54</v>
      </c>
      <c r="B22" s="66">
        <v>1255.4668654096226</v>
      </c>
      <c r="C22" s="66">
        <v>1311.3686315906905</v>
      </c>
      <c r="D22" s="66">
        <v>1161.4183850409061</v>
      </c>
      <c r="E22" s="66">
        <v>1217.8153600324843</v>
      </c>
      <c r="F22" s="66">
        <v>979.48124944420829</v>
      </c>
      <c r="G22" s="66">
        <v>1018.9234315996623</v>
      </c>
    </row>
    <row r="23" spans="1:7">
      <c r="A23" s="16" t="s">
        <v>55</v>
      </c>
      <c r="B23" s="66">
        <v>173.80867696367801</v>
      </c>
      <c r="C23" s="66">
        <v>170.15667897221797</v>
      </c>
      <c r="D23" s="66">
        <v>153.818229623305</v>
      </c>
      <c r="E23" s="66">
        <v>133.40242095756309</v>
      </c>
      <c r="F23" s="66">
        <v>125.558012457784</v>
      </c>
      <c r="G23" s="66">
        <v>105.51787881588241</v>
      </c>
    </row>
    <row r="24" spans="1:7">
      <c r="A24" s="77" t="s">
        <v>44</v>
      </c>
      <c r="B24" s="121">
        <v>12.945467228102402</v>
      </c>
      <c r="C24" s="121">
        <v>13.720123216106641</v>
      </c>
      <c r="D24" s="121">
        <v>12.082711001442011</v>
      </c>
      <c r="E24" s="121">
        <v>11.362848288416723</v>
      </c>
      <c r="F24" s="121">
        <v>11.512584272712726</v>
      </c>
      <c r="G24" s="121">
        <v>11.43066349749345</v>
      </c>
    </row>
    <row r="25" spans="1:7">
      <c r="A25" s="16" t="s">
        <v>56</v>
      </c>
      <c r="B25" s="66">
        <v>4.536560675891586</v>
      </c>
      <c r="C25" s="66">
        <v>1.2365567613796404</v>
      </c>
      <c r="D25" s="66">
        <v>6.8661846747956536</v>
      </c>
      <c r="E25" s="66">
        <v>0</v>
      </c>
      <c r="F25" s="66">
        <v>2.0649635261391444</v>
      </c>
      <c r="G25" s="66">
        <v>0</v>
      </c>
    </row>
    <row r="26" spans="1:7">
      <c r="A26" s="16" t="s">
        <v>45</v>
      </c>
      <c r="B26" s="66">
        <v>17.655719077092336</v>
      </c>
      <c r="C26" s="66">
        <v>17.700020777064257</v>
      </c>
      <c r="D26" s="66">
        <v>18.43020394727569</v>
      </c>
      <c r="E26" s="66">
        <v>16.459275415172755</v>
      </c>
      <c r="F26" s="66">
        <v>16.006417914931845</v>
      </c>
      <c r="G26" s="66">
        <v>16.534106862723636</v>
      </c>
    </row>
    <row r="27" spans="1:7">
      <c r="A27" s="16" t="s">
        <v>47</v>
      </c>
      <c r="B27" s="66">
        <v>13.81177256327088</v>
      </c>
      <c r="C27" s="66">
        <v>27.800357537604569</v>
      </c>
      <c r="D27" s="66">
        <v>14.246637510403962</v>
      </c>
      <c r="E27" s="66">
        <v>18.429659914913625</v>
      </c>
      <c r="F27" s="66">
        <v>10.503006565180153</v>
      </c>
      <c r="G27" s="66">
        <v>14.20210800940656</v>
      </c>
    </row>
    <row r="28" spans="1:7">
      <c r="A28" s="16" t="s">
        <v>10</v>
      </c>
      <c r="B28" s="66">
        <v>1.568709971225198</v>
      </c>
      <c r="C28" s="66">
        <v>1.8764856985407292</v>
      </c>
      <c r="D28" s="66">
        <v>0.70253167502048663</v>
      </c>
      <c r="E28" s="66">
        <v>1.5135294785226774</v>
      </c>
      <c r="F28" s="66">
        <v>1.5523940615221814</v>
      </c>
      <c r="G28" s="66">
        <v>1.4790632210697734</v>
      </c>
    </row>
    <row r="29" spans="1:7">
      <c r="A29" s="16" t="s">
        <v>57</v>
      </c>
      <c r="B29" s="66">
        <v>9.236187615312744</v>
      </c>
      <c r="C29" s="66">
        <v>15.990616191488629</v>
      </c>
      <c r="D29" s="66">
        <v>10.9565936952815</v>
      </c>
      <c r="E29" s="66">
        <v>12.017282533954683</v>
      </c>
      <c r="F29" s="66">
        <v>13.41063127595309</v>
      </c>
      <c r="G29" s="66">
        <v>11.216361820335711</v>
      </c>
    </row>
    <row r="30" spans="1:7">
      <c r="A30" s="16" t="s">
        <v>46</v>
      </c>
      <c r="B30" s="66">
        <v>6.9343661850109246</v>
      </c>
      <c r="C30" s="66">
        <v>8.9669484561593293</v>
      </c>
      <c r="D30" s="66">
        <v>5.4249133656862751</v>
      </c>
      <c r="E30" s="66">
        <v>5.0145692035428588</v>
      </c>
      <c r="F30" s="66">
        <v>5.8548950675689895</v>
      </c>
      <c r="G30" s="66">
        <v>6.8778283391878876</v>
      </c>
    </row>
    <row r="31" spans="1:7">
      <c r="A31" s="16" t="s">
        <v>41</v>
      </c>
      <c r="B31" s="66">
        <v>12.698524461178913</v>
      </c>
      <c r="C31" s="66">
        <v>15.040307897389546</v>
      </c>
      <c r="D31" s="66">
        <v>9.6847474871038397</v>
      </c>
      <c r="E31" s="66">
        <v>10.16879040821811</v>
      </c>
      <c r="F31" s="66">
        <v>11.918135851963404</v>
      </c>
      <c r="G31" s="66">
        <v>10.715841289459107</v>
      </c>
    </row>
    <row r="32" spans="1:7">
      <c r="A32" s="77" t="s">
        <v>42</v>
      </c>
      <c r="B32" s="121">
        <v>1.9501212759818374</v>
      </c>
      <c r="C32" s="121">
        <v>1.4607922964471587</v>
      </c>
      <c r="D32" s="121">
        <v>1.0747349059721207</v>
      </c>
      <c r="E32" s="121">
        <v>1.1256868515590572</v>
      </c>
      <c r="F32" s="121">
        <v>1.3178243502118481</v>
      </c>
      <c r="G32" s="121">
        <v>0.79301737972045672</v>
      </c>
    </row>
    <row r="33" spans="1:7">
      <c r="A33" s="16" t="s">
        <v>56</v>
      </c>
      <c r="B33" s="67">
        <v>0</v>
      </c>
      <c r="C33" s="67">
        <v>0</v>
      </c>
      <c r="D33" s="67">
        <v>0</v>
      </c>
      <c r="E33" s="67">
        <v>0</v>
      </c>
      <c r="F33" s="67">
        <v>0</v>
      </c>
      <c r="G33" s="67">
        <v>0</v>
      </c>
    </row>
    <row r="34" spans="1:7">
      <c r="A34" s="16" t="s">
        <v>11</v>
      </c>
      <c r="B34" s="67">
        <v>47.315670382496855</v>
      </c>
      <c r="C34" s="67">
        <v>37.519357522861007</v>
      </c>
      <c r="D34" s="67">
        <v>29.65782990153054</v>
      </c>
      <c r="E34" s="67">
        <v>30.599847596738396</v>
      </c>
      <c r="F34" s="67">
        <v>30.516242991849541</v>
      </c>
      <c r="G34" s="67">
        <v>21.151491719505852</v>
      </c>
    </row>
    <row r="35" spans="1:7">
      <c r="A35" s="18" t="s">
        <v>43</v>
      </c>
      <c r="B35" s="65">
        <v>0</v>
      </c>
      <c r="C35" s="65">
        <v>0</v>
      </c>
      <c r="D35" s="65">
        <v>0</v>
      </c>
      <c r="E35" s="65">
        <v>0</v>
      </c>
      <c r="F35" s="65">
        <v>0</v>
      </c>
      <c r="G35" s="65">
        <v>0</v>
      </c>
    </row>
    <row r="36" spans="1:7">
      <c r="A36" s="1" t="s">
        <v>296</v>
      </c>
    </row>
    <row r="37" spans="1:7">
      <c r="A37" s="123" t="s">
        <v>370</v>
      </c>
    </row>
  </sheetData>
  <hyperlinks>
    <hyperlink ref="H1:H2" location="Contenido!A1" display="REGRESAR A"/>
  </hyperlinks>
  <pageMargins left="0.7" right="0.7" top="0.75" bottom="0.75" header="0.3" footer="0.3"/>
  <pageSetup scale="84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showGridLines="0" zoomScaleNormal="100" workbookViewId="0"/>
  </sheetViews>
  <sheetFormatPr defaultColWidth="11.42578125" defaultRowHeight="15"/>
  <cols>
    <col min="1" max="1" width="48.42578125" bestFit="1" customWidth="1"/>
    <col min="2" max="7" width="13.7109375" bestFit="1" customWidth="1"/>
  </cols>
  <sheetData>
    <row r="1" spans="1:8">
      <c r="A1" s="36" t="s">
        <v>239</v>
      </c>
      <c r="B1" s="37"/>
      <c r="C1" s="37"/>
      <c r="D1" s="37"/>
      <c r="E1" s="37"/>
      <c r="F1" s="37"/>
      <c r="G1" s="37"/>
      <c r="H1" s="24" t="s">
        <v>109</v>
      </c>
    </row>
    <row r="2" spans="1:8">
      <c r="A2" s="36" t="s">
        <v>128</v>
      </c>
      <c r="B2" s="37"/>
      <c r="C2" s="37"/>
      <c r="D2" s="37"/>
      <c r="E2" s="37"/>
      <c r="F2" s="37"/>
      <c r="G2" s="37"/>
      <c r="H2" s="24" t="s">
        <v>108</v>
      </c>
    </row>
    <row r="3" spans="1:8">
      <c r="A3" s="36" t="s">
        <v>236</v>
      </c>
      <c r="B3" s="37"/>
      <c r="C3" s="37"/>
      <c r="D3" s="37"/>
      <c r="E3" s="37"/>
      <c r="F3" s="37"/>
      <c r="G3" s="37"/>
    </row>
    <row r="4" spans="1:8">
      <c r="A4" s="36" t="s">
        <v>224</v>
      </c>
      <c r="B4" s="37"/>
      <c r="C4" s="37"/>
      <c r="D4" s="37"/>
      <c r="E4" s="37"/>
      <c r="F4" s="37"/>
      <c r="G4" s="37"/>
    </row>
    <row r="5" spans="1:8">
      <c r="A5" s="36" t="s">
        <v>233</v>
      </c>
      <c r="B5" s="37"/>
      <c r="C5" s="37"/>
      <c r="D5" s="37"/>
      <c r="E5" s="37"/>
      <c r="F5" s="37"/>
      <c r="G5" s="37"/>
    </row>
    <row r="6" spans="1:8">
      <c r="A6" s="36"/>
      <c r="B6" s="37"/>
      <c r="C6" s="37"/>
      <c r="D6" s="37"/>
      <c r="E6" s="37"/>
      <c r="F6" s="37"/>
      <c r="G6" s="37"/>
    </row>
    <row r="7" spans="1:8">
      <c r="A7" s="36"/>
      <c r="B7" s="84" t="s">
        <v>349</v>
      </c>
      <c r="C7" s="85"/>
      <c r="D7" s="85"/>
      <c r="E7" s="85"/>
      <c r="F7" s="85"/>
      <c r="G7" s="85"/>
    </row>
    <row r="8" spans="1:8">
      <c r="A8" s="15"/>
      <c r="B8" s="86">
        <v>2001</v>
      </c>
      <c r="C8" s="86">
        <v>2002</v>
      </c>
      <c r="D8" s="86">
        <v>2003</v>
      </c>
      <c r="E8" s="86">
        <v>2004</v>
      </c>
      <c r="F8" s="86">
        <v>2005</v>
      </c>
      <c r="G8" s="86">
        <v>2006</v>
      </c>
    </row>
    <row r="9" spans="1:8">
      <c r="A9" s="73" t="s">
        <v>238</v>
      </c>
      <c r="B9" s="80">
        <v>17482751853.211884</v>
      </c>
      <c r="C9" s="80">
        <v>18296139446.608429</v>
      </c>
      <c r="D9" s="80">
        <v>19949384336.676414</v>
      </c>
      <c r="E9" s="80">
        <v>21745018904.547462</v>
      </c>
      <c r="F9" s="80">
        <v>26579201239.257343</v>
      </c>
      <c r="G9" s="80">
        <v>29880167289.380424</v>
      </c>
    </row>
    <row r="10" spans="1:8">
      <c r="A10" s="71" t="s">
        <v>36</v>
      </c>
      <c r="B10" s="72">
        <v>7301483674.4574089</v>
      </c>
      <c r="C10" s="72">
        <v>7376826708.3441963</v>
      </c>
      <c r="D10" s="72">
        <v>7127253602.2770939</v>
      </c>
      <c r="E10" s="72">
        <v>7760018604.070528</v>
      </c>
      <c r="F10" s="72">
        <v>8610978457.7014828</v>
      </c>
      <c r="G10" s="72">
        <v>9105735168.2549934</v>
      </c>
    </row>
    <row r="11" spans="1:8">
      <c r="A11" s="13" t="s">
        <v>56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</row>
    <row r="12" spans="1:8">
      <c r="A12" s="13" t="s">
        <v>58</v>
      </c>
      <c r="B12" s="14">
        <v>915023688.60797095</v>
      </c>
      <c r="C12" s="14">
        <v>975383108.30202961</v>
      </c>
      <c r="D12" s="14">
        <v>1044449493.9283241</v>
      </c>
      <c r="E12" s="14">
        <v>1099312822.5899687</v>
      </c>
      <c r="F12" s="14">
        <v>1158825574.998167</v>
      </c>
      <c r="G12" s="14">
        <v>1200924882.7574821</v>
      </c>
    </row>
    <row r="13" spans="1:8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</row>
    <row r="14" spans="1:8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</row>
    <row r="15" spans="1:8">
      <c r="A15" s="13" t="s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</row>
    <row r="16" spans="1:8">
      <c r="A16" s="13" t="s">
        <v>37</v>
      </c>
      <c r="B16" s="14">
        <v>743565069.15181994</v>
      </c>
      <c r="C16" s="14">
        <v>1102301400.5</v>
      </c>
      <c r="D16" s="14">
        <v>1391400337.6478837</v>
      </c>
      <c r="E16" s="14">
        <v>1486474221</v>
      </c>
      <c r="F16" s="14">
        <v>1831995234.1882498</v>
      </c>
      <c r="G16" s="14">
        <v>1879840473</v>
      </c>
    </row>
    <row r="17" spans="1:7">
      <c r="A17" s="13" t="s">
        <v>39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</row>
    <row r="18" spans="1:7">
      <c r="A18" s="13" t="s">
        <v>38</v>
      </c>
      <c r="B18" s="14">
        <v>1898939828.6361413</v>
      </c>
      <c r="C18" s="14">
        <v>1259868796.5191407</v>
      </c>
      <c r="D18" s="14">
        <v>277755549.99866921</v>
      </c>
      <c r="E18" s="14">
        <v>129514271.85130195</v>
      </c>
      <c r="F18" s="14">
        <v>126399387.20506614</v>
      </c>
      <c r="G18" s="14">
        <v>119854928.25474919</v>
      </c>
    </row>
    <row r="19" spans="1:7">
      <c r="A19" s="13" t="s">
        <v>40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</row>
    <row r="20" spans="1:7">
      <c r="A20" s="13" t="s">
        <v>57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</row>
    <row r="21" spans="1:7">
      <c r="A21" s="13" t="s">
        <v>41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</row>
    <row r="22" spans="1:7">
      <c r="A22" s="126" t="s">
        <v>32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</row>
    <row r="23" spans="1:7">
      <c r="A23" s="13" t="s">
        <v>54</v>
      </c>
      <c r="B23" s="14">
        <v>3743955088.0614767</v>
      </c>
      <c r="C23" s="14">
        <v>4039273403.0230255</v>
      </c>
      <c r="D23" s="14">
        <v>4413648220.7022171</v>
      </c>
      <c r="E23" s="14">
        <v>5044717288.6292572</v>
      </c>
      <c r="F23" s="14">
        <v>5493758261.3100004</v>
      </c>
      <c r="G23" s="14">
        <v>5905114884.2427626</v>
      </c>
    </row>
    <row r="24" spans="1:7">
      <c r="A24" s="13" t="s">
        <v>55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</row>
    <row r="25" spans="1:7">
      <c r="A25" s="71" t="s">
        <v>44</v>
      </c>
      <c r="B25" s="72">
        <v>77639.249999999985</v>
      </c>
      <c r="C25" s="72">
        <v>73648.592549999987</v>
      </c>
      <c r="D25" s="72">
        <v>88378.311060000007</v>
      </c>
      <c r="E25" s="72">
        <v>115154.20063661382</v>
      </c>
      <c r="F25" s="72">
        <v>124214.36239908997</v>
      </c>
      <c r="G25" s="72">
        <v>1750.933525063906</v>
      </c>
    </row>
    <row r="26" spans="1:7">
      <c r="A26" s="13" t="s">
        <v>56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1:7">
      <c r="A27" s="13" t="s">
        <v>45</v>
      </c>
      <c r="B27" s="14">
        <v>77639.249999999985</v>
      </c>
      <c r="C27" s="14">
        <v>73648.592549999987</v>
      </c>
      <c r="D27" s="14">
        <v>88378.311060000007</v>
      </c>
      <c r="E27" s="14">
        <v>115154.20063661382</v>
      </c>
      <c r="F27" s="14">
        <v>124214.36239908997</v>
      </c>
      <c r="G27" s="14">
        <v>1750.933525063906</v>
      </c>
    </row>
    <row r="28" spans="1:7">
      <c r="A28" s="13" t="s">
        <v>47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</row>
    <row r="29" spans="1:7">
      <c r="A29" s="13" t="s">
        <v>10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</row>
    <row r="30" spans="1:7">
      <c r="A30" s="13" t="s">
        <v>48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</row>
    <row r="31" spans="1:7">
      <c r="A31" s="13" t="s">
        <v>57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</row>
    <row r="32" spans="1:7">
      <c r="A32" s="13" t="s">
        <v>46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</row>
    <row r="33" spans="1:7">
      <c r="A33" s="13" t="s">
        <v>41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</row>
    <row r="34" spans="1:7">
      <c r="A34" s="71" t="s">
        <v>42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</row>
    <row r="35" spans="1:7">
      <c r="A35" s="13" t="s">
        <v>56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</row>
    <row r="36" spans="1:7">
      <c r="A36" s="13" t="s">
        <v>11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</row>
    <row r="37" spans="1:7">
      <c r="A37" s="13" t="s">
        <v>43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</row>
    <row r="38" spans="1:7">
      <c r="A38" s="71" t="s">
        <v>29</v>
      </c>
      <c r="B38" s="72">
        <v>5962302454.847662</v>
      </c>
      <c r="C38" s="72">
        <v>6140229485.4492006</v>
      </c>
      <c r="D38" s="72">
        <v>7841804924.4959002</v>
      </c>
      <c r="E38" s="72">
        <v>8441217581.0427999</v>
      </c>
      <c r="F38" s="72">
        <v>11970895872.655102</v>
      </c>
      <c r="G38" s="72">
        <v>13962895725.749451</v>
      </c>
    </row>
    <row r="39" spans="1:7">
      <c r="A39" s="13" t="s">
        <v>29</v>
      </c>
      <c r="B39" s="14">
        <v>5962302454.847662</v>
      </c>
      <c r="C39" s="14">
        <v>6140229485.4492006</v>
      </c>
      <c r="D39" s="14">
        <v>7841804924.4959002</v>
      </c>
      <c r="E39" s="14">
        <v>8441217581.0427999</v>
      </c>
      <c r="F39" s="14">
        <v>11970895872.655102</v>
      </c>
      <c r="G39" s="14">
        <v>13962895725.749451</v>
      </c>
    </row>
    <row r="40" spans="1:7">
      <c r="A40" s="71" t="s">
        <v>51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v>0</v>
      </c>
    </row>
    <row r="41" spans="1:7">
      <c r="A41" s="126" t="s">
        <v>59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</row>
    <row r="42" spans="1:7">
      <c r="A42" s="71" t="s">
        <v>34</v>
      </c>
      <c r="B42" s="72">
        <v>2033188806.715178</v>
      </c>
      <c r="C42" s="72">
        <v>2229576344.7766066</v>
      </c>
      <c r="D42" s="72">
        <v>2136268365.721957</v>
      </c>
      <c r="E42" s="72">
        <v>2378300622.1268916</v>
      </c>
      <c r="F42" s="72">
        <v>1975409278.1643345</v>
      </c>
      <c r="G42" s="72">
        <v>2614403064.7046094</v>
      </c>
    </row>
    <row r="43" spans="1:7">
      <c r="A43" s="13" t="s">
        <v>52</v>
      </c>
      <c r="B43" s="14">
        <v>2033188806.715178</v>
      </c>
      <c r="C43" s="14">
        <v>2229576344.7766066</v>
      </c>
      <c r="D43" s="14">
        <v>2136268365.721957</v>
      </c>
      <c r="E43" s="14">
        <v>2378300622.1268916</v>
      </c>
      <c r="F43" s="14">
        <v>1975409278.1643345</v>
      </c>
      <c r="G43" s="14">
        <v>2614403064.7046094</v>
      </c>
    </row>
    <row r="44" spans="1:7">
      <c r="A44" s="71" t="s">
        <v>35</v>
      </c>
      <c r="B44" s="72">
        <v>-68508069.599999994</v>
      </c>
      <c r="C44" s="72">
        <v>-31638000</v>
      </c>
      <c r="D44" s="72">
        <v>-38600000</v>
      </c>
      <c r="E44" s="72">
        <v>-95597000</v>
      </c>
      <c r="F44" s="72">
        <v>-99917806.159999996</v>
      </c>
      <c r="G44" s="72">
        <v>-301201300.44</v>
      </c>
    </row>
    <row r="45" spans="1:7">
      <c r="A45" s="13" t="s">
        <v>53</v>
      </c>
      <c r="B45" s="14">
        <v>-68508069.599999994</v>
      </c>
      <c r="C45" s="14">
        <v>-31638000</v>
      </c>
      <c r="D45" s="14">
        <v>-38600000</v>
      </c>
      <c r="E45" s="14">
        <v>-95597000</v>
      </c>
      <c r="F45" s="14">
        <v>-99917806.159999996</v>
      </c>
      <c r="G45" s="14">
        <v>-301201300.44</v>
      </c>
    </row>
    <row r="46" spans="1:7">
      <c r="A46" s="71" t="s">
        <v>226</v>
      </c>
      <c r="B46" s="72">
        <v>2254207347.5416355</v>
      </c>
      <c r="C46" s="72">
        <v>2581071259.4458747</v>
      </c>
      <c r="D46" s="72">
        <v>2882569065.8704047</v>
      </c>
      <c r="E46" s="72">
        <v>3260963943.1066036</v>
      </c>
      <c r="F46" s="72">
        <v>4121711222.5340261</v>
      </c>
      <c r="G46" s="72">
        <v>4498332880.177845</v>
      </c>
    </row>
    <row r="47" spans="1:7">
      <c r="A47" s="13" t="s">
        <v>30</v>
      </c>
      <c r="B47" s="14">
        <v>2254207347.5416355</v>
      </c>
      <c r="C47" s="14">
        <v>2581071259.4458747</v>
      </c>
      <c r="D47" s="14">
        <v>2882569065.8704047</v>
      </c>
      <c r="E47" s="14">
        <v>3260963943.1066036</v>
      </c>
      <c r="F47" s="14">
        <v>4121711222.5340261</v>
      </c>
      <c r="G47" s="14">
        <v>4498332880.177845</v>
      </c>
    </row>
    <row r="48" spans="1:7">
      <c r="A48" s="71" t="s">
        <v>31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</row>
    <row r="49" spans="1:7">
      <c r="A49" s="33" t="s">
        <v>31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</row>
    <row r="50" spans="1:7">
      <c r="A50" s="1" t="s">
        <v>237</v>
      </c>
    </row>
    <row r="51" spans="1:7">
      <c r="A51" s="123" t="s">
        <v>370</v>
      </c>
    </row>
    <row r="53" spans="1:7">
      <c r="A53" s="125" t="s">
        <v>373</v>
      </c>
    </row>
    <row r="54" spans="1:7">
      <c r="A54" s="1" t="s">
        <v>371</v>
      </c>
    </row>
    <row r="55" spans="1:7">
      <c r="A55" s="1" t="s">
        <v>372</v>
      </c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showGridLines="0" zoomScaleNormal="100" workbookViewId="0"/>
  </sheetViews>
  <sheetFormatPr defaultColWidth="11.42578125" defaultRowHeight="15"/>
  <cols>
    <col min="1" max="1" width="48.42578125" bestFit="1" customWidth="1"/>
    <col min="2" max="7" width="5.28515625" bestFit="1" customWidth="1"/>
  </cols>
  <sheetData>
    <row r="1" spans="1:8">
      <c r="A1" s="36" t="s">
        <v>250</v>
      </c>
      <c r="B1" s="37"/>
      <c r="C1" s="37"/>
      <c r="D1" s="37"/>
      <c r="E1" s="37"/>
      <c r="F1" s="37"/>
      <c r="G1" s="37"/>
      <c r="H1" s="24" t="s">
        <v>109</v>
      </c>
    </row>
    <row r="2" spans="1:8">
      <c r="A2" s="36" t="s">
        <v>128</v>
      </c>
      <c r="B2" s="37"/>
      <c r="C2" s="37"/>
      <c r="D2" s="37"/>
      <c r="E2" s="37"/>
      <c r="F2" s="37"/>
      <c r="G2" s="37"/>
      <c r="H2" s="24" t="s">
        <v>108</v>
      </c>
    </row>
    <row r="3" spans="1:8">
      <c r="A3" s="36" t="s">
        <v>246</v>
      </c>
      <c r="B3" s="37"/>
      <c r="C3" s="37"/>
      <c r="D3" s="37"/>
      <c r="E3" s="37"/>
      <c r="F3" s="37"/>
      <c r="G3" s="37"/>
    </row>
    <row r="4" spans="1:8">
      <c r="A4" s="36" t="s">
        <v>224</v>
      </c>
      <c r="B4" s="37"/>
      <c r="C4" s="37"/>
      <c r="D4" s="37"/>
      <c r="E4" s="37"/>
      <c r="F4" s="37"/>
      <c r="G4" s="37"/>
    </row>
    <row r="5" spans="1:8">
      <c r="A5" s="36" t="s">
        <v>247</v>
      </c>
      <c r="B5" s="37"/>
      <c r="C5" s="37"/>
      <c r="D5" s="37"/>
      <c r="E5" s="37"/>
      <c r="F5" s="37"/>
      <c r="G5" s="37"/>
    </row>
    <row r="6" spans="1:8">
      <c r="A6" s="36"/>
      <c r="B6" s="37"/>
      <c r="C6" s="37"/>
      <c r="D6" s="37"/>
      <c r="E6" s="37"/>
      <c r="F6" s="37"/>
      <c r="G6" s="37"/>
    </row>
    <row r="7" spans="1:8">
      <c r="A7" s="36"/>
      <c r="B7" s="84" t="s">
        <v>349</v>
      </c>
      <c r="C7" s="85"/>
      <c r="D7" s="85"/>
      <c r="E7" s="85"/>
      <c r="F7" s="85"/>
      <c r="G7" s="85"/>
    </row>
    <row r="8" spans="1:8">
      <c r="A8" s="15"/>
      <c r="B8" s="79">
        <v>2001</v>
      </c>
      <c r="C8" s="79">
        <v>2002</v>
      </c>
      <c r="D8" s="79">
        <v>2003</v>
      </c>
      <c r="E8" s="79">
        <v>2004</v>
      </c>
      <c r="F8" s="79">
        <v>2005</v>
      </c>
      <c r="G8" s="79">
        <v>2006</v>
      </c>
    </row>
    <row r="9" spans="1:8">
      <c r="A9" s="73" t="s">
        <v>238</v>
      </c>
      <c r="B9" s="80">
        <f>'1.2.1'!B9/'1.2.1'!B$9*100</f>
        <v>100</v>
      </c>
      <c r="C9" s="80">
        <f>'1.2.1'!C9/'1.2.1'!C$9*100</f>
        <v>100</v>
      </c>
      <c r="D9" s="80">
        <f>'1.2.1'!D9/'1.2.1'!D$9*100</f>
        <v>100</v>
      </c>
      <c r="E9" s="80">
        <f>'1.2.1'!E9/'1.2.1'!E$9*100</f>
        <v>100</v>
      </c>
      <c r="F9" s="80">
        <f>'1.2.1'!F9/'1.2.1'!F$9*100</f>
        <v>100</v>
      </c>
      <c r="G9" s="80">
        <f>'1.2.1'!G9/'1.2.1'!G$9*100</f>
        <v>100</v>
      </c>
    </row>
    <row r="10" spans="1:8">
      <c r="A10" s="71" t="s">
        <v>36</v>
      </c>
      <c r="B10" s="72">
        <f>'1.2.1'!B10/'1.2.1'!B$9*100</f>
        <v>41.763926730539282</v>
      </c>
      <c r="C10" s="72">
        <f>'1.2.1'!C10/'1.2.1'!C$9*100</f>
        <v>40.319034132152098</v>
      </c>
      <c r="D10" s="72">
        <f>'1.2.1'!D10/'1.2.1'!D$9*100</f>
        <v>35.726684503109333</v>
      </c>
      <c r="E10" s="72">
        <f>'1.2.1'!E10/'1.2.1'!E$9*100</f>
        <v>35.686419212299242</v>
      </c>
      <c r="F10" s="72">
        <f>'1.2.1'!F10/'1.2.1'!F$9*100</f>
        <v>32.397431285418435</v>
      </c>
      <c r="G10" s="72">
        <f>'1.2.1'!G10/'1.2.1'!G$9*100</f>
        <v>30.474177336655078</v>
      </c>
    </row>
    <row r="11" spans="1:8">
      <c r="A11" s="13" t="s">
        <v>56</v>
      </c>
      <c r="B11" s="14">
        <f>'1.2.1'!B11/'1.2.1'!B$9*100</f>
        <v>0</v>
      </c>
      <c r="C11" s="14">
        <f>'1.2.1'!C11/'1.2.1'!C$9*100</f>
        <v>0</v>
      </c>
      <c r="D11" s="14">
        <f>'1.2.1'!D11/'1.2.1'!D$9*100</f>
        <v>0</v>
      </c>
      <c r="E11" s="14">
        <f>'1.2.1'!E11/'1.2.1'!E$9*100</f>
        <v>0</v>
      </c>
      <c r="F11" s="14">
        <f>'1.2.1'!F11/'1.2.1'!F$9*100</f>
        <v>0</v>
      </c>
      <c r="G11" s="14">
        <f>'1.2.1'!G11/'1.2.1'!G$9*100</f>
        <v>0</v>
      </c>
    </row>
    <row r="12" spans="1:8">
      <c r="A12" s="13" t="s">
        <v>58</v>
      </c>
      <c r="B12" s="14">
        <f>'1.2.1'!B12/'1.2.1'!B$9*100</f>
        <v>5.2338653336194625</v>
      </c>
      <c r="C12" s="14">
        <f>'1.2.1'!C12/'1.2.1'!C$9*100</f>
        <v>5.331086982302363</v>
      </c>
      <c r="D12" s="14">
        <f>'1.2.1'!D12/'1.2.1'!D$9*100</f>
        <v>5.2354973782731298</v>
      </c>
      <c r="E12" s="14">
        <f>'1.2.1'!E12/'1.2.1'!E$9*100</f>
        <v>5.0554696108361306</v>
      </c>
      <c r="F12" s="14">
        <f>'1.2.1'!F12/'1.2.1'!F$9*100</f>
        <v>4.3598961630441613</v>
      </c>
      <c r="G12" s="14">
        <f>'1.2.1'!G12/'1.2.1'!G$9*100</f>
        <v>4.0191370788753833</v>
      </c>
    </row>
    <row r="13" spans="1:8">
      <c r="A13" s="13" t="s">
        <v>9</v>
      </c>
      <c r="B13" s="14">
        <f>'1.2.1'!B13/'1.2.1'!B$9*100</f>
        <v>0</v>
      </c>
      <c r="C13" s="14">
        <f>'1.2.1'!C13/'1.2.1'!C$9*100</f>
        <v>0</v>
      </c>
      <c r="D13" s="14">
        <f>'1.2.1'!D13/'1.2.1'!D$9*100</f>
        <v>0</v>
      </c>
      <c r="E13" s="14">
        <f>'1.2.1'!E13/'1.2.1'!E$9*100</f>
        <v>0</v>
      </c>
      <c r="F13" s="14">
        <f>'1.2.1'!F13/'1.2.1'!F$9*100</f>
        <v>0</v>
      </c>
      <c r="G13" s="14">
        <f>'1.2.1'!G13/'1.2.1'!G$9*100</f>
        <v>0</v>
      </c>
    </row>
    <row r="14" spans="1:8">
      <c r="A14" s="13" t="s">
        <v>11</v>
      </c>
      <c r="B14" s="14">
        <f>'1.2.1'!B14/'1.2.1'!B$9*100</f>
        <v>0</v>
      </c>
      <c r="C14" s="14">
        <f>'1.2.1'!C14/'1.2.1'!C$9*100</f>
        <v>0</v>
      </c>
      <c r="D14" s="14">
        <f>'1.2.1'!D14/'1.2.1'!D$9*100</f>
        <v>0</v>
      </c>
      <c r="E14" s="14">
        <f>'1.2.1'!E14/'1.2.1'!E$9*100</f>
        <v>0</v>
      </c>
      <c r="F14" s="14">
        <f>'1.2.1'!F14/'1.2.1'!F$9*100</f>
        <v>0</v>
      </c>
      <c r="G14" s="14">
        <f>'1.2.1'!G14/'1.2.1'!G$9*100</f>
        <v>0</v>
      </c>
    </row>
    <row r="15" spans="1:8">
      <c r="A15" s="13" t="s">
        <v>10</v>
      </c>
      <c r="B15" s="14">
        <f>'1.2.1'!B15/'1.2.1'!B$9*100</f>
        <v>0</v>
      </c>
      <c r="C15" s="14">
        <f>'1.2.1'!C15/'1.2.1'!C$9*100</f>
        <v>0</v>
      </c>
      <c r="D15" s="14">
        <f>'1.2.1'!D15/'1.2.1'!D$9*100</f>
        <v>0</v>
      </c>
      <c r="E15" s="14">
        <f>'1.2.1'!E15/'1.2.1'!E$9*100</f>
        <v>0</v>
      </c>
      <c r="F15" s="14">
        <f>'1.2.1'!F15/'1.2.1'!F$9*100</f>
        <v>0</v>
      </c>
      <c r="G15" s="14">
        <f>'1.2.1'!G15/'1.2.1'!G$9*100</f>
        <v>0</v>
      </c>
    </row>
    <row r="16" spans="1:8">
      <c r="A16" s="13" t="s">
        <v>37</v>
      </c>
      <c r="B16" s="14">
        <f>'1.2.1'!B16/'1.2.1'!B$9*100</f>
        <v>4.2531351780023927</v>
      </c>
      <c r="C16" s="14">
        <f>'1.2.1'!C16/'1.2.1'!C$9*100</f>
        <v>6.0247759026800294</v>
      </c>
      <c r="D16" s="14">
        <f>'1.2.1'!D16/'1.2.1'!D$9*100</f>
        <v>6.9746530226992061</v>
      </c>
      <c r="E16" s="14">
        <f>'1.2.1'!E16/'1.2.1'!E$9*100</f>
        <v>6.8359297709745315</v>
      </c>
      <c r="F16" s="14">
        <f>'1.2.1'!F16/'1.2.1'!F$9*100</f>
        <v>6.8925895014572607</v>
      </c>
      <c r="G16" s="14">
        <f>'1.2.1'!G16/'1.2.1'!G$9*100</f>
        <v>6.2912648874897892</v>
      </c>
    </row>
    <row r="17" spans="1:7">
      <c r="A17" s="13" t="s">
        <v>39</v>
      </c>
      <c r="B17" s="14">
        <f>'1.2.1'!B17/'1.2.1'!B$9*100</f>
        <v>0</v>
      </c>
      <c r="C17" s="14">
        <f>'1.2.1'!C17/'1.2.1'!C$9*100</f>
        <v>0</v>
      </c>
      <c r="D17" s="14">
        <f>'1.2.1'!D17/'1.2.1'!D$9*100</f>
        <v>0</v>
      </c>
      <c r="E17" s="14">
        <f>'1.2.1'!E17/'1.2.1'!E$9*100</f>
        <v>0</v>
      </c>
      <c r="F17" s="14">
        <f>'1.2.1'!F17/'1.2.1'!F$9*100</f>
        <v>0</v>
      </c>
      <c r="G17" s="14">
        <f>'1.2.1'!G17/'1.2.1'!G$9*100</f>
        <v>0</v>
      </c>
    </row>
    <row r="18" spans="1:7">
      <c r="A18" s="13" t="s">
        <v>38</v>
      </c>
      <c r="B18" s="14">
        <f>'1.2.1'!B18/'1.2.1'!B$9*100</f>
        <v>10.861790206598815</v>
      </c>
      <c r="C18" s="14">
        <f>'1.2.1'!C18/'1.2.1'!C$9*100</f>
        <v>6.8859816039098005</v>
      </c>
      <c r="D18" s="14">
        <f>'1.2.1'!D18/'1.2.1'!D$9*100</f>
        <v>1.3923013628446819</v>
      </c>
      <c r="E18" s="14">
        <f>'1.2.1'!E18/'1.2.1'!E$9*100</f>
        <v>0.59560431940676339</v>
      </c>
      <c r="F18" s="14">
        <f>'1.2.1'!F18/'1.2.1'!F$9*100</f>
        <v>0.47555750854685164</v>
      </c>
      <c r="G18" s="14">
        <f>'1.2.1'!G18/'1.2.1'!G$9*100</f>
        <v>0.40111866541438768</v>
      </c>
    </row>
    <row r="19" spans="1:7">
      <c r="A19" s="13" t="s">
        <v>40</v>
      </c>
      <c r="B19" s="14">
        <f>'1.2.1'!B19/'1.2.1'!B$9*100</f>
        <v>0</v>
      </c>
      <c r="C19" s="14">
        <f>'1.2.1'!C19/'1.2.1'!C$9*100</f>
        <v>0</v>
      </c>
      <c r="D19" s="14">
        <f>'1.2.1'!D19/'1.2.1'!D$9*100</f>
        <v>0</v>
      </c>
      <c r="E19" s="14">
        <f>'1.2.1'!E19/'1.2.1'!E$9*100</f>
        <v>0</v>
      </c>
      <c r="F19" s="14">
        <f>'1.2.1'!F19/'1.2.1'!F$9*100</f>
        <v>0</v>
      </c>
      <c r="G19" s="14">
        <f>'1.2.1'!G19/'1.2.1'!G$9*100</f>
        <v>0</v>
      </c>
    </row>
    <row r="20" spans="1:7">
      <c r="A20" s="13" t="s">
        <v>57</v>
      </c>
      <c r="B20" s="14">
        <f>'1.2.1'!B20/'1.2.1'!B$9*100</f>
        <v>0</v>
      </c>
      <c r="C20" s="14">
        <f>'1.2.1'!C20/'1.2.1'!C$9*100</f>
        <v>0</v>
      </c>
      <c r="D20" s="14">
        <f>'1.2.1'!D20/'1.2.1'!D$9*100</f>
        <v>0</v>
      </c>
      <c r="E20" s="14">
        <f>'1.2.1'!E20/'1.2.1'!E$9*100</f>
        <v>0</v>
      </c>
      <c r="F20" s="14">
        <f>'1.2.1'!F20/'1.2.1'!F$9*100</f>
        <v>0</v>
      </c>
      <c r="G20" s="14">
        <f>'1.2.1'!G20/'1.2.1'!G$9*100</f>
        <v>0</v>
      </c>
    </row>
    <row r="21" spans="1:7">
      <c r="A21" s="13" t="s">
        <v>41</v>
      </c>
      <c r="B21" s="14">
        <f>'1.2.1'!B21/'1.2.1'!B$9*100</f>
        <v>0</v>
      </c>
      <c r="C21" s="14">
        <f>'1.2.1'!C21/'1.2.1'!C$9*100</f>
        <v>0</v>
      </c>
      <c r="D21" s="14">
        <f>'1.2.1'!D21/'1.2.1'!D$9*100</f>
        <v>0</v>
      </c>
      <c r="E21" s="14">
        <f>'1.2.1'!E21/'1.2.1'!E$9*100</f>
        <v>0</v>
      </c>
      <c r="F21" s="14">
        <f>'1.2.1'!F21/'1.2.1'!F$9*100</f>
        <v>0</v>
      </c>
      <c r="G21" s="14">
        <f>'1.2.1'!G21/'1.2.1'!G$9*100</f>
        <v>0</v>
      </c>
    </row>
    <row r="22" spans="1:7">
      <c r="A22" s="126" t="s">
        <v>32</v>
      </c>
      <c r="B22" s="14">
        <f>'1.2.1'!B22/'1.2.1'!B$9*100</f>
        <v>0</v>
      </c>
      <c r="C22" s="14">
        <f>'1.2.1'!C22/'1.2.1'!C$9*100</f>
        <v>0</v>
      </c>
      <c r="D22" s="14">
        <f>'1.2.1'!D22/'1.2.1'!D$9*100</f>
        <v>0</v>
      </c>
      <c r="E22" s="14">
        <f>'1.2.1'!E22/'1.2.1'!E$9*100</f>
        <v>0</v>
      </c>
      <c r="F22" s="14">
        <f>'1.2.1'!F22/'1.2.1'!F$9*100</f>
        <v>0</v>
      </c>
      <c r="G22" s="14">
        <f>'1.2.1'!G22/'1.2.1'!G$9*100</f>
        <v>0</v>
      </c>
    </row>
    <row r="23" spans="1:7">
      <c r="A23" s="13" t="s">
        <v>54</v>
      </c>
      <c r="B23" s="14">
        <f>'1.2.1'!B23/'1.2.1'!B$9*100</f>
        <v>21.415136012318605</v>
      </c>
      <c r="C23" s="14">
        <f>'1.2.1'!C23/'1.2.1'!C$9*100</f>
        <v>22.077189643259899</v>
      </c>
      <c r="D23" s="14">
        <f>'1.2.1'!D23/'1.2.1'!D$9*100</f>
        <v>22.124232739292317</v>
      </c>
      <c r="E23" s="14">
        <f>'1.2.1'!E23/'1.2.1'!E$9*100</f>
        <v>23.199415511081817</v>
      </c>
      <c r="F23" s="14">
        <f>'1.2.1'!F23/'1.2.1'!F$9*100</f>
        <v>20.669388112370164</v>
      </c>
      <c r="G23" s="14">
        <f>'1.2.1'!G23/'1.2.1'!G$9*100</f>
        <v>19.762656704875521</v>
      </c>
    </row>
    <row r="24" spans="1:7">
      <c r="A24" s="13" t="s">
        <v>55</v>
      </c>
      <c r="B24" s="14">
        <f>'1.2.1'!B24/'1.2.1'!B$9*100</f>
        <v>0</v>
      </c>
      <c r="C24" s="14">
        <f>'1.2.1'!C24/'1.2.1'!C$9*100</f>
        <v>0</v>
      </c>
      <c r="D24" s="14">
        <f>'1.2.1'!D24/'1.2.1'!D$9*100</f>
        <v>0</v>
      </c>
      <c r="E24" s="14">
        <f>'1.2.1'!E24/'1.2.1'!E$9*100</f>
        <v>0</v>
      </c>
      <c r="F24" s="14">
        <f>'1.2.1'!F24/'1.2.1'!F$9*100</f>
        <v>0</v>
      </c>
      <c r="G24" s="14">
        <f>'1.2.1'!G24/'1.2.1'!G$9*100</f>
        <v>0</v>
      </c>
    </row>
    <row r="25" spans="1:7">
      <c r="A25" s="71" t="s">
        <v>44</v>
      </c>
      <c r="B25" s="72">
        <f>'1.2.1'!B25/'1.2.1'!B$9*100</f>
        <v>4.4409055652034734E-4</v>
      </c>
      <c r="C25" s="72">
        <f>'1.2.1'!C25/'1.2.1'!C$9*100</f>
        <v>4.0253624413456412E-4</v>
      </c>
      <c r="D25" s="72">
        <f>'1.2.1'!D25/'1.2.1'!D$9*100</f>
        <v>4.430127244454297E-4</v>
      </c>
      <c r="E25" s="72">
        <f>'1.2.1'!E25/'1.2.1'!E$9*100</f>
        <v>5.2956587962557265E-4</v>
      </c>
      <c r="F25" s="72">
        <f>'1.2.1'!F25/'1.2.1'!F$9*100</f>
        <v>4.673367016598904E-4</v>
      </c>
      <c r="G25" s="72">
        <f>'1.2.1'!G25/'1.2.1'!G$9*100</f>
        <v>5.8598518144381256E-6</v>
      </c>
    </row>
    <row r="26" spans="1:7">
      <c r="A26" s="13" t="s">
        <v>56</v>
      </c>
      <c r="B26" s="14">
        <f>'1.2.1'!B26/'1.2.1'!B$9*100</f>
        <v>0</v>
      </c>
      <c r="C26" s="14">
        <f>'1.2.1'!C26/'1.2.1'!C$9*100</f>
        <v>0</v>
      </c>
      <c r="D26" s="14">
        <f>'1.2.1'!D26/'1.2.1'!D$9*100</f>
        <v>0</v>
      </c>
      <c r="E26" s="14">
        <f>'1.2.1'!E26/'1.2.1'!E$9*100</f>
        <v>0</v>
      </c>
      <c r="F26" s="14">
        <f>'1.2.1'!F26/'1.2.1'!F$9*100</f>
        <v>0</v>
      </c>
      <c r="G26" s="14">
        <f>'1.2.1'!G26/'1.2.1'!G$9*100</f>
        <v>0</v>
      </c>
    </row>
    <row r="27" spans="1:7">
      <c r="A27" s="13" t="s">
        <v>45</v>
      </c>
      <c r="B27" s="14">
        <f>'1.2.1'!B27/'1.2.1'!B$9*100</f>
        <v>4.4409055652034734E-4</v>
      </c>
      <c r="C27" s="14">
        <f>'1.2.1'!C27/'1.2.1'!C$9*100</f>
        <v>4.0253624413456412E-4</v>
      </c>
      <c r="D27" s="14">
        <f>'1.2.1'!D27/'1.2.1'!D$9*100</f>
        <v>4.430127244454297E-4</v>
      </c>
      <c r="E27" s="14">
        <f>'1.2.1'!E27/'1.2.1'!E$9*100</f>
        <v>5.2956587962557265E-4</v>
      </c>
      <c r="F27" s="14">
        <f>'1.2.1'!F27/'1.2.1'!F$9*100</f>
        <v>4.673367016598904E-4</v>
      </c>
      <c r="G27" s="14">
        <f>'1.2.1'!G27/'1.2.1'!G$9*100</f>
        <v>5.8598518144381256E-6</v>
      </c>
    </row>
    <row r="28" spans="1:7">
      <c r="A28" s="13" t="s">
        <v>47</v>
      </c>
      <c r="B28" s="14">
        <f>'1.2.1'!B28/'1.2.1'!B$9*100</f>
        <v>0</v>
      </c>
      <c r="C28" s="14">
        <f>'1.2.1'!C28/'1.2.1'!C$9*100</f>
        <v>0</v>
      </c>
      <c r="D28" s="14">
        <f>'1.2.1'!D28/'1.2.1'!D$9*100</f>
        <v>0</v>
      </c>
      <c r="E28" s="14">
        <f>'1.2.1'!E28/'1.2.1'!E$9*100</f>
        <v>0</v>
      </c>
      <c r="F28" s="14">
        <f>'1.2.1'!F28/'1.2.1'!F$9*100</f>
        <v>0</v>
      </c>
      <c r="G28" s="14">
        <f>'1.2.1'!G28/'1.2.1'!G$9*100</f>
        <v>0</v>
      </c>
    </row>
    <row r="29" spans="1:7">
      <c r="A29" s="13" t="s">
        <v>10</v>
      </c>
      <c r="B29" s="14">
        <f>'1.2.1'!B29/'1.2.1'!B$9*100</f>
        <v>0</v>
      </c>
      <c r="C29" s="14">
        <f>'1.2.1'!C29/'1.2.1'!C$9*100</f>
        <v>0</v>
      </c>
      <c r="D29" s="14">
        <f>'1.2.1'!D29/'1.2.1'!D$9*100</f>
        <v>0</v>
      </c>
      <c r="E29" s="14">
        <f>'1.2.1'!E29/'1.2.1'!E$9*100</f>
        <v>0</v>
      </c>
      <c r="F29" s="14">
        <f>'1.2.1'!F29/'1.2.1'!F$9*100</f>
        <v>0</v>
      </c>
      <c r="G29" s="14">
        <f>'1.2.1'!G29/'1.2.1'!G$9*100</f>
        <v>0</v>
      </c>
    </row>
    <row r="30" spans="1:7">
      <c r="A30" s="13" t="s">
        <v>48</v>
      </c>
      <c r="B30" s="14">
        <f>'1.2.1'!B30/'1.2.1'!B$9*100</f>
        <v>0</v>
      </c>
      <c r="C30" s="14">
        <f>'1.2.1'!C30/'1.2.1'!C$9*100</f>
        <v>0</v>
      </c>
      <c r="D30" s="14">
        <f>'1.2.1'!D30/'1.2.1'!D$9*100</f>
        <v>0</v>
      </c>
      <c r="E30" s="14">
        <f>'1.2.1'!E30/'1.2.1'!E$9*100</f>
        <v>0</v>
      </c>
      <c r="F30" s="14">
        <f>'1.2.1'!F30/'1.2.1'!F$9*100</f>
        <v>0</v>
      </c>
      <c r="G30" s="14">
        <f>'1.2.1'!G30/'1.2.1'!G$9*100</f>
        <v>0</v>
      </c>
    </row>
    <row r="31" spans="1:7">
      <c r="A31" s="13" t="s">
        <v>57</v>
      </c>
      <c r="B31" s="14">
        <f>'1.2.1'!B31/'1.2.1'!B$9*100</f>
        <v>0</v>
      </c>
      <c r="C31" s="14">
        <f>'1.2.1'!C31/'1.2.1'!C$9*100</f>
        <v>0</v>
      </c>
      <c r="D31" s="14">
        <f>'1.2.1'!D31/'1.2.1'!D$9*100</f>
        <v>0</v>
      </c>
      <c r="E31" s="14">
        <f>'1.2.1'!E31/'1.2.1'!E$9*100</f>
        <v>0</v>
      </c>
      <c r="F31" s="14">
        <f>'1.2.1'!F31/'1.2.1'!F$9*100</f>
        <v>0</v>
      </c>
      <c r="G31" s="14">
        <f>'1.2.1'!G31/'1.2.1'!G$9*100</f>
        <v>0</v>
      </c>
    </row>
    <row r="32" spans="1:7">
      <c r="A32" s="13" t="s">
        <v>46</v>
      </c>
      <c r="B32" s="14">
        <f>'1.2.1'!B32/'1.2.1'!B$9*100</f>
        <v>0</v>
      </c>
      <c r="C32" s="14">
        <f>'1.2.1'!C32/'1.2.1'!C$9*100</f>
        <v>0</v>
      </c>
      <c r="D32" s="14">
        <f>'1.2.1'!D32/'1.2.1'!D$9*100</f>
        <v>0</v>
      </c>
      <c r="E32" s="14">
        <f>'1.2.1'!E32/'1.2.1'!E$9*100</f>
        <v>0</v>
      </c>
      <c r="F32" s="14">
        <f>'1.2.1'!F32/'1.2.1'!F$9*100</f>
        <v>0</v>
      </c>
      <c r="G32" s="14">
        <f>'1.2.1'!G32/'1.2.1'!G$9*100</f>
        <v>0</v>
      </c>
    </row>
    <row r="33" spans="1:7">
      <c r="A33" s="13" t="s">
        <v>41</v>
      </c>
      <c r="B33" s="14">
        <f>'1.2.1'!B33/'1.2.1'!B$9*100</f>
        <v>0</v>
      </c>
      <c r="C33" s="14">
        <f>'1.2.1'!C33/'1.2.1'!C$9*100</f>
        <v>0</v>
      </c>
      <c r="D33" s="14">
        <f>'1.2.1'!D33/'1.2.1'!D$9*100</f>
        <v>0</v>
      </c>
      <c r="E33" s="14">
        <f>'1.2.1'!E33/'1.2.1'!E$9*100</f>
        <v>0</v>
      </c>
      <c r="F33" s="14">
        <f>'1.2.1'!F33/'1.2.1'!F$9*100</f>
        <v>0</v>
      </c>
      <c r="G33" s="14">
        <f>'1.2.1'!G33/'1.2.1'!G$9*100</f>
        <v>0</v>
      </c>
    </row>
    <row r="34" spans="1:7">
      <c r="A34" s="71" t="s">
        <v>42</v>
      </c>
      <c r="B34" s="72">
        <f>'1.2.1'!B34/'1.2.1'!B$9*100</f>
        <v>0</v>
      </c>
      <c r="C34" s="72">
        <f>'1.2.1'!C34/'1.2.1'!C$9*100</f>
        <v>0</v>
      </c>
      <c r="D34" s="72">
        <f>'1.2.1'!D34/'1.2.1'!D$9*100</f>
        <v>0</v>
      </c>
      <c r="E34" s="72">
        <f>'1.2.1'!E34/'1.2.1'!E$9*100</f>
        <v>0</v>
      </c>
      <c r="F34" s="72">
        <f>'1.2.1'!F34/'1.2.1'!F$9*100</f>
        <v>0</v>
      </c>
      <c r="G34" s="72">
        <f>'1.2.1'!G34/'1.2.1'!G$9*100</f>
        <v>0</v>
      </c>
    </row>
    <row r="35" spans="1:7">
      <c r="A35" s="13" t="s">
        <v>56</v>
      </c>
      <c r="B35" s="14">
        <f>'1.2.1'!B35/'1.2.1'!B$9*100</f>
        <v>0</v>
      </c>
      <c r="C35" s="14">
        <f>'1.2.1'!C35/'1.2.1'!C$9*100</f>
        <v>0</v>
      </c>
      <c r="D35" s="14">
        <f>'1.2.1'!D35/'1.2.1'!D$9*100</f>
        <v>0</v>
      </c>
      <c r="E35" s="14">
        <f>'1.2.1'!E35/'1.2.1'!E$9*100</f>
        <v>0</v>
      </c>
      <c r="F35" s="14">
        <f>'1.2.1'!F35/'1.2.1'!F$9*100</f>
        <v>0</v>
      </c>
      <c r="G35" s="14">
        <f>'1.2.1'!G35/'1.2.1'!G$9*100</f>
        <v>0</v>
      </c>
    </row>
    <row r="36" spans="1:7">
      <c r="A36" s="13" t="s">
        <v>11</v>
      </c>
      <c r="B36" s="14">
        <f>'1.2.1'!B36/'1.2.1'!B$9*100</f>
        <v>0</v>
      </c>
      <c r="C36" s="14">
        <f>'1.2.1'!C36/'1.2.1'!C$9*100</f>
        <v>0</v>
      </c>
      <c r="D36" s="14">
        <f>'1.2.1'!D36/'1.2.1'!D$9*100</f>
        <v>0</v>
      </c>
      <c r="E36" s="14">
        <f>'1.2.1'!E36/'1.2.1'!E$9*100</f>
        <v>0</v>
      </c>
      <c r="F36" s="14">
        <f>'1.2.1'!F36/'1.2.1'!F$9*100</f>
        <v>0</v>
      </c>
      <c r="G36" s="14">
        <f>'1.2.1'!G36/'1.2.1'!G$9*100</f>
        <v>0</v>
      </c>
    </row>
    <row r="37" spans="1:7">
      <c r="A37" s="13" t="s">
        <v>43</v>
      </c>
      <c r="B37" s="14">
        <f>'1.2.1'!B37/'1.2.1'!B$9*100</f>
        <v>0</v>
      </c>
      <c r="C37" s="14">
        <f>'1.2.1'!C37/'1.2.1'!C$9*100</f>
        <v>0</v>
      </c>
      <c r="D37" s="14">
        <f>'1.2.1'!D37/'1.2.1'!D$9*100</f>
        <v>0</v>
      </c>
      <c r="E37" s="14">
        <f>'1.2.1'!E37/'1.2.1'!E$9*100</f>
        <v>0</v>
      </c>
      <c r="F37" s="14">
        <f>'1.2.1'!F37/'1.2.1'!F$9*100</f>
        <v>0</v>
      </c>
      <c r="G37" s="14">
        <f>'1.2.1'!G37/'1.2.1'!G$9*100</f>
        <v>0</v>
      </c>
    </row>
    <row r="38" spans="1:7">
      <c r="A38" s="71" t="s">
        <v>29</v>
      </c>
      <c r="B38" s="72">
        <f>'1.2.1'!B38/'1.2.1'!B$9*100</f>
        <v>34.103912844546173</v>
      </c>
      <c r="C38" s="72">
        <f>'1.2.1'!C38/'1.2.1'!C$9*100</f>
        <v>33.560246429950666</v>
      </c>
      <c r="D38" s="72">
        <f>'1.2.1'!D38/'1.2.1'!D$9*100</f>
        <v>39.308505927568646</v>
      </c>
      <c r="E38" s="72">
        <f>'1.2.1'!E38/'1.2.1'!E$9*100</f>
        <v>38.819085962153459</v>
      </c>
      <c r="F38" s="72">
        <f>'1.2.1'!F38/'1.2.1'!F$9*100</f>
        <v>45.038583984887218</v>
      </c>
      <c r="G38" s="72">
        <f>'1.2.1'!G38/'1.2.1'!G$9*100</f>
        <v>46.729643748386714</v>
      </c>
    </row>
    <row r="39" spans="1:7">
      <c r="A39" s="13" t="s">
        <v>29</v>
      </c>
      <c r="B39" s="14">
        <f>'1.2.1'!B39/'1.2.1'!B$9*100</f>
        <v>34.103912844546173</v>
      </c>
      <c r="C39" s="14">
        <f>'1.2.1'!C39/'1.2.1'!C$9*100</f>
        <v>33.560246429950666</v>
      </c>
      <c r="D39" s="14">
        <f>'1.2.1'!D39/'1.2.1'!D$9*100</f>
        <v>39.308505927568646</v>
      </c>
      <c r="E39" s="14">
        <f>'1.2.1'!E39/'1.2.1'!E$9*100</f>
        <v>38.819085962153459</v>
      </c>
      <c r="F39" s="14">
        <f>'1.2.1'!F39/'1.2.1'!F$9*100</f>
        <v>45.038583984887218</v>
      </c>
      <c r="G39" s="14">
        <f>'1.2.1'!G39/'1.2.1'!G$9*100</f>
        <v>46.729643748386714</v>
      </c>
    </row>
    <row r="40" spans="1:7">
      <c r="A40" s="71" t="s">
        <v>51</v>
      </c>
      <c r="B40" s="72">
        <f>'1.2.1'!B40/'1.2.1'!B$9*100</f>
        <v>0</v>
      </c>
      <c r="C40" s="72">
        <f>'1.2.1'!C40/'1.2.1'!C$9*100</f>
        <v>0</v>
      </c>
      <c r="D40" s="72">
        <f>'1.2.1'!D40/'1.2.1'!D$9*100</f>
        <v>0</v>
      </c>
      <c r="E40" s="72">
        <f>'1.2.1'!E40/'1.2.1'!E$9*100</f>
        <v>0</v>
      </c>
      <c r="F40" s="72">
        <f>'1.2.1'!F40/'1.2.1'!F$9*100</f>
        <v>0</v>
      </c>
      <c r="G40" s="72">
        <f>'1.2.1'!G40/'1.2.1'!G$9*100</f>
        <v>0</v>
      </c>
    </row>
    <row r="41" spans="1:7">
      <c r="A41" s="126" t="s">
        <v>59</v>
      </c>
      <c r="B41" s="14">
        <f>'1.2.1'!B41/'1.2.1'!B$9*100</f>
        <v>0</v>
      </c>
      <c r="C41" s="14">
        <f>'1.2.1'!C41/'1.2.1'!C$9*100</f>
        <v>0</v>
      </c>
      <c r="D41" s="14">
        <f>'1.2.1'!D41/'1.2.1'!D$9*100</f>
        <v>0</v>
      </c>
      <c r="E41" s="14">
        <f>'1.2.1'!E41/'1.2.1'!E$9*100</f>
        <v>0</v>
      </c>
      <c r="F41" s="14">
        <f>'1.2.1'!F41/'1.2.1'!F$9*100</f>
        <v>0</v>
      </c>
      <c r="G41" s="14">
        <f>'1.2.1'!G41/'1.2.1'!G$9*100</f>
        <v>0</v>
      </c>
    </row>
    <row r="42" spans="1:7">
      <c r="A42" s="71" t="s">
        <v>34</v>
      </c>
      <c r="B42" s="72">
        <f>'1.2.1'!B42/'1.2.1'!B$9*100</f>
        <v>11.629684066822959</v>
      </c>
      <c r="C42" s="72">
        <f>'1.2.1'!C42/'1.2.1'!C$9*100</f>
        <v>12.186048052830648</v>
      </c>
      <c r="D42" s="72">
        <f>'1.2.1'!D42/'1.2.1'!D$9*100</f>
        <v>10.708442574814121</v>
      </c>
      <c r="E42" s="72">
        <f>'1.2.1'!E42/'1.2.1'!E$9*100</f>
        <v>10.937220301195165</v>
      </c>
      <c r="F42" s="72">
        <f>'1.2.1'!F42/'1.2.1'!F$9*100</f>
        <v>7.4321619388872575</v>
      </c>
      <c r="G42" s="72">
        <f>'1.2.1'!G42/'1.2.1'!G$9*100</f>
        <v>8.7496265980872963</v>
      </c>
    </row>
    <row r="43" spans="1:7">
      <c r="A43" s="13" t="s">
        <v>52</v>
      </c>
      <c r="B43" s="14">
        <f>'1.2.1'!B43/'1.2.1'!B$9*100</f>
        <v>11.629684066822959</v>
      </c>
      <c r="C43" s="14">
        <f>'1.2.1'!C43/'1.2.1'!C$9*100</f>
        <v>12.186048052830648</v>
      </c>
      <c r="D43" s="14">
        <f>'1.2.1'!D43/'1.2.1'!D$9*100</f>
        <v>10.708442574814121</v>
      </c>
      <c r="E43" s="14">
        <f>'1.2.1'!E43/'1.2.1'!E$9*100</f>
        <v>10.937220301195165</v>
      </c>
      <c r="F43" s="14">
        <f>'1.2.1'!F43/'1.2.1'!F$9*100</f>
        <v>7.4321619388872575</v>
      </c>
      <c r="G43" s="14">
        <f>'1.2.1'!G43/'1.2.1'!G$9*100</f>
        <v>8.7496265980872963</v>
      </c>
    </row>
    <row r="44" spans="1:7">
      <c r="A44" s="71" t="s">
        <v>35</v>
      </c>
      <c r="B44" s="72">
        <f>'1.2.1'!B44/'1.2.1'!B$9*100</f>
        <v>-0.39186090482325231</v>
      </c>
      <c r="C44" s="72">
        <f>'1.2.1'!C44/'1.2.1'!C$9*100</f>
        <v>-0.17292172533077607</v>
      </c>
      <c r="D44" s="72">
        <f>'1.2.1'!D44/'1.2.1'!D$9*100</f>
        <v>-0.19348968042605166</v>
      </c>
      <c r="E44" s="72">
        <f>'1.2.1'!E44/'1.2.1'!E$9*100</f>
        <v>-0.43962711837425961</v>
      </c>
      <c r="F44" s="72">
        <f>'1.2.1'!F44/'1.2.1'!F$9*100</f>
        <v>-0.37592478893768222</v>
      </c>
      <c r="G44" s="72">
        <f>'1.2.1'!G44/'1.2.1'!G$9*100</f>
        <v>-1.0080308370530728</v>
      </c>
    </row>
    <row r="45" spans="1:7">
      <c r="A45" s="13" t="s">
        <v>53</v>
      </c>
      <c r="B45" s="14">
        <f>'1.2.1'!B45/'1.2.1'!B$9*100</f>
        <v>-0.39186090482325231</v>
      </c>
      <c r="C45" s="14">
        <f>'1.2.1'!C45/'1.2.1'!C$9*100</f>
        <v>-0.17292172533077607</v>
      </c>
      <c r="D45" s="14">
        <f>'1.2.1'!D45/'1.2.1'!D$9*100</f>
        <v>-0.19348968042605166</v>
      </c>
      <c r="E45" s="14">
        <f>'1.2.1'!E45/'1.2.1'!E$9*100</f>
        <v>-0.43962711837425961</v>
      </c>
      <c r="F45" s="14">
        <f>'1.2.1'!F45/'1.2.1'!F$9*100</f>
        <v>-0.37592478893768222</v>
      </c>
      <c r="G45" s="14">
        <f>'1.2.1'!G45/'1.2.1'!G$9*100</f>
        <v>-1.0080308370530728</v>
      </c>
    </row>
    <row r="46" spans="1:7">
      <c r="A46" s="71" t="s">
        <v>226</v>
      </c>
      <c r="B46" s="72">
        <f>'1.2.1'!B46/'1.2.1'!B$9*100</f>
        <v>12.893893172358325</v>
      </c>
      <c r="C46" s="72">
        <f>'1.2.1'!C46/'1.2.1'!C$9*100</f>
        <v>14.107190574153227</v>
      </c>
      <c r="D46" s="72">
        <f>'1.2.1'!D46/'1.2.1'!D$9*100</f>
        <v>14.449413662209503</v>
      </c>
      <c r="E46" s="72">
        <f>'1.2.1'!E46/'1.2.1'!E$9*100</f>
        <v>14.996372076846754</v>
      </c>
      <c r="F46" s="72">
        <f>'1.2.1'!F46/'1.2.1'!F$9*100</f>
        <v>15.50728024304312</v>
      </c>
      <c r="G46" s="72">
        <f>'1.2.1'!G46/'1.2.1'!G$9*100</f>
        <v>15.054577294072169</v>
      </c>
    </row>
    <row r="47" spans="1:7">
      <c r="A47" s="13" t="s">
        <v>30</v>
      </c>
      <c r="B47" s="14">
        <f>'1.2.1'!B47/'1.2.1'!B$9*100</f>
        <v>12.893893172358325</v>
      </c>
      <c r="C47" s="14">
        <f>'1.2.1'!C47/'1.2.1'!C$9*100</f>
        <v>14.107190574153227</v>
      </c>
      <c r="D47" s="14">
        <f>'1.2.1'!D47/'1.2.1'!D$9*100</f>
        <v>14.449413662209503</v>
      </c>
      <c r="E47" s="14">
        <f>'1.2.1'!E47/'1.2.1'!E$9*100</f>
        <v>14.996372076846754</v>
      </c>
      <c r="F47" s="14">
        <f>'1.2.1'!F47/'1.2.1'!F$9*100</f>
        <v>15.50728024304312</v>
      </c>
      <c r="G47" s="14">
        <f>'1.2.1'!G47/'1.2.1'!G$9*100</f>
        <v>15.054577294072169</v>
      </c>
    </row>
    <row r="48" spans="1:7">
      <c r="A48" s="71" t="s">
        <v>31</v>
      </c>
      <c r="B48" s="72">
        <f>'1.2.1'!B48/'1.2.1'!B$9*100</f>
        <v>0</v>
      </c>
      <c r="C48" s="72">
        <f>'1.2.1'!C48/'1.2.1'!C$9*100</f>
        <v>0</v>
      </c>
      <c r="D48" s="72">
        <f>'1.2.1'!D48/'1.2.1'!D$9*100</f>
        <v>0</v>
      </c>
      <c r="E48" s="72">
        <f>'1.2.1'!E48/'1.2.1'!E$9*100</f>
        <v>0</v>
      </c>
      <c r="F48" s="72">
        <f>'1.2.1'!F48/'1.2.1'!F$9*100</f>
        <v>0</v>
      </c>
      <c r="G48" s="72">
        <f>'1.2.1'!G48/'1.2.1'!G$9*100</f>
        <v>0</v>
      </c>
    </row>
    <row r="49" spans="1:7">
      <c r="A49" s="33" t="s">
        <v>31</v>
      </c>
      <c r="B49" s="34">
        <f>'1.2.1'!B49/'1.2.1'!B$9*100</f>
        <v>0</v>
      </c>
      <c r="C49" s="34">
        <f>'1.2.1'!C49/'1.2.1'!C$9*100</f>
        <v>0</v>
      </c>
      <c r="D49" s="34">
        <f>'1.2.1'!D49/'1.2.1'!D$9*100</f>
        <v>0</v>
      </c>
      <c r="E49" s="34">
        <f>'1.2.1'!E49/'1.2.1'!E$9*100</f>
        <v>0</v>
      </c>
      <c r="F49" s="34">
        <f>'1.2.1'!F49/'1.2.1'!F$9*100</f>
        <v>0</v>
      </c>
      <c r="G49" s="34">
        <f>'1.2.1'!G49/'1.2.1'!G$9*100</f>
        <v>0</v>
      </c>
    </row>
    <row r="50" spans="1:7">
      <c r="A50" s="1" t="s">
        <v>237</v>
      </c>
    </row>
    <row r="51" spans="1:7">
      <c r="A51" s="1" t="s">
        <v>249</v>
      </c>
    </row>
    <row r="52" spans="1:7">
      <c r="A52" s="123" t="s">
        <v>370</v>
      </c>
    </row>
    <row r="54" spans="1:7">
      <c r="A54" s="125" t="s">
        <v>373</v>
      </c>
    </row>
    <row r="55" spans="1:7">
      <c r="A55" s="1" t="s">
        <v>371</v>
      </c>
    </row>
    <row r="56" spans="1:7">
      <c r="A56" s="1" t="s">
        <v>372</v>
      </c>
    </row>
  </sheetData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showGridLines="0" zoomScaleNormal="100" workbookViewId="0">
      <selection activeCell="A13" sqref="A13"/>
    </sheetView>
  </sheetViews>
  <sheetFormatPr defaultColWidth="11.42578125" defaultRowHeight="12.75"/>
  <cols>
    <col min="1" max="1" width="57.85546875" style="1" bestFit="1" customWidth="1"/>
    <col min="2" max="7" width="13.7109375" style="1" bestFit="1" customWidth="1"/>
    <col min="8" max="16384" width="11.42578125" style="1"/>
  </cols>
  <sheetData>
    <row r="1" spans="1:8" s="5" customFormat="1">
      <c r="A1" s="22" t="s">
        <v>269</v>
      </c>
      <c r="B1" s="6"/>
      <c r="C1" s="6"/>
      <c r="D1" s="6"/>
      <c r="E1" s="6"/>
      <c r="F1" s="6"/>
      <c r="G1" s="6"/>
      <c r="H1" s="24" t="s">
        <v>109</v>
      </c>
    </row>
    <row r="2" spans="1:8" s="5" customFormat="1">
      <c r="A2" s="22" t="s">
        <v>128</v>
      </c>
      <c r="B2" s="6"/>
      <c r="C2" s="6"/>
      <c r="D2" s="6"/>
      <c r="E2" s="6"/>
      <c r="F2" s="6"/>
      <c r="G2" s="6"/>
      <c r="H2" s="24" t="s">
        <v>108</v>
      </c>
    </row>
    <row r="3" spans="1:8" s="5" customFormat="1">
      <c r="A3" s="22" t="s">
        <v>232</v>
      </c>
      <c r="B3" s="6"/>
      <c r="C3" s="6"/>
      <c r="D3" s="6"/>
      <c r="E3" s="6"/>
      <c r="F3" s="6"/>
      <c r="G3" s="6"/>
    </row>
    <row r="4" spans="1:8" s="5" customFormat="1">
      <c r="A4" s="22" t="s">
        <v>224</v>
      </c>
      <c r="B4" s="6"/>
      <c r="C4" s="6"/>
      <c r="D4" s="6"/>
      <c r="E4" s="6"/>
      <c r="F4" s="6"/>
      <c r="G4" s="6"/>
    </row>
    <row r="5" spans="1:8" s="5" customFormat="1">
      <c r="A5" s="22" t="s">
        <v>233</v>
      </c>
      <c r="B5" s="6"/>
      <c r="C5" s="6"/>
      <c r="D5" s="6"/>
      <c r="E5" s="6"/>
      <c r="F5" s="6"/>
      <c r="G5" s="6"/>
    </row>
    <row r="6" spans="1:8" s="5" customFormat="1">
      <c r="A6" s="22"/>
      <c r="B6" s="6"/>
      <c r="C6" s="6"/>
      <c r="D6" s="6"/>
      <c r="E6" s="6"/>
      <c r="F6" s="6"/>
      <c r="G6" s="6"/>
    </row>
    <row r="7" spans="1:8" s="5" customFormat="1" ht="15">
      <c r="A7" s="22"/>
      <c r="B7" s="130" t="s">
        <v>349</v>
      </c>
      <c r="C7" s="132"/>
      <c r="D7" s="132"/>
      <c r="E7" s="132"/>
      <c r="F7" s="132"/>
      <c r="G7" s="132"/>
    </row>
    <row r="8" spans="1:8">
      <c r="A8" s="15"/>
      <c r="B8" s="83">
        <v>2001</v>
      </c>
      <c r="C8" s="83">
        <v>2002</v>
      </c>
      <c r="D8" s="83">
        <v>2003</v>
      </c>
      <c r="E8" s="83">
        <v>2004</v>
      </c>
      <c r="F8" s="83">
        <v>2005</v>
      </c>
      <c r="G8" s="83">
        <v>2006</v>
      </c>
    </row>
    <row r="9" spans="1:8">
      <c r="A9" s="73" t="s">
        <v>14</v>
      </c>
      <c r="B9" s="80">
        <v>17482751853.211884</v>
      </c>
      <c r="C9" s="80">
        <v>18296139446.608429</v>
      </c>
      <c r="D9" s="80">
        <v>19949384336.676414</v>
      </c>
      <c r="E9" s="80">
        <v>21745018904.547459</v>
      </c>
      <c r="F9" s="80">
        <v>26579201239.257339</v>
      </c>
      <c r="G9" s="80">
        <v>29880167289.380421</v>
      </c>
    </row>
    <row r="10" spans="1:8">
      <c r="A10" s="71" t="s">
        <v>61</v>
      </c>
      <c r="B10" s="72">
        <v>3941288135.7138801</v>
      </c>
      <c r="C10" s="72">
        <v>4053587429.4973235</v>
      </c>
      <c r="D10" s="72">
        <v>3671396066.1597648</v>
      </c>
      <c r="E10" s="72">
        <v>3947312636.8829331</v>
      </c>
      <c r="F10" s="72">
        <v>4536990320.0164585</v>
      </c>
      <c r="G10" s="72">
        <v>4727536805.7092705</v>
      </c>
    </row>
    <row r="11" spans="1:8">
      <c r="A11" s="13" t="s">
        <v>2</v>
      </c>
      <c r="B11" s="14">
        <v>1537180621.3315058</v>
      </c>
      <c r="C11" s="14">
        <v>1698068837.4572525</v>
      </c>
      <c r="D11" s="14">
        <v>1859464823.1373589</v>
      </c>
      <c r="E11" s="14">
        <v>1980911579.3005762</v>
      </c>
      <c r="F11" s="14">
        <v>2191025890.0374913</v>
      </c>
      <c r="G11" s="14">
        <v>2372869474.0615005</v>
      </c>
    </row>
    <row r="12" spans="1:8">
      <c r="A12" s="13" t="s">
        <v>16</v>
      </c>
      <c r="B12" s="14">
        <v>2174935270.5182581</v>
      </c>
      <c r="C12" s="14">
        <v>2145066302.766176</v>
      </c>
      <c r="D12" s="14">
        <v>1589913521.483295</v>
      </c>
      <c r="E12" s="14">
        <v>1744374586.3861728</v>
      </c>
      <c r="F12" s="14">
        <v>2108118290.9663391</v>
      </c>
      <c r="G12" s="14">
        <v>1980364213.1098652</v>
      </c>
    </row>
    <row r="13" spans="1:8">
      <c r="A13" s="126" t="s">
        <v>17</v>
      </c>
      <c r="B13" s="14">
        <v>229172243.86411145</v>
      </c>
      <c r="C13" s="14">
        <v>210452289.27389458</v>
      </c>
      <c r="D13" s="14">
        <v>222017721.53911057</v>
      </c>
      <c r="E13" s="14">
        <v>222026471.19618401</v>
      </c>
      <c r="F13" s="14">
        <v>237846139.01262856</v>
      </c>
      <c r="G13" s="14">
        <v>374303118.53790456</v>
      </c>
    </row>
    <row r="14" spans="1:8">
      <c r="A14" s="13" t="s">
        <v>234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</row>
    <row r="15" spans="1:8">
      <c r="A15" s="71" t="s">
        <v>62</v>
      </c>
      <c r="B15" s="72">
        <v>13541463717.498007</v>
      </c>
      <c r="C15" s="72">
        <v>14242552017.111105</v>
      </c>
      <c r="D15" s="72">
        <v>16277988270.516651</v>
      </c>
      <c r="E15" s="72">
        <v>17797706267.664528</v>
      </c>
      <c r="F15" s="72">
        <v>22042210919.240883</v>
      </c>
      <c r="G15" s="72">
        <v>25152630483.67115</v>
      </c>
    </row>
    <row r="16" spans="1:8">
      <c r="A16" s="13" t="s">
        <v>18</v>
      </c>
      <c r="B16" s="14">
        <v>3559342440.4225135</v>
      </c>
      <c r="C16" s="14">
        <v>3687303579.484653</v>
      </c>
      <c r="D16" s="14">
        <v>4147827958.7088447</v>
      </c>
      <c r="E16" s="14">
        <v>4729470656.4726887</v>
      </c>
      <c r="F16" s="14">
        <v>5640092154.6478176</v>
      </c>
      <c r="G16" s="14">
        <v>7199529036.2564564</v>
      </c>
    </row>
    <row r="17" spans="1:7">
      <c r="A17" s="70" t="s">
        <v>351</v>
      </c>
      <c r="B17" s="14">
        <v>2939536040.3996768</v>
      </c>
      <c r="C17" s="14">
        <v>2986757333.1379638</v>
      </c>
      <c r="D17" s="14">
        <v>3539975175.3632913</v>
      </c>
      <c r="E17" s="14">
        <v>3786371715.2254658</v>
      </c>
      <c r="F17" s="14">
        <v>5430390136.6711569</v>
      </c>
      <c r="G17" s="14">
        <v>6238635425.1438036</v>
      </c>
    </row>
    <row r="18" spans="1:7">
      <c r="A18" s="13" t="s">
        <v>352</v>
      </c>
      <c r="B18" s="14">
        <v>1032250457.6881413</v>
      </c>
      <c r="C18" s="14">
        <v>1198745401.378449</v>
      </c>
      <c r="D18" s="14">
        <v>1378908863.3203039</v>
      </c>
      <c r="E18" s="14">
        <v>1109324132.2764707</v>
      </c>
      <c r="F18" s="14">
        <v>1724249745.3496454</v>
      </c>
      <c r="G18" s="14">
        <v>1946008709.5310705</v>
      </c>
    </row>
    <row r="19" spans="1:7">
      <c r="A19" s="13" t="s">
        <v>21</v>
      </c>
      <c r="B19" s="14">
        <v>254330469.89270052</v>
      </c>
      <c r="C19" s="14">
        <v>176478883.60318264</v>
      </c>
      <c r="D19" s="14">
        <v>143347778.57892749</v>
      </c>
      <c r="E19" s="14">
        <v>86462818.554094404</v>
      </c>
      <c r="F19" s="14">
        <v>128162848.96574712</v>
      </c>
      <c r="G19" s="14">
        <v>105591332.89298524</v>
      </c>
    </row>
    <row r="20" spans="1:7">
      <c r="A20" s="13" t="s">
        <v>22</v>
      </c>
      <c r="B20" s="14">
        <v>659584184.80244374</v>
      </c>
      <c r="C20" s="14">
        <v>617234018.91353142</v>
      </c>
      <c r="D20" s="14">
        <v>899691881.54891765</v>
      </c>
      <c r="E20" s="14">
        <v>1038958365.500505</v>
      </c>
      <c r="F20" s="14">
        <v>1417330811.8162012</v>
      </c>
      <c r="G20" s="14">
        <v>1521619339.6897161</v>
      </c>
    </row>
    <row r="21" spans="1:7">
      <c r="A21" s="13" t="s">
        <v>24</v>
      </c>
      <c r="B21" s="14">
        <v>331411635.96118516</v>
      </c>
      <c r="C21" s="14">
        <v>268366797.52904147</v>
      </c>
      <c r="D21" s="14">
        <v>347795879.3238858</v>
      </c>
      <c r="E21" s="14">
        <v>328516327.2408157</v>
      </c>
      <c r="F21" s="14">
        <v>381365420.00770926</v>
      </c>
      <c r="G21" s="14">
        <v>398098743.17094606</v>
      </c>
    </row>
    <row r="22" spans="1:7">
      <c r="A22" s="33" t="s">
        <v>25</v>
      </c>
      <c r="B22" s="34">
        <v>4765008488.3313465</v>
      </c>
      <c r="C22" s="34">
        <v>5307666003.0642834</v>
      </c>
      <c r="D22" s="34">
        <v>5820440733.6724796</v>
      </c>
      <c r="E22" s="34">
        <v>6718602252.3944855</v>
      </c>
      <c r="F22" s="34">
        <v>7320619801.7826052</v>
      </c>
      <c r="G22" s="34">
        <v>7743147896.9861708</v>
      </c>
    </row>
    <row r="23" spans="1:7">
      <c r="A23" s="1" t="s">
        <v>231</v>
      </c>
    </row>
    <row r="24" spans="1:7">
      <c r="A24" s="123" t="s">
        <v>370</v>
      </c>
    </row>
    <row r="27" spans="1:7">
      <c r="A27" s="125" t="s">
        <v>373</v>
      </c>
    </row>
    <row r="28" spans="1:7">
      <c r="A28" s="1" t="s">
        <v>374</v>
      </c>
    </row>
  </sheetData>
  <mergeCells count="1">
    <mergeCell ref="B7:G7"/>
  </mergeCells>
  <hyperlinks>
    <hyperlink ref="H1:H2" location="Contenido!A1" display="REGRESAR A"/>
  </hyperlinks>
  <pageMargins left="0.70866141732283472" right="0.70866141732283472" top="0.74803149606299213" bottom="0.74803149606299213" header="0.31496062992125984" footer="0.31496062992125984"/>
  <pageSetup paperSize="11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63</vt:i4>
      </vt:variant>
      <vt:variant>
        <vt:lpstr>Named Ranges</vt:lpstr>
      </vt:variant>
      <vt:variant>
        <vt:i4>61</vt:i4>
      </vt:variant>
    </vt:vector>
  </HeadingPairs>
  <TitlesOfParts>
    <vt:vector size="124" baseType="lpstr">
      <vt:lpstr>Contenido</vt:lpstr>
      <vt:lpstr>Equivalencias</vt:lpstr>
      <vt:lpstr>1.1.1</vt:lpstr>
      <vt:lpstr>1.1.2</vt:lpstr>
      <vt:lpstr>1.1.3</vt:lpstr>
      <vt:lpstr>1.1.4</vt:lpstr>
      <vt:lpstr>1.2.1</vt:lpstr>
      <vt:lpstr>1.2.2</vt:lpstr>
      <vt:lpstr>1.2.3</vt:lpstr>
      <vt:lpstr>1.2.4</vt:lpstr>
      <vt:lpstr>1.3.1</vt:lpstr>
      <vt:lpstr>1.3.2</vt:lpstr>
      <vt:lpstr>1.3.3</vt:lpstr>
      <vt:lpstr>1.3.4</vt:lpstr>
      <vt:lpstr>1.3.5</vt:lpstr>
      <vt:lpstr>1.3.6</vt:lpstr>
      <vt:lpstr>1.3.7</vt:lpstr>
      <vt:lpstr>1.3.8</vt:lpstr>
      <vt:lpstr>1.3.9</vt:lpstr>
      <vt:lpstr>1.3.10</vt:lpstr>
      <vt:lpstr>1.3.11</vt:lpstr>
      <vt:lpstr>1.3.12</vt:lpstr>
      <vt:lpstr>1.3.13</vt:lpstr>
      <vt:lpstr>1.3.14</vt:lpstr>
      <vt:lpstr>1.3.15</vt:lpstr>
      <vt:lpstr>1.3.16</vt:lpstr>
      <vt:lpstr>1.3.17</vt:lpstr>
      <vt:lpstr>1.3.18</vt:lpstr>
      <vt:lpstr>1.3.19</vt:lpstr>
      <vt:lpstr>1.3.20</vt:lpstr>
      <vt:lpstr>1.3.21</vt:lpstr>
      <vt:lpstr>1.3.22</vt:lpstr>
      <vt:lpstr>1.3.23</vt:lpstr>
      <vt:lpstr>1.3.24</vt:lpstr>
      <vt:lpstr>2.1.1</vt:lpstr>
      <vt:lpstr>2.1.2</vt:lpstr>
      <vt:lpstr>2.1.3</vt:lpstr>
      <vt:lpstr>2.1.4</vt:lpstr>
      <vt:lpstr>2.2.1</vt:lpstr>
      <vt:lpstr>2.2.2</vt:lpstr>
      <vt:lpstr>2.2.3</vt:lpstr>
      <vt:lpstr>2.2.4</vt:lpstr>
      <vt:lpstr>3.1.1</vt:lpstr>
      <vt:lpstr>3.1.2</vt:lpstr>
      <vt:lpstr>3.1.3</vt:lpstr>
      <vt:lpstr>3.1.4</vt:lpstr>
      <vt:lpstr>3.1.5</vt:lpstr>
      <vt:lpstr>3.1.6</vt:lpstr>
      <vt:lpstr>3.2.1</vt:lpstr>
      <vt:lpstr>3.2.2</vt:lpstr>
      <vt:lpstr>3.2.3</vt:lpstr>
      <vt:lpstr>3.2.4</vt:lpstr>
      <vt:lpstr>3.2.5</vt:lpstr>
      <vt:lpstr>3.2.6</vt:lpstr>
      <vt:lpstr>4.1.1</vt:lpstr>
      <vt:lpstr>4.1.2</vt:lpstr>
      <vt:lpstr>4.1.3</vt:lpstr>
      <vt:lpstr>4.1.4</vt:lpstr>
      <vt:lpstr>4.1.5</vt:lpstr>
      <vt:lpstr>4.1.6</vt:lpstr>
      <vt:lpstr>Intensidades</vt:lpstr>
      <vt:lpstr>4.2.1</vt:lpstr>
      <vt:lpstr>4.2.2</vt:lpstr>
      <vt:lpstr>'1.1.1'!Print_Area</vt:lpstr>
      <vt:lpstr>'1.1.2'!Print_Area</vt:lpstr>
      <vt:lpstr>'1.1.3'!Print_Area</vt:lpstr>
      <vt:lpstr>'1.1.4'!Print_Area</vt:lpstr>
      <vt:lpstr>'1.2.1'!Print_Area</vt:lpstr>
      <vt:lpstr>'1.2.2'!Print_Area</vt:lpstr>
      <vt:lpstr>'1.2.3'!Print_Area</vt:lpstr>
      <vt:lpstr>'1.2.4'!Print_Area</vt:lpstr>
      <vt:lpstr>'1.3.1'!Print_Area</vt:lpstr>
      <vt:lpstr>'1.3.10'!Print_Area</vt:lpstr>
      <vt:lpstr>'1.3.11'!Print_Area</vt:lpstr>
      <vt:lpstr>'1.3.12'!Print_Area</vt:lpstr>
      <vt:lpstr>'1.3.13'!Print_Area</vt:lpstr>
      <vt:lpstr>'1.3.14'!Print_Area</vt:lpstr>
      <vt:lpstr>'1.3.15'!Print_Area</vt:lpstr>
      <vt:lpstr>'1.3.16'!Print_Area</vt:lpstr>
      <vt:lpstr>'1.3.17'!Print_Area</vt:lpstr>
      <vt:lpstr>'1.3.18'!Print_Area</vt:lpstr>
      <vt:lpstr>'1.3.19'!Print_Area</vt:lpstr>
      <vt:lpstr>'1.3.2'!Print_Area</vt:lpstr>
      <vt:lpstr>'1.3.20'!Print_Area</vt:lpstr>
      <vt:lpstr>'1.3.21'!Print_Area</vt:lpstr>
      <vt:lpstr>'1.3.22'!Print_Area</vt:lpstr>
      <vt:lpstr>'1.3.23'!Print_Area</vt:lpstr>
      <vt:lpstr>'1.3.24'!Print_Area</vt:lpstr>
      <vt:lpstr>'1.3.3'!Print_Area</vt:lpstr>
      <vt:lpstr>'1.3.4'!Print_Area</vt:lpstr>
      <vt:lpstr>'1.3.5'!Print_Area</vt:lpstr>
      <vt:lpstr>'1.3.6'!Print_Area</vt:lpstr>
      <vt:lpstr>'1.3.7'!Print_Area</vt:lpstr>
      <vt:lpstr>'1.3.8'!Print_Area</vt:lpstr>
      <vt:lpstr>'1.3.9'!Print_Area</vt:lpstr>
      <vt:lpstr>'2.1.1'!Print_Area</vt:lpstr>
      <vt:lpstr>'2.1.2'!Print_Area</vt:lpstr>
      <vt:lpstr>'2.1.3'!Print_Area</vt:lpstr>
      <vt:lpstr>'2.1.4'!Print_Area</vt:lpstr>
      <vt:lpstr>'2.2.1'!Print_Area</vt:lpstr>
      <vt:lpstr>'2.2.2'!Print_Area</vt:lpstr>
      <vt:lpstr>'2.2.3'!Print_Area</vt:lpstr>
      <vt:lpstr>'2.2.4'!Print_Area</vt:lpstr>
      <vt:lpstr>'3.1.1'!Print_Area</vt:lpstr>
      <vt:lpstr>'3.1.2'!Print_Area</vt:lpstr>
      <vt:lpstr>'3.1.3'!Print_Area</vt:lpstr>
      <vt:lpstr>'3.1.4'!Print_Area</vt:lpstr>
      <vt:lpstr>'3.1.5'!Print_Area</vt:lpstr>
      <vt:lpstr>'3.1.6'!Print_Area</vt:lpstr>
      <vt:lpstr>'3.2.1'!Print_Area</vt:lpstr>
      <vt:lpstr>'3.2.2'!Print_Area</vt:lpstr>
      <vt:lpstr>'3.2.3'!Print_Area</vt:lpstr>
      <vt:lpstr>'3.2.4'!Print_Area</vt:lpstr>
      <vt:lpstr>'3.2.5'!Print_Area</vt:lpstr>
      <vt:lpstr>'3.2.6'!Print_Area</vt:lpstr>
      <vt:lpstr>'4.1.1'!Print_Area</vt:lpstr>
      <vt:lpstr>'4.1.2'!Print_Area</vt:lpstr>
      <vt:lpstr>'4.1.3'!Print_Area</vt:lpstr>
      <vt:lpstr>'4.1.4'!Print_Area</vt:lpstr>
      <vt:lpstr>'4.1.5'!Print_Area</vt:lpstr>
      <vt:lpstr>'4.1.6'!Print_Area</vt:lpstr>
      <vt:lpstr>'4.2.1'!Print_Area</vt:lpstr>
      <vt:lpstr>'4.2.2'!Print_Area</vt:lpstr>
      <vt:lpstr>Contenido!Print_Area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Paola Sieckavizza</cp:lastModifiedBy>
  <cp:lastPrinted>2009-04-13T17:48:23Z</cp:lastPrinted>
  <dcterms:created xsi:type="dcterms:W3CDTF">2008-05-16T06:57:14Z</dcterms:created>
  <dcterms:modified xsi:type="dcterms:W3CDTF">2011-02-08T22:53:53Z</dcterms:modified>
</cp:coreProperties>
</file>