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80" yWindow="-210" windowWidth="19320" windowHeight="10200"/>
  </bookViews>
  <sheets>
    <sheet name="Indice" sheetId="10" r:id="rId1"/>
    <sheet name="1" sheetId="1" r:id="rId2"/>
    <sheet name="2" sheetId="11" r:id="rId3"/>
    <sheet name="3" sheetId="2" r:id="rId4"/>
    <sheet name="4" sheetId="3" r:id="rId5"/>
    <sheet name="5" sheetId="4" r:id="rId6"/>
    <sheet name="6" sheetId="5" r:id="rId7"/>
    <sheet name="7" sheetId="6" r:id="rId8"/>
    <sheet name="8" sheetId="7" r:id="rId9"/>
    <sheet name="9" sheetId="8" r:id="rId10"/>
    <sheet name="10" sheetId="9" r:id="rId11"/>
  </sheets>
  <calcPr calcId="145621"/>
</workbook>
</file>

<file path=xl/calcChain.xml><?xml version="1.0" encoding="utf-8"?>
<calcChain xmlns="http://schemas.openxmlformats.org/spreadsheetml/2006/main">
  <c r="I57" i="9" l="1"/>
  <c r="I22" i="3" l="1"/>
  <c r="I21" i="3"/>
  <c r="I20" i="3"/>
  <c r="I19" i="3"/>
  <c r="I18" i="3"/>
  <c r="I17" i="3"/>
  <c r="I16" i="3"/>
  <c r="I15" i="3"/>
  <c r="I14" i="3"/>
  <c r="I13" i="3"/>
  <c r="I12" i="3"/>
  <c r="I11" i="3"/>
  <c r="I10" i="3"/>
  <c r="I9" i="3"/>
</calcChain>
</file>

<file path=xl/sharedStrings.xml><?xml version="1.0" encoding="utf-8"?>
<sst xmlns="http://schemas.openxmlformats.org/spreadsheetml/2006/main" count="405" uniqueCount="168">
  <si>
    <t>(hectáreas)</t>
  </si>
  <si>
    <t>Uso de la tierra</t>
  </si>
  <si>
    <t>Total</t>
  </si>
  <si>
    <t>Infraestructura y área urbana</t>
  </si>
  <si>
    <t>Cultivos</t>
  </si>
  <si>
    <t>Bosque natural</t>
  </si>
  <si>
    <t>Plantaciones forestales</t>
  </si>
  <si>
    <t>Cuerpos de agua</t>
  </si>
  <si>
    <t>Arbustos y matorrales</t>
  </si>
  <si>
    <t>Pastos 1/</t>
  </si>
  <si>
    <t>Humedales</t>
  </si>
  <si>
    <t>Otros 2/</t>
  </si>
  <si>
    <t>Anuales</t>
  </si>
  <si>
    <t>Perennes</t>
  </si>
  <si>
    <t>De coníferas</t>
  </si>
  <si>
    <t>Latifoliado</t>
  </si>
  <si>
    <t>Manglar</t>
  </si>
  <si>
    <t>Mixto</t>
  </si>
  <si>
    <t>Arbustal espinoso del Valle del Motagua</t>
  </si>
  <si>
    <t>Bosques de pino-encino de Centroamérica</t>
  </si>
  <si>
    <t>Bosques húmedos Sierra Madre Chiapas</t>
  </si>
  <si>
    <t>Bosques húmedos de Petén-Veracruz</t>
  </si>
  <si>
    <t>Bosques húmedos de Yucatán</t>
  </si>
  <si>
    <t>Bosques húmedos del Atlántico de Centroamérica</t>
  </si>
  <si>
    <t>Bosques montanos de Centroamérica</t>
  </si>
  <si>
    <t>Bosques montanos de Chiapas</t>
  </si>
  <si>
    <t>Bosques secos de Centroamérica</t>
  </si>
  <si>
    <t>Bosques secos de la depresión de Chiapas</t>
  </si>
  <si>
    <t>Manglar del norte seco de la costa del Pacífico</t>
  </si>
  <si>
    <t>Manglares de la costa de Belice</t>
  </si>
  <si>
    <t>Manglares de Tehuantepec-El Manchón</t>
  </si>
  <si>
    <t>Manglares del norte de Honduras</t>
  </si>
  <si>
    <t>Vertiente del Caribe</t>
  </si>
  <si>
    <t>Vertiente del Golfo Mexico</t>
  </si>
  <si>
    <t>Vertiente del Pacífico</t>
  </si>
  <si>
    <t>1/ Pastos naturales y herbazales</t>
  </si>
  <si>
    <t>2/ Areas estériles, arenas, áreas descubiertas y otros</t>
  </si>
  <si>
    <t>Cuenta de flujos de la CITE</t>
  </si>
  <si>
    <t>Cambio de la cobertura forestal por ecorregión</t>
  </si>
  <si>
    <t>1991-2003</t>
  </si>
  <si>
    <t>Estado inicial (1991)</t>
  </si>
  <si>
    <t>Uso de la tierra (flujos de tierra forestal a otros usos de la tierra)</t>
  </si>
  <si>
    <t>Estado final (2003)</t>
  </si>
  <si>
    <t>Total de cambios</t>
  </si>
  <si>
    <t>Erosión potencial en áreas deforestadas</t>
  </si>
  <si>
    <t>(toneladas por año)</t>
  </si>
  <si>
    <t>Estado inicial (1991) 1/</t>
  </si>
  <si>
    <t>Uso de la tierra (erosión potencial en el año 2003 de áreas deforestadas entre 1991 y 2003)</t>
  </si>
  <si>
    <t>Estado final (2003) 4/</t>
  </si>
  <si>
    <t>Pastos 2/</t>
  </si>
  <si>
    <t>Otros 3/</t>
  </si>
  <si>
    <t>1/ Erosión con cobertura forestal en 1991.</t>
  </si>
  <si>
    <t>2/ Pastos naturales y herbazales.</t>
  </si>
  <si>
    <t>3/ Areas estériles, arenas, áreas descubiertas y otros.</t>
  </si>
  <si>
    <t>4/ Erosión en áreas deforestadas entre 1991 y 2003.</t>
  </si>
  <si>
    <t>(varias dimensionales)</t>
  </si>
  <si>
    <t>Deforestación     (hectáreas)</t>
  </si>
  <si>
    <t>Erosión de suelo en 2003 causada por deforestación del período (toneladas por año)</t>
  </si>
  <si>
    <t>Costo por erosión de suelo en áreas deforestadas (quetzales)</t>
  </si>
  <si>
    <t>Tasa de incremento anual del costo de erosión (quetzales)</t>
  </si>
  <si>
    <r>
      <t>Liberación de carbono causada por la deforestación (toneladas de CO</t>
    </r>
    <r>
      <rPr>
        <b/>
        <vertAlign val="subscript"/>
        <sz val="10"/>
        <color rgb="FF000000"/>
        <rFont val="Arial Narrow"/>
        <family val="2"/>
      </rPr>
      <t>2</t>
    </r>
    <r>
      <rPr>
        <b/>
        <sz val="10"/>
        <color rgb="FF000000"/>
        <rFont val="Arial Narrow"/>
        <family val="2"/>
      </rPr>
      <t xml:space="preserve"> equivalente de biomasa arriba y debajo del suelo por año) </t>
    </r>
  </si>
  <si>
    <t>Costo por liberación de carbono de biomasa arriba y debajo del suelo en áreas deforestadas (quetzales)</t>
  </si>
  <si>
    <t>Costo promedio anual liberación de carbono (quetzales)</t>
  </si>
  <si>
    <t>Descripción</t>
  </si>
  <si>
    <t>Erosión 2003 t/año en áreas deforestadas 1991-2003</t>
  </si>
  <si>
    <t>Porcentaje</t>
  </si>
  <si>
    <t>Bosques de pino-encino de CA</t>
  </si>
  <si>
    <t>Bosques húmedos Atlántico CA</t>
  </si>
  <si>
    <t>Bosques montanos de CA</t>
  </si>
  <si>
    <t>Bosques secos de CA</t>
  </si>
  <si>
    <t>Bosques secos depresión Chiapas</t>
  </si>
  <si>
    <t>Manglar del Norte seco de costa Pacífico</t>
  </si>
  <si>
    <t>Manglares del Norte de Honduras</t>
  </si>
  <si>
    <t>Pastos / 1</t>
  </si>
  <si>
    <t>Infraestructura</t>
  </si>
  <si>
    <t>Estados Inicial</t>
  </si>
  <si>
    <t>Estado Final</t>
  </si>
  <si>
    <t>Costo de pérdida de suelos en áreas deforestadas</t>
  </si>
  <si>
    <t>(toneladas por hectárea, quetzales y porcentajes)</t>
  </si>
  <si>
    <t>Bosques  húmedos del Atlántico CA</t>
  </si>
  <si>
    <t>Bosques húmedos de la SM Chiapas</t>
  </si>
  <si>
    <t>Bosques montanos de Centro América</t>
  </si>
  <si>
    <t>Bosques secos de Centro América</t>
  </si>
  <si>
    <t>Bosques secos depresión de Chiapas</t>
  </si>
  <si>
    <t>Manglares  de Tehuantepec-El Manchón</t>
  </si>
  <si>
    <t>Manglares de la costa Beliceña</t>
  </si>
  <si>
    <t>Manglares Norte seco del Pacífico</t>
  </si>
  <si>
    <t>Liberación de carbono por deforestación</t>
  </si>
  <si>
    <t>(toneladas por hectárea y porcentajes)</t>
  </si>
  <si>
    <t>Stock Carbono (t/ha) ***</t>
  </si>
  <si>
    <t xml:space="preserve">CO2 e de C arriba y debajo del suelo (t/ha) </t>
  </si>
  <si>
    <t>Pérdida de CO2 e arriba y debajo del suelo t/ecorregión</t>
  </si>
  <si>
    <t>Ecorregiones</t>
  </si>
  <si>
    <t>75.0 *</t>
  </si>
  <si>
    <t>* Datos obtenidos de FAO. 2004. Inventario Forestal Nacional de Guatemala. (FAO, 2004)</t>
  </si>
  <si>
    <t>** Datos obtenidos de Brown. 2001.. 116 (2002) 363–372. Elsevier. (Brown, 2002)</t>
  </si>
  <si>
    <t xml:space="preserve">*** Datos obtenidos a partir de factores publicados en IPCC. 2006. Generic Methodologies applicable to multiple landuse categories, Chapter 2. And Forest Land, </t>
  </si>
  <si>
    <t>CBAS /1</t>
  </si>
  <si>
    <t>CBBS /2</t>
  </si>
  <si>
    <t>CL /3</t>
  </si>
  <si>
    <t>CBM /4</t>
  </si>
  <si>
    <t>COS /5</t>
  </si>
  <si>
    <t>CT /5</t>
  </si>
  <si>
    <t>Costo (Q)  (Deforestación 1991-2003)</t>
  </si>
  <si>
    <t>Costo (Q) promedio anual por ecorregión</t>
  </si>
  <si>
    <t>CO2 e de C de biomasa arriba y debajo del suelo t/ecorregión</t>
  </si>
  <si>
    <t>Dinámica forestal y cambio de densidad</t>
  </si>
  <si>
    <t>1991-2001</t>
  </si>
  <si>
    <t xml:space="preserve">Superficie en ha de acuerdo a % densidad forestal </t>
  </si>
  <si>
    <t>Porcentaje de superficie con bosque con densidad 80-100%</t>
  </si>
  <si>
    <t>Sin cobertura forestal</t>
  </si>
  <si>
    <t>0.01-20</t>
  </si>
  <si>
    <t>20-40</t>
  </si>
  <si>
    <t>40-60</t>
  </si>
  <si>
    <t>60-80</t>
  </si>
  <si>
    <t>80-100</t>
  </si>
  <si>
    <t>Ecorregiones densidad forestal 1991</t>
  </si>
  <si>
    <t>Arbustal xerofitico del Valle del Motagua</t>
  </si>
  <si>
    <t>Bosque de pino y encido de CA</t>
  </si>
  <si>
    <t>Bosque húmedo Sierra Madre Chiapas</t>
  </si>
  <si>
    <t>Bosque húmedo de Peten-Veracruz</t>
  </si>
  <si>
    <t>Bosque húmedo de Yucatán</t>
  </si>
  <si>
    <t>Bosque montano de CA</t>
  </si>
  <si>
    <t>Bosque montano de Chiapas</t>
  </si>
  <si>
    <t>Bosque seco de Centro América</t>
  </si>
  <si>
    <t>Bosque seco depresión de Chiapas</t>
  </si>
  <si>
    <t>Mangle de la costa de Belice</t>
  </si>
  <si>
    <t>Mangle del Norte de Honduras</t>
  </si>
  <si>
    <t>Mangle seco costa del Pacifico Norte</t>
  </si>
  <si>
    <t>Mangle Tehuantepec-El Manchón</t>
  </si>
  <si>
    <t>Arbustal xerofítico del Valle del Motagua</t>
  </si>
  <si>
    <t>Bosque de pino y encino de CA</t>
  </si>
  <si>
    <t>Diferencia dens. cobert. forest. entre 1991-2001</t>
  </si>
  <si>
    <t>Erosión originada por la deforestación por ecorregión</t>
  </si>
  <si>
    <t>Costo por liberación de capturado</t>
  </si>
  <si>
    <t>1991 - 2003</t>
  </si>
  <si>
    <t>Ecorregiones densidad forestal 2001</t>
  </si>
  <si>
    <t>Cuenta de activos de la CITE</t>
  </si>
  <si>
    <t>Cobertura y uso de la tierra por ecorregión</t>
  </si>
  <si>
    <t>Cobertura y uso de la tierra por vertiente</t>
  </si>
  <si>
    <t>Total de las ecorregiones</t>
  </si>
  <si>
    <t>Total de las vertientes</t>
  </si>
  <si>
    <t>Vertientes</t>
  </si>
  <si>
    <t>Ecorrregiones</t>
  </si>
  <si>
    <t>Precio (Q / t suelo) de acuerdo a contenido de N, P y K (Q de 2003)</t>
  </si>
  <si>
    <t>1/ Valor en Quetzales de 2003</t>
  </si>
  <si>
    <t>Costo 1991 (a) 1/</t>
  </si>
  <si>
    <t>Costo 2003 (b) 1/</t>
  </si>
  <si>
    <t>Costo debido a la deforestación (c = b - a) 1/</t>
  </si>
  <si>
    <t>/4: Corbono de biomasa muerta **</t>
  </si>
  <si>
    <t>/5: Carbono orgánico del suelo</t>
  </si>
  <si>
    <t xml:space="preserve">/6: Total Carbono </t>
  </si>
  <si>
    <t>/1: Carbono de biomasa arriba del suelo</t>
  </si>
  <si>
    <t>/2: Carbono de biomasa en el suelo</t>
  </si>
  <si>
    <t>/3: Carbono de residuos</t>
  </si>
  <si>
    <t>Chapter 4. Guidelines for National Greenhouse Gas Inventories. (IPCC, 2006)</t>
  </si>
  <si>
    <t>Total de la diferencia dens. cobert. forest. entre 1991-2001</t>
  </si>
  <si>
    <t>Total de ecorregiones densidad forestal 1991</t>
  </si>
  <si>
    <t>Total de ecorregiones densidad forestal 2001</t>
  </si>
  <si>
    <t xml:space="preserve"> </t>
  </si>
  <si>
    <t>Regreso al índice</t>
  </si>
  <si>
    <t>Indice</t>
  </si>
  <si>
    <t>CITE - Fis_Mon.xlsx</t>
  </si>
  <si>
    <t>Cuenta</t>
  </si>
  <si>
    <t>Cuadro</t>
  </si>
  <si>
    <t>Año(s)</t>
  </si>
  <si>
    <t>Unidades</t>
  </si>
  <si>
    <t>Vínculo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</si>
</sst>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#,##0.000"/>
    <numFmt numFmtId="167" formatCode="_(* #,##0.0_);_(* \(#,##0.0\);_(* &quot;-&quot;?_);_(@_)"/>
    <numFmt numFmtId="168" formatCode="_([$€]* #,##0.00_);_([$€]* \(#,##0.00\);_([$€]* &quot;-&quot;??_);_(@_)"/>
    <numFmt numFmtId="169" formatCode="#,##0.0"/>
  </numFmts>
  <fonts count="15"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b/>
      <vertAlign val="subscript"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CG Times"/>
      <family val="1"/>
    </font>
    <font>
      <b/>
      <sz val="10"/>
      <color indexed="8"/>
      <name val="Arial Narrow"/>
      <family val="2"/>
    </font>
    <font>
      <u/>
      <sz val="10"/>
      <color theme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2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12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 applyFont="1" applyAlignment="1">
      <alignment horizontal="centerContinuous"/>
    </xf>
    <xf numFmtId="0" fontId="1" fillId="0" borderId="0" xfId="2" applyFont="1" applyAlignment="1"/>
    <xf numFmtId="0" fontId="2" fillId="0" borderId="0" xfId="2" applyFont="1" applyAlignment="1"/>
    <xf numFmtId="0" fontId="1" fillId="0" borderId="0" xfId="2" applyFont="1" applyBorder="1" applyAlignment="1"/>
    <xf numFmtId="165" fontId="1" fillId="0" borderId="0" xfId="1" applyNumberFormat="1" applyFont="1" applyBorder="1" applyAlignment="1"/>
    <xf numFmtId="0" fontId="0" fillId="0" borderId="0" xfId="2" applyFont="1" applyBorder="1" applyAlignment="1">
      <alignment horizontal="left"/>
    </xf>
    <xf numFmtId="0" fontId="0" fillId="0" borderId="0" xfId="2" applyFont="1" applyAlignment="1"/>
    <xf numFmtId="0" fontId="0" fillId="0" borderId="0" xfId="2" applyFont="1" applyBorder="1" applyAlignment="1">
      <alignment vertical="center"/>
    </xf>
    <xf numFmtId="165" fontId="1" fillId="0" borderId="0" xfId="1" applyNumberFormat="1" applyFont="1" applyFill="1" applyBorder="1" applyAlignment="1">
      <alignment vertical="center"/>
    </xf>
    <xf numFmtId="165" fontId="1" fillId="0" borderId="0" xfId="2" applyNumberFormat="1" applyFont="1" applyAlignment="1"/>
    <xf numFmtId="167" fontId="1" fillId="0" borderId="0" xfId="2" applyNumberFormat="1" applyFont="1" applyAlignment="1"/>
    <xf numFmtId="0" fontId="1" fillId="0" borderId="0" xfId="2" applyFont="1" applyAlignment="1">
      <alignment horizontal="left"/>
    </xf>
    <xf numFmtId="166" fontId="2" fillId="0" borderId="0" xfId="2" applyNumberFormat="1" applyFont="1" applyFill="1" applyBorder="1" applyAlignment="1">
      <alignment horizontal="centerContinuous" vertical="center"/>
    </xf>
    <xf numFmtId="0" fontId="2" fillId="0" borderId="0" xfId="2" applyFont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0" fillId="0" borderId="0" xfId="2" applyFont="1" applyAlignment="1">
      <alignment horizontal="left"/>
    </xf>
    <xf numFmtId="0" fontId="0" fillId="0" borderId="0" xfId="0" applyFont="1" applyBorder="1" applyAlignment="1">
      <alignment horizontal="centerContinuous"/>
    </xf>
    <xf numFmtId="0" fontId="0" fillId="0" borderId="0" xfId="0" applyFont="1" applyBorder="1" applyAlignment="1">
      <alignment horizontal="left"/>
    </xf>
    <xf numFmtId="165" fontId="7" fillId="0" borderId="0" xfId="1" applyNumberFormat="1" applyFont="1" applyBorder="1" applyAlignment="1">
      <alignment horizontal="left"/>
    </xf>
    <xf numFmtId="0" fontId="0" fillId="0" borderId="0" xfId="0" applyFont="1"/>
    <xf numFmtId="0" fontId="2" fillId="0" borderId="0" xfId="0" applyFont="1"/>
    <xf numFmtId="0" fontId="0" fillId="0" borderId="0" xfId="0" applyFont="1" applyBorder="1"/>
    <xf numFmtId="169" fontId="0" fillId="0" borderId="0" xfId="0" applyNumberFormat="1" applyFont="1" applyBorder="1"/>
    <xf numFmtId="0" fontId="2" fillId="2" borderId="1" xfId="0" applyFont="1" applyFill="1" applyBorder="1"/>
    <xf numFmtId="169" fontId="2" fillId="2" borderId="1" xfId="0" applyNumberFormat="1" applyFont="1" applyFill="1" applyBorder="1"/>
    <xf numFmtId="169" fontId="2" fillId="3" borderId="0" xfId="0" applyNumberFormat="1" applyFont="1" applyFill="1" applyBorder="1"/>
    <xf numFmtId="169" fontId="2" fillId="2" borderId="0" xfId="0" applyNumberFormat="1" applyFont="1" applyFill="1" applyBorder="1"/>
    <xf numFmtId="0" fontId="2" fillId="0" borderId="0" xfId="0" applyFont="1" applyAlignment="1"/>
    <xf numFmtId="0" fontId="0" fillId="0" borderId="0" xfId="0" applyFont="1" applyAlignment="1"/>
    <xf numFmtId="0" fontId="2" fillId="0" borderId="3" xfId="0" applyFont="1" applyBorder="1" applyAlignment="1"/>
    <xf numFmtId="0" fontId="2" fillId="0" borderId="0" xfId="2" applyFont="1" applyAlignment="1">
      <alignment horizontal="center"/>
    </xf>
    <xf numFmtId="0" fontId="2" fillId="0" borderId="0" xfId="2" applyFont="1" applyBorder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2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Alignment="1">
      <alignment horizontal="left"/>
    </xf>
    <xf numFmtId="0" fontId="2" fillId="4" borderId="1" xfId="2" applyFont="1" applyFill="1" applyBorder="1" applyAlignment="1"/>
    <xf numFmtId="0" fontId="2" fillId="4" borderId="1" xfId="2" applyFont="1" applyFill="1" applyBorder="1" applyAlignment="1">
      <alignment horizontal="centerContinuous"/>
    </xf>
    <xf numFmtId="0" fontId="2" fillId="4" borderId="0" xfId="2" applyFont="1" applyFill="1" applyBorder="1" applyAlignment="1">
      <alignment horizontal="center" wrapText="1"/>
    </xf>
    <xf numFmtId="0" fontId="2" fillId="4" borderId="2" xfId="2" applyFont="1" applyFill="1" applyBorder="1" applyAlignment="1">
      <alignment horizontal="centerContinuous"/>
    </xf>
    <xf numFmtId="0" fontId="2" fillId="2" borderId="1" xfId="2" applyFont="1" applyFill="1" applyBorder="1" applyAlignment="1">
      <alignment horizontal="left"/>
    </xf>
    <xf numFmtId="0" fontId="4" fillId="2" borderId="1" xfId="2" applyFont="1" applyFill="1" applyBorder="1" applyAlignment="1"/>
    <xf numFmtId="165" fontId="2" fillId="2" borderId="1" xfId="1" applyNumberFormat="1" applyFont="1" applyFill="1" applyBorder="1" applyAlignment="1"/>
    <xf numFmtId="0" fontId="2" fillId="2" borderId="3" xfId="2" applyFont="1" applyFill="1" applyBorder="1" applyAlignment="1">
      <alignment horizontal="left"/>
    </xf>
    <xf numFmtId="0" fontId="4" fillId="2" borderId="3" xfId="2" applyFont="1" applyFill="1" applyBorder="1" applyAlignment="1"/>
    <xf numFmtId="165" fontId="2" fillId="2" borderId="3" xfId="1" applyNumberFormat="1" applyFont="1" applyFill="1" applyBorder="1" applyAlignment="1"/>
    <xf numFmtId="0" fontId="1" fillId="0" borderId="0" xfId="2" applyFont="1" applyBorder="1" applyAlignment="1">
      <alignment horizontal="left" vertical="center"/>
    </xf>
    <xf numFmtId="0" fontId="2" fillId="4" borderId="1" xfId="2" applyFont="1" applyFill="1" applyBorder="1" applyAlignment="1">
      <alignment horizontal="center"/>
    </xf>
    <xf numFmtId="0" fontId="2" fillId="4" borderId="1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4" borderId="1" xfId="2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0" fontId="2" fillId="4" borderId="0" xfId="2" applyFont="1" applyFill="1" applyBorder="1" applyAlignment="1">
      <alignment horizontal="center" vertical="center" wrapText="1"/>
    </xf>
    <xf numFmtId="0" fontId="1" fillId="2" borderId="1" xfId="2" applyFont="1" applyFill="1" applyBorder="1" applyAlignment="1"/>
    <xf numFmtId="0" fontId="1" fillId="2" borderId="3" xfId="2" applyFont="1" applyFill="1" applyBorder="1" applyAlignment="1"/>
    <xf numFmtId="166" fontId="2" fillId="4" borderId="0" xfId="2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0" fontId="2" fillId="2" borderId="3" xfId="2" applyFont="1" applyFill="1" applyBorder="1" applyAlignment="1"/>
    <xf numFmtId="0" fontId="2" fillId="2" borderId="3" xfId="2" applyFont="1" applyFill="1" applyBorder="1" applyAlignment="1">
      <alignment horizontal="center" vertical="center"/>
    </xf>
    <xf numFmtId="165" fontId="5" fillId="2" borderId="3" xfId="1" applyNumberFormat="1" applyFont="1" applyFill="1" applyBorder="1" applyAlignment="1">
      <alignment vertical="center"/>
    </xf>
    <xf numFmtId="3" fontId="2" fillId="4" borderId="0" xfId="2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left"/>
    </xf>
    <xf numFmtId="165" fontId="2" fillId="2" borderId="3" xfId="1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165" fontId="4" fillId="2" borderId="3" xfId="1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/>
    </xf>
    <xf numFmtId="0" fontId="2" fillId="2" borderId="3" xfId="0" applyFont="1" applyFill="1" applyBorder="1"/>
    <xf numFmtId="169" fontId="2" fillId="2" borderId="3" xfId="0" applyNumberFormat="1" applyFont="1" applyFill="1" applyBorder="1"/>
    <xf numFmtId="0" fontId="2" fillId="4" borderId="0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/>
    <xf numFmtId="165" fontId="0" fillId="0" borderId="0" xfId="1" applyNumberFormat="1" applyFont="1" applyBorder="1"/>
    <xf numFmtId="165" fontId="2" fillId="2" borderId="3" xfId="1" applyNumberFormat="1" applyFont="1" applyFill="1" applyBorder="1"/>
    <xf numFmtId="43" fontId="2" fillId="2" borderId="1" xfId="1" applyNumberFormat="1" applyFont="1" applyFill="1" applyBorder="1" applyAlignment="1">
      <alignment horizontal="center"/>
    </xf>
    <xf numFmtId="43" fontId="0" fillId="0" borderId="0" xfId="1" applyNumberFormat="1" applyFont="1" applyBorder="1" applyAlignment="1">
      <alignment horizontal="center"/>
    </xf>
    <xf numFmtId="43" fontId="2" fillId="2" borderId="3" xfId="1" applyNumberFormat="1" applyFont="1" applyFill="1" applyBorder="1" applyAlignment="1">
      <alignment horizontal="center"/>
    </xf>
    <xf numFmtId="164" fontId="0" fillId="0" borderId="0" xfId="0" applyNumberFormat="1" applyFont="1"/>
    <xf numFmtId="165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13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3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9" fontId="2" fillId="2" borderId="0" xfId="0" applyNumberFormat="1" applyFont="1" applyFill="1" applyBorder="1" applyAlignment="1">
      <alignment horizontal="center"/>
    </xf>
    <xf numFmtId="169" fontId="0" fillId="0" borderId="0" xfId="0" applyNumberFormat="1" applyFont="1" applyBorder="1" applyAlignment="1">
      <alignment horizontal="center"/>
    </xf>
    <xf numFmtId="169" fontId="2" fillId="3" borderId="1" xfId="0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4" fillId="0" borderId="0" xfId="261" applyAlignment="1"/>
    <xf numFmtId="0" fontId="0" fillId="0" borderId="0" xfId="0" applyAlignment="1">
      <alignment horizontal="center" vertical="center"/>
    </xf>
    <xf numFmtId="0" fontId="14" fillId="0" borderId="1" xfId="26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4" fillId="0" borderId="0" xfId="26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4" fillId="0" borderId="3" xfId="26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 wrapText="1"/>
    </xf>
    <xf numFmtId="0" fontId="2" fillId="4" borderId="0" xfId="2" applyFont="1" applyFill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2" fillId="4" borderId="0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wrapText="1"/>
    </xf>
    <xf numFmtId="0" fontId="2" fillId="4" borderId="0" xfId="2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166" fontId="13" fillId="4" borderId="1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</cellXfs>
  <cellStyles count="262">
    <cellStyle name="Euro" xfId="3"/>
    <cellStyle name="Hipervínculo" xfId="261" builtinId="8"/>
    <cellStyle name="Millares" xfId="1" builtinId="3"/>
    <cellStyle name="Millares 10" xfId="4"/>
    <cellStyle name="Millares 11" xfId="5"/>
    <cellStyle name="Millares 2" xfId="6"/>
    <cellStyle name="Millares 2 2" xfId="7"/>
    <cellStyle name="Millares 2 3" xfId="8"/>
    <cellStyle name="Millares 2 4" xfId="9"/>
    <cellStyle name="Millares 2 5" xfId="10"/>
    <cellStyle name="Millares 2 6" xfId="11"/>
    <cellStyle name="Millares 2 7" xfId="12"/>
    <cellStyle name="Millares 2 8" xfId="13"/>
    <cellStyle name="Millares 2 9" xfId="14"/>
    <cellStyle name="Millares 3" xfId="15"/>
    <cellStyle name="Millares 3 2" xfId="16"/>
    <cellStyle name="Millares 3 3" xfId="17"/>
    <cellStyle name="Millares 4" xfId="18"/>
    <cellStyle name="Millares 5" xfId="19"/>
    <cellStyle name="Millares 5 2" xfId="20"/>
    <cellStyle name="Millares 6" xfId="21"/>
    <cellStyle name="Millares 7" xfId="22"/>
    <cellStyle name="Millares 8" xfId="23"/>
    <cellStyle name="Millares 9" xfId="24"/>
    <cellStyle name="Moneda 2" xfId="25"/>
    <cellStyle name="Normal" xfId="0" builtinId="0"/>
    <cellStyle name="Normal 10" xfId="26"/>
    <cellStyle name="Normal 100" xfId="27"/>
    <cellStyle name="Normal 101" xfId="28"/>
    <cellStyle name="Normal 102" xfId="29"/>
    <cellStyle name="Normal 103" xfId="30"/>
    <cellStyle name="Normal 104" xfId="31"/>
    <cellStyle name="Normal 105" xfId="32"/>
    <cellStyle name="Normal 106" xfId="33"/>
    <cellStyle name="Normal 107" xfId="34"/>
    <cellStyle name="Normal 108" xfId="35"/>
    <cellStyle name="Normal 109" xfId="36"/>
    <cellStyle name="Normal 11" xfId="37"/>
    <cellStyle name="Normal 110" xfId="38"/>
    <cellStyle name="Normal 111" xfId="39"/>
    <cellStyle name="Normal 112" xfId="40"/>
    <cellStyle name="Normal 113" xfId="41"/>
    <cellStyle name="Normal 114" xfId="42"/>
    <cellStyle name="Normal 115" xfId="43"/>
    <cellStyle name="Normal 116" xfId="2"/>
    <cellStyle name="Normal 117" xfId="44"/>
    <cellStyle name="Normal 12" xfId="45"/>
    <cellStyle name="Normal 13" xfId="46"/>
    <cellStyle name="Normal 14" xfId="47"/>
    <cellStyle name="Normal 15" xfId="48"/>
    <cellStyle name="Normal 16" xfId="49"/>
    <cellStyle name="Normal 17" xfId="50"/>
    <cellStyle name="Normal 18" xfId="51"/>
    <cellStyle name="Normal 19" xfId="52"/>
    <cellStyle name="Normal 2" xfId="53"/>
    <cellStyle name="Normal 2 10" xfId="54"/>
    <cellStyle name="Normal 2 100" xfId="55"/>
    <cellStyle name="Normal 2 101" xfId="56"/>
    <cellStyle name="Normal 2 102" xfId="57"/>
    <cellStyle name="Normal 2 103" xfId="58"/>
    <cellStyle name="Normal 2 104" xfId="59"/>
    <cellStyle name="Normal 2 105" xfId="60"/>
    <cellStyle name="Normal 2 106" xfId="61"/>
    <cellStyle name="Normal 2 107" xfId="62"/>
    <cellStyle name="Normal 2 108" xfId="63"/>
    <cellStyle name="Normal 2 109" xfId="64"/>
    <cellStyle name="Normal 2 11" xfId="65"/>
    <cellStyle name="Normal 2 110" xfId="66"/>
    <cellStyle name="Normal 2 111" xfId="67"/>
    <cellStyle name="Normal 2 112" xfId="68"/>
    <cellStyle name="Normal 2 113" xfId="69"/>
    <cellStyle name="Normal 2 12" xfId="70"/>
    <cellStyle name="Normal 2 13" xfId="71"/>
    <cellStyle name="Normal 2 14" xfId="72"/>
    <cellStyle name="Normal 2 15" xfId="73"/>
    <cellStyle name="Normal 2 16" xfId="74"/>
    <cellStyle name="Normal 2 17" xfId="75"/>
    <cellStyle name="Normal 2 18" xfId="76"/>
    <cellStyle name="Normal 2 19" xfId="77"/>
    <cellStyle name="Normal 2 2" xfId="78"/>
    <cellStyle name="Normal 2 20" xfId="79"/>
    <cellStyle name="Normal 2 21" xfId="80"/>
    <cellStyle name="Normal 2 22" xfId="81"/>
    <cellStyle name="Normal 2 23" xfId="82"/>
    <cellStyle name="Normal 2 24" xfId="83"/>
    <cellStyle name="Normal 2 25" xfId="84"/>
    <cellStyle name="Normal 2 26" xfId="85"/>
    <cellStyle name="Normal 2 27" xfId="86"/>
    <cellStyle name="Normal 2 28" xfId="87"/>
    <cellStyle name="Normal 2 29" xfId="88"/>
    <cellStyle name="Normal 2 3" xfId="89"/>
    <cellStyle name="Normal 2 3 2" xfId="90"/>
    <cellStyle name="Normal 2 30" xfId="91"/>
    <cellStyle name="Normal 2 31" xfId="92"/>
    <cellStyle name="Normal 2 32" xfId="93"/>
    <cellStyle name="Normal 2 33" xfId="94"/>
    <cellStyle name="Normal 2 34" xfId="95"/>
    <cellStyle name="Normal 2 35" xfId="96"/>
    <cellStyle name="Normal 2 36" xfId="97"/>
    <cellStyle name="Normal 2 37" xfId="98"/>
    <cellStyle name="Normal 2 38" xfId="99"/>
    <cellStyle name="Normal 2 39" xfId="100"/>
    <cellStyle name="Normal 2 4" xfId="101"/>
    <cellStyle name="Normal 2 40" xfId="102"/>
    <cellStyle name="Normal 2 41" xfId="103"/>
    <cellStyle name="Normal 2 42" xfId="104"/>
    <cellStyle name="Normal 2 43" xfId="105"/>
    <cellStyle name="Normal 2 44" xfId="106"/>
    <cellStyle name="Normal 2 45" xfId="107"/>
    <cellStyle name="Normal 2 46" xfId="108"/>
    <cellStyle name="Normal 2 47" xfId="109"/>
    <cellStyle name="Normal 2 48" xfId="110"/>
    <cellStyle name="Normal 2 49" xfId="111"/>
    <cellStyle name="Normal 2 5" xfId="112"/>
    <cellStyle name="Normal 2 50" xfId="113"/>
    <cellStyle name="Normal 2 51" xfId="114"/>
    <cellStyle name="Normal 2 52" xfId="115"/>
    <cellStyle name="Normal 2 53" xfId="116"/>
    <cellStyle name="Normal 2 54" xfId="117"/>
    <cellStyle name="Normal 2 55" xfId="118"/>
    <cellStyle name="Normal 2 56" xfId="119"/>
    <cellStyle name="Normal 2 57" xfId="120"/>
    <cellStyle name="Normal 2 58" xfId="121"/>
    <cellStyle name="Normal 2 59" xfId="122"/>
    <cellStyle name="Normal 2 6" xfId="123"/>
    <cellStyle name="Normal 2 60" xfId="124"/>
    <cellStyle name="Normal 2 61" xfId="125"/>
    <cellStyle name="Normal 2 62" xfId="126"/>
    <cellStyle name="Normal 2 63" xfId="127"/>
    <cellStyle name="Normal 2 64" xfId="128"/>
    <cellStyle name="Normal 2 65" xfId="129"/>
    <cellStyle name="Normal 2 66" xfId="130"/>
    <cellStyle name="Normal 2 67" xfId="131"/>
    <cellStyle name="Normal 2 68" xfId="132"/>
    <cellStyle name="Normal 2 69" xfId="133"/>
    <cellStyle name="Normal 2 7" xfId="134"/>
    <cellStyle name="Normal 2 70" xfId="135"/>
    <cellStyle name="Normal 2 71" xfId="136"/>
    <cellStyle name="Normal 2 72" xfId="137"/>
    <cellStyle name="Normal 2 73" xfId="138"/>
    <cellStyle name="Normal 2 74" xfId="139"/>
    <cellStyle name="Normal 2 75" xfId="140"/>
    <cellStyle name="Normal 2 76" xfId="141"/>
    <cellStyle name="Normal 2 77" xfId="142"/>
    <cellStyle name="Normal 2 78" xfId="143"/>
    <cellStyle name="Normal 2 79" xfId="144"/>
    <cellStyle name="Normal 2 8" xfId="145"/>
    <cellStyle name="Normal 2 80" xfId="146"/>
    <cellStyle name="Normal 2 81" xfId="147"/>
    <cellStyle name="Normal 2 82" xfId="148"/>
    <cellStyle name="Normal 2 83" xfId="149"/>
    <cellStyle name="Normal 2 84" xfId="150"/>
    <cellStyle name="Normal 2 85" xfId="151"/>
    <cellStyle name="Normal 2 86" xfId="152"/>
    <cellStyle name="Normal 2 87" xfId="153"/>
    <cellStyle name="Normal 2 88" xfId="154"/>
    <cellStyle name="Normal 2 89" xfId="155"/>
    <cellStyle name="Normal 2 9" xfId="156"/>
    <cellStyle name="Normal 2 90" xfId="157"/>
    <cellStyle name="Normal 2 91" xfId="158"/>
    <cellStyle name="Normal 2 92" xfId="159"/>
    <cellStyle name="Normal 2 93" xfId="160"/>
    <cellStyle name="Normal 2 94" xfId="161"/>
    <cellStyle name="Normal 2 95" xfId="162"/>
    <cellStyle name="Normal 2 96" xfId="163"/>
    <cellStyle name="Normal 2 97" xfId="164"/>
    <cellStyle name="Normal 2 98" xfId="165"/>
    <cellStyle name="Normal 2 99" xfId="166"/>
    <cellStyle name="Normal 2_CGTA-resultados_gastos_gobierno_local-20080324" xfId="167"/>
    <cellStyle name="Normal 20" xfId="168"/>
    <cellStyle name="Normal 21" xfId="169"/>
    <cellStyle name="Normal 22" xfId="170"/>
    <cellStyle name="Normal 23" xfId="171"/>
    <cellStyle name="Normal 24" xfId="172"/>
    <cellStyle name="Normal 25" xfId="173"/>
    <cellStyle name="Normal 26" xfId="174"/>
    <cellStyle name="Normal 27" xfId="175"/>
    <cellStyle name="Normal 28" xfId="176"/>
    <cellStyle name="Normal 29" xfId="177"/>
    <cellStyle name="Normal 3" xfId="178"/>
    <cellStyle name="Normal 3 2" xfId="179"/>
    <cellStyle name="Normal 3 3" xfId="180"/>
    <cellStyle name="Normal 30" xfId="181"/>
    <cellStyle name="Normal 31" xfId="182"/>
    <cellStyle name="Normal 32" xfId="183"/>
    <cellStyle name="Normal 33" xfId="184"/>
    <cellStyle name="Normal 34" xfId="185"/>
    <cellStyle name="Normal 35" xfId="186"/>
    <cellStyle name="Normal 36" xfId="187"/>
    <cellStyle name="Normal 37" xfId="188"/>
    <cellStyle name="Normal 38" xfId="189"/>
    <cellStyle name="Normal 39" xfId="190"/>
    <cellStyle name="Normal 4" xfId="191"/>
    <cellStyle name="Normal 40" xfId="192"/>
    <cellStyle name="Normal 41" xfId="193"/>
    <cellStyle name="Normal 42" xfId="194"/>
    <cellStyle name="Normal 43" xfId="195"/>
    <cellStyle name="Normal 44" xfId="196"/>
    <cellStyle name="Normal 45" xfId="197"/>
    <cellStyle name="Normal 46" xfId="198"/>
    <cellStyle name="Normal 47" xfId="199"/>
    <cellStyle name="Normal 48" xfId="200"/>
    <cellStyle name="Normal 49" xfId="201"/>
    <cellStyle name="Normal 5" xfId="202"/>
    <cellStyle name="Normal 50" xfId="203"/>
    <cellStyle name="Normal 51" xfId="204"/>
    <cellStyle name="Normal 52" xfId="205"/>
    <cellStyle name="Normal 53" xfId="206"/>
    <cellStyle name="Normal 54" xfId="207"/>
    <cellStyle name="Normal 55" xfId="208"/>
    <cellStyle name="Normal 56" xfId="209"/>
    <cellStyle name="Normal 57" xfId="210"/>
    <cellStyle name="Normal 58" xfId="211"/>
    <cellStyle name="Normal 59" xfId="212"/>
    <cellStyle name="Normal 6" xfId="213"/>
    <cellStyle name="Normal 6 2" xfId="214"/>
    <cellStyle name="Normal 60" xfId="215"/>
    <cellStyle name="Normal 61" xfId="216"/>
    <cellStyle name="Normal 62" xfId="217"/>
    <cellStyle name="Normal 63" xfId="218"/>
    <cellStyle name="Normal 64" xfId="219"/>
    <cellStyle name="Normal 65" xfId="220"/>
    <cellStyle name="Normal 66" xfId="221"/>
    <cellStyle name="Normal 67" xfId="222"/>
    <cellStyle name="Normal 68" xfId="223"/>
    <cellStyle name="Normal 69" xfId="224"/>
    <cellStyle name="Normal 7" xfId="225"/>
    <cellStyle name="Normal 7 2" xfId="226"/>
    <cellStyle name="Normal 70" xfId="227"/>
    <cellStyle name="Normal 71" xfId="228"/>
    <cellStyle name="Normal 72" xfId="229"/>
    <cellStyle name="Normal 73" xfId="230"/>
    <cellStyle name="Normal 74" xfId="231"/>
    <cellStyle name="Normal 75" xfId="232"/>
    <cellStyle name="Normal 76" xfId="233"/>
    <cellStyle name="Normal 77" xfId="234"/>
    <cellStyle name="Normal 78" xfId="235"/>
    <cellStyle name="Normal 79" xfId="236"/>
    <cellStyle name="Normal 8" xfId="237"/>
    <cellStyle name="Normal 80" xfId="238"/>
    <cellStyle name="Normal 81" xfId="239"/>
    <cellStyle name="Normal 82" xfId="240"/>
    <cellStyle name="Normal 83" xfId="241"/>
    <cellStyle name="Normal 84" xfId="242"/>
    <cellStyle name="Normal 85" xfId="243"/>
    <cellStyle name="Normal 86" xfId="244"/>
    <cellStyle name="Normal 87" xfId="245"/>
    <cellStyle name="Normal 88" xfId="246"/>
    <cellStyle name="Normal 89" xfId="247"/>
    <cellStyle name="Normal 9" xfId="248"/>
    <cellStyle name="Normal 90" xfId="249"/>
    <cellStyle name="Normal 91" xfId="250"/>
    <cellStyle name="Normal 92" xfId="251"/>
    <cellStyle name="Normal 93" xfId="252"/>
    <cellStyle name="Normal 94" xfId="253"/>
    <cellStyle name="Normal 95" xfId="254"/>
    <cellStyle name="Normal 96" xfId="255"/>
    <cellStyle name="Normal 97" xfId="256"/>
    <cellStyle name="Normal 98" xfId="257"/>
    <cellStyle name="Normal 99" xfId="258"/>
    <cellStyle name="Porcentual 2" xfId="259"/>
    <cellStyle name="Porcentual 2 2" xfId="260"/>
  </cellStyles>
  <dxfs count="2">
    <dxf>
      <font>
        <b/>
        <i val="0"/>
        <condense val="0"/>
        <extend val="0"/>
        <color indexed="10"/>
      </font>
      <fill>
        <patternFill>
          <bgColor indexed="52"/>
        </patternFill>
      </fill>
    </dxf>
    <dxf>
      <font>
        <b/>
        <i val="0"/>
        <condense val="0"/>
        <extend val="0"/>
        <color indexed="10"/>
      </font>
      <fill>
        <patternFill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workbookViewId="0">
      <selection activeCell="K12" sqref="K12"/>
    </sheetView>
  </sheetViews>
  <sheetFormatPr baseColWidth="10" defaultRowHeight="12.75"/>
  <cols>
    <col min="1" max="1" width="17.6640625" style="106" bestFit="1" customWidth="1"/>
    <col min="2" max="2" width="24.5" style="104" bestFit="1" customWidth="1"/>
    <col min="3" max="3" width="44" style="104" bestFit="1" customWidth="1"/>
    <col min="4" max="4" width="40.6640625" style="104" bestFit="1" customWidth="1"/>
    <col min="5" max="5" width="10.83203125" style="104" bestFit="1" customWidth="1"/>
    <col min="6" max="16384" width="12" style="104"/>
  </cols>
  <sheetData>
    <row r="1" spans="1:5">
      <c r="A1" s="142" t="s">
        <v>161</v>
      </c>
    </row>
    <row r="2" spans="1:5">
      <c r="A2" s="104" t="s">
        <v>162</v>
      </c>
    </row>
    <row r="3" spans="1:5">
      <c r="A3" s="143" t="s">
        <v>167</v>
      </c>
      <c r="B3" s="143" t="s">
        <v>163</v>
      </c>
      <c r="C3" s="143" t="s">
        <v>164</v>
      </c>
      <c r="D3" s="143" t="s">
        <v>166</v>
      </c>
      <c r="E3" s="143" t="s">
        <v>165</v>
      </c>
    </row>
    <row r="4" spans="1:5">
      <c r="A4" s="107">
        <v>1</v>
      </c>
      <c r="B4" s="108" t="s">
        <v>137</v>
      </c>
      <c r="C4" s="108" t="s">
        <v>138</v>
      </c>
      <c r="D4" s="108" t="s">
        <v>0</v>
      </c>
      <c r="E4" s="108">
        <v>2003</v>
      </c>
    </row>
    <row r="5" spans="1:5">
      <c r="A5" s="109">
        <v>2</v>
      </c>
      <c r="B5" s="110" t="s">
        <v>137</v>
      </c>
      <c r="C5" s="110" t="s">
        <v>139</v>
      </c>
      <c r="D5" s="110" t="s">
        <v>0</v>
      </c>
      <c r="E5" s="110">
        <v>2003</v>
      </c>
    </row>
    <row r="6" spans="1:5">
      <c r="A6" s="109">
        <v>3</v>
      </c>
      <c r="B6" s="110" t="s">
        <v>37</v>
      </c>
      <c r="C6" s="110" t="s">
        <v>38</v>
      </c>
      <c r="D6" s="110" t="s">
        <v>0</v>
      </c>
      <c r="E6" s="110" t="s">
        <v>39</v>
      </c>
    </row>
    <row r="7" spans="1:5">
      <c r="A7" s="109">
        <v>4</v>
      </c>
      <c r="B7" s="110" t="s">
        <v>37</v>
      </c>
      <c r="C7" s="110" t="s">
        <v>44</v>
      </c>
      <c r="D7" s="110" t="s">
        <v>45</v>
      </c>
      <c r="E7" s="110" t="s">
        <v>39</v>
      </c>
    </row>
    <row r="8" spans="1:5">
      <c r="A8" s="109">
        <v>5</v>
      </c>
      <c r="B8" s="110" t="s">
        <v>37</v>
      </c>
      <c r="C8" s="110" t="s">
        <v>133</v>
      </c>
      <c r="D8" s="110" t="s">
        <v>55</v>
      </c>
      <c r="E8" s="110" t="s">
        <v>39</v>
      </c>
    </row>
    <row r="9" spans="1:5">
      <c r="A9" s="109">
        <v>6</v>
      </c>
      <c r="B9" s="110" t="s">
        <v>37</v>
      </c>
      <c r="C9" s="110" t="s">
        <v>44</v>
      </c>
      <c r="D9" s="110" t="s">
        <v>55</v>
      </c>
      <c r="E9" s="110" t="s">
        <v>39</v>
      </c>
    </row>
    <row r="10" spans="1:5">
      <c r="A10" s="109">
        <v>7</v>
      </c>
      <c r="B10" s="110" t="s">
        <v>37</v>
      </c>
      <c r="C10" s="110" t="s">
        <v>77</v>
      </c>
      <c r="D10" s="110" t="s">
        <v>78</v>
      </c>
      <c r="E10" s="110" t="s">
        <v>39</v>
      </c>
    </row>
    <row r="11" spans="1:5">
      <c r="A11" s="109">
        <v>8</v>
      </c>
      <c r="B11" s="110" t="s">
        <v>37</v>
      </c>
      <c r="C11" s="110" t="s">
        <v>87</v>
      </c>
      <c r="D11" s="110" t="s">
        <v>88</v>
      </c>
      <c r="E11" s="110" t="s">
        <v>39</v>
      </c>
    </row>
    <row r="12" spans="1:5">
      <c r="A12" s="109">
        <v>9</v>
      </c>
      <c r="B12" s="110" t="s">
        <v>37</v>
      </c>
      <c r="C12" s="110" t="s">
        <v>134</v>
      </c>
      <c r="D12" s="110" t="s">
        <v>88</v>
      </c>
      <c r="E12" s="110" t="s">
        <v>135</v>
      </c>
    </row>
    <row r="13" spans="1:5">
      <c r="A13" s="111">
        <v>10</v>
      </c>
      <c r="B13" s="112" t="s">
        <v>37</v>
      </c>
      <c r="C13" s="112" t="s">
        <v>106</v>
      </c>
      <c r="D13" s="112" t="s">
        <v>55</v>
      </c>
      <c r="E13" s="112" t="s">
        <v>107</v>
      </c>
    </row>
    <row r="23" spans="2:2">
      <c r="B23" s="104" t="s">
        <v>159</v>
      </c>
    </row>
  </sheetData>
  <hyperlinks>
    <hyperlink ref="A4" location="'1'!A1" display="'1'!A1"/>
    <hyperlink ref="A5" location="'2'!A1" display="'2'!A1"/>
    <hyperlink ref="A6" location="'3'!A1" display="'3'!A1"/>
    <hyperlink ref="A7" location="'4'!A1" display="'4'!A1"/>
    <hyperlink ref="A8" location="'5'!A1" display="'5'!A1"/>
    <hyperlink ref="A9" location="'6'!A1" display="'6'!A1"/>
    <hyperlink ref="A10" location="'7'!A1" display="'7'!A1"/>
    <hyperlink ref="A11" location="'8'!A1" display="'8'!A1"/>
    <hyperlink ref="A12" location="'9'!A1" display="'9'!A1"/>
    <hyperlink ref="A13" location="'10'!A1" display="'10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workbookViewId="0">
      <selection activeCell="F1" sqref="F1"/>
    </sheetView>
  </sheetViews>
  <sheetFormatPr baseColWidth="10" defaultRowHeight="12.75"/>
  <cols>
    <col min="1" max="1" width="3.1640625" style="22" customWidth="1"/>
    <col min="2" max="2" width="33.1640625" style="22" customWidth="1"/>
    <col min="3" max="5" width="24.33203125" style="22" customWidth="1"/>
    <col min="6" max="16384" width="12" style="22"/>
  </cols>
  <sheetData>
    <row r="1" spans="1:6">
      <c r="A1" s="30" t="s">
        <v>37</v>
      </c>
      <c r="B1" s="30"/>
      <c r="C1" s="30"/>
      <c r="D1" s="30"/>
      <c r="E1" s="30"/>
      <c r="F1" s="105" t="s">
        <v>160</v>
      </c>
    </row>
    <row r="2" spans="1:6">
      <c r="A2" s="30" t="s">
        <v>134</v>
      </c>
      <c r="B2" s="30"/>
      <c r="C2" s="30"/>
      <c r="D2" s="30"/>
      <c r="E2" s="30"/>
    </row>
    <row r="3" spans="1:6">
      <c r="A3" s="30" t="s">
        <v>135</v>
      </c>
      <c r="B3" s="30"/>
      <c r="C3" s="30"/>
      <c r="D3" s="30"/>
      <c r="E3" s="30"/>
    </row>
    <row r="4" spans="1:6">
      <c r="A4" s="30" t="s">
        <v>88</v>
      </c>
      <c r="B4" s="30"/>
      <c r="C4" s="30"/>
      <c r="D4" s="30"/>
      <c r="E4" s="30"/>
    </row>
    <row r="5" spans="1:6">
      <c r="A5" s="38"/>
      <c r="B5" s="38"/>
      <c r="C5" s="38"/>
      <c r="D5" s="38"/>
      <c r="E5" s="38"/>
    </row>
    <row r="6" spans="1:6">
      <c r="A6" s="135" t="s">
        <v>92</v>
      </c>
      <c r="B6" s="135"/>
      <c r="C6" s="137" t="s">
        <v>105</v>
      </c>
      <c r="D6" s="137" t="s">
        <v>103</v>
      </c>
      <c r="E6" s="130" t="s">
        <v>104</v>
      </c>
    </row>
    <row r="7" spans="1:6" ht="24" customHeight="1">
      <c r="A7" s="136"/>
      <c r="B7" s="136"/>
      <c r="C7" s="138"/>
      <c r="D7" s="138"/>
      <c r="E7" s="131"/>
    </row>
    <row r="8" spans="1:6">
      <c r="A8" s="91" t="s">
        <v>92</v>
      </c>
      <c r="B8" s="92"/>
      <c r="C8" s="81">
        <v>368622242.93943536</v>
      </c>
      <c r="D8" s="81">
        <v>1769386766.1092899</v>
      </c>
      <c r="E8" s="81">
        <v>147448897.17577416</v>
      </c>
    </row>
    <row r="9" spans="1:6">
      <c r="A9" s="24"/>
      <c r="B9" s="24" t="s">
        <v>18</v>
      </c>
      <c r="C9" s="82">
        <v>3112490.5110625769</v>
      </c>
      <c r="D9" s="82">
        <v>14939954.453100368</v>
      </c>
      <c r="E9" s="82">
        <v>1244996.2044250306</v>
      </c>
    </row>
    <row r="10" spans="1:6">
      <c r="A10" s="24"/>
      <c r="B10" s="24" t="s">
        <v>66</v>
      </c>
      <c r="C10" s="82">
        <v>67275294.484435633</v>
      </c>
      <c r="D10" s="82">
        <v>322921413.52529103</v>
      </c>
      <c r="E10" s="82">
        <v>26910117.793774251</v>
      </c>
    </row>
    <row r="11" spans="1:6">
      <c r="A11" s="24"/>
      <c r="B11" s="24" t="s">
        <v>20</v>
      </c>
      <c r="C11" s="82">
        <v>8350855.3814920913</v>
      </c>
      <c r="D11" s="82">
        <v>40084105.831162035</v>
      </c>
      <c r="E11" s="82">
        <v>3340342.1525968364</v>
      </c>
    </row>
    <row r="12" spans="1:6">
      <c r="A12" s="24"/>
      <c r="B12" s="24" t="s">
        <v>21</v>
      </c>
      <c r="C12" s="82">
        <v>245775326.32733229</v>
      </c>
      <c r="D12" s="82">
        <v>1179721566.3711948</v>
      </c>
      <c r="E12" s="82">
        <v>98310130.530932903</v>
      </c>
    </row>
    <row r="13" spans="1:6">
      <c r="A13" s="24"/>
      <c r="B13" s="24" t="s">
        <v>22</v>
      </c>
      <c r="C13" s="82">
        <v>15841.826479954763</v>
      </c>
      <c r="D13" s="82">
        <v>76040.767103782855</v>
      </c>
      <c r="E13" s="82">
        <v>6336.7305919819046</v>
      </c>
    </row>
    <row r="14" spans="1:6">
      <c r="A14" s="24"/>
      <c r="B14" s="24" t="s">
        <v>67</v>
      </c>
      <c r="C14" s="82">
        <v>28536862.722838894</v>
      </c>
      <c r="D14" s="82">
        <v>136976941.06962669</v>
      </c>
      <c r="E14" s="82">
        <v>11414745.089135557</v>
      </c>
    </row>
    <row r="15" spans="1:6">
      <c r="A15" s="24"/>
      <c r="B15" s="24" t="s">
        <v>68</v>
      </c>
      <c r="C15" s="82">
        <v>9466015.5441178326</v>
      </c>
      <c r="D15" s="82">
        <v>45436874.611765593</v>
      </c>
      <c r="E15" s="82">
        <v>3786406.2176471329</v>
      </c>
    </row>
    <row r="16" spans="1:6">
      <c r="A16" s="24"/>
      <c r="B16" s="24" t="s">
        <v>25</v>
      </c>
      <c r="C16" s="82">
        <v>856975.06189711124</v>
      </c>
      <c r="D16" s="82">
        <v>4113480.2971061338</v>
      </c>
      <c r="E16" s="82">
        <v>342790.02475884446</v>
      </c>
    </row>
    <row r="17" spans="1:5">
      <c r="A17" s="24"/>
      <c r="B17" s="24" t="s">
        <v>69</v>
      </c>
      <c r="C17" s="82">
        <v>1926682.479296529</v>
      </c>
      <c r="D17" s="82">
        <v>9248075.9006233383</v>
      </c>
      <c r="E17" s="82">
        <v>770672.99171861156</v>
      </c>
    </row>
    <row r="18" spans="1:5">
      <c r="A18" s="24"/>
      <c r="B18" s="24" t="s">
        <v>70</v>
      </c>
      <c r="C18" s="82">
        <v>1336726.4604450415</v>
      </c>
      <c r="D18" s="82">
        <v>6416287.0101361992</v>
      </c>
      <c r="E18" s="82">
        <v>534690.58417801664</v>
      </c>
    </row>
    <row r="19" spans="1:5">
      <c r="A19" s="24"/>
      <c r="B19" s="24" t="s">
        <v>71</v>
      </c>
      <c r="C19" s="82">
        <v>379602.01375105156</v>
      </c>
      <c r="D19" s="82">
        <v>1822089.6660050475</v>
      </c>
      <c r="E19" s="82">
        <v>151840.80550042063</v>
      </c>
    </row>
    <row r="20" spans="1:5">
      <c r="A20" s="24"/>
      <c r="B20" s="24" t="s">
        <v>29</v>
      </c>
      <c r="C20" s="82">
        <v>1176489.4716703929</v>
      </c>
      <c r="D20" s="82">
        <v>5647149.4640178857</v>
      </c>
      <c r="E20" s="82">
        <v>470595.78866815713</v>
      </c>
    </row>
    <row r="21" spans="1:5">
      <c r="A21" s="24"/>
      <c r="B21" s="24" t="s">
        <v>30</v>
      </c>
      <c r="C21" s="82">
        <v>297582.00489093224</v>
      </c>
      <c r="D21" s="82">
        <v>1428393.6234764748</v>
      </c>
      <c r="E21" s="82">
        <v>119032.8019563729</v>
      </c>
    </row>
    <row r="22" spans="1:5">
      <c r="A22" s="24"/>
      <c r="B22" s="24" t="s">
        <v>72</v>
      </c>
      <c r="C22" s="82">
        <v>115498.64972515168</v>
      </c>
      <c r="D22" s="82">
        <v>554393.51868072804</v>
      </c>
      <c r="E22" s="82">
        <v>46199.459890060672</v>
      </c>
    </row>
    <row r="23" spans="1:5">
      <c r="A23" s="24"/>
      <c r="B23" s="24"/>
      <c r="C23" s="82"/>
      <c r="D23" s="82"/>
      <c r="E23" s="82"/>
    </row>
    <row r="24" spans="1:5">
      <c r="A24" s="93" t="s">
        <v>140</v>
      </c>
      <c r="B24" s="94"/>
      <c r="C24" s="83">
        <v>368622242.93943536</v>
      </c>
      <c r="D24" s="83">
        <v>1769386766.1092899</v>
      </c>
      <c r="E24" s="83">
        <v>147448897.17577416</v>
      </c>
    </row>
  </sheetData>
  <mergeCells count="4">
    <mergeCell ref="A6:B7"/>
    <mergeCell ref="C6:C7"/>
    <mergeCell ref="D6:D7"/>
    <mergeCell ref="E6:E7"/>
  </mergeCells>
  <hyperlinks>
    <hyperlink ref="F1" location="Indice!A1" display="Regreso al índic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showGridLines="0" workbookViewId="0">
      <selection activeCell="K12" sqref="K12"/>
    </sheetView>
  </sheetViews>
  <sheetFormatPr baseColWidth="10" defaultRowHeight="12.75"/>
  <cols>
    <col min="1" max="1" width="5.5" style="22" customWidth="1"/>
    <col min="2" max="2" width="41.33203125" style="22" bestFit="1" customWidth="1"/>
    <col min="3" max="9" width="19" style="22" customWidth="1"/>
    <col min="10" max="16384" width="12" style="22"/>
  </cols>
  <sheetData>
    <row r="1" spans="1:11">
      <c r="A1" s="30" t="s">
        <v>37</v>
      </c>
      <c r="B1" s="30"/>
      <c r="C1" s="30"/>
      <c r="D1" s="30"/>
      <c r="E1" s="30"/>
      <c r="F1" s="30"/>
      <c r="G1" s="30"/>
      <c r="H1" s="30"/>
      <c r="I1" s="30"/>
      <c r="J1" s="105" t="s">
        <v>160</v>
      </c>
      <c r="K1" s="30"/>
    </row>
    <row r="2" spans="1:11">
      <c r="A2" s="30" t="s">
        <v>106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>
      <c r="A3" s="30" t="s">
        <v>107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>
      <c r="A4" s="37" t="s">
        <v>55</v>
      </c>
      <c r="B4" s="37"/>
      <c r="C4" s="37"/>
      <c r="D4" s="37"/>
      <c r="E4" s="37"/>
      <c r="F4" s="37"/>
      <c r="G4" s="37"/>
      <c r="H4" s="37"/>
      <c r="I4" s="37"/>
      <c r="J4" s="30"/>
      <c r="K4" s="30"/>
    </row>
    <row r="5" spans="1:11">
      <c r="A5" s="37"/>
      <c r="B5" s="37"/>
      <c r="C5" s="32"/>
      <c r="D5" s="32"/>
      <c r="E5" s="32"/>
      <c r="F5" s="32"/>
      <c r="G5" s="32"/>
      <c r="H5" s="32"/>
      <c r="I5" s="37"/>
      <c r="J5" s="30"/>
      <c r="K5" s="30"/>
    </row>
    <row r="6" spans="1:11" ht="12.75" customHeight="1">
      <c r="A6" s="130" t="s">
        <v>63</v>
      </c>
      <c r="B6" s="130"/>
      <c r="C6" s="141" t="s">
        <v>108</v>
      </c>
      <c r="D6" s="141"/>
      <c r="E6" s="141"/>
      <c r="F6" s="141"/>
      <c r="G6" s="141"/>
      <c r="H6" s="141"/>
      <c r="I6" s="139" t="s">
        <v>109</v>
      </c>
    </row>
    <row r="7" spans="1:11" ht="38.25" customHeight="1">
      <c r="A7" s="131"/>
      <c r="B7" s="131"/>
      <c r="C7" s="95" t="s">
        <v>110</v>
      </c>
      <c r="D7" s="96" t="s">
        <v>111</v>
      </c>
      <c r="E7" s="96" t="s">
        <v>112</v>
      </c>
      <c r="F7" s="96" t="s">
        <v>113</v>
      </c>
      <c r="G7" s="96" t="s">
        <v>114</v>
      </c>
      <c r="H7" s="96" t="s">
        <v>115</v>
      </c>
      <c r="I7" s="140"/>
    </row>
    <row r="8" spans="1:11">
      <c r="A8" s="91" t="s">
        <v>116</v>
      </c>
      <c r="B8" s="91"/>
      <c r="C8" s="101"/>
      <c r="D8" s="101"/>
      <c r="E8" s="101"/>
      <c r="F8" s="101"/>
      <c r="G8" s="101"/>
      <c r="H8" s="101"/>
      <c r="I8" s="102"/>
    </row>
    <row r="9" spans="1:11">
      <c r="A9" s="24"/>
      <c r="B9" s="20" t="s">
        <v>117</v>
      </c>
      <c r="C9" s="25">
        <v>79861.617763948845</v>
      </c>
      <c r="D9" s="25">
        <v>88158.568323858752</v>
      </c>
      <c r="E9" s="25">
        <v>19709.110351975803</v>
      </c>
      <c r="F9" s="25">
        <v>12711.662566785373</v>
      </c>
      <c r="G9" s="25">
        <v>13072.489935268373</v>
      </c>
      <c r="H9" s="25">
        <v>20870.591234993492</v>
      </c>
      <c r="I9" s="98">
        <v>8.9044421366095197</v>
      </c>
    </row>
    <row r="10" spans="1:11">
      <c r="A10" s="24"/>
      <c r="B10" s="20" t="s">
        <v>118</v>
      </c>
      <c r="C10" s="25">
        <v>218557.98186644536</v>
      </c>
      <c r="D10" s="25">
        <v>856097.45979575545</v>
      </c>
      <c r="E10" s="25">
        <v>619518.9890447692</v>
      </c>
      <c r="F10" s="25">
        <v>542331.76010313362</v>
      </c>
      <c r="G10" s="25">
        <v>409182.93601582822</v>
      </c>
      <c r="H10" s="25">
        <v>305573.50838122703</v>
      </c>
      <c r="I10" s="98">
        <v>10.353992380612979</v>
      </c>
    </row>
    <row r="11" spans="1:11">
      <c r="A11" s="24"/>
      <c r="B11" s="20" t="s">
        <v>119</v>
      </c>
      <c r="C11" s="25">
        <v>177309.50229866308</v>
      </c>
      <c r="D11" s="25">
        <v>297321.39007952559</v>
      </c>
      <c r="E11" s="25">
        <v>95107.568346146611</v>
      </c>
      <c r="F11" s="25">
        <v>46380.146155521339</v>
      </c>
      <c r="G11" s="25">
        <v>13887.967019049353</v>
      </c>
      <c r="H11" s="25">
        <v>3657.625323906118</v>
      </c>
      <c r="I11" s="98">
        <v>0.57721823773414815</v>
      </c>
    </row>
    <row r="12" spans="1:11">
      <c r="A12" s="24"/>
      <c r="B12" s="20" t="s">
        <v>120</v>
      </c>
      <c r="C12" s="25">
        <v>51076.86752854583</v>
      </c>
      <c r="D12" s="25">
        <v>580342.9167677128</v>
      </c>
      <c r="E12" s="25">
        <v>605411.19934031146</v>
      </c>
      <c r="F12" s="25">
        <v>631008.06869920401</v>
      </c>
      <c r="G12" s="25">
        <v>672176.73600086151</v>
      </c>
      <c r="H12" s="25">
        <v>2268213.1727146092</v>
      </c>
      <c r="I12" s="98">
        <v>47.173568294857148</v>
      </c>
    </row>
    <row r="13" spans="1:11">
      <c r="A13" s="24"/>
      <c r="B13" s="20" t="s">
        <v>121</v>
      </c>
      <c r="C13" s="25">
        <v>9.852250291745337</v>
      </c>
      <c r="D13" s="25">
        <v>1243.3720643417325</v>
      </c>
      <c r="E13" s="25">
        <v>1999.8260339895924</v>
      </c>
      <c r="F13" s="25">
        <v>1934.6565618763045</v>
      </c>
      <c r="G13" s="25">
        <v>1585.6699712668665</v>
      </c>
      <c r="H13" s="25">
        <v>5422.9858784756425</v>
      </c>
      <c r="I13" s="98">
        <v>44.463960158299621</v>
      </c>
    </row>
    <row r="14" spans="1:11">
      <c r="A14" s="24"/>
      <c r="B14" s="20" t="s">
        <v>122</v>
      </c>
      <c r="C14" s="25">
        <v>36588.72673025621</v>
      </c>
      <c r="D14" s="25">
        <v>122762.65413984105</v>
      </c>
      <c r="E14" s="25">
        <v>102466.47621314159</v>
      </c>
      <c r="F14" s="25">
        <v>90526.000797633023</v>
      </c>
      <c r="G14" s="25">
        <v>75599.841605638852</v>
      </c>
      <c r="H14" s="25">
        <v>170352.18661557857</v>
      </c>
      <c r="I14" s="98">
        <v>28.472899542302848</v>
      </c>
    </row>
    <row r="15" spans="1:11">
      <c r="A15" s="24"/>
      <c r="B15" s="20" t="s">
        <v>123</v>
      </c>
      <c r="C15" s="25">
        <v>915.98811428024987</v>
      </c>
      <c r="D15" s="25">
        <v>5679.4155489130862</v>
      </c>
      <c r="E15" s="25">
        <v>4134.6911683082444</v>
      </c>
      <c r="F15" s="25">
        <v>4343.0346263125848</v>
      </c>
      <c r="G15" s="25">
        <v>2428.8056659586141</v>
      </c>
      <c r="H15" s="25">
        <v>1225.29454087064</v>
      </c>
      <c r="I15" s="98">
        <v>6.5428499720061</v>
      </c>
    </row>
    <row r="16" spans="1:11">
      <c r="A16" s="24"/>
      <c r="B16" s="20" t="s">
        <v>124</v>
      </c>
      <c r="C16" s="25">
        <v>311840.80499342008</v>
      </c>
      <c r="D16" s="25">
        <v>271174.78323187638</v>
      </c>
      <c r="E16" s="25">
        <v>16606.736161484288</v>
      </c>
      <c r="F16" s="25">
        <v>4088.5030958396046</v>
      </c>
      <c r="G16" s="25">
        <v>1603.1147814164708</v>
      </c>
      <c r="H16" s="25">
        <v>2641.9396676827928</v>
      </c>
      <c r="I16" s="98">
        <v>0.43456108349314615</v>
      </c>
    </row>
    <row r="17" spans="1:9">
      <c r="A17" s="24"/>
      <c r="B17" s="20" t="s">
        <v>125</v>
      </c>
      <c r="C17" s="25">
        <v>15415.698527591363</v>
      </c>
      <c r="D17" s="25">
        <v>42672.355703982939</v>
      </c>
      <c r="E17" s="25">
        <v>12817.05452862184</v>
      </c>
      <c r="F17" s="25">
        <v>9700.0375441187389</v>
      </c>
      <c r="G17" s="25">
        <v>5725.5132337643718</v>
      </c>
      <c r="H17" s="25">
        <v>3700.649829767317</v>
      </c>
      <c r="I17" s="98">
        <v>4.1104032094516594</v>
      </c>
    </row>
    <row r="18" spans="1:9">
      <c r="A18" s="24"/>
      <c r="B18" s="20" t="s">
        <v>79</v>
      </c>
      <c r="C18" s="25">
        <v>102874.21475503208</v>
      </c>
      <c r="D18" s="25">
        <v>225306.23099058692</v>
      </c>
      <c r="E18" s="25">
        <v>106663.71561265981</v>
      </c>
      <c r="F18" s="25">
        <v>92026.525633351048</v>
      </c>
      <c r="G18" s="25">
        <v>86997.448991310506</v>
      </c>
      <c r="H18" s="25">
        <v>167780.93006466769</v>
      </c>
      <c r="I18" s="98">
        <v>21.46499463154845</v>
      </c>
    </row>
    <row r="19" spans="1:9">
      <c r="A19" s="24"/>
      <c r="B19" s="20" t="s">
        <v>126</v>
      </c>
      <c r="C19" s="25">
        <v>510.50926282364833</v>
      </c>
      <c r="D19" s="25">
        <v>3707.9712267731102</v>
      </c>
      <c r="E19" s="25">
        <v>4156.2034212388453</v>
      </c>
      <c r="F19" s="25">
        <v>6039.4294288398933</v>
      </c>
      <c r="G19" s="25">
        <v>7732.0279514382692</v>
      </c>
      <c r="H19" s="25">
        <v>13739.369776116973</v>
      </c>
      <c r="I19" s="98">
        <v>38.286677178364705</v>
      </c>
    </row>
    <row r="20" spans="1:9">
      <c r="A20" s="24"/>
      <c r="B20" s="20" t="s">
        <v>127</v>
      </c>
      <c r="C20" s="25">
        <v>0</v>
      </c>
      <c r="D20" s="25">
        <v>432.41436142852928</v>
      </c>
      <c r="E20" s="25">
        <v>410.81172088057394</v>
      </c>
      <c r="F20" s="25">
        <v>421.8390101979403</v>
      </c>
      <c r="G20" s="25">
        <v>290.23463932838786</v>
      </c>
      <c r="H20" s="25">
        <v>409.63668185495294</v>
      </c>
      <c r="I20" s="98">
        <v>20.847325083950505</v>
      </c>
    </row>
    <row r="21" spans="1:9">
      <c r="A21" s="24"/>
      <c r="B21" s="20" t="s">
        <v>128</v>
      </c>
      <c r="C21" s="25">
        <v>6410.651373318773</v>
      </c>
      <c r="D21" s="25">
        <v>12826.093290357385</v>
      </c>
      <c r="E21" s="25">
        <v>2890.144064940891</v>
      </c>
      <c r="F21" s="25">
        <v>1970.4500583490669</v>
      </c>
      <c r="G21" s="25">
        <v>1207.5785678689697</v>
      </c>
      <c r="H21" s="25">
        <v>1131.0202559688935</v>
      </c>
      <c r="I21" s="98">
        <v>4.2783436419772078</v>
      </c>
    </row>
    <row r="22" spans="1:9">
      <c r="A22" s="24"/>
      <c r="B22" s="20" t="s">
        <v>129</v>
      </c>
      <c r="C22" s="25">
        <v>38648.750917404563</v>
      </c>
      <c r="D22" s="25">
        <v>31722.980512777001</v>
      </c>
      <c r="E22" s="25">
        <v>7602.0505576811156</v>
      </c>
      <c r="F22" s="25">
        <v>4406.034795609341</v>
      </c>
      <c r="G22" s="25">
        <v>2450.5890817412801</v>
      </c>
      <c r="H22" s="25">
        <v>3387.6375108653529</v>
      </c>
      <c r="I22" s="98">
        <v>3.8400732789137666</v>
      </c>
    </row>
    <row r="23" spans="1:9">
      <c r="A23" s="24"/>
      <c r="B23" s="20"/>
      <c r="C23" s="25"/>
      <c r="D23" s="25"/>
      <c r="E23" s="25"/>
      <c r="F23" s="25"/>
      <c r="G23" s="25"/>
      <c r="H23" s="25"/>
      <c r="I23" s="98"/>
    </row>
    <row r="24" spans="1:9">
      <c r="A24" s="90"/>
      <c r="B24" s="90" t="s">
        <v>157</v>
      </c>
      <c r="C24" s="28">
        <v>1040021.1663820219</v>
      </c>
      <c r="D24" s="28">
        <v>2539448.6060377308</v>
      </c>
      <c r="E24" s="28">
        <v>1599494.5765661502</v>
      </c>
      <c r="F24" s="28">
        <v>1447888.1490767719</v>
      </c>
      <c r="G24" s="28">
        <v>1293940.9534607399</v>
      </c>
      <c r="H24" s="28">
        <v>2968106.5484765838</v>
      </c>
      <c r="I24" s="97">
        <v>27.258093549179289</v>
      </c>
    </row>
    <row r="25" spans="1:9">
      <c r="A25" s="90" t="s">
        <v>136</v>
      </c>
      <c r="B25" s="90"/>
      <c r="C25" s="28"/>
      <c r="D25" s="28"/>
      <c r="E25" s="28"/>
      <c r="F25" s="28"/>
      <c r="G25" s="28"/>
      <c r="H25" s="28"/>
      <c r="I25" s="97"/>
    </row>
    <row r="26" spans="1:9">
      <c r="A26" s="24"/>
      <c r="B26" s="20" t="s">
        <v>130</v>
      </c>
      <c r="C26" s="25">
        <v>99128.732667056436</v>
      </c>
      <c r="D26" s="25">
        <v>80931.71676582018</v>
      </c>
      <c r="E26" s="25">
        <v>18173.605508341218</v>
      </c>
      <c r="F26" s="25">
        <v>12320.013020784152</v>
      </c>
      <c r="G26" s="25">
        <v>11137.291047687939</v>
      </c>
      <c r="H26" s="25">
        <v>12692.681167140721</v>
      </c>
      <c r="I26" s="98">
        <v>5.4153350874764126</v>
      </c>
    </row>
    <row r="27" spans="1:9">
      <c r="A27" s="24"/>
      <c r="B27" s="20" t="s">
        <v>131</v>
      </c>
      <c r="C27" s="25">
        <v>281829.13324003422</v>
      </c>
      <c r="D27" s="25">
        <v>890318.39250176807</v>
      </c>
      <c r="E27" s="25">
        <v>632640.55945626192</v>
      </c>
      <c r="F27" s="25">
        <v>537649.95268697292</v>
      </c>
      <c r="G27" s="25">
        <v>370707.3677732771</v>
      </c>
      <c r="H27" s="25">
        <v>238117.22954884576</v>
      </c>
      <c r="I27" s="98">
        <v>8.0683171571455681</v>
      </c>
    </row>
    <row r="28" spans="1:9">
      <c r="A28" s="24"/>
      <c r="B28" s="20" t="s">
        <v>119</v>
      </c>
      <c r="C28" s="25">
        <v>178296.89663065426</v>
      </c>
      <c r="D28" s="25">
        <v>306689.07235462818</v>
      </c>
      <c r="E28" s="25">
        <v>95651.882577861281</v>
      </c>
      <c r="F28" s="25">
        <v>38629.85990537727</v>
      </c>
      <c r="G28" s="25">
        <v>11376.727846062555</v>
      </c>
      <c r="H28" s="25">
        <v>3019.7599082286238</v>
      </c>
      <c r="I28" s="98">
        <v>0.47655523413384454</v>
      </c>
    </row>
    <row r="29" spans="1:9">
      <c r="A29" s="24"/>
      <c r="B29" s="20" t="s">
        <v>120</v>
      </c>
      <c r="C29" s="25">
        <v>113699.12619713954</v>
      </c>
      <c r="D29" s="25">
        <v>925025.1586510659</v>
      </c>
      <c r="E29" s="25">
        <v>678575.09465822065</v>
      </c>
      <c r="F29" s="25">
        <v>623793.87140759523</v>
      </c>
      <c r="G29" s="25">
        <v>612794.78302684391</v>
      </c>
      <c r="H29" s="25">
        <v>1854340.9271103796</v>
      </c>
      <c r="I29" s="98">
        <v>38.565986398138513</v>
      </c>
    </row>
    <row r="30" spans="1:9">
      <c r="A30" s="24"/>
      <c r="B30" s="20" t="s">
        <v>121</v>
      </c>
      <c r="C30" s="25">
        <v>9.852250291745337</v>
      </c>
      <c r="D30" s="25">
        <v>1274.1942418599451</v>
      </c>
      <c r="E30" s="25">
        <v>2014.5592156185326</v>
      </c>
      <c r="F30" s="25">
        <v>1898.772677786186</v>
      </c>
      <c r="G30" s="25">
        <v>1575.7273333577657</v>
      </c>
      <c r="H30" s="25">
        <v>5423.2570413277081</v>
      </c>
      <c r="I30" s="98">
        <v>44.466183467472995</v>
      </c>
    </row>
    <row r="31" spans="1:9">
      <c r="A31" s="24"/>
      <c r="B31" s="20" t="s">
        <v>122</v>
      </c>
      <c r="C31" s="25">
        <v>46888.395727911091</v>
      </c>
      <c r="D31" s="25">
        <v>124864.43740620771</v>
      </c>
      <c r="E31" s="25">
        <v>106595.9248996432</v>
      </c>
      <c r="F31" s="25">
        <v>90825.635749166351</v>
      </c>
      <c r="G31" s="25">
        <v>71248.491318529545</v>
      </c>
      <c r="H31" s="25">
        <v>157873.00100063148</v>
      </c>
      <c r="I31" s="98">
        <v>26.387111238417077</v>
      </c>
    </row>
    <row r="32" spans="1:9">
      <c r="A32" s="24"/>
      <c r="B32" s="20" t="s">
        <v>123</v>
      </c>
      <c r="C32" s="25">
        <v>2028.2981334565629</v>
      </c>
      <c r="D32" s="25">
        <v>5208.586450108487</v>
      </c>
      <c r="E32" s="25">
        <v>5110.0639471910335</v>
      </c>
      <c r="F32" s="25">
        <v>3812.8208629054452</v>
      </c>
      <c r="G32" s="25">
        <v>2196.0575512682999</v>
      </c>
      <c r="H32" s="25">
        <v>371.40271971359255</v>
      </c>
      <c r="I32" s="98">
        <v>1.9832229665810763</v>
      </c>
    </row>
    <row r="33" spans="1:9">
      <c r="A33" s="24"/>
      <c r="B33" s="20" t="s">
        <v>124</v>
      </c>
      <c r="C33" s="25">
        <v>361738.11411547713</v>
      </c>
      <c r="D33" s="25">
        <v>229858.24178822534</v>
      </c>
      <c r="E33" s="25">
        <v>9787.894308188248</v>
      </c>
      <c r="F33" s="25">
        <v>2463.6048986404662</v>
      </c>
      <c r="G33" s="25">
        <v>1416.4643515774419</v>
      </c>
      <c r="H33" s="25">
        <v>2691.5624696109417</v>
      </c>
      <c r="I33" s="98">
        <v>0.44272332082038074</v>
      </c>
    </row>
    <row r="34" spans="1:9">
      <c r="A34" s="24"/>
      <c r="B34" s="20" t="s">
        <v>125</v>
      </c>
      <c r="C34" s="25">
        <v>22309.471715675085</v>
      </c>
      <c r="D34" s="25">
        <v>38904.99981260729</v>
      </c>
      <c r="E34" s="25">
        <v>13856.964066296428</v>
      </c>
      <c r="F34" s="25">
        <v>7803.1630062970171</v>
      </c>
      <c r="G34" s="25">
        <v>4975.6575601834611</v>
      </c>
      <c r="H34" s="25">
        <v>2181.0532067872937</v>
      </c>
      <c r="I34" s="98">
        <v>2.4225496908814548</v>
      </c>
    </row>
    <row r="35" spans="1:9">
      <c r="A35" s="24"/>
      <c r="B35" s="20" t="s">
        <v>79</v>
      </c>
      <c r="C35" s="25">
        <v>136596.65975132919</v>
      </c>
      <c r="D35" s="25">
        <v>244431.70849729842</v>
      </c>
      <c r="E35" s="25">
        <v>103293.6132995614</v>
      </c>
      <c r="F35" s="25">
        <v>84012.669090998432</v>
      </c>
      <c r="G35" s="25">
        <v>77395.75317487451</v>
      </c>
      <c r="H35" s="25">
        <v>135918.66223354588</v>
      </c>
      <c r="I35" s="98">
        <v>17.38870653563443</v>
      </c>
    </row>
    <row r="36" spans="1:9">
      <c r="A36" s="24"/>
      <c r="B36" s="20" t="s">
        <v>126</v>
      </c>
      <c r="C36" s="25">
        <v>813.03661811237896</v>
      </c>
      <c r="D36" s="25">
        <v>4926.8482468115099</v>
      </c>
      <c r="E36" s="25">
        <v>4749.4173539427429</v>
      </c>
      <c r="F36" s="25">
        <v>5796.286738153698</v>
      </c>
      <c r="G36" s="25">
        <v>7094.976024316974</v>
      </c>
      <c r="H36" s="25">
        <v>12504.946085893429</v>
      </c>
      <c r="I36" s="98">
        <v>34.846782765516927</v>
      </c>
    </row>
    <row r="37" spans="1:9">
      <c r="A37" s="24"/>
      <c r="B37" s="20" t="s">
        <v>127</v>
      </c>
      <c r="C37" s="25">
        <v>25.127757624818383</v>
      </c>
      <c r="D37" s="25">
        <v>680.07643298249468</v>
      </c>
      <c r="E37" s="25">
        <v>389.02830509790761</v>
      </c>
      <c r="F37" s="25">
        <v>332.26488139867757</v>
      </c>
      <c r="G37" s="25">
        <v>235.55013082833347</v>
      </c>
      <c r="H37" s="25">
        <v>302.88890575815253</v>
      </c>
      <c r="I37" s="98">
        <v>15.41469248815493</v>
      </c>
    </row>
    <row r="38" spans="1:9">
      <c r="A38" s="24"/>
      <c r="B38" s="20" t="s">
        <v>128</v>
      </c>
      <c r="C38" s="25">
        <v>7744.049504546545</v>
      </c>
      <c r="D38" s="25">
        <v>12232.065869097289</v>
      </c>
      <c r="E38" s="25">
        <v>2499.6695579652965</v>
      </c>
      <c r="F38" s="25">
        <v>1796.6346701745144</v>
      </c>
      <c r="G38" s="25">
        <v>1122.071881850703</v>
      </c>
      <c r="H38" s="25">
        <v>1041.4461271696309</v>
      </c>
      <c r="I38" s="98">
        <v>3.939508946124942</v>
      </c>
    </row>
    <row r="39" spans="1:9">
      <c r="A39" s="24"/>
      <c r="B39" s="20" t="s">
        <v>129</v>
      </c>
      <c r="C39" s="25">
        <v>35804.433374462889</v>
      </c>
      <c r="D39" s="25">
        <v>33766.373378331933</v>
      </c>
      <c r="E39" s="25">
        <v>8278.3307107346809</v>
      </c>
      <c r="F39" s="25">
        <v>4364.9988173299616</v>
      </c>
      <c r="G39" s="25">
        <v>2488.2807181785083</v>
      </c>
      <c r="H39" s="25">
        <v>3515.6263770406867</v>
      </c>
      <c r="I39" s="98">
        <v>3.9851556920769222</v>
      </c>
    </row>
    <row r="40" spans="1:9">
      <c r="A40" s="24"/>
      <c r="B40" s="20"/>
      <c r="C40" s="25"/>
      <c r="D40" s="25"/>
      <c r="E40" s="25"/>
      <c r="F40" s="25"/>
      <c r="G40" s="25"/>
      <c r="H40" s="25"/>
      <c r="I40" s="98"/>
    </row>
    <row r="41" spans="1:9">
      <c r="A41" s="90"/>
      <c r="B41" s="90" t="s">
        <v>158</v>
      </c>
      <c r="C41" s="28">
        <v>1286911.3276837715</v>
      </c>
      <c r="D41" s="28">
        <v>2899111.8723968118</v>
      </c>
      <c r="E41" s="28">
        <v>1681616.6078649245</v>
      </c>
      <c r="F41" s="28">
        <v>1415500.5484135805</v>
      </c>
      <c r="G41" s="28">
        <v>1175765.1997388371</v>
      </c>
      <c r="H41" s="28">
        <v>2429994.4439020739</v>
      </c>
      <c r="I41" s="97">
        <v>22.316252733536668</v>
      </c>
    </row>
    <row r="42" spans="1:9">
      <c r="A42" s="90" t="s">
        <v>132</v>
      </c>
      <c r="B42" s="90"/>
      <c r="C42" s="29"/>
      <c r="D42" s="29"/>
      <c r="E42" s="29"/>
      <c r="F42" s="29"/>
      <c r="G42" s="29"/>
      <c r="H42" s="29"/>
      <c r="I42" s="99"/>
    </row>
    <row r="43" spans="1:9">
      <c r="A43" s="24"/>
      <c r="B43" s="20" t="s">
        <v>130</v>
      </c>
      <c r="C43" s="25">
        <v>19267.114903107591</v>
      </c>
      <c r="D43" s="25">
        <v>-7226.851558038572</v>
      </c>
      <c r="E43" s="25">
        <v>-1535.504843634586</v>
      </c>
      <c r="F43" s="25">
        <v>-391.6495460012211</v>
      </c>
      <c r="G43" s="25">
        <v>-1935.1988875804345</v>
      </c>
      <c r="H43" s="25">
        <v>-8177.9100678527702</v>
      </c>
      <c r="I43" s="100">
        <v>-3.4891070491331071</v>
      </c>
    </row>
    <row r="44" spans="1:9">
      <c r="A44" s="24"/>
      <c r="B44" s="20" t="s">
        <v>131</v>
      </c>
      <c r="C44" s="25">
        <v>63271.151373588858</v>
      </c>
      <c r="D44" s="25">
        <v>34220.932706012623</v>
      </c>
      <c r="E44" s="25">
        <v>13121.570411492721</v>
      </c>
      <c r="F44" s="25">
        <v>-4681.8074161607074</v>
      </c>
      <c r="G44" s="25">
        <v>-38475.568242551119</v>
      </c>
      <c r="H44" s="25">
        <v>-67456.278832381271</v>
      </c>
      <c r="I44" s="100">
        <v>-2.2856752234674111</v>
      </c>
    </row>
    <row r="45" spans="1:9">
      <c r="A45" s="24"/>
      <c r="B45" s="20" t="s">
        <v>119</v>
      </c>
      <c r="C45" s="25">
        <v>987.39433199117775</v>
      </c>
      <c r="D45" s="25">
        <v>9367.6822751025902</v>
      </c>
      <c r="E45" s="25">
        <v>544.31423171467031</v>
      </c>
      <c r="F45" s="25">
        <v>-7750.2862501440686</v>
      </c>
      <c r="G45" s="25">
        <v>-2511.2391729867977</v>
      </c>
      <c r="H45" s="25">
        <v>-637.86541567749418</v>
      </c>
      <c r="I45" s="100">
        <v>-0.10066300360030361</v>
      </c>
    </row>
    <row r="46" spans="1:9">
      <c r="A46" s="24"/>
      <c r="B46" s="20" t="s">
        <v>120</v>
      </c>
      <c r="C46" s="25">
        <v>62622.258668593713</v>
      </c>
      <c r="D46" s="25">
        <v>344682.2418833531</v>
      </c>
      <c r="E46" s="25">
        <v>73163.895317909191</v>
      </c>
      <c r="F46" s="25">
        <v>-7214.1972916087834</v>
      </c>
      <c r="G46" s="25">
        <v>-59381.952974017593</v>
      </c>
      <c r="H46" s="25">
        <v>-413872.24560422963</v>
      </c>
      <c r="I46" s="100">
        <v>-8.6075818967186351</v>
      </c>
    </row>
    <row r="47" spans="1:9">
      <c r="A47" s="24"/>
      <c r="B47" s="20" t="s">
        <v>121</v>
      </c>
      <c r="C47" s="25">
        <v>0</v>
      </c>
      <c r="D47" s="25">
        <v>30.822177518212584</v>
      </c>
      <c r="E47" s="25">
        <v>14.733181628940201</v>
      </c>
      <c r="F47" s="25">
        <v>-35.883884090118499</v>
      </c>
      <c r="G47" s="25">
        <v>-9.9426379091007675</v>
      </c>
      <c r="H47" s="25">
        <v>0.27116285206557222</v>
      </c>
      <c r="I47" s="100">
        <v>2.2233091733738775E-3</v>
      </c>
    </row>
    <row r="48" spans="1:9">
      <c r="A48" s="24"/>
      <c r="B48" s="20" t="s">
        <v>122</v>
      </c>
      <c r="C48" s="25">
        <v>10299.668997654881</v>
      </c>
      <c r="D48" s="25">
        <v>2101.7832663666632</v>
      </c>
      <c r="E48" s="25">
        <v>4129.4486865016079</v>
      </c>
      <c r="F48" s="25">
        <v>299.63495153332769</v>
      </c>
      <c r="G48" s="25">
        <v>-4351.3502871093078</v>
      </c>
      <c r="H48" s="25">
        <v>-12479.185614947084</v>
      </c>
      <c r="I48" s="100">
        <v>-2.0857883038857707</v>
      </c>
    </row>
    <row r="49" spans="1:9">
      <c r="A49" s="24"/>
      <c r="B49" s="20" t="s">
        <v>123</v>
      </c>
      <c r="C49" s="25">
        <v>1112.3100191763131</v>
      </c>
      <c r="D49" s="25">
        <v>-470.8290988045992</v>
      </c>
      <c r="E49" s="25">
        <v>975.37277888278913</v>
      </c>
      <c r="F49" s="25">
        <v>-530.2137634071396</v>
      </c>
      <c r="G49" s="25">
        <v>-232.7481146903142</v>
      </c>
      <c r="H49" s="25">
        <v>-853.8918211570475</v>
      </c>
      <c r="I49" s="100">
        <v>-4.5596270054250239</v>
      </c>
    </row>
    <row r="50" spans="1:9">
      <c r="A50" s="24"/>
      <c r="B50" s="20" t="s">
        <v>124</v>
      </c>
      <c r="C50" s="25">
        <v>49897.30912205705</v>
      </c>
      <c r="D50" s="25">
        <v>-41316.541443651047</v>
      </c>
      <c r="E50" s="25">
        <v>-6818.8418532960404</v>
      </c>
      <c r="F50" s="25">
        <v>-1624.8981971991384</v>
      </c>
      <c r="G50" s="25">
        <v>-186.6504298390289</v>
      </c>
      <c r="H50" s="25">
        <v>49.622801928148874</v>
      </c>
      <c r="I50" s="100">
        <v>8.1622373272345894E-3</v>
      </c>
    </row>
    <row r="51" spans="1:9">
      <c r="A51" s="24"/>
      <c r="B51" s="20" t="s">
        <v>125</v>
      </c>
      <c r="C51" s="25">
        <v>6893.7731880837218</v>
      </c>
      <c r="D51" s="25">
        <v>-3767.3558913756497</v>
      </c>
      <c r="E51" s="25">
        <v>1039.9095376745881</v>
      </c>
      <c r="F51" s="25">
        <v>-1896.8745378217218</v>
      </c>
      <c r="G51" s="25">
        <v>-749.85567358091066</v>
      </c>
      <c r="H51" s="25">
        <v>-1519.5966229800233</v>
      </c>
      <c r="I51" s="100">
        <v>-1.6878535185702046</v>
      </c>
    </row>
    <row r="52" spans="1:9">
      <c r="A52" s="24"/>
      <c r="B52" s="20" t="s">
        <v>79</v>
      </c>
      <c r="C52" s="25">
        <v>33722.444996297112</v>
      </c>
      <c r="D52" s="25">
        <v>19125.477506711497</v>
      </c>
      <c r="E52" s="25">
        <v>-3370.1023130984104</v>
      </c>
      <c r="F52" s="25">
        <v>-8013.8565423526161</v>
      </c>
      <c r="G52" s="25">
        <v>-9601.6958164359967</v>
      </c>
      <c r="H52" s="25">
        <v>-31862.267831121804</v>
      </c>
      <c r="I52" s="100">
        <v>-4.0762880959140197</v>
      </c>
    </row>
    <row r="53" spans="1:9">
      <c r="A53" s="24"/>
      <c r="B53" s="20" t="s">
        <v>126</v>
      </c>
      <c r="C53" s="25">
        <v>302.52735528873063</v>
      </c>
      <c r="D53" s="25">
        <v>1218.8770200383997</v>
      </c>
      <c r="E53" s="25">
        <v>593.21393270389763</v>
      </c>
      <c r="F53" s="25">
        <v>-243.14269068619524</v>
      </c>
      <c r="G53" s="25">
        <v>-637.05192712129519</v>
      </c>
      <c r="H53" s="25">
        <v>-1234.4236902235443</v>
      </c>
      <c r="I53" s="100">
        <v>-3.439894412847778</v>
      </c>
    </row>
    <row r="54" spans="1:9">
      <c r="A54" s="24"/>
      <c r="B54" s="20" t="s">
        <v>127</v>
      </c>
      <c r="C54" s="25">
        <v>25.127757624818383</v>
      </c>
      <c r="D54" s="25">
        <v>247.6620715539654</v>
      </c>
      <c r="E54" s="25">
        <v>-21.783415782666339</v>
      </c>
      <c r="F54" s="25">
        <v>-89.574128799262724</v>
      </c>
      <c r="G54" s="25">
        <v>-54.684508500054392</v>
      </c>
      <c r="H54" s="25">
        <v>-106.74777609680041</v>
      </c>
      <c r="I54" s="100">
        <v>-5.4326325957955746</v>
      </c>
    </row>
    <row r="55" spans="1:9">
      <c r="A55" s="24"/>
      <c r="B55" s="20" t="s">
        <v>128</v>
      </c>
      <c r="C55" s="25">
        <v>1333.398131227772</v>
      </c>
      <c r="D55" s="25">
        <v>-594.02742126009616</v>
      </c>
      <c r="E55" s="25">
        <v>-390.47450697559452</v>
      </c>
      <c r="F55" s="25">
        <v>-173.81538817455248</v>
      </c>
      <c r="G55" s="25">
        <v>-85.506686018266691</v>
      </c>
      <c r="H55" s="25">
        <v>-89.574128799262553</v>
      </c>
      <c r="I55" s="100">
        <v>-0.33883469585226589</v>
      </c>
    </row>
    <row r="56" spans="1:9">
      <c r="A56" s="24"/>
      <c r="B56" s="20" t="s">
        <v>129</v>
      </c>
      <c r="C56" s="25">
        <v>-2844.3175429416733</v>
      </c>
      <c r="D56" s="25">
        <v>2043.3928655549316</v>
      </c>
      <c r="E56" s="25">
        <v>676.2801530535653</v>
      </c>
      <c r="F56" s="25">
        <v>-41.035978279379378</v>
      </c>
      <c r="G56" s="25">
        <v>37.691636437228226</v>
      </c>
      <c r="H56" s="25">
        <v>127.9888661753339</v>
      </c>
      <c r="I56" s="100">
        <v>0.14508241316315562</v>
      </c>
    </row>
    <row r="57" spans="1:9">
      <c r="A57" s="93"/>
      <c r="B57" s="93" t="s">
        <v>156</v>
      </c>
      <c r="C57" s="76">
        <v>246890.16130174999</v>
      </c>
      <c r="D57" s="76">
        <v>359663.26635908207</v>
      </c>
      <c r="E57" s="76">
        <v>82122.031298774687</v>
      </c>
      <c r="F57" s="76">
        <v>-32387.600663191581</v>
      </c>
      <c r="G57" s="76">
        <v>-118175.75372190301</v>
      </c>
      <c r="H57" s="76">
        <v>-538112.10457451129</v>
      </c>
      <c r="I57" s="103">
        <f>+I40-I23</f>
        <v>0</v>
      </c>
    </row>
  </sheetData>
  <mergeCells count="3">
    <mergeCell ref="I6:I7"/>
    <mergeCell ref="A6:B7"/>
    <mergeCell ref="C6:H6"/>
  </mergeCells>
  <hyperlinks>
    <hyperlink ref="J1" location="Indice!A1" display="Regreso al índice"/>
  </hyperlink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showGridLines="0" workbookViewId="0">
      <selection activeCell="R1" sqref="R1"/>
    </sheetView>
  </sheetViews>
  <sheetFormatPr baseColWidth="10" defaultRowHeight="12.75"/>
  <cols>
    <col min="1" max="1" width="6.1640625" style="13" customWidth="1"/>
    <col min="2" max="2" width="40.6640625" style="3" bestFit="1" customWidth="1"/>
    <col min="3" max="3" width="14.33203125" style="3" customWidth="1"/>
    <col min="4" max="4" width="12" style="3" bestFit="1" customWidth="1"/>
    <col min="5" max="5" width="10.5" style="3" bestFit="1" customWidth="1"/>
    <col min="6" max="6" width="2.5" style="5" customWidth="1"/>
    <col min="7" max="7" width="12.1640625" style="3" bestFit="1" customWidth="1"/>
    <col min="8" max="8" width="12" style="3" bestFit="1" customWidth="1"/>
    <col min="9" max="9" width="9.5" style="3" bestFit="1" customWidth="1"/>
    <col min="10" max="10" width="10.5" style="3" bestFit="1" customWidth="1"/>
    <col min="11" max="11" width="12.5" style="3" bestFit="1" customWidth="1"/>
    <col min="12" max="12" width="11.33203125" style="3" bestFit="1" customWidth="1"/>
    <col min="13" max="13" width="12" style="3" bestFit="1" customWidth="1"/>
    <col min="14" max="14" width="10.5" style="3" bestFit="1" customWidth="1"/>
    <col min="15" max="15" width="10.83203125" style="3" bestFit="1" customWidth="1"/>
    <col min="16" max="16" width="9.5" style="3" bestFit="1" customWidth="1"/>
    <col min="17" max="17" width="13" style="3" bestFit="1" customWidth="1"/>
    <col min="18" max="16384" width="12" style="3"/>
  </cols>
  <sheetData>
    <row r="1" spans="1:18">
      <c r="A1" s="15" t="s">
        <v>137</v>
      </c>
      <c r="B1" s="33"/>
      <c r="C1" s="33"/>
      <c r="D1" s="33"/>
      <c r="E1" s="33"/>
      <c r="F1" s="34"/>
      <c r="G1" s="33"/>
      <c r="H1" s="33"/>
      <c r="I1" s="33"/>
      <c r="J1" s="35"/>
      <c r="K1" s="35"/>
      <c r="L1" s="35"/>
      <c r="M1" s="35"/>
      <c r="N1" s="35"/>
      <c r="O1" s="35"/>
      <c r="P1" s="35"/>
      <c r="Q1" s="35"/>
      <c r="R1" s="105" t="s">
        <v>160</v>
      </c>
    </row>
    <row r="2" spans="1:18">
      <c r="A2" s="15" t="s">
        <v>138</v>
      </c>
      <c r="B2" s="33"/>
      <c r="C2" s="33"/>
      <c r="D2" s="33"/>
      <c r="E2" s="33"/>
      <c r="F2" s="34"/>
      <c r="G2" s="33"/>
      <c r="H2" s="33"/>
      <c r="I2" s="33"/>
      <c r="J2" s="35"/>
      <c r="K2" s="35"/>
      <c r="L2" s="35"/>
      <c r="M2" s="35"/>
      <c r="N2" s="35"/>
      <c r="O2" s="35"/>
      <c r="P2" s="35"/>
      <c r="Q2" s="35"/>
    </row>
    <row r="3" spans="1:18">
      <c r="A3" s="15">
        <v>2003</v>
      </c>
      <c r="B3" s="33"/>
      <c r="C3" s="33"/>
      <c r="D3" s="33"/>
      <c r="E3" s="33"/>
      <c r="F3" s="34"/>
      <c r="G3" s="33"/>
      <c r="H3" s="33"/>
      <c r="I3" s="33"/>
      <c r="J3" s="35"/>
      <c r="K3" s="35"/>
      <c r="L3" s="35"/>
      <c r="M3" s="35"/>
      <c r="N3" s="35"/>
      <c r="O3" s="35"/>
      <c r="P3" s="35"/>
      <c r="Q3" s="35"/>
    </row>
    <row r="4" spans="1:18">
      <c r="A4" s="15" t="s">
        <v>0</v>
      </c>
      <c r="B4" s="33"/>
      <c r="C4" s="33"/>
      <c r="D4" s="33"/>
      <c r="E4" s="33"/>
      <c r="F4" s="34"/>
      <c r="G4" s="33"/>
      <c r="H4" s="33"/>
      <c r="I4" s="33"/>
      <c r="J4" s="35"/>
      <c r="K4" s="35"/>
      <c r="L4" s="35"/>
      <c r="M4" s="35"/>
      <c r="N4" s="35"/>
      <c r="O4" s="35"/>
      <c r="P4" s="35"/>
      <c r="Q4" s="35"/>
    </row>
    <row r="5" spans="1:18">
      <c r="A5" s="15"/>
      <c r="B5" s="33"/>
      <c r="C5" s="33"/>
      <c r="D5" s="33"/>
      <c r="E5" s="33"/>
      <c r="F5" s="34"/>
      <c r="G5" s="33"/>
      <c r="H5" s="33"/>
      <c r="I5" s="33"/>
      <c r="J5" s="35"/>
      <c r="K5" s="35"/>
      <c r="L5" s="35"/>
      <c r="M5" s="35"/>
      <c r="N5" s="35"/>
      <c r="O5" s="35"/>
      <c r="P5" s="35"/>
      <c r="Q5" s="35"/>
    </row>
    <row r="6" spans="1:18" s="52" customFormat="1">
      <c r="A6" s="113" t="s">
        <v>143</v>
      </c>
      <c r="B6" s="113"/>
      <c r="C6" s="51" t="s">
        <v>1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116" t="s">
        <v>2</v>
      </c>
    </row>
    <row r="7" spans="1:18" s="54" customFormat="1" ht="25.5" customHeight="1">
      <c r="A7" s="114"/>
      <c r="B7" s="114"/>
      <c r="C7" s="116" t="s">
        <v>3</v>
      </c>
      <c r="D7" s="118" t="s">
        <v>4</v>
      </c>
      <c r="E7" s="118"/>
      <c r="F7" s="53"/>
      <c r="G7" s="118" t="s">
        <v>5</v>
      </c>
      <c r="H7" s="118"/>
      <c r="I7" s="118"/>
      <c r="J7" s="118"/>
      <c r="K7" s="116" t="s">
        <v>6</v>
      </c>
      <c r="L7" s="116" t="s">
        <v>7</v>
      </c>
      <c r="M7" s="116" t="s">
        <v>8</v>
      </c>
      <c r="N7" s="116" t="s">
        <v>9</v>
      </c>
      <c r="O7" s="116" t="s">
        <v>10</v>
      </c>
      <c r="P7" s="116" t="s">
        <v>11</v>
      </c>
      <c r="Q7" s="117"/>
    </row>
    <row r="8" spans="1:18" s="54" customFormat="1">
      <c r="A8" s="115"/>
      <c r="B8" s="115"/>
      <c r="C8" s="117"/>
      <c r="D8" s="55" t="s">
        <v>12</v>
      </c>
      <c r="E8" s="55" t="s">
        <v>13</v>
      </c>
      <c r="F8" s="55"/>
      <c r="G8" s="55" t="s">
        <v>14</v>
      </c>
      <c r="H8" s="55" t="s">
        <v>15</v>
      </c>
      <c r="I8" s="55" t="s">
        <v>16</v>
      </c>
      <c r="J8" s="55" t="s">
        <v>17</v>
      </c>
      <c r="K8" s="117"/>
      <c r="L8" s="117"/>
      <c r="M8" s="117"/>
      <c r="N8" s="117"/>
      <c r="O8" s="117"/>
      <c r="P8" s="117"/>
      <c r="Q8" s="117"/>
    </row>
    <row r="9" spans="1:18">
      <c r="A9" s="69" t="s">
        <v>92</v>
      </c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8">
      <c r="A10" s="36"/>
      <c r="B10" s="5" t="s">
        <v>18</v>
      </c>
      <c r="C10" s="6">
        <v>4085.5780742373918</v>
      </c>
      <c r="D10" s="6">
        <v>48081.960109426378</v>
      </c>
      <c r="E10" s="6">
        <v>3599.6583839036593</v>
      </c>
      <c r="F10" s="6"/>
      <c r="G10" s="6">
        <v>9930.6181685029951</v>
      </c>
      <c r="H10" s="6">
        <v>3072.3378939166423</v>
      </c>
      <c r="I10" s="6">
        <v>0</v>
      </c>
      <c r="J10" s="6">
        <v>7547.4318956292709</v>
      </c>
      <c r="K10" s="6">
        <v>82.850301330628469</v>
      </c>
      <c r="L10" s="6">
        <v>1974.6163057507117</v>
      </c>
      <c r="M10" s="6">
        <v>151239.84789350801</v>
      </c>
      <c r="N10" s="6">
        <v>5038.7948553536053</v>
      </c>
      <c r="O10" s="6">
        <v>26.73244129130827</v>
      </c>
      <c r="P10" s="6">
        <v>188.30852277412953</v>
      </c>
      <c r="Q10" s="6">
        <v>234868.73484562474</v>
      </c>
    </row>
    <row r="11" spans="1:18">
      <c r="A11" s="36"/>
      <c r="B11" s="5" t="s">
        <v>19</v>
      </c>
      <c r="C11" s="6">
        <v>64919.593505837882</v>
      </c>
      <c r="D11" s="6">
        <v>536982.61801164947</v>
      </c>
      <c r="E11" s="6">
        <v>335306.82331608364</v>
      </c>
      <c r="F11" s="6"/>
      <c r="G11" s="6">
        <v>192572.9945969648</v>
      </c>
      <c r="H11" s="6">
        <v>203933.07739107628</v>
      </c>
      <c r="I11" s="6">
        <v>0</v>
      </c>
      <c r="J11" s="6">
        <v>529912.88277041737</v>
      </c>
      <c r="K11" s="6">
        <v>3350.7212940749223</v>
      </c>
      <c r="L11" s="6">
        <v>22062.263773416125</v>
      </c>
      <c r="M11" s="6">
        <v>928902.52442523639</v>
      </c>
      <c r="N11" s="6">
        <v>130897.48131015265</v>
      </c>
      <c r="O11" s="6">
        <v>340.25291567184274</v>
      </c>
      <c r="P11" s="6">
        <v>4773.372750996833</v>
      </c>
      <c r="Q11" s="6">
        <v>2953954.6060615778</v>
      </c>
    </row>
    <row r="12" spans="1:18">
      <c r="A12" s="36"/>
      <c r="B12" s="5" t="s">
        <v>20</v>
      </c>
      <c r="C12" s="6">
        <v>8629.6225226958668</v>
      </c>
      <c r="D12" s="6">
        <v>246193.89987054738</v>
      </c>
      <c r="E12" s="6">
        <v>172011.785785329</v>
      </c>
      <c r="F12" s="6"/>
      <c r="G12" s="6">
        <v>25.281268915851332</v>
      </c>
      <c r="H12" s="6">
        <v>19442.912679655001</v>
      </c>
      <c r="I12" s="6">
        <v>11.477875741503764</v>
      </c>
      <c r="J12" s="6">
        <v>918.69915511147576</v>
      </c>
      <c r="K12" s="6">
        <v>205.33420663474516</v>
      </c>
      <c r="L12" s="6">
        <v>4801.5970026823024</v>
      </c>
      <c r="M12" s="6">
        <v>50370.657569974202</v>
      </c>
      <c r="N12" s="6">
        <v>72379.266229952118</v>
      </c>
      <c r="O12" s="6">
        <v>1732.7828274921869</v>
      </c>
      <c r="P12" s="6">
        <v>1195.7611220457823</v>
      </c>
      <c r="Q12" s="6">
        <v>577919.07811677747</v>
      </c>
    </row>
    <row r="13" spans="1:18">
      <c r="A13" s="36"/>
      <c r="B13" s="5" t="s">
        <v>21</v>
      </c>
      <c r="C13" s="6">
        <v>11904.116301424316</v>
      </c>
      <c r="D13" s="6">
        <v>573371.15751048736</v>
      </c>
      <c r="E13" s="6">
        <v>115219.98580503232</v>
      </c>
      <c r="F13" s="6"/>
      <c r="G13" s="6">
        <v>6262.6883119789691</v>
      </c>
      <c r="H13" s="6">
        <v>2604449.2758473004</v>
      </c>
      <c r="I13" s="6">
        <v>0</v>
      </c>
      <c r="J13" s="6">
        <v>36324.452551120572</v>
      </c>
      <c r="K13" s="6">
        <v>7195.8895135707999</v>
      </c>
      <c r="L13" s="6">
        <v>46541.340482572406</v>
      </c>
      <c r="M13" s="6">
        <v>898085.7265420286</v>
      </c>
      <c r="N13" s="6">
        <v>454992.51850565523</v>
      </c>
      <c r="O13" s="6">
        <v>51655.326586651783</v>
      </c>
      <c r="P13" s="6">
        <v>703.66393497918955</v>
      </c>
      <c r="Q13" s="6">
        <v>4806706.141892802</v>
      </c>
    </row>
    <row r="14" spans="1:18">
      <c r="A14" s="36"/>
      <c r="B14" s="5" t="s">
        <v>22</v>
      </c>
      <c r="C14" s="6">
        <v>0</v>
      </c>
      <c r="D14" s="6">
        <v>41.780703186752582</v>
      </c>
      <c r="E14" s="6">
        <v>0</v>
      </c>
      <c r="F14" s="6"/>
      <c r="G14" s="6">
        <v>0</v>
      </c>
      <c r="H14" s="6">
        <v>9369.0905449440907</v>
      </c>
      <c r="I14" s="6">
        <v>0</v>
      </c>
      <c r="J14" s="6">
        <v>0</v>
      </c>
      <c r="K14" s="6">
        <v>0</v>
      </c>
      <c r="L14" s="6">
        <v>137.34667776560553</v>
      </c>
      <c r="M14" s="6">
        <v>28.184203084281936</v>
      </c>
      <c r="N14" s="6">
        <v>1432.338221398712</v>
      </c>
      <c r="O14" s="6">
        <v>1007.5326964740232</v>
      </c>
      <c r="P14" s="6">
        <v>0</v>
      </c>
      <c r="Q14" s="6">
        <v>12016.273046853465</v>
      </c>
    </row>
    <row r="15" spans="1:18">
      <c r="A15" s="36"/>
      <c r="B15" s="5" t="s">
        <v>23</v>
      </c>
      <c r="C15" s="6">
        <v>4834.266649099357</v>
      </c>
      <c r="D15" s="6">
        <v>118546.78305690899</v>
      </c>
      <c r="E15" s="6">
        <v>61644.098512079909</v>
      </c>
      <c r="F15" s="6"/>
      <c r="G15" s="6">
        <v>259.21035728921242</v>
      </c>
      <c r="H15" s="6">
        <v>225769.11718207301</v>
      </c>
      <c r="I15" s="6">
        <v>18.803754693037472</v>
      </c>
      <c r="J15" s="6">
        <v>2573.090222207285</v>
      </c>
      <c r="K15" s="6">
        <v>16205.81237465945</v>
      </c>
      <c r="L15" s="6">
        <v>10017.326578073358</v>
      </c>
      <c r="M15" s="6">
        <v>169368.20765752639</v>
      </c>
      <c r="N15" s="6">
        <v>141296.84150708458</v>
      </c>
      <c r="O15" s="6">
        <v>30804.903448657416</v>
      </c>
      <c r="P15" s="6">
        <v>434.75760231928041</v>
      </c>
      <c r="Q15" s="6">
        <v>781773.21890267113</v>
      </c>
    </row>
    <row r="16" spans="1:18">
      <c r="A16" s="36"/>
      <c r="B16" s="5" t="s">
        <v>24</v>
      </c>
      <c r="C16" s="6">
        <v>9053.2165774346959</v>
      </c>
      <c r="D16" s="6">
        <v>97757.974691838506</v>
      </c>
      <c r="E16" s="6">
        <v>110028.45559690759</v>
      </c>
      <c r="F16" s="6"/>
      <c r="G16" s="6">
        <v>34423.746270612086</v>
      </c>
      <c r="H16" s="6">
        <v>168293.53463735475</v>
      </c>
      <c r="I16" s="6">
        <v>0</v>
      </c>
      <c r="J16" s="6">
        <v>49892.179984591239</v>
      </c>
      <c r="K16" s="6">
        <v>1340.3064830006954</v>
      </c>
      <c r="L16" s="6">
        <v>626.89076650662332</v>
      </c>
      <c r="M16" s="6">
        <v>98722.945737402551</v>
      </c>
      <c r="N16" s="6">
        <v>26162.459587086221</v>
      </c>
      <c r="O16" s="6">
        <v>32.539488463202943</v>
      </c>
      <c r="P16" s="6">
        <v>2306.8595011854582</v>
      </c>
      <c r="Q16" s="6">
        <v>598641.10932238365</v>
      </c>
    </row>
    <row r="17" spans="1:17">
      <c r="A17" s="36"/>
      <c r="B17" s="5" t="s">
        <v>25</v>
      </c>
      <c r="C17" s="6">
        <v>34.982453135517261</v>
      </c>
      <c r="D17" s="6">
        <v>297.59114325900958</v>
      </c>
      <c r="E17" s="6">
        <v>0</v>
      </c>
      <c r="F17" s="6"/>
      <c r="G17" s="6">
        <v>0</v>
      </c>
      <c r="H17" s="6">
        <v>5791.6762145937137</v>
      </c>
      <c r="I17" s="6">
        <v>0</v>
      </c>
      <c r="J17" s="6">
        <v>241.0254098100647</v>
      </c>
      <c r="K17" s="6">
        <v>0</v>
      </c>
      <c r="L17" s="6">
        <v>144.32514652217554</v>
      </c>
      <c r="M17" s="6">
        <v>12215.163774681643</v>
      </c>
      <c r="N17" s="6">
        <v>0</v>
      </c>
      <c r="O17" s="6">
        <v>0</v>
      </c>
      <c r="P17" s="6">
        <v>0</v>
      </c>
      <c r="Q17" s="6">
        <v>18724.764142002125</v>
      </c>
    </row>
    <row r="18" spans="1:17">
      <c r="A18" s="36"/>
      <c r="B18" s="5" t="s">
        <v>26</v>
      </c>
      <c r="C18" s="6">
        <v>7423.4087157406784</v>
      </c>
      <c r="D18" s="6">
        <v>444127.02262737521</v>
      </c>
      <c r="E18" s="6">
        <v>43332.516397637875</v>
      </c>
      <c r="F18" s="6"/>
      <c r="G18" s="6">
        <v>86.293664053079596</v>
      </c>
      <c r="H18" s="6">
        <v>8146.0779712600506</v>
      </c>
      <c r="I18" s="6">
        <v>4339.7448948165165</v>
      </c>
      <c r="J18" s="6">
        <v>1042.7500399733453</v>
      </c>
      <c r="K18" s="6">
        <v>0</v>
      </c>
      <c r="L18" s="6">
        <v>9013.1379397983219</v>
      </c>
      <c r="M18" s="6">
        <v>75334.04201326656</v>
      </c>
      <c r="N18" s="6">
        <v>63879.751600357573</v>
      </c>
      <c r="O18" s="6">
        <v>6841.3323339606004</v>
      </c>
      <c r="P18" s="6">
        <v>1211.0196390974497</v>
      </c>
      <c r="Q18" s="6">
        <v>664777.09783733729</v>
      </c>
    </row>
    <row r="19" spans="1:17">
      <c r="A19" s="36"/>
      <c r="B19" s="5" t="s">
        <v>27</v>
      </c>
      <c r="C19" s="6">
        <v>120.0957428049598</v>
      </c>
      <c r="D19" s="6">
        <v>20853.647050389802</v>
      </c>
      <c r="E19" s="6">
        <v>11956.259580167807</v>
      </c>
      <c r="F19" s="6"/>
      <c r="G19" s="6">
        <v>7022.6634167277198</v>
      </c>
      <c r="H19" s="6">
        <v>2436.9526351515356</v>
      </c>
      <c r="I19" s="6">
        <v>0</v>
      </c>
      <c r="J19" s="6">
        <v>5776.9446105985307</v>
      </c>
      <c r="K19" s="6">
        <v>0</v>
      </c>
      <c r="L19" s="6">
        <v>154.77783143158595</v>
      </c>
      <c r="M19" s="6">
        <v>21051.837565506441</v>
      </c>
      <c r="N19" s="6">
        <v>20654.615514648256</v>
      </c>
      <c r="O19" s="6">
        <v>7.6192463755376743</v>
      </c>
      <c r="P19" s="6">
        <v>0</v>
      </c>
      <c r="Q19" s="6">
        <v>90035.413193802204</v>
      </c>
    </row>
    <row r="20" spans="1:17">
      <c r="A20" s="36"/>
      <c r="B20" s="5" t="s">
        <v>28</v>
      </c>
      <c r="C20" s="6">
        <v>189.93049112214149</v>
      </c>
      <c r="D20" s="6">
        <v>13204.724661373686</v>
      </c>
      <c r="E20" s="6">
        <v>9.6917614868862927</v>
      </c>
      <c r="F20" s="6"/>
      <c r="G20" s="6">
        <v>0</v>
      </c>
      <c r="H20" s="6">
        <v>0</v>
      </c>
      <c r="I20" s="6">
        <v>3100.423756818026</v>
      </c>
      <c r="J20" s="6">
        <v>23.015636052093633</v>
      </c>
      <c r="K20" s="6">
        <v>0</v>
      </c>
      <c r="L20" s="6">
        <v>826.64317706950408</v>
      </c>
      <c r="M20" s="6">
        <v>289.85175107991546</v>
      </c>
      <c r="N20" s="6">
        <v>1716.1125972487303</v>
      </c>
      <c r="O20" s="6">
        <v>4435.8131037547146</v>
      </c>
      <c r="P20" s="6">
        <v>1344.2212866403581</v>
      </c>
      <c r="Q20" s="6">
        <v>25140.428222646053</v>
      </c>
    </row>
    <row r="21" spans="1:17">
      <c r="A21" s="36"/>
      <c r="B21" s="5" t="s">
        <v>29</v>
      </c>
      <c r="C21" s="6">
        <v>2206.7680346726456</v>
      </c>
      <c r="D21" s="6">
        <v>898.1799909370684</v>
      </c>
      <c r="E21" s="6">
        <v>316.72436247537286</v>
      </c>
      <c r="F21" s="6"/>
      <c r="G21" s="6">
        <v>0</v>
      </c>
      <c r="H21" s="6">
        <v>21074.936860197151</v>
      </c>
      <c r="I21" s="6">
        <v>0.24951903785877746</v>
      </c>
      <c r="J21" s="6">
        <v>0</v>
      </c>
      <c r="K21" s="6">
        <v>204.39601505239617</v>
      </c>
      <c r="L21" s="6">
        <v>754.08512387170947</v>
      </c>
      <c r="M21" s="6">
        <v>4979.9934966630235</v>
      </c>
      <c r="N21" s="6">
        <v>4734.0550367829883</v>
      </c>
      <c r="O21" s="6">
        <v>75.751929142336451</v>
      </c>
      <c r="P21" s="6">
        <v>159.55362712295451</v>
      </c>
      <c r="Q21" s="6">
        <v>35404.693995955509</v>
      </c>
    </row>
    <row r="22" spans="1:17">
      <c r="A22" s="36"/>
      <c r="B22" s="5" t="s">
        <v>30</v>
      </c>
      <c r="C22" s="6">
        <v>932.74193376013852</v>
      </c>
      <c r="D22" s="6">
        <v>34326.457048099081</v>
      </c>
      <c r="E22" s="6">
        <v>4050.335305194169</v>
      </c>
      <c r="F22" s="6"/>
      <c r="G22" s="6">
        <v>0</v>
      </c>
      <c r="H22" s="6">
        <v>62.719105356182311</v>
      </c>
      <c r="I22" s="6">
        <v>13211.783535584411</v>
      </c>
      <c r="J22" s="6">
        <v>0</v>
      </c>
      <c r="K22" s="6">
        <v>0</v>
      </c>
      <c r="L22" s="6">
        <v>3219.6672437055217</v>
      </c>
      <c r="M22" s="6">
        <v>1457.8792168047516</v>
      </c>
      <c r="N22" s="6">
        <v>21763.961767486067</v>
      </c>
      <c r="O22" s="6">
        <v>2897.3360770641825</v>
      </c>
      <c r="P22" s="6">
        <v>5149.188824521384</v>
      </c>
      <c r="Q22" s="6">
        <v>87072.070057575882</v>
      </c>
    </row>
    <row r="23" spans="1:17">
      <c r="A23" s="36"/>
      <c r="B23" s="5" t="s">
        <v>31</v>
      </c>
      <c r="C23" s="6">
        <v>0</v>
      </c>
      <c r="D23" s="6">
        <v>29.005199408584289</v>
      </c>
      <c r="E23" s="6">
        <v>0</v>
      </c>
      <c r="F23" s="6"/>
      <c r="G23" s="6">
        <v>0</v>
      </c>
      <c r="H23" s="6">
        <v>934.24918155083469</v>
      </c>
      <c r="I23" s="6">
        <v>0</v>
      </c>
      <c r="J23" s="6">
        <v>0</v>
      </c>
      <c r="K23" s="6">
        <v>0</v>
      </c>
      <c r="L23" s="6">
        <v>121.9379784594919</v>
      </c>
      <c r="M23" s="6">
        <v>27.87382642509446</v>
      </c>
      <c r="N23" s="6">
        <v>4.8458807434431463</v>
      </c>
      <c r="O23" s="6">
        <v>724.60935339919592</v>
      </c>
      <c r="P23" s="6">
        <v>23.848942005953667</v>
      </c>
      <c r="Q23" s="6">
        <v>1866.370361992598</v>
      </c>
    </row>
    <row r="24" spans="1:17">
      <c r="A24" s="3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>
      <c r="A25" s="46" t="s">
        <v>140</v>
      </c>
      <c r="B25" s="47"/>
      <c r="C25" s="48">
        <v>114334.32100196557</v>
      </c>
      <c r="D25" s="48">
        <v>2134712.8016748875</v>
      </c>
      <c r="E25" s="48">
        <v>857476.33480629837</v>
      </c>
      <c r="F25" s="48"/>
      <c r="G25" s="48">
        <v>250583.4960550447</v>
      </c>
      <c r="H25" s="48">
        <v>3272775.9581444305</v>
      </c>
      <c r="I25" s="48">
        <v>20682.483336691352</v>
      </c>
      <c r="J25" s="48">
        <v>634252.47227551101</v>
      </c>
      <c r="K25" s="48">
        <v>28585.310188323638</v>
      </c>
      <c r="L25" s="48">
        <v>100395.95602762543</v>
      </c>
      <c r="M25" s="48">
        <v>2412074.7356731873</v>
      </c>
      <c r="N25" s="48">
        <v>944953.04261395021</v>
      </c>
      <c r="O25" s="48">
        <v>100582.53244839833</v>
      </c>
      <c r="P25" s="48">
        <v>17490.555753688772</v>
      </c>
      <c r="Q25" s="48">
        <v>10888900.000000004</v>
      </c>
    </row>
    <row r="26" spans="1:17">
      <c r="A26" s="13" t="s">
        <v>35</v>
      </c>
    </row>
    <row r="27" spans="1:17">
      <c r="A27" s="13" t="s">
        <v>36</v>
      </c>
    </row>
    <row r="28" spans="1:17">
      <c r="A28" s="49"/>
    </row>
  </sheetData>
  <mergeCells count="11">
    <mergeCell ref="A6:B8"/>
    <mergeCell ref="Q6:Q8"/>
    <mergeCell ref="C7:C8"/>
    <mergeCell ref="D7:E7"/>
    <mergeCell ref="K7:K8"/>
    <mergeCell ref="L7:L8"/>
    <mergeCell ref="M7:M8"/>
    <mergeCell ref="N7:N8"/>
    <mergeCell ref="O7:O8"/>
    <mergeCell ref="P7:P8"/>
    <mergeCell ref="G7:J7"/>
  </mergeCells>
  <hyperlinks>
    <hyperlink ref="R1" location="Indice!A1" display="Regreso al índice"/>
  </hyperlink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showGridLines="0" workbookViewId="0">
      <selection activeCell="R1" sqref="R1"/>
    </sheetView>
  </sheetViews>
  <sheetFormatPr baseColWidth="10" defaultRowHeight="12.75"/>
  <cols>
    <col min="1" max="1" width="6.1640625" style="13" customWidth="1"/>
    <col min="2" max="2" width="21.83203125" style="3" bestFit="1" customWidth="1"/>
    <col min="3" max="3" width="14.33203125" style="3" customWidth="1"/>
    <col min="4" max="4" width="12" style="3" bestFit="1" customWidth="1"/>
    <col min="5" max="5" width="10.5" style="3" bestFit="1" customWidth="1"/>
    <col min="6" max="6" width="1.6640625" style="5" customWidth="1"/>
    <col min="7" max="7" width="12.1640625" style="3" bestFit="1" customWidth="1"/>
    <col min="8" max="8" width="12" style="3" bestFit="1" customWidth="1"/>
    <col min="9" max="9" width="9.5" style="3" bestFit="1" customWidth="1"/>
    <col min="10" max="10" width="10.5" style="3" bestFit="1" customWidth="1"/>
    <col min="11" max="11" width="12.6640625" style="3" customWidth="1"/>
    <col min="12" max="12" width="10.33203125" style="3" customWidth="1"/>
    <col min="13" max="13" width="12.83203125" style="3" customWidth="1"/>
    <col min="14" max="14" width="10.5" style="3" bestFit="1" customWidth="1"/>
    <col min="15" max="15" width="10.83203125" style="3" bestFit="1" customWidth="1"/>
    <col min="16" max="16" width="9.5" style="3" bestFit="1" customWidth="1"/>
    <col min="17" max="17" width="13" style="3" bestFit="1" customWidth="1"/>
    <col min="18" max="16384" width="12" style="3"/>
  </cols>
  <sheetData>
    <row r="1" spans="1:18">
      <c r="A1" s="15" t="s">
        <v>137</v>
      </c>
      <c r="B1" s="33"/>
      <c r="C1" s="33"/>
      <c r="D1" s="33"/>
      <c r="E1" s="33"/>
      <c r="F1" s="34"/>
      <c r="G1" s="33"/>
      <c r="H1" s="33"/>
      <c r="I1" s="33"/>
      <c r="J1" s="35"/>
      <c r="K1" s="35"/>
      <c r="L1" s="35"/>
      <c r="M1" s="35"/>
      <c r="N1" s="35"/>
      <c r="O1" s="35"/>
      <c r="P1" s="35"/>
      <c r="Q1" s="35"/>
      <c r="R1" s="105" t="s">
        <v>160</v>
      </c>
    </row>
    <row r="2" spans="1:18">
      <c r="A2" s="15" t="s">
        <v>139</v>
      </c>
      <c r="B2" s="33"/>
      <c r="C2" s="33"/>
      <c r="D2" s="33"/>
      <c r="E2" s="33"/>
      <c r="F2" s="34"/>
      <c r="G2" s="33"/>
      <c r="H2" s="33"/>
      <c r="I2" s="33"/>
      <c r="J2" s="35"/>
      <c r="K2" s="35"/>
      <c r="L2" s="35"/>
      <c r="M2" s="35"/>
      <c r="N2" s="35"/>
      <c r="O2" s="35"/>
      <c r="P2" s="35"/>
      <c r="Q2" s="35"/>
    </row>
    <row r="3" spans="1:18">
      <c r="A3" s="15">
        <v>2003</v>
      </c>
      <c r="B3" s="33"/>
      <c r="C3" s="33"/>
      <c r="D3" s="33"/>
      <c r="E3" s="33"/>
      <c r="F3" s="34"/>
      <c r="G3" s="33"/>
      <c r="H3" s="33"/>
      <c r="I3" s="33"/>
      <c r="J3" s="35"/>
      <c r="K3" s="35"/>
      <c r="L3" s="35"/>
      <c r="M3" s="35"/>
      <c r="N3" s="35"/>
      <c r="O3" s="35"/>
      <c r="P3" s="35"/>
      <c r="Q3" s="35"/>
    </row>
    <row r="4" spans="1:18">
      <c r="A4" s="15" t="s">
        <v>0</v>
      </c>
      <c r="B4" s="33"/>
      <c r="C4" s="33"/>
      <c r="D4" s="33"/>
      <c r="E4" s="33"/>
      <c r="F4" s="34"/>
      <c r="G4" s="33"/>
      <c r="H4" s="33"/>
      <c r="I4" s="33"/>
      <c r="J4" s="35"/>
      <c r="K4" s="35"/>
      <c r="L4" s="35"/>
      <c r="M4" s="35"/>
      <c r="N4" s="35"/>
      <c r="O4" s="35"/>
      <c r="P4" s="35"/>
      <c r="Q4" s="35"/>
    </row>
    <row r="5" spans="1:18">
      <c r="A5" s="15"/>
      <c r="B5" s="33"/>
      <c r="C5" s="33"/>
      <c r="D5" s="33"/>
      <c r="E5" s="33"/>
      <c r="F5" s="34"/>
      <c r="G5" s="33"/>
      <c r="H5" s="33"/>
      <c r="I5" s="33"/>
      <c r="J5" s="35"/>
      <c r="K5" s="35"/>
      <c r="L5" s="35"/>
      <c r="M5" s="35"/>
      <c r="N5" s="35"/>
      <c r="O5" s="35"/>
      <c r="P5" s="35"/>
      <c r="Q5" s="35"/>
    </row>
    <row r="6" spans="1:18" s="52" customFormat="1">
      <c r="A6" s="113" t="s">
        <v>142</v>
      </c>
      <c r="B6" s="113"/>
      <c r="C6" s="119" t="s">
        <v>1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6" t="s">
        <v>2</v>
      </c>
    </row>
    <row r="7" spans="1:18" s="54" customFormat="1">
      <c r="A7" s="114"/>
      <c r="B7" s="114"/>
      <c r="C7" s="116" t="s">
        <v>3</v>
      </c>
      <c r="D7" s="118" t="s">
        <v>4</v>
      </c>
      <c r="E7" s="118"/>
      <c r="F7" s="53"/>
      <c r="G7" s="118" t="s">
        <v>5</v>
      </c>
      <c r="H7" s="118"/>
      <c r="I7" s="118"/>
      <c r="J7" s="118"/>
      <c r="K7" s="116" t="s">
        <v>6</v>
      </c>
      <c r="L7" s="116" t="s">
        <v>7</v>
      </c>
      <c r="M7" s="116" t="s">
        <v>8</v>
      </c>
      <c r="N7" s="116" t="s">
        <v>9</v>
      </c>
      <c r="O7" s="116" t="s">
        <v>10</v>
      </c>
      <c r="P7" s="116" t="s">
        <v>11</v>
      </c>
      <c r="Q7" s="117"/>
    </row>
    <row r="8" spans="1:18" s="54" customFormat="1">
      <c r="A8" s="114"/>
      <c r="B8" s="114"/>
      <c r="C8" s="117"/>
      <c r="D8" s="55" t="s">
        <v>12</v>
      </c>
      <c r="E8" s="55" t="s">
        <v>13</v>
      </c>
      <c r="F8" s="55"/>
      <c r="G8" s="55" t="s">
        <v>14</v>
      </c>
      <c r="H8" s="55" t="s">
        <v>15</v>
      </c>
      <c r="I8" s="55" t="s">
        <v>16</v>
      </c>
      <c r="J8" s="55" t="s">
        <v>17</v>
      </c>
      <c r="K8" s="117"/>
      <c r="L8" s="117"/>
      <c r="M8" s="117"/>
      <c r="N8" s="117"/>
      <c r="O8" s="117"/>
      <c r="P8" s="117"/>
      <c r="Q8" s="117"/>
    </row>
    <row r="9" spans="1:18">
      <c r="A9" s="43" t="s">
        <v>142</v>
      </c>
      <c r="B9" s="56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8">
      <c r="A10" s="36"/>
      <c r="B10" s="7" t="s">
        <v>32</v>
      </c>
      <c r="C10" s="6">
        <v>40710.654623827977</v>
      </c>
      <c r="D10" s="6">
        <v>530663.59953434858</v>
      </c>
      <c r="E10" s="6">
        <v>173608.05294353046</v>
      </c>
      <c r="F10" s="6"/>
      <c r="G10" s="6">
        <v>68009.92699646292</v>
      </c>
      <c r="H10" s="6">
        <v>1145097.3796533209</v>
      </c>
      <c r="I10" s="6">
        <v>19.053273730896265</v>
      </c>
      <c r="J10" s="6">
        <v>172440.8205078904</v>
      </c>
      <c r="K10" s="6">
        <v>23048.422853668293</v>
      </c>
      <c r="L10" s="6">
        <v>19152.262326227021</v>
      </c>
      <c r="M10" s="6">
        <v>926164.40156218619</v>
      </c>
      <c r="N10" s="6">
        <v>247093.51159897685</v>
      </c>
      <c r="O10" s="6">
        <v>32571.977890914655</v>
      </c>
      <c r="P10" s="6">
        <v>1641.7924055987748</v>
      </c>
      <c r="Q10" s="6">
        <v>3380221.8561706841</v>
      </c>
    </row>
    <row r="11" spans="1:18">
      <c r="A11" s="36"/>
      <c r="B11" s="7" t="s">
        <v>33</v>
      </c>
      <c r="C11" s="6">
        <v>15176.046969676887</v>
      </c>
      <c r="D11" s="6">
        <v>632244.51357385027</v>
      </c>
      <c r="E11" s="6">
        <v>178648.2094513241</v>
      </c>
      <c r="F11" s="6"/>
      <c r="G11" s="6">
        <v>151300.85898642705</v>
      </c>
      <c r="H11" s="6">
        <v>2003648.902747456</v>
      </c>
      <c r="I11" s="6">
        <v>0</v>
      </c>
      <c r="J11" s="6">
        <v>341986.85088844231</v>
      </c>
      <c r="K11" s="6">
        <v>3806.5825954813963</v>
      </c>
      <c r="L11" s="6">
        <v>45892.70332562206</v>
      </c>
      <c r="M11" s="6">
        <v>1163848.1238630735</v>
      </c>
      <c r="N11" s="6">
        <v>495618.85079968709</v>
      </c>
      <c r="O11" s="6">
        <v>52103.290215211964</v>
      </c>
      <c r="P11" s="6">
        <v>1079.1996682954402</v>
      </c>
      <c r="Q11" s="6">
        <v>5085354.1330845486</v>
      </c>
    </row>
    <row r="12" spans="1:18">
      <c r="A12" s="36"/>
      <c r="B12" s="7" t="s">
        <v>34</v>
      </c>
      <c r="C12" s="6">
        <v>58447.619408460632</v>
      </c>
      <c r="D12" s="6">
        <v>971804.68856668461</v>
      </c>
      <c r="E12" s="6">
        <v>505220.07241144317</v>
      </c>
      <c r="F12" s="6"/>
      <c r="G12" s="6">
        <v>31272.710072154805</v>
      </c>
      <c r="H12" s="6">
        <v>124029.67574365195</v>
      </c>
      <c r="I12" s="6">
        <v>20663.43006296047</v>
      </c>
      <c r="J12" s="6">
        <v>119824.80087917892</v>
      </c>
      <c r="K12" s="6">
        <v>1730.304739173966</v>
      </c>
      <c r="L12" s="6">
        <v>35350.990375776346</v>
      </c>
      <c r="M12" s="6">
        <v>322062.21024793002</v>
      </c>
      <c r="N12" s="6">
        <v>202240.68021528609</v>
      </c>
      <c r="O12" s="6">
        <v>15907.264342271683</v>
      </c>
      <c r="P12" s="6">
        <v>14769.563679794559</v>
      </c>
      <c r="Q12" s="6">
        <v>2423324.0107447677</v>
      </c>
    </row>
    <row r="13" spans="1:18">
      <c r="A13" s="36"/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8">
      <c r="A14" s="46" t="s">
        <v>141</v>
      </c>
      <c r="B14" s="57"/>
      <c r="C14" s="48">
        <v>114334.32100196549</v>
      </c>
      <c r="D14" s="48">
        <v>2134712.8016748833</v>
      </c>
      <c r="E14" s="48">
        <v>857476.33480629767</v>
      </c>
      <c r="F14" s="48"/>
      <c r="G14" s="48">
        <v>250583.49605504476</v>
      </c>
      <c r="H14" s="48">
        <v>3272775.9581444287</v>
      </c>
      <c r="I14" s="48">
        <v>20682.483336691366</v>
      </c>
      <c r="J14" s="48">
        <v>634252.47227551159</v>
      </c>
      <c r="K14" s="48">
        <v>28585.310188323656</v>
      </c>
      <c r="L14" s="48">
        <v>100395.95602762542</v>
      </c>
      <c r="M14" s="48">
        <v>2412074.7356731896</v>
      </c>
      <c r="N14" s="48">
        <v>944953.04261395009</v>
      </c>
      <c r="O14" s="48">
        <v>100582.5324483983</v>
      </c>
      <c r="P14" s="48">
        <v>17490.555753688775</v>
      </c>
      <c r="Q14" s="48">
        <v>10888900</v>
      </c>
    </row>
    <row r="15" spans="1:18">
      <c r="A15" s="18" t="s">
        <v>35</v>
      </c>
    </row>
    <row r="16" spans="1:18">
      <c r="A16" s="18" t="s">
        <v>36</v>
      </c>
    </row>
  </sheetData>
  <mergeCells count="12">
    <mergeCell ref="C6:P6"/>
    <mergeCell ref="A6:B8"/>
    <mergeCell ref="Q6:Q8"/>
    <mergeCell ref="C7:C8"/>
    <mergeCell ref="D7:E7"/>
    <mergeCell ref="K7:K8"/>
    <mergeCell ref="L7:L8"/>
    <mergeCell ref="M7:M8"/>
    <mergeCell ref="N7:N8"/>
    <mergeCell ref="O7:O8"/>
    <mergeCell ref="P7:P8"/>
    <mergeCell ref="G7:J7"/>
  </mergeCells>
  <hyperlinks>
    <hyperlink ref="R1" location="Indice!A1" display="Regreso al índice"/>
  </hyperlink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>
      <selection activeCell="O1" sqref="O1"/>
    </sheetView>
  </sheetViews>
  <sheetFormatPr baseColWidth="10" defaultRowHeight="12.75"/>
  <cols>
    <col min="1" max="1" width="3.1640625" style="3" customWidth="1"/>
    <col min="2" max="2" width="42.33203125" style="3" customWidth="1"/>
    <col min="3" max="4" width="14.83203125" style="3" customWidth="1"/>
    <col min="5" max="6" width="12.5" style="3" customWidth="1"/>
    <col min="7" max="7" width="1.83203125" style="3" customWidth="1"/>
    <col min="8" max="8" width="14.83203125" style="3" customWidth="1"/>
    <col min="9" max="14" width="12.83203125" style="3" customWidth="1"/>
    <col min="15" max="15" width="12" style="3"/>
    <col min="16" max="26" width="8" style="3" customWidth="1"/>
    <col min="27" max="27" width="9.33203125" style="3" customWidth="1"/>
    <col min="28" max="16384" width="12" style="3"/>
  </cols>
  <sheetData>
    <row r="1" spans="1:15" s="13" customFormat="1">
      <c r="A1" s="15" t="s">
        <v>37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05" t="s">
        <v>160</v>
      </c>
    </row>
    <row r="2" spans="1:15" s="13" customFormat="1">
      <c r="A2" s="15" t="s">
        <v>38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5" s="13" customFormat="1">
      <c r="A3" s="15" t="s">
        <v>39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5" s="13" customFormat="1">
      <c r="A4" s="15" t="s">
        <v>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5" s="13" customForma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5" s="4" customFormat="1">
      <c r="A6" s="120" t="s">
        <v>92</v>
      </c>
      <c r="B6" s="120"/>
      <c r="C6" s="123" t="s">
        <v>40</v>
      </c>
      <c r="D6" s="40" t="s">
        <v>41</v>
      </c>
      <c r="E6" s="40"/>
      <c r="F6" s="40"/>
      <c r="G6" s="40"/>
      <c r="H6" s="40"/>
      <c r="I6" s="40"/>
      <c r="J6" s="40"/>
      <c r="K6" s="40"/>
      <c r="L6" s="40"/>
      <c r="M6" s="42"/>
      <c r="N6" s="123" t="s">
        <v>42</v>
      </c>
    </row>
    <row r="7" spans="1:15">
      <c r="A7" s="121"/>
      <c r="B7" s="121"/>
      <c r="C7" s="124"/>
      <c r="D7" s="123" t="s">
        <v>3</v>
      </c>
      <c r="E7" s="123" t="s">
        <v>4</v>
      </c>
      <c r="F7" s="123"/>
      <c r="G7" s="39"/>
      <c r="H7" s="123" t="s">
        <v>7</v>
      </c>
      <c r="I7" s="123" t="s">
        <v>8</v>
      </c>
      <c r="J7" s="123" t="s">
        <v>9</v>
      </c>
      <c r="K7" s="123" t="s">
        <v>10</v>
      </c>
      <c r="L7" s="123" t="s">
        <v>11</v>
      </c>
      <c r="M7" s="123" t="s">
        <v>43</v>
      </c>
      <c r="N7" s="124"/>
    </row>
    <row r="8" spans="1:15">
      <c r="A8" s="122"/>
      <c r="B8" s="122"/>
      <c r="C8" s="124"/>
      <c r="D8" s="124"/>
      <c r="E8" s="50" t="s">
        <v>12</v>
      </c>
      <c r="F8" s="50" t="s">
        <v>13</v>
      </c>
      <c r="G8" s="58"/>
      <c r="H8" s="124"/>
      <c r="I8" s="124"/>
      <c r="J8" s="124"/>
      <c r="K8" s="124"/>
      <c r="L8" s="124"/>
      <c r="M8" s="124"/>
      <c r="N8" s="124"/>
    </row>
    <row r="9" spans="1:15">
      <c r="A9" s="69" t="s">
        <v>92</v>
      </c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15">
      <c r="A10" s="5"/>
      <c r="B10" s="5" t="s">
        <v>18</v>
      </c>
      <c r="C10" s="10">
        <v>44672.709585355806</v>
      </c>
      <c r="D10" s="10">
        <v>92.411870412066094</v>
      </c>
      <c r="E10" s="10">
        <v>1623.5085415574345</v>
      </c>
      <c r="F10" s="10">
        <v>424.69665804205499</v>
      </c>
      <c r="G10" s="10"/>
      <c r="H10" s="10">
        <v>140.60753488534459</v>
      </c>
      <c r="I10" s="10">
        <v>9406.7767324473716</v>
      </c>
      <c r="J10" s="10">
        <v>267.95020798905296</v>
      </c>
      <c r="K10" s="10">
        <v>0.221081029693938</v>
      </c>
      <c r="L10" s="10">
        <v>2515.6810368873216</v>
      </c>
      <c r="M10" s="10">
        <v>14471.85366325034</v>
      </c>
      <c r="N10" s="10">
        <v>30200.855922105467</v>
      </c>
    </row>
    <row r="11" spans="1:15">
      <c r="A11" s="5"/>
      <c r="B11" s="5" t="s">
        <v>19</v>
      </c>
      <c r="C11" s="10">
        <v>1075648.4950499276</v>
      </c>
      <c r="D11" s="10">
        <v>2692.435320127624</v>
      </c>
      <c r="E11" s="10">
        <v>24075.61359315502</v>
      </c>
      <c r="F11" s="10">
        <v>17751.148576700525</v>
      </c>
      <c r="G11" s="10"/>
      <c r="H11" s="10">
        <v>361.3569430347419</v>
      </c>
      <c r="I11" s="10">
        <v>60634.456987463382</v>
      </c>
      <c r="J11" s="10">
        <v>6871.1984028875931</v>
      </c>
      <c r="K11" s="10">
        <v>15.807293623116568</v>
      </c>
      <c r="L11" s="10">
        <v>80225.884055336224</v>
      </c>
      <c r="M11" s="10">
        <v>192627.90117232822</v>
      </c>
      <c r="N11" s="10">
        <v>883020.59387759934</v>
      </c>
    </row>
    <row r="12" spans="1:15">
      <c r="A12" s="5"/>
      <c r="B12" s="5" t="s">
        <v>20</v>
      </c>
      <c r="C12" s="10">
        <v>81148.916472155004</v>
      </c>
      <c r="D12" s="10">
        <v>325.43127570947689</v>
      </c>
      <c r="E12" s="10">
        <v>4432.0114022743765</v>
      </c>
      <c r="F12" s="10">
        <v>8331.3280635012088</v>
      </c>
      <c r="G12" s="10"/>
      <c r="H12" s="10">
        <v>120.15753963865536</v>
      </c>
      <c r="I12" s="10">
        <v>1493.7339771270924</v>
      </c>
      <c r="J12" s="10">
        <v>1438.5742602184553</v>
      </c>
      <c r="K12" s="10">
        <v>298.45939008681637</v>
      </c>
      <c r="L12" s="10">
        <v>1915.4460412682793</v>
      </c>
      <c r="M12" s="10">
        <v>18355.141949824359</v>
      </c>
      <c r="N12" s="10">
        <v>62793.774522330641</v>
      </c>
    </row>
    <row r="13" spans="1:15">
      <c r="A13" s="5"/>
      <c r="B13" s="5" t="s">
        <v>21</v>
      </c>
      <c r="C13" s="10">
        <v>3181020.4</v>
      </c>
      <c r="D13" s="10">
        <v>973.53031425725624</v>
      </c>
      <c r="E13" s="10">
        <v>116787.15934097124</v>
      </c>
      <c r="F13" s="10">
        <v>16959.678490396222</v>
      </c>
      <c r="G13" s="10"/>
      <c r="H13" s="10">
        <v>1959.2200851476796</v>
      </c>
      <c r="I13" s="10">
        <v>183581.4</v>
      </c>
      <c r="J13" s="10">
        <v>110375.36731778763</v>
      </c>
      <c r="K13" s="10">
        <v>2248.8362340467379</v>
      </c>
      <c r="L13" s="10">
        <v>107329.409180963</v>
      </c>
      <c r="M13" s="10">
        <v>540214.60096356971</v>
      </c>
      <c r="N13" s="10">
        <v>2640805.7990364302</v>
      </c>
    </row>
    <row r="14" spans="1:15">
      <c r="A14" s="5"/>
      <c r="B14" s="5" t="s">
        <v>22</v>
      </c>
      <c r="C14" s="10">
        <v>8151.5406406984002</v>
      </c>
      <c r="D14" s="10">
        <v>0</v>
      </c>
      <c r="E14" s="10">
        <v>6.1902688314302647</v>
      </c>
      <c r="F14" s="10">
        <v>0</v>
      </c>
      <c r="G14" s="10"/>
      <c r="H14" s="10">
        <v>0</v>
      </c>
      <c r="I14" s="10">
        <v>0.88432411877575201</v>
      </c>
      <c r="J14" s="10">
        <v>6.0797283165832949</v>
      </c>
      <c r="K14" s="10">
        <v>4.2005395641848216</v>
      </c>
      <c r="L14" s="10">
        <v>17.465401345821103</v>
      </c>
      <c r="M14" s="10">
        <v>34.820262176795239</v>
      </c>
      <c r="N14" s="10">
        <v>8116.7203785216052</v>
      </c>
    </row>
    <row r="15" spans="1:15">
      <c r="A15" s="5"/>
      <c r="B15" s="5" t="s">
        <v>23</v>
      </c>
      <c r="C15" s="10">
        <v>311022.93462169939</v>
      </c>
      <c r="D15" s="10">
        <v>229.15048727776676</v>
      </c>
      <c r="E15" s="10">
        <v>7468.7804261503088</v>
      </c>
      <c r="F15" s="10">
        <v>3734.7218346196951</v>
      </c>
      <c r="G15" s="10"/>
      <c r="H15" s="10">
        <v>362.79396972775226</v>
      </c>
      <c r="I15" s="10">
        <v>21621.282542007753</v>
      </c>
      <c r="J15" s="10">
        <v>10303.813010430522</v>
      </c>
      <c r="K15" s="10">
        <v>4791.7102375864124</v>
      </c>
      <c r="L15" s="10">
        <v>14211.641291300572</v>
      </c>
      <c r="M15" s="10">
        <v>62723.893799100784</v>
      </c>
      <c r="N15" s="10">
        <v>248299.04082259862</v>
      </c>
    </row>
    <row r="16" spans="1:15">
      <c r="A16" s="5"/>
      <c r="B16" s="5" t="s">
        <v>24</v>
      </c>
      <c r="C16" s="10">
        <v>298927.15779213945</v>
      </c>
      <c r="D16" s="10">
        <v>328.74749115488589</v>
      </c>
      <c r="E16" s="10">
        <v>5046.0639622492881</v>
      </c>
      <c r="F16" s="10">
        <v>7432.5231372805019</v>
      </c>
      <c r="G16" s="10"/>
      <c r="H16" s="10">
        <v>35.704586295570991</v>
      </c>
      <c r="I16" s="10">
        <v>7461.9269142297971</v>
      </c>
      <c r="J16" s="10">
        <v>659.15309003247603</v>
      </c>
      <c r="K16" s="10">
        <v>2.2108102969393801</v>
      </c>
      <c r="L16" s="10">
        <v>8861.8119942518133</v>
      </c>
      <c r="M16" s="10">
        <v>29828.141985791273</v>
      </c>
      <c r="N16" s="10">
        <v>269099.01580634818</v>
      </c>
    </row>
    <row r="17" spans="1:14">
      <c r="A17" s="5"/>
      <c r="B17" s="5" t="s">
        <v>25</v>
      </c>
      <c r="C17" s="10">
        <v>6693.715190179717</v>
      </c>
      <c r="D17" s="10">
        <v>0.77378360392878331</v>
      </c>
      <c r="E17" s="10">
        <v>77.488900907725295</v>
      </c>
      <c r="F17" s="10">
        <v>0</v>
      </c>
      <c r="G17" s="10"/>
      <c r="H17" s="10">
        <v>7.0745929502060179</v>
      </c>
      <c r="I17" s="10">
        <v>1592.8888189448239</v>
      </c>
      <c r="J17" s="10">
        <v>0</v>
      </c>
      <c r="K17" s="10">
        <v>0</v>
      </c>
      <c r="L17" s="10">
        <v>1022.1681407899227</v>
      </c>
      <c r="M17" s="10">
        <v>2700.3942371966068</v>
      </c>
      <c r="N17" s="10">
        <v>3993.3209529831101</v>
      </c>
    </row>
    <row r="18" spans="1:14">
      <c r="A18" s="5"/>
      <c r="B18" s="5" t="s">
        <v>26</v>
      </c>
      <c r="C18" s="10">
        <v>20560.711058431283</v>
      </c>
      <c r="D18" s="10">
        <v>118.16781037140993</v>
      </c>
      <c r="E18" s="10">
        <v>4194.1282143237004</v>
      </c>
      <c r="F18" s="10">
        <v>288.51074375058914</v>
      </c>
      <c r="G18" s="10"/>
      <c r="H18" s="10">
        <v>173.88022985428231</v>
      </c>
      <c r="I18" s="10">
        <v>1214.2875555939545</v>
      </c>
      <c r="J18" s="10">
        <v>1421.9931829914096</v>
      </c>
      <c r="K18" s="10">
        <v>176.64374272545649</v>
      </c>
      <c r="L18" s="10">
        <v>1370.7023841024161</v>
      </c>
      <c r="M18" s="10">
        <v>8958.3138637132197</v>
      </c>
      <c r="N18" s="10">
        <v>11602.397194718063</v>
      </c>
    </row>
    <row r="19" spans="1:14">
      <c r="A19" s="5"/>
      <c r="B19" s="5" t="s">
        <v>27</v>
      </c>
      <c r="C19" s="10">
        <v>18762.228744099568</v>
      </c>
      <c r="D19" s="10">
        <v>5.9691878017363278</v>
      </c>
      <c r="E19" s="10">
        <v>785.05873644317398</v>
      </c>
      <c r="F19" s="10">
        <v>164.92644815167776</v>
      </c>
      <c r="G19" s="10"/>
      <c r="H19" s="10">
        <v>30.177560553222534</v>
      </c>
      <c r="I19" s="10">
        <v>1518.2739714231193</v>
      </c>
      <c r="J19" s="10">
        <v>1089.5978548465737</v>
      </c>
      <c r="K19" s="10">
        <v>0.99486463362272115</v>
      </c>
      <c r="L19" s="10">
        <v>2620.2523639325536</v>
      </c>
      <c r="M19" s="10">
        <v>6215.2509877856801</v>
      </c>
      <c r="N19" s="10">
        <v>12546.977756313889</v>
      </c>
    </row>
    <row r="20" spans="1:14">
      <c r="A20" s="5"/>
      <c r="B20" s="5" t="s">
        <v>28</v>
      </c>
      <c r="C20" s="10">
        <v>4419.8686140380623</v>
      </c>
      <c r="D20" s="10">
        <v>3.8689180196439157</v>
      </c>
      <c r="E20" s="10">
        <v>186.81347009137767</v>
      </c>
      <c r="F20" s="10">
        <v>1.1054051484696901</v>
      </c>
      <c r="G20" s="10"/>
      <c r="H20" s="10">
        <v>16.581077227045355</v>
      </c>
      <c r="I20" s="10">
        <v>17.686482375515041</v>
      </c>
      <c r="J20" s="10">
        <v>44.76890851302246</v>
      </c>
      <c r="K20" s="10">
        <v>424.0334149529732</v>
      </c>
      <c r="L20" s="10">
        <v>93.517275560535793</v>
      </c>
      <c r="M20" s="10">
        <v>788.37495188858315</v>
      </c>
      <c r="N20" s="10">
        <v>3631.493662149479</v>
      </c>
    </row>
    <row r="21" spans="1:14">
      <c r="A21" s="5"/>
      <c r="B21" s="5" t="s">
        <v>29</v>
      </c>
      <c r="C21" s="10">
        <v>23885.936808587336</v>
      </c>
      <c r="D21" s="10">
        <v>109.21402866880538</v>
      </c>
      <c r="E21" s="10">
        <v>60.576202136139024</v>
      </c>
      <c r="F21" s="10">
        <v>55.380797938331483</v>
      </c>
      <c r="G21" s="10"/>
      <c r="H21" s="10">
        <v>10.28026788076812</v>
      </c>
      <c r="I21" s="10">
        <v>549.71798033397693</v>
      </c>
      <c r="J21" s="10">
        <v>700.82686412978364</v>
      </c>
      <c r="K21" s="10">
        <v>3.7583775047969463</v>
      </c>
      <c r="L21" s="10">
        <v>953.63302158480167</v>
      </c>
      <c r="M21" s="10">
        <v>2443.387540177403</v>
      </c>
      <c r="N21" s="10">
        <v>21442.549268409934</v>
      </c>
    </row>
    <row r="22" spans="1:14">
      <c r="A22" s="5"/>
      <c r="B22" s="5" t="s">
        <v>30</v>
      </c>
      <c r="C22" s="10">
        <v>11168.289131075187</v>
      </c>
      <c r="D22" s="10">
        <v>0.99486463362272148</v>
      </c>
      <c r="E22" s="10">
        <v>149.78239761764303</v>
      </c>
      <c r="F22" s="10">
        <v>22.218643484240776</v>
      </c>
      <c r="G22" s="10"/>
      <c r="H22" s="10">
        <v>37.031072473734625</v>
      </c>
      <c r="I22" s="10">
        <v>36.588910414346749</v>
      </c>
      <c r="J22" s="10">
        <v>49.411610136595158</v>
      </c>
      <c r="K22" s="10">
        <v>32.056749305621025</v>
      </c>
      <c r="L22" s="10">
        <v>289.94777044359967</v>
      </c>
      <c r="M22" s="10">
        <v>618.03201850940366</v>
      </c>
      <c r="N22" s="10">
        <v>10550.257112565783</v>
      </c>
    </row>
    <row r="23" spans="1:14">
      <c r="A23" s="5"/>
      <c r="B23" s="5" t="s">
        <v>31</v>
      </c>
      <c r="C23" s="10">
        <v>1016.7860996780926</v>
      </c>
      <c r="D23" s="10">
        <v>0</v>
      </c>
      <c r="E23" s="10">
        <v>1.3264861781636283</v>
      </c>
      <c r="F23" s="10">
        <v>0</v>
      </c>
      <c r="G23" s="10"/>
      <c r="H23" s="10">
        <v>7.7378360392878331</v>
      </c>
      <c r="I23" s="10">
        <v>3.3162154454090711</v>
      </c>
      <c r="J23" s="10">
        <v>1.6581077227045355</v>
      </c>
      <c r="K23" s="10">
        <v>127.67429464824923</v>
      </c>
      <c r="L23" s="10">
        <v>98.159977184108499</v>
      </c>
      <c r="M23" s="10">
        <v>239.8729172179228</v>
      </c>
      <c r="N23" s="10">
        <v>776.91318246016976</v>
      </c>
    </row>
    <row r="24" spans="1:14">
      <c r="A24" s="5"/>
      <c r="B24" s="5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>
      <c r="A25" s="61" t="s">
        <v>140</v>
      </c>
      <c r="B25" s="62"/>
      <c r="C25" s="63">
        <v>5087099.6898080651</v>
      </c>
      <c r="D25" s="63">
        <v>4880.6953520382231</v>
      </c>
      <c r="E25" s="63">
        <v>164894.501942887</v>
      </c>
      <c r="F25" s="63">
        <v>55166.238799013518</v>
      </c>
      <c r="G25" s="63"/>
      <c r="H25" s="63">
        <v>3262.6032957082912</v>
      </c>
      <c r="I25" s="63">
        <v>289133.22141192527</v>
      </c>
      <c r="J25" s="63">
        <v>133230.39254600237</v>
      </c>
      <c r="K25" s="63">
        <v>8126.6070300046222</v>
      </c>
      <c r="L25" s="63">
        <v>221525.71993495099</v>
      </c>
      <c r="M25" s="63">
        <v>880219.9803125303</v>
      </c>
      <c r="N25" s="63">
        <v>4206879.7094955351</v>
      </c>
    </row>
    <row r="26" spans="1:14">
      <c r="A26" s="8" t="s">
        <v>35</v>
      </c>
      <c r="M26" s="11"/>
      <c r="N26" s="12"/>
    </row>
    <row r="27" spans="1:14">
      <c r="A27" s="9" t="s">
        <v>36</v>
      </c>
      <c r="M27" s="11"/>
      <c r="N27" s="12"/>
    </row>
    <row r="28" spans="1:14">
      <c r="M28" s="11"/>
      <c r="N28" s="12"/>
    </row>
    <row r="29" spans="1:14">
      <c r="M29" s="11"/>
      <c r="N29" s="12"/>
    </row>
    <row r="30" spans="1:14">
      <c r="M30" s="11"/>
      <c r="N30" s="12"/>
    </row>
    <row r="31" spans="1:14">
      <c r="M31" s="11"/>
      <c r="N31" s="12"/>
    </row>
    <row r="32" spans="1:14">
      <c r="M32" s="11"/>
      <c r="N32" s="12"/>
    </row>
    <row r="33" spans="13:14">
      <c r="M33" s="11"/>
      <c r="N33" s="12"/>
    </row>
    <row r="34" spans="13:14">
      <c r="M34" s="11"/>
      <c r="N34" s="12"/>
    </row>
    <row r="35" spans="13:14">
      <c r="M35" s="11"/>
      <c r="N35" s="12"/>
    </row>
    <row r="36" spans="13:14">
      <c r="M36" s="11"/>
      <c r="N36" s="12"/>
    </row>
    <row r="37" spans="13:14">
      <c r="M37" s="11"/>
      <c r="N37" s="12"/>
    </row>
  </sheetData>
  <mergeCells count="11">
    <mergeCell ref="A6:B8"/>
    <mergeCell ref="C6:C8"/>
    <mergeCell ref="N6:N8"/>
    <mergeCell ref="D7:D8"/>
    <mergeCell ref="E7:F7"/>
    <mergeCell ref="H7:H8"/>
    <mergeCell ref="I7:I8"/>
    <mergeCell ref="J7:J8"/>
    <mergeCell ref="K7:K8"/>
    <mergeCell ref="L7:L8"/>
    <mergeCell ref="M7:M8"/>
  </mergeCells>
  <conditionalFormatting sqref="C9:N9">
    <cfRule type="cellIs" dxfId="1" priority="2" stopIfTrue="1" operator="between">
      <formula>-0.1</formula>
      <formula>-2000000</formula>
    </cfRule>
  </conditionalFormatting>
  <conditionalFormatting sqref="C25:N25">
    <cfRule type="cellIs" dxfId="0" priority="1" stopIfTrue="1" operator="between">
      <formula>-0.1</formula>
      <formula>-2000000</formula>
    </cfRule>
  </conditionalFormatting>
  <hyperlinks>
    <hyperlink ref="O1" location="Indice!A1" display="Regreso al índice"/>
  </hyperlink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workbookViewId="0">
      <selection activeCell="J1" sqref="J1"/>
    </sheetView>
  </sheetViews>
  <sheetFormatPr baseColWidth="10" defaultRowHeight="12.75"/>
  <cols>
    <col min="1" max="1" width="5.1640625" style="13" customWidth="1"/>
    <col min="2" max="2" width="40.6640625" style="13" bestFit="1" customWidth="1"/>
    <col min="3" max="9" width="16.6640625" style="13" customWidth="1"/>
    <col min="10" max="16384" width="12" style="13"/>
  </cols>
  <sheetData>
    <row r="1" spans="1:10">
      <c r="A1" s="15" t="s">
        <v>37</v>
      </c>
      <c r="B1" s="1"/>
      <c r="C1" s="1"/>
      <c r="D1" s="1"/>
      <c r="E1" s="1"/>
      <c r="F1" s="1"/>
      <c r="G1" s="1"/>
      <c r="H1" s="1"/>
      <c r="I1" s="1"/>
      <c r="J1" s="105" t="s">
        <v>160</v>
      </c>
    </row>
    <row r="2" spans="1:10">
      <c r="A2" s="15" t="s">
        <v>44</v>
      </c>
      <c r="B2" s="1"/>
      <c r="C2" s="14"/>
      <c r="D2" s="1"/>
      <c r="E2" s="1"/>
      <c r="F2" s="1"/>
      <c r="G2" s="1"/>
      <c r="H2" s="1"/>
      <c r="I2" s="1"/>
    </row>
    <row r="3" spans="1:10">
      <c r="A3" s="15" t="s">
        <v>39</v>
      </c>
      <c r="B3" s="1"/>
      <c r="C3" s="1"/>
      <c r="D3" s="1"/>
      <c r="E3" s="2"/>
      <c r="F3" s="1"/>
      <c r="G3" s="1"/>
      <c r="H3" s="1"/>
      <c r="I3" s="1"/>
    </row>
    <row r="4" spans="1:10">
      <c r="A4" s="15" t="s">
        <v>45</v>
      </c>
      <c r="B4" s="1"/>
      <c r="C4" s="1"/>
      <c r="D4" s="1"/>
      <c r="E4" s="1"/>
      <c r="F4" s="1"/>
      <c r="G4" s="1"/>
      <c r="H4" s="1"/>
      <c r="I4" s="1"/>
    </row>
    <row r="5" spans="1:10">
      <c r="A5" s="15"/>
      <c r="B5" s="1"/>
      <c r="C5" s="1"/>
      <c r="D5" s="1"/>
      <c r="E5" s="1"/>
      <c r="F5" s="1"/>
      <c r="G5" s="1"/>
      <c r="H5" s="1"/>
      <c r="I5" s="1"/>
    </row>
    <row r="6" spans="1:10" s="15" customFormat="1" ht="12.75" customHeight="1">
      <c r="A6" s="120" t="s">
        <v>92</v>
      </c>
      <c r="B6" s="120"/>
      <c r="C6" s="123" t="s">
        <v>46</v>
      </c>
      <c r="D6" s="42" t="s">
        <v>47</v>
      </c>
      <c r="E6" s="42"/>
      <c r="F6" s="42"/>
      <c r="G6" s="42"/>
      <c r="H6" s="42"/>
      <c r="I6" s="123" t="s">
        <v>48</v>
      </c>
    </row>
    <row r="7" spans="1:10" ht="25.5">
      <c r="A7" s="122"/>
      <c r="B7" s="122"/>
      <c r="C7" s="124"/>
      <c r="D7" s="41" t="s">
        <v>3</v>
      </c>
      <c r="E7" s="64" t="s">
        <v>4</v>
      </c>
      <c r="F7" s="41" t="s">
        <v>8</v>
      </c>
      <c r="G7" s="41" t="s">
        <v>49</v>
      </c>
      <c r="H7" s="41" t="s">
        <v>50</v>
      </c>
      <c r="I7" s="124"/>
    </row>
    <row r="8" spans="1:10" s="15" customFormat="1">
      <c r="A8" s="69" t="s">
        <v>92</v>
      </c>
      <c r="B8" s="59"/>
      <c r="C8" s="65"/>
      <c r="D8" s="65"/>
      <c r="E8" s="65"/>
      <c r="F8" s="65"/>
      <c r="G8" s="65"/>
      <c r="H8" s="65"/>
      <c r="I8" s="65"/>
    </row>
    <row r="9" spans="1:10">
      <c r="A9" s="5"/>
      <c r="B9" s="5" t="s">
        <v>18</v>
      </c>
      <c r="C9" s="16">
        <v>11254.424236619203</v>
      </c>
      <c r="D9" s="16">
        <v>4454.4122164417995</v>
      </c>
      <c r="E9" s="16">
        <v>59279.331740954534</v>
      </c>
      <c r="F9" s="16">
        <v>37337.23042052149</v>
      </c>
      <c r="G9" s="16">
        <v>1729.2916649376939</v>
      </c>
      <c r="H9" s="16">
        <v>3386.1423802831978</v>
      </c>
      <c r="I9" s="16">
        <f t="shared" ref="I9:I22" si="0">SUM(D9:H9)</f>
        <v>106186.40842313872</v>
      </c>
    </row>
    <row r="10" spans="1:10">
      <c r="A10" s="5"/>
      <c r="B10" s="5" t="s">
        <v>19</v>
      </c>
      <c r="C10" s="16">
        <v>450009.53794357384</v>
      </c>
      <c r="D10" s="16">
        <v>181276.04296856842</v>
      </c>
      <c r="E10" s="16">
        <v>3214598.1225681738</v>
      </c>
      <c r="F10" s="16">
        <v>642413.3953480717</v>
      </c>
      <c r="G10" s="16">
        <v>224702.34099698073</v>
      </c>
      <c r="H10" s="16">
        <v>122938.97130129694</v>
      </c>
      <c r="I10" s="16">
        <f t="shared" si="0"/>
        <v>4385928.8731830912</v>
      </c>
    </row>
    <row r="11" spans="1:10">
      <c r="A11" s="5"/>
      <c r="B11" s="5" t="s">
        <v>20</v>
      </c>
      <c r="C11" s="16">
        <v>33157.503168731899</v>
      </c>
      <c r="D11" s="16">
        <v>31039.57067615752</v>
      </c>
      <c r="E11" s="16">
        <v>575776.63507723622</v>
      </c>
      <c r="F11" s="16">
        <v>17653.101489589997</v>
      </c>
      <c r="G11" s="16">
        <v>31775.742923586262</v>
      </c>
      <c r="H11" s="16">
        <v>19195.337228839548</v>
      </c>
      <c r="I11" s="16">
        <f t="shared" si="0"/>
        <v>675440.38739540952</v>
      </c>
    </row>
    <row r="12" spans="1:10">
      <c r="A12" s="5"/>
      <c r="B12" s="5" t="s">
        <v>21</v>
      </c>
      <c r="C12" s="16">
        <v>627146.65629213501</v>
      </c>
      <c r="D12" s="16">
        <v>71165.628291588655</v>
      </c>
      <c r="E12" s="16">
        <v>5791469.9370157011</v>
      </c>
      <c r="F12" s="16">
        <v>1682275.7662125635</v>
      </c>
      <c r="G12" s="16">
        <v>874876.66030593798</v>
      </c>
      <c r="H12" s="16">
        <v>290869.62195285072</v>
      </c>
      <c r="I12" s="16">
        <f t="shared" si="0"/>
        <v>8710657.6137786414</v>
      </c>
    </row>
    <row r="13" spans="1:10">
      <c r="A13" s="5"/>
      <c r="B13" s="5" t="s">
        <v>22</v>
      </c>
      <c r="C13" s="16">
        <v>10.057842705083402</v>
      </c>
      <c r="D13" s="16">
        <v>0</v>
      </c>
      <c r="E13" s="16">
        <v>109.97875000000001</v>
      </c>
      <c r="F13" s="16">
        <v>1.0744687500000001</v>
      </c>
      <c r="G13" s="16">
        <v>17.458437499999999</v>
      </c>
      <c r="H13" s="16">
        <v>0</v>
      </c>
      <c r="I13" s="16">
        <f t="shared" si="0"/>
        <v>128.51165624999999</v>
      </c>
    </row>
    <row r="14" spans="1:10">
      <c r="A14" s="5"/>
      <c r="B14" s="5" t="s">
        <v>23</v>
      </c>
      <c r="C14" s="16">
        <v>114539.5589642963</v>
      </c>
      <c r="D14" s="16">
        <v>19512.383819465598</v>
      </c>
      <c r="E14" s="16">
        <v>771243.63606042962</v>
      </c>
      <c r="F14" s="16">
        <v>228779.7273221474</v>
      </c>
      <c r="G14" s="16">
        <v>127991.40408325267</v>
      </c>
      <c r="H14" s="16">
        <v>3611.82487052325</v>
      </c>
      <c r="I14" s="16">
        <f t="shared" si="0"/>
        <v>1151138.9761558187</v>
      </c>
    </row>
    <row r="15" spans="1:10">
      <c r="A15" s="5"/>
      <c r="B15" s="5" t="s">
        <v>24</v>
      </c>
      <c r="C15" s="16">
        <v>45670.038010269025</v>
      </c>
      <c r="D15" s="16">
        <v>31654.383875733794</v>
      </c>
      <c r="E15" s="16">
        <v>575013.67917062901</v>
      </c>
      <c r="F15" s="16">
        <v>49538.883470725152</v>
      </c>
      <c r="G15" s="16">
        <v>5823.6413369359898</v>
      </c>
      <c r="H15" s="16">
        <v>15460.168400842967</v>
      </c>
      <c r="I15" s="16">
        <f t="shared" si="0"/>
        <v>677490.75625486695</v>
      </c>
    </row>
    <row r="16" spans="1:10">
      <c r="A16" s="5"/>
      <c r="B16" s="5" t="s">
        <v>25</v>
      </c>
      <c r="C16" s="16">
        <v>10413.666594054359</v>
      </c>
      <c r="D16" s="16">
        <v>148.2063805958567</v>
      </c>
      <c r="E16" s="16">
        <v>13270.259588841542</v>
      </c>
      <c r="F16" s="16">
        <v>28595.142140767701</v>
      </c>
      <c r="G16" s="16">
        <v>0</v>
      </c>
      <c r="H16" s="16">
        <v>29.041889788648199</v>
      </c>
      <c r="I16" s="16">
        <f t="shared" si="0"/>
        <v>42042.649999993744</v>
      </c>
    </row>
    <row r="17" spans="1:9">
      <c r="A17" s="5"/>
      <c r="B17" s="5" t="s">
        <v>26</v>
      </c>
      <c r="C17" s="16">
        <v>11987.153508356008</v>
      </c>
      <c r="D17" s="16">
        <v>7533.2540723201046</v>
      </c>
      <c r="E17" s="16">
        <v>212419.05991670501</v>
      </c>
      <c r="F17" s="16">
        <v>12507.789896970531</v>
      </c>
      <c r="G17" s="16">
        <v>25930.019695363571</v>
      </c>
      <c r="H17" s="16">
        <v>6193.2237487231796</v>
      </c>
      <c r="I17" s="16">
        <f t="shared" si="0"/>
        <v>264583.34733008238</v>
      </c>
    </row>
    <row r="18" spans="1:9">
      <c r="A18" s="5"/>
      <c r="B18" s="5" t="s">
        <v>27</v>
      </c>
      <c r="C18" s="16">
        <v>35524.07759254687</v>
      </c>
      <c r="D18" s="16">
        <v>3660.056750089967</v>
      </c>
      <c r="E18" s="16">
        <v>210404.78572239933</v>
      </c>
      <c r="F18" s="16">
        <v>65679.605215290692</v>
      </c>
      <c r="G18" s="16">
        <v>66671.561163599559</v>
      </c>
      <c r="H18" s="16">
        <v>19036.220271597449</v>
      </c>
      <c r="I18" s="16">
        <f t="shared" si="0"/>
        <v>365452.22912297701</v>
      </c>
    </row>
    <row r="19" spans="1:9">
      <c r="A19" s="5"/>
      <c r="B19" s="5" t="s">
        <v>28</v>
      </c>
      <c r="C19" s="16">
        <v>457.49621144234294</v>
      </c>
      <c r="D19" s="16">
        <v>165.85808566332364</v>
      </c>
      <c r="E19" s="16">
        <v>5187.797004870783</v>
      </c>
      <c r="F19" s="16">
        <v>50.237464327953369</v>
      </c>
      <c r="G19" s="16">
        <v>276.49160295191194</v>
      </c>
      <c r="H19" s="16">
        <v>238.36882299304821</v>
      </c>
      <c r="I19" s="16">
        <f t="shared" si="0"/>
        <v>5918.7529808070203</v>
      </c>
    </row>
    <row r="20" spans="1:9">
      <c r="A20" s="5"/>
      <c r="B20" s="5" t="s">
        <v>29</v>
      </c>
      <c r="C20" s="16">
        <v>2614.300202994953</v>
      </c>
      <c r="D20" s="16">
        <v>11509.076070366997</v>
      </c>
      <c r="E20" s="16">
        <v>2384.0255037504198</v>
      </c>
      <c r="F20" s="16">
        <v>2685.6070852542348</v>
      </c>
      <c r="G20" s="16">
        <v>8089.162125175133</v>
      </c>
      <c r="H20" s="16">
        <v>153.84460787119775</v>
      </c>
      <c r="I20" s="16">
        <f t="shared" si="0"/>
        <v>24821.715392417984</v>
      </c>
    </row>
    <row r="21" spans="1:9">
      <c r="A21" s="5"/>
      <c r="B21" s="5" t="s">
        <v>30</v>
      </c>
      <c r="C21" s="17">
        <v>364.75518256148541</v>
      </c>
      <c r="D21" s="17">
        <v>36.43228007775744</v>
      </c>
      <c r="E21" s="17">
        <v>4336.9352789748045</v>
      </c>
      <c r="F21" s="17">
        <v>143.59403438831424</v>
      </c>
      <c r="G21" s="17">
        <v>359.33321854052969</v>
      </c>
      <c r="H21" s="17">
        <v>842.95946205590803</v>
      </c>
      <c r="I21" s="16">
        <f t="shared" si="0"/>
        <v>5719.2542740373137</v>
      </c>
    </row>
    <row r="22" spans="1:9">
      <c r="A22" s="5"/>
      <c r="B22" s="5" t="s">
        <v>31</v>
      </c>
      <c r="C22" s="17">
        <v>10.766113367578544</v>
      </c>
      <c r="D22" s="17">
        <v>0</v>
      </c>
      <c r="E22" s="17">
        <v>0</v>
      </c>
      <c r="F22" s="17">
        <v>5.1215624999999996</v>
      </c>
      <c r="G22" s="17">
        <v>10.6011875</v>
      </c>
      <c r="H22" s="17">
        <v>0</v>
      </c>
      <c r="I22" s="16">
        <f t="shared" si="0"/>
        <v>15.72275</v>
      </c>
    </row>
    <row r="23" spans="1:9">
      <c r="A23" s="5"/>
      <c r="B23" s="5"/>
      <c r="C23" s="17"/>
      <c r="D23" s="17"/>
      <c r="E23" s="17"/>
      <c r="F23" s="17"/>
      <c r="G23" s="17"/>
      <c r="H23" s="17"/>
      <c r="I23" s="16"/>
    </row>
    <row r="24" spans="1:9" s="15" customFormat="1">
      <c r="A24" s="61" t="s">
        <v>140</v>
      </c>
      <c r="B24" s="62"/>
      <c r="C24" s="66">
        <v>1343159.9918636538</v>
      </c>
      <c r="D24" s="66">
        <v>362155.30548706988</v>
      </c>
      <c r="E24" s="66">
        <v>11435494.183398666</v>
      </c>
      <c r="F24" s="66">
        <v>2767666.2761318679</v>
      </c>
      <c r="G24" s="66">
        <v>1368253.7087422619</v>
      </c>
      <c r="H24" s="66">
        <v>481955.72493766609</v>
      </c>
      <c r="I24" s="66">
        <v>16415525.198697533</v>
      </c>
    </row>
    <row r="25" spans="1:9">
      <c r="A25" s="18" t="s">
        <v>51</v>
      </c>
    </row>
    <row r="26" spans="1:9">
      <c r="A26" s="8" t="s">
        <v>52</v>
      </c>
    </row>
    <row r="27" spans="1:9">
      <c r="A27" s="9" t="s">
        <v>53</v>
      </c>
    </row>
    <row r="28" spans="1:9">
      <c r="A28" s="9" t="s">
        <v>54</v>
      </c>
    </row>
  </sheetData>
  <mergeCells count="3">
    <mergeCell ref="C6:C7"/>
    <mergeCell ref="I6:I7"/>
    <mergeCell ref="A6:B7"/>
  </mergeCells>
  <hyperlinks>
    <hyperlink ref="J1" location="Indice!A1" display="Regreso al índice"/>
  </hyperlinks>
  <pageMargins left="0.7" right="0.7" top="0.75" bottom="0.75" header="0.3" footer="0.3"/>
  <pageSetup orientation="portrait" horizontalDpi="300" verticalDpi="300" r:id="rId1"/>
  <ignoredErrors>
    <ignoredError sqref="I9:I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>
      <selection activeCell="J1" sqref="J1"/>
    </sheetView>
  </sheetViews>
  <sheetFormatPr baseColWidth="10" defaultRowHeight="12.75"/>
  <cols>
    <col min="1" max="1" width="4.1640625" style="20" customWidth="1"/>
    <col min="2" max="2" width="34.33203125" style="20" bestFit="1" customWidth="1"/>
    <col min="3" max="3" width="15" style="20" customWidth="1"/>
    <col min="4" max="6" width="18.33203125" style="20" customWidth="1"/>
    <col min="7" max="7" width="23.5" style="20" customWidth="1"/>
    <col min="8" max="8" width="22.5" style="20" customWidth="1"/>
    <col min="9" max="9" width="18.33203125" style="20" customWidth="1"/>
    <col min="10" max="16384" width="12" style="20"/>
  </cols>
  <sheetData>
    <row r="1" spans="1:10">
      <c r="A1" s="67" t="s">
        <v>37</v>
      </c>
      <c r="B1" s="19"/>
      <c r="C1" s="19"/>
      <c r="D1" s="19"/>
      <c r="E1" s="19"/>
      <c r="F1" s="19"/>
      <c r="G1" s="19"/>
      <c r="H1" s="19"/>
      <c r="I1" s="19"/>
      <c r="J1" s="105" t="s">
        <v>160</v>
      </c>
    </row>
    <row r="2" spans="1:10">
      <c r="A2" s="67" t="s">
        <v>133</v>
      </c>
      <c r="B2" s="19"/>
      <c r="C2" s="19"/>
      <c r="D2" s="19"/>
      <c r="E2" s="19"/>
      <c r="F2" s="19"/>
      <c r="G2" s="19"/>
      <c r="H2" s="19"/>
      <c r="I2" s="19"/>
    </row>
    <row r="3" spans="1:10">
      <c r="A3" s="67" t="s">
        <v>39</v>
      </c>
      <c r="B3" s="19"/>
      <c r="C3" s="19"/>
      <c r="D3" s="19"/>
      <c r="E3" s="19"/>
      <c r="F3" s="19"/>
      <c r="G3" s="19"/>
      <c r="H3" s="19"/>
      <c r="I3" s="19"/>
    </row>
    <row r="4" spans="1:10">
      <c r="A4" s="67" t="s">
        <v>55</v>
      </c>
      <c r="B4" s="19"/>
      <c r="C4" s="19"/>
      <c r="D4" s="19"/>
      <c r="E4" s="19"/>
      <c r="F4" s="19"/>
      <c r="G4" s="19"/>
      <c r="H4" s="19"/>
      <c r="I4" s="19"/>
    </row>
    <row r="5" spans="1:10">
      <c r="A5" s="67"/>
      <c r="B5" s="19"/>
      <c r="C5" s="19"/>
      <c r="D5" s="19"/>
      <c r="E5" s="19"/>
      <c r="F5" s="19"/>
      <c r="G5" s="19"/>
      <c r="H5" s="19"/>
      <c r="I5" s="19"/>
    </row>
    <row r="6" spans="1:10" ht="83.25" customHeight="1">
      <c r="A6" s="119" t="s">
        <v>92</v>
      </c>
      <c r="B6" s="119"/>
      <c r="C6" s="73" t="s">
        <v>56</v>
      </c>
      <c r="D6" s="73" t="s">
        <v>57</v>
      </c>
      <c r="E6" s="73" t="s">
        <v>58</v>
      </c>
      <c r="F6" s="73" t="s">
        <v>59</v>
      </c>
      <c r="G6" s="73" t="s">
        <v>60</v>
      </c>
      <c r="H6" s="73" t="s">
        <v>61</v>
      </c>
      <c r="I6" s="73" t="s">
        <v>62</v>
      </c>
    </row>
    <row r="7" spans="1:10">
      <c r="A7" s="69" t="s">
        <v>92</v>
      </c>
      <c r="B7" s="69"/>
      <c r="C7" s="70"/>
      <c r="D7" s="70"/>
      <c r="E7" s="70"/>
      <c r="F7" s="70"/>
      <c r="G7" s="70"/>
      <c r="H7" s="70"/>
      <c r="I7" s="70"/>
    </row>
    <row r="8" spans="1:10">
      <c r="B8" s="5" t="s">
        <v>18</v>
      </c>
      <c r="C8" s="10">
        <v>14471.85366325034</v>
      </c>
      <c r="D8" s="21">
        <v>94932</v>
      </c>
      <c r="E8" s="21">
        <v>1966416</v>
      </c>
      <c r="F8" s="21">
        <v>163868</v>
      </c>
      <c r="G8" s="21">
        <v>3112491</v>
      </c>
      <c r="H8" s="21">
        <v>14939954</v>
      </c>
      <c r="I8" s="21">
        <v>1244996</v>
      </c>
    </row>
    <row r="9" spans="1:10">
      <c r="B9" s="5" t="s">
        <v>19</v>
      </c>
      <c r="C9" s="10">
        <v>192627.90117232822</v>
      </c>
      <c r="D9" s="21">
        <v>3935919</v>
      </c>
      <c r="E9" s="21">
        <v>237296058</v>
      </c>
      <c r="F9" s="21">
        <v>19774672</v>
      </c>
      <c r="G9" s="21">
        <v>67275294</v>
      </c>
      <c r="H9" s="21">
        <v>322921414</v>
      </c>
      <c r="I9" s="21">
        <v>26910118</v>
      </c>
    </row>
    <row r="10" spans="1:10">
      <c r="B10" s="5" t="s">
        <v>20</v>
      </c>
      <c r="C10" s="10">
        <v>18355.141949824359</v>
      </c>
      <c r="D10" s="21">
        <v>642283</v>
      </c>
      <c r="E10" s="21">
        <v>27830049</v>
      </c>
      <c r="F10" s="21">
        <v>2319171</v>
      </c>
      <c r="G10" s="21">
        <v>8350855</v>
      </c>
      <c r="H10" s="21">
        <v>40084106</v>
      </c>
      <c r="I10" s="21">
        <v>3340342</v>
      </c>
    </row>
    <row r="11" spans="1:10">
      <c r="B11" s="5" t="s">
        <v>21</v>
      </c>
      <c r="C11" s="10">
        <v>540214.60096356971</v>
      </c>
      <c r="D11" s="21">
        <v>8083511</v>
      </c>
      <c r="E11" s="21">
        <v>733534634</v>
      </c>
      <c r="F11" s="21">
        <v>61127886</v>
      </c>
      <c r="G11" s="21">
        <v>245775326</v>
      </c>
      <c r="H11" s="21">
        <v>1179721566</v>
      </c>
      <c r="I11" s="21">
        <v>98310131</v>
      </c>
    </row>
    <row r="12" spans="1:10">
      <c r="B12" s="5" t="s">
        <v>22</v>
      </c>
      <c r="C12" s="10">
        <v>34.820262176795239</v>
      </c>
      <c r="D12" s="21">
        <v>118</v>
      </c>
      <c r="E12" s="21">
        <v>7515</v>
      </c>
      <c r="F12" s="21">
        <v>626</v>
      </c>
      <c r="G12" s="21">
        <v>15842</v>
      </c>
      <c r="H12" s="21">
        <v>76041</v>
      </c>
      <c r="I12" s="21">
        <v>6337</v>
      </c>
    </row>
    <row r="13" spans="1:10">
      <c r="B13" s="5" t="s">
        <v>23</v>
      </c>
      <c r="C13" s="10">
        <v>62723.893799100784</v>
      </c>
      <c r="D13" s="21">
        <v>1036599</v>
      </c>
      <c r="E13" s="21">
        <v>93262037</v>
      </c>
      <c r="F13" s="21">
        <v>7771836</v>
      </c>
      <c r="G13" s="21">
        <v>28536863</v>
      </c>
      <c r="H13" s="21">
        <v>136976941</v>
      </c>
      <c r="I13" s="21">
        <v>11414745</v>
      </c>
    </row>
    <row r="14" spans="1:10">
      <c r="B14" s="5" t="s">
        <v>24</v>
      </c>
      <c r="C14" s="10">
        <v>29828.141985791273</v>
      </c>
      <c r="D14" s="21">
        <v>631821</v>
      </c>
      <c r="E14" s="21">
        <v>33014093</v>
      </c>
      <c r="F14" s="21">
        <v>2751174</v>
      </c>
      <c r="G14" s="21">
        <v>9466016</v>
      </c>
      <c r="H14" s="21">
        <v>45436875</v>
      </c>
      <c r="I14" s="21">
        <v>3786406</v>
      </c>
    </row>
    <row r="15" spans="1:10">
      <c r="B15" s="5" t="s">
        <v>25</v>
      </c>
      <c r="C15" s="10">
        <v>2700.3942371966068</v>
      </c>
      <c r="D15" s="21">
        <v>31629</v>
      </c>
      <c r="E15" s="21">
        <v>1896107</v>
      </c>
      <c r="F15" s="21">
        <v>158009</v>
      </c>
      <c r="G15" s="21">
        <v>856975</v>
      </c>
      <c r="H15" s="21">
        <v>4113480</v>
      </c>
      <c r="I15" s="21">
        <v>342790</v>
      </c>
    </row>
    <row r="16" spans="1:10">
      <c r="B16" s="5" t="s">
        <v>26</v>
      </c>
      <c r="C16" s="10">
        <v>8958.3138637132197</v>
      </c>
      <c r="D16" s="21">
        <v>252596</v>
      </c>
      <c r="E16" s="21">
        <v>8815347</v>
      </c>
      <c r="F16" s="21">
        <v>734612</v>
      </c>
      <c r="G16" s="21">
        <v>1926682</v>
      </c>
      <c r="H16" s="21">
        <v>9248076</v>
      </c>
      <c r="I16" s="21">
        <v>770673</v>
      </c>
    </row>
    <row r="17" spans="1:9">
      <c r="B17" s="5" t="s">
        <v>27</v>
      </c>
      <c r="C17" s="10">
        <v>6215.2509877856801</v>
      </c>
      <c r="D17" s="21">
        <v>329928</v>
      </c>
      <c r="E17" s="21">
        <v>10866228</v>
      </c>
      <c r="F17" s="21">
        <v>905519</v>
      </c>
      <c r="G17" s="21">
        <v>1336726</v>
      </c>
      <c r="H17" s="21">
        <v>6416287</v>
      </c>
      <c r="I17" s="21">
        <v>534691</v>
      </c>
    </row>
    <row r="18" spans="1:9">
      <c r="B18" s="5" t="s">
        <v>28</v>
      </c>
      <c r="C18" s="10">
        <v>788.37495188858315</v>
      </c>
      <c r="D18" s="21">
        <v>5461</v>
      </c>
      <c r="E18" s="21">
        <v>21466</v>
      </c>
      <c r="F18" s="21">
        <v>1789</v>
      </c>
      <c r="G18" s="21">
        <v>379602</v>
      </c>
      <c r="H18" s="21">
        <v>1822090</v>
      </c>
      <c r="I18" s="21">
        <v>151841</v>
      </c>
    </row>
    <row r="19" spans="1:9">
      <c r="B19" s="5" t="s">
        <v>29</v>
      </c>
      <c r="C19" s="10">
        <v>2443.387540177403</v>
      </c>
      <c r="D19" s="21">
        <v>22207</v>
      </c>
      <c r="E19" s="21">
        <v>1360289</v>
      </c>
      <c r="F19" s="21">
        <v>113357</v>
      </c>
      <c r="G19" s="21">
        <v>1176489</v>
      </c>
      <c r="H19" s="21">
        <v>5647149</v>
      </c>
      <c r="I19" s="21">
        <v>470596</v>
      </c>
    </row>
    <row r="20" spans="1:9">
      <c r="B20" s="5" t="s">
        <v>30</v>
      </c>
      <c r="C20" s="10">
        <v>618.03201850940366</v>
      </c>
      <c r="D20" s="21">
        <v>5354</v>
      </c>
      <c r="E20" s="21">
        <v>168390</v>
      </c>
      <c r="F20" s="21">
        <v>14033</v>
      </c>
      <c r="G20" s="21">
        <v>297582</v>
      </c>
      <c r="H20" s="21">
        <v>1428394</v>
      </c>
      <c r="I20" s="21">
        <v>119033</v>
      </c>
    </row>
    <row r="21" spans="1:9">
      <c r="A21" s="68"/>
      <c r="B21" s="5" t="s">
        <v>31</v>
      </c>
      <c r="C21" s="10">
        <v>239.8729172179228</v>
      </c>
      <c r="D21" s="21">
        <v>5</v>
      </c>
      <c r="E21" s="21">
        <v>352</v>
      </c>
      <c r="F21" s="21">
        <v>29</v>
      </c>
      <c r="G21" s="21">
        <v>115499</v>
      </c>
      <c r="H21" s="21">
        <v>554394</v>
      </c>
      <c r="I21" s="21">
        <v>46199</v>
      </c>
    </row>
    <row r="23" spans="1:9">
      <c r="A23" s="71" t="s">
        <v>140</v>
      </c>
      <c r="B23" s="71"/>
      <c r="C23" s="72">
        <v>880220</v>
      </c>
      <c r="D23" s="72">
        <v>15072363</v>
      </c>
      <c r="E23" s="72">
        <v>1150038981</v>
      </c>
      <c r="F23" s="72">
        <v>95836581</v>
      </c>
      <c r="G23" s="72">
        <v>368622242</v>
      </c>
      <c r="H23" s="72">
        <v>1769386767</v>
      </c>
      <c r="I23" s="72">
        <v>147448898</v>
      </c>
    </row>
  </sheetData>
  <mergeCells count="1">
    <mergeCell ref="A6:B6"/>
  </mergeCells>
  <hyperlinks>
    <hyperlink ref="J1" location="Indice!A1" display="Regreso al í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workbookViewId="0">
      <selection activeCell="K1" sqref="K1"/>
    </sheetView>
  </sheetViews>
  <sheetFormatPr baseColWidth="10" defaultRowHeight="12.75"/>
  <cols>
    <col min="1" max="1" width="2.83203125" style="22" customWidth="1"/>
    <col min="2" max="2" width="33.1640625" style="22" customWidth="1"/>
    <col min="3" max="3" width="10.83203125" style="22" customWidth="1"/>
    <col min="4" max="4" width="13.1640625" style="22" customWidth="1"/>
    <col min="5" max="5" width="16.33203125" style="22" customWidth="1"/>
    <col min="6" max="6" width="11.5" style="22" customWidth="1"/>
    <col min="7" max="7" width="11.33203125" style="22" customWidth="1"/>
    <col min="8" max="8" width="14.33203125" style="22" customWidth="1"/>
    <col min="9" max="9" width="12" style="22"/>
    <col min="10" max="10" width="9.6640625" style="22" customWidth="1"/>
    <col min="11" max="16384" width="12" style="22"/>
  </cols>
  <sheetData>
    <row r="1" spans="1:11">
      <c r="A1" s="37" t="s">
        <v>37</v>
      </c>
      <c r="B1" s="37"/>
      <c r="C1" s="37"/>
      <c r="D1" s="37"/>
      <c r="E1" s="37"/>
      <c r="F1" s="37"/>
      <c r="G1" s="37"/>
      <c r="H1" s="37"/>
      <c r="I1" s="37"/>
      <c r="J1" s="37"/>
      <c r="K1" s="105" t="s">
        <v>160</v>
      </c>
    </row>
    <row r="2" spans="1:11">
      <c r="A2" s="37" t="s">
        <v>44</v>
      </c>
      <c r="B2" s="37"/>
      <c r="C2" s="37"/>
      <c r="D2" s="37"/>
      <c r="E2" s="37"/>
      <c r="F2" s="37"/>
      <c r="G2" s="37"/>
      <c r="H2" s="37"/>
      <c r="I2" s="37"/>
      <c r="J2" s="37"/>
    </row>
    <row r="3" spans="1:11">
      <c r="A3" s="37" t="s">
        <v>39</v>
      </c>
      <c r="B3" s="37"/>
      <c r="C3" s="37"/>
      <c r="D3" s="37"/>
      <c r="E3" s="37"/>
      <c r="F3" s="37"/>
      <c r="G3" s="37"/>
      <c r="H3" s="37"/>
      <c r="I3" s="37"/>
      <c r="J3" s="37"/>
    </row>
    <row r="4" spans="1:11">
      <c r="A4" s="37" t="s">
        <v>55</v>
      </c>
      <c r="B4" s="37"/>
      <c r="C4" s="37"/>
      <c r="D4" s="37"/>
      <c r="E4" s="37"/>
      <c r="F4" s="37"/>
      <c r="G4" s="37"/>
      <c r="H4" s="37"/>
      <c r="I4" s="37"/>
      <c r="J4" s="37"/>
    </row>
    <row r="5" spans="1:11">
      <c r="A5" s="37"/>
      <c r="B5" s="37"/>
      <c r="C5" s="37"/>
      <c r="D5" s="32"/>
      <c r="E5" s="32"/>
      <c r="F5" s="32"/>
      <c r="G5" s="32"/>
      <c r="H5" s="32"/>
      <c r="I5" s="37"/>
      <c r="J5" s="37"/>
    </row>
    <row r="6" spans="1:11">
      <c r="A6" s="127" t="s">
        <v>92</v>
      </c>
      <c r="B6" s="127"/>
      <c r="C6" s="130" t="s">
        <v>75</v>
      </c>
      <c r="D6" s="129" t="s">
        <v>64</v>
      </c>
      <c r="E6" s="129"/>
      <c r="F6" s="129"/>
      <c r="G6" s="129"/>
      <c r="H6" s="129"/>
      <c r="I6" s="130" t="s">
        <v>76</v>
      </c>
      <c r="J6" s="125" t="s">
        <v>65</v>
      </c>
    </row>
    <row r="7" spans="1:11" ht="27" customHeight="1">
      <c r="A7" s="128"/>
      <c r="B7" s="128"/>
      <c r="C7" s="131"/>
      <c r="D7" s="74" t="s">
        <v>4</v>
      </c>
      <c r="E7" s="77" t="s">
        <v>8</v>
      </c>
      <c r="F7" s="74" t="s">
        <v>73</v>
      </c>
      <c r="G7" s="74" t="s">
        <v>11</v>
      </c>
      <c r="H7" s="74" t="s">
        <v>74</v>
      </c>
      <c r="I7" s="131"/>
      <c r="J7" s="126"/>
    </row>
    <row r="8" spans="1:11" s="23" customFormat="1">
      <c r="A8" s="26" t="s">
        <v>92</v>
      </c>
      <c r="B8" s="26"/>
      <c r="C8" s="27"/>
      <c r="D8" s="27"/>
      <c r="E8" s="27"/>
      <c r="F8" s="27"/>
      <c r="G8" s="27"/>
      <c r="H8" s="27"/>
      <c r="I8" s="27"/>
      <c r="J8" s="27"/>
    </row>
    <row r="9" spans="1:11">
      <c r="A9" s="24"/>
      <c r="B9" s="24" t="s">
        <v>18</v>
      </c>
      <c r="C9" s="25">
        <v>11254.424236619203</v>
      </c>
      <c r="D9" s="25">
        <v>59279.331740954534</v>
      </c>
      <c r="E9" s="25">
        <v>37337.23042052149</v>
      </c>
      <c r="F9" s="25">
        <v>1729.2916649376939</v>
      </c>
      <c r="G9" s="25">
        <v>3386.1423802831978</v>
      </c>
      <c r="H9" s="25">
        <v>4454.4122164417995</v>
      </c>
      <c r="I9" s="25">
        <v>106186.40842313871</v>
      </c>
      <c r="J9" s="25">
        <v>0.64686573920978718</v>
      </c>
    </row>
    <row r="10" spans="1:11">
      <c r="A10" s="24"/>
      <c r="B10" s="24" t="s">
        <v>66</v>
      </c>
      <c r="C10" s="25">
        <v>450009.53794357384</v>
      </c>
      <c r="D10" s="25">
        <v>3214598.1225681738</v>
      </c>
      <c r="E10" s="25">
        <v>642413.3953480717</v>
      </c>
      <c r="F10" s="25">
        <v>224702.34099698073</v>
      </c>
      <c r="G10" s="25">
        <v>122938.97130129694</v>
      </c>
      <c r="H10" s="25">
        <v>181276.04296856842</v>
      </c>
      <c r="I10" s="25">
        <v>4385928.8731830921</v>
      </c>
      <c r="J10" s="25">
        <v>26.71817575152966</v>
      </c>
    </row>
    <row r="11" spans="1:11">
      <c r="A11" s="24"/>
      <c r="B11" s="24" t="s">
        <v>20</v>
      </c>
      <c r="C11" s="25">
        <v>33157.503168731899</v>
      </c>
      <c r="D11" s="25">
        <v>575776.63507723622</v>
      </c>
      <c r="E11" s="25">
        <v>17653.101489589997</v>
      </c>
      <c r="F11" s="25">
        <v>31775.742923586262</v>
      </c>
      <c r="G11" s="25">
        <v>19195.337228839548</v>
      </c>
      <c r="H11" s="25">
        <v>31039.57067615752</v>
      </c>
      <c r="I11" s="25">
        <v>675440.38739540952</v>
      </c>
      <c r="J11" s="25">
        <v>4.1146437851406699</v>
      </c>
    </row>
    <row r="12" spans="1:11">
      <c r="A12" s="24"/>
      <c r="B12" s="24" t="s">
        <v>21</v>
      </c>
      <c r="C12" s="25">
        <v>627146.65629213501</v>
      </c>
      <c r="D12" s="25">
        <v>5791469.9370157011</v>
      </c>
      <c r="E12" s="25">
        <v>1682275.7662125635</v>
      </c>
      <c r="F12" s="25">
        <v>874876.66030593798</v>
      </c>
      <c r="G12" s="25">
        <v>290869.62195285072</v>
      </c>
      <c r="H12" s="25">
        <v>71165.628291588655</v>
      </c>
      <c r="I12" s="25">
        <v>8710657.6137786414</v>
      </c>
      <c r="J12" s="25">
        <v>53.063532894784871</v>
      </c>
    </row>
    <row r="13" spans="1:11">
      <c r="A13" s="24"/>
      <c r="B13" s="24" t="s">
        <v>22</v>
      </c>
      <c r="C13" s="25">
        <v>10.057842705083402</v>
      </c>
      <c r="D13" s="25">
        <v>109.97875000000001</v>
      </c>
      <c r="E13" s="25">
        <v>1.0744687500000001</v>
      </c>
      <c r="F13" s="25">
        <v>17.458437499999999</v>
      </c>
      <c r="G13" s="25">
        <v>0</v>
      </c>
      <c r="H13" s="25">
        <v>0</v>
      </c>
      <c r="I13" s="25">
        <v>128.511875</v>
      </c>
      <c r="J13" s="25">
        <v>7.8286788538745055E-4</v>
      </c>
    </row>
    <row r="14" spans="1:11">
      <c r="A14" s="24"/>
      <c r="B14" s="24" t="s">
        <v>67</v>
      </c>
      <c r="C14" s="25">
        <v>114539.5589642963</v>
      </c>
      <c r="D14" s="25">
        <v>771243.63606042962</v>
      </c>
      <c r="E14" s="25">
        <v>228779.7273221474</v>
      </c>
      <c r="F14" s="25">
        <v>127991.40408325267</v>
      </c>
      <c r="G14" s="25">
        <v>3611.82487052325</v>
      </c>
      <c r="H14" s="25">
        <v>19512.383819465598</v>
      </c>
      <c r="I14" s="25">
        <v>1151138.9761558187</v>
      </c>
      <c r="J14" s="25">
        <v>7.0125016544205012</v>
      </c>
    </row>
    <row r="15" spans="1:11">
      <c r="A15" s="24"/>
      <c r="B15" s="24" t="s">
        <v>68</v>
      </c>
      <c r="C15" s="25">
        <v>45670.038010269025</v>
      </c>
      <c r="D15" s="25">
        <v>575013.67917062901</v>
      </c>
      <c r="E15" s="25">
        <v>49538.883470725152</v>
      </c>
      <c r="F15" s="25">
        <v>5823.6413369359898</v>
      </c>
      <c r="G15" s="25">
        <v>15460.168400842967</v>
      </c>
      <c r="H15" s="25">
        <v>31654.383875733794</v>
      </c>
      <c r="I15" s="25">
        <v>677490.75625486684</v>
      </c>
      <c r="J15" s="25">
        <v>4.1271342101170987</v>
      </c>
    </row>
    <row r="16" spans="1:11">
      <c r="A16" s="24"/>
      <c r="B16" s="24" t="s">
        <v>25</v>
      </c>
      <c r="C16" s="25">
        <v>10413.666594054359</v>
      </c>
      <c r="D16" s="25">
        <v>13270.259588841542</v>
      </c>
      <c r="E16" s="25">
        <v>28595.142140767701</v>
      </c>
      <c r="F16" s="25">
        <v>0</v>
      </c>
      <c r="G16" s="25">
        <v>29.041889788648199</v>
      </c>
      <c r="H16" s="25">
        <v>148.2063805958567</v>
      </c>
      <c r="I16" s="25">
        <v>42042.649999993751</v>
      </c>
      <c r="J16" s="25">
        <v>0.25611516835763082</v>
      </c>
    </row>
    <row r="17" spans="1:10">
      <c r="A17" s="24"/>
      <c r="B17" s="24" t="s">
        <v>69</v>
      </c>
      <c r="C17" s="25">
        <v>11987.153508356008</v>
      </c>
      <c r="D17" s="25">
        <v>212419.05991670501</v>
      </c>
      <c r="E17" s="25">
        <v>12507.789896970531</v>
      </c>
      <c r="F17" s="25">
        <v>25930.019695363571</v>
      </c>
      <c r="G17" s="25">
        <v>6193.2237487231796</v>
      </c>
      <c r="H17" s="25">
        <v>7533.2540723201046</v>
      </c>
      <c r="I17" s="25">
        <v>264583.34733008244</v>
      </c>
      <c r="J17" s="25">
        <v>1.611787281393529</v>
      </c>
    </row>
    <row r="18" spans="1:10">
      <c r="A18" s="24"/>
      <c r="B18" s="24" t="s">
        <v>70</v>
      </c>
      <c r="C18" s="25">
        <v>35524.07759254687</v>
      </c>
      <c r="D18" s="25">
        <v>210404.78572239933</v>
      </c>
      <c r="E18" s="25">
        <v>65679.605215290692</v>
      </c>
      <c r="F18" s="25">
        <v>66671.561163599559</v>
      </c>
      <c r="G18" s="25">
        <v>19036.220271597449</v>
      </c>
      <c r="H18" s="25">
        <v>3660.056750089967</v>
      </c>
      <c r="I18" s="25">
        <v>365452.22912297701</v>
      </c>
      <c r="J18" s="25">
        <v>2.2262597431065032</v>
      </c>
    </row>
    <row r="19" spans="1:10">
      <c r="A19" s="24"/>
      <c r="B19" s="24" t="s">
        <v>71</v>
      </c>
      <c r="C19" s="25">
        <v>457.49621144234294</v>
      </c>
      <c r="D19" s="25">
        <v>5187.797004870783</v>
      </c>
      <c r="E19" s="25">
        <v>50.237464327953369</v>
      </c>
      <c r="F19" s="25">
        <v>276.49160295191194</v>
      </c>
      <c r="G19" s="25">
        <v>238.36882299304821</v>
      </c>
      <c r="H19" s="25">
        <v>165.85808566332364</v>
      </c>
      <c r="I19" s="25">
        <v>5918.7529808070194</v>
      </c>
      <c r="J19" s="25">
        <v>3.6055824648228506E-2</v>
      </c>
    </row>
    <row r="20" spans="1:10">
      <c r="A20" s="24"/>
      <c r="B20" s="24" t="s">
        <v>29</v>
      </c>
      <c r="C20" s="25">
        <v>2614.300202994953</v>
      </c>
      <c r="D20" s="25">
        <v>2384.0255037504198</v>
      </c>
      <c r="E20" s="25">
        <v>2685.6070852542348</v>
      </c>
      <c r="F20" s="25">
        <v>8089.162125175133</v>
      </c>
      <c r="G20" s="25">
        <v>153.84460787119775</v>
      </c>
      <c r="H20" s="25">
        <v>11509.076070366997</v>
      </c>
      <c r="I20" s="25">
        <v>24821.71539241798</v>
      </c>
      <c r="J20" s="25">
        <v>0.15120878005204885</v>
      </c>
    </row>
    <row r="21" spans="1:10">
      <c r="A21" s="24"/>
      <c r="B21" s="24" t="s">
        <v>30</v>
      </c>
      <c r="C21" s="25">
        <v>364.75518256148541</v>
      </c>
      <c r="D21" s="25">
        <v>4336.9352789748045</v>
      </c>
      <c r="E21" s="25">
        <v>143.59403438831424</v>
      </c>
      <c r="F21" s="25">
        <v>359.33321854052969</v>
      </c>
      <c r="G21" s="25">
        <v>842.95946205590803</v>
      </c>
      <c r="H21" s="25">
        <v>36.43228007775744</v>
      </c>
      <c r="I21" s="25">
        <v>5719.2542740373137</v>
      </c>
      <c r="J21" s="25">
        <v>3.4840519597965011E-2</v>
      </c>
    </row>
    <row r="22" spans="1:10">
      <c r="A22" s="24"/>
      <c r="B22" s="24" t="s">
        <v>72</v>
      </c>
      <c r="C22" s="25">
        <v>10.766113367578544</v>
      </c>
      <c r="D22" s="25">
        <v>0</v>
      </c>
      <c r="E22" s="25">
        <v>5.1215624999999996</v>
      </c>
      <c r="F22" s="25">
        <v>10.6011875</v>
      </c>
      <c r="G22" s="25">
        <v>0</v>
      </c>
      <c r="H22" s="25">
        <v>0</v>
      </c>
      <c r="I22" s="25">
        <v>15.72275</v>
      </c>
      <c r="J22" s="25">
        <v>9.5779756111842102E-5</v>
      </c>
    </row>
    <row r="23" spans="1:10">
      <c r="A23" s="24"/>
      <c r="B23" s="24"/>
      <c r="C23" s="25"/>
      <c r="D23" s="25"/>
      <c r="E23" s="25"/>
      <c r="F23" s="25"/>
      <c r="G23" s="25"/>
      <c r="H23" s="25"/>
      <c r="I23" s="25"/>
      <c r="J23" s="25"/>
    </row>
    <row r="24" spans="1:10" s="23" customFormat="1">
      <c r="A24" s="75" t="s">
        <v>140</v>
      </c>
      <c r="B24" s="75"/>
      <c r="C24" s="76">
        <v>1343159.9918636538</v>
      </c>
      <c r="D24" s="76">
        <v>11435494.183398666</v>
      </c>
      <c r="E24" s="76">
        <v>2767666.2761318679</v>
      </c>
      <c r="F24" s="76">
        <v>1368253.7087422619</v>
      </c>
      <c r="G24" s="76">
        <v>481955.72493766609</v>
      </c>
      <c r="H24" s="76">
        <v>362155.30548706988</v>
      </c>
      <c r="I24" s="76">
        <v>16415525.198916284</v>
      </c>
      <c r="J24" s="76">
        <v>99.999999999999972</v>
      </c>
    </row>
    <row r="25" spans="1:10">
      <c r="A25" s="8" t="s">
        <v>35</v>
      </c>
    </row>
    <row r="26" spans="1:10">
      <c r="A26" s="13" t="s">
        <v>36</v>
      </c>
    </row>
  </sheetData>
  <mergeCells count="5">
    <mergeCell ref="J6:J7"/>
    <mergeCell ref="A6:B7"/>
    <mergeCell ref="D6:H6"/>
    <mergeCell ref="C6:C7"/>
    <mergeCell ref="I6:I7"/>
  </mergeCells>
  <hyperlinks>
    <hyperlink ref="K1" location="Indice!A1" display="Regreso al índice"/>
  </hyperlink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workbookViewId="0">
      <selection activeCell="G1" sqref="G1"/>
    </sheetView>
  </sheetViews>
  <sheetFormatPr baseColWidth="10" defaultRowHeight="12.75"/>
  <cols>
    <col min="1" max="1" width="3" style="22" customWidth="1"/>
    <col min="2" max="2" width="33.83203125" style="22" customWidth="1"/>
    <col min="3" max="6" width="27" style="22" customWidth="1"/>
    <col min="7" max="7" width="14.6640625" style="22" bestFit="1" customWidth="1"/>
    <col min="8" max="16384" width="12" style="22"/>
  </cols>
  <sheetData>
    <row r="1" spans="1:7">
      <c r="A1" s="37" t="s">
        <v>37</v>
      </c>
      <c r="B1" s="37"/>
      <c r="C1" s="37"/>
      <c r="D1" s="37"/>
      <c r="E1" s="37"/>
      <c r="F1" s="37"/>
      <c r="G1" s="105" t="s">
        <v>160</v>
      </c>
    </row>
    <row r="2" spans="1:7">
      <c r="A2" s="37" t="s">
        <v>77</v>
      </c>
      <c r="B2" s="37"/>
      <c r="C2" s="37"/>
      <c r="D2" s="37"/>
      <c r="E2" s="37"/>
      <c r="F2" s="37"/>
      <c r="G2" s="31"/>
    </row>
    <row r="3" spans="1:7">
      <c r="A3" s="37" t="s">
        <v>39</v>
      </c>
      <c r="B3" s="37"/>
      <c r="C3" s="37"/>
      <c r="D3" s="37"/>
      <c r="E3" s="37"/>
      <c r="F3" s="37"/>
      <c r="G3" s="31"/>
    </row>
    <row r="4" spans="1:7">
      <c r="A4" s="37" t="s">
        <v>78</v>
      </c>
      <c r="B4" s="37"/>
      <c r="C4" s="37"/>
      <c r="D4" s="37"/>
      <c r="E4" s="37"/>
      <c r="F4" s="37"/>
      <c r="G4" s="31"/>
    </row>
    <row r="5" spans="1:7">
      <c r="A5" s="37"/>
      <c r="B5" s="37"/>
      <c r="C5" s="37"/>
      <c r="D5" s="37"/>
      <c r="E5" s="37"/>
      <c r="F5" s="37"/>
      <c r="G5" s="31"/>
    </row>
    <row r="6" spans="1:7" ht="38.25">
      <c r="A6" s="125" t="s">
        <v>92</v>
      </c>
      <c r="B6" s="125"/>
      <c r="C6" s="78" t="s">
        <v>144</v>
      </c>
      <c r="D6" s="79" t="s">
        <v>146</v>
      </c>
      <c r="E6" s="80" t="s">
        <v>147</v>
      </c>
      <c r="F6" s="79" t="s">
        <v>148</v>
      </c>
    </row>
    <row r="7" spans="1:7" s="23" customFormat="1">
      <c r="A7" s="26" t="s">
        <v>92</v>
      </c>
      <c r="B7" s="26"/>
      <c r="C7" s="84"/>
      <c r="D7" s="81">
        <v>100810055.66875897</v>
      </c>
      <c r="E7" s="81">
        <v>1250849037.1664739</v>
      </c>
      <c r="F7" s="81">
        <v>1150038981.4977148</v>
      </c>
    </row>
    <row r="8" spans="1:7">
      <c r="A8" s="24"/>
      <c r="B8" s="24" t="s">
        <v>18</v>
      </c>
      <c r="C8" s="85">
        <v>20.703937443178638</v>
      </c>
      <c r="D8" s="82">
        <v>233010.8953535599</v>
      </c>
      <c r="E8" s="82">
        <v>2199427.0938272169</v>
      </c>
      <c r="F8" s="82">
        <v>1966416.198473657</v>
      </c>
    </row>
    <row r="9" spans="1:7">
      <c r="A9" s="24"/>
      <c r="B9" s="24" t="s">
        <v>79</v>
      </c>
      <c r="C9" s="85">
        <v>90.02372566445807</v>
      </c>
      <c r="D9" s="82">
        <v>10311277.833929801</v>
      </c>
      <c r="E9" s="82">
        <v>103573314.34836937</v>
      </c>
      <c r="F9" s="82">
        <v>93262036.514439568</v>
      </c>
    </row>
    <row r="10" spans="1:7">
      <c r="A10" s="24"/>
      <c r="B10" s="24" t="s">
        <v>66</v>
      </c>
      <c r="C10" s="85">
        <v>60.299926020757503</v>
      </c>
      <c r="D10" s="82">
        <v>27135541.846632779</v>
      </c>
      <c r="E10" s="82">
        <v>264431600.1442869</v>
      </c>
      <c r="F10" s="82">
        <v>237296058.29765409</v>
      </c>
    </row>
    <row r="11" spans="1:7">
      <c r="A11" s="24"/>
      <c r="B11" s="24" t="s">
        <v>80</v>
      </c>
      <c r="C11" s="85">
        <v>43.426260848515298</v>
      </c>
      <c r="D11" s="82">
        <v>1439906.3816908239</v>
      </c>
      <c r="E11" s="82">
        <v>29269954.924185626</v>
      </c>
      <c r="F11" s="82">
        <v>27830048.5424948</v>
      </c>
    </row>
    <row r="12" spans="1:7">
      <c r="A12" s="24"/>
      <c r="B12" s="24" t="s">
        <v>21</v>
      </c>
      <c r="C12" s="85">
        <v>90.754578223682103</v>
      </c>
      <c r="D12" s="82">
        <v>56916430.276185237</v>
      </c>
      <c r="E12" s="82">
        <v>790451063.98365533</v>
      </c>
      <c r="F12" s="82">
        <v>733534633.70747006</v>
      </c>
    </row>
    <row r="13" spans="1:7">
      <c r="A13" s="24"/>
      <c r="B13" s="24" t="s">
        <v>22</v>
      </c>
      <c r="C13" s="85">
        <v>63.442087135967689</v>
      </c>
      <c r="D13" s="82">
        <v>638.09053619827159</v>
      </c>
      <c r="E13" s="82">
        <v>8153.0385739999992</v>
      </c>
      <c r="F13" s="82">
        <v>7514.9480378017279</v>
      </c>
    </row>
    <row r="14" spans="1:7">
      <c r="A14" s="24"/>
      <c r="B14" s="24" t="s">
        <v>81</v>
      </c>
      <c r="C14" s="85">
        <v>52.263506721984413</v>
      </c>
      <c r="D14" s="82">
        <v>2386876.3385429778</v>
      </c>
      <c r="E14" s="82">
        <v>35400969.751806103</v>
      </c>
      <c r="F14" s="82">
        <v>33014093.41326312</v>
      </c>
    </row>
    <row r="15" spans="1:7">
      <c r="A15" s="24"/>
      <c r="B15" s="24" t="s">
        <v>25</v>
      </c>
      <c r="C15" s="85">
        <v>59.981052100885314</v>
      </c>
      <c r="D15" s="82">
        <v>624622.67853922595</v>
      </c>
      <c r="E15" s="82">
        <v>2520729.9562499998</v>
      </c>
      <c r="F15" s="82">
        <v>1896107.2777107737</v>
      </c>
    </row>
    <row r="16" spans="1:7">
      <c r="A16" s="24"/>
      <c r="B16" s="24" t="s">
        <v>82</v>
      </c>
      <c r="C16" s="85">
        <v>34.798727309837979</v>
      </c>
      <c r="D16" s="82">
        <v>417137.68615844805</v>
      </c>
      <c r="E16" s="82">
        <v>9232484.7702868339</v>
      </c>
      <c r="F16" s="82">
        <v>8815347.0841283854</v>
      </c>
    </row>
    <row r="17" spans="1:6">
      <c r="A17" s="24"/>
      <c r="B17" s="24" t="s">
        <v>83</v>
      </c>
      <c r="C17" s="85">
        <v>32.94620562878368</v>
      </c>
      <c r="D17" s="82">
        <v>1170383.5651369169</v>
      </c>
      <c r="E17" s="82">
        <v>12036611.653624998</v>
      </c>
      <c r="F17" s="82">
        <v>10866228.088488083</v>
      </c>
    </row>
    <row r="18" spans="1:6">
      <c r="A18" s="24"/>
      <c r="B18" s="24" t="s">
        <v>84</v>
      </c>
      <c r="C18" s="85">
        <v>31.448406471855311</v>
      </c>
      <c r="D18" s="82">
        <v>11470.969234307007</v>
      </c>
      <c r="E18" s="82">
        <v>179861.257438125</v>
      </c>
      <c r="F18" s="82">
        <v>168390.288203818</v>
      </c>
    </row>
    <row r="19" spans="1:6">
      <c r="A19" s="24"/>
      <c r="B19" s="24" t="s">
        <v>85</v>
      </c>
      <c r="C19" s="85">
        <v>61.304060699518352</v>
      </c>
      <c r="D19" s="82">
        <v>160269.04643692519</v>
      </c>
      <c r="E19" s="82">
        <v>1520557.7906899999</v>
      </c>
      <c r="F19" s="82">
        <v>1360288.7442530748</v>
      </c>
    </row>
    <row r="20" spans="1:6">
      <c r="A20" s="24"/>
      <c r="B20" s="24" t="s">
        <v>72</v>
      </c>
      <c r="C20" s="85">
        <v>64.260000000000005</v>
      </c>
      <c r="D20" s="82">
        <v>691.83044500059441</v>
      </c>
      <c r="E20" s="82">
        <v>1044.1366425000001</v>
      </c>
      <c r="F20" s="82">
        <v>352.30619749940564</v>
      </c>
    </row>
    <row r="21" spans="1:6">
      <c r="A21" s="24"/>
      <c r="B21" s="24" t="s">
        <v>86</v>
      </c>
      <c r="C21" s="85">
        <v>3.9305897880815412</v>
      </c>
      <c r="D21" s="82">
        <v>1798.229936781267</v>
      </c>
      <c r="E21" s="82">
        <v>23264.316837127997</v>
      </c>
      <c r="F21" s="82">
        <v>21466.086900346731</v>
      </c>
    </row>
    <row r="22" spans="1:6">
      <c r="A22" s="24"/>
      <c r="B22" s="24"/>
      <c r="C22" s="85"/>
      <c r="D22" s="82"/>
      <c r="E22" s="82"/>
      <c r="F22" s="82"/>
    </row>
    <row r="23" spans="1:6" s="23" customFormat="1">
      <c r="A23" s="75" t="s">
        <v>140</v>
      </c>
      <c r="B23" s="75"/>
      <c r="C23" s="86"/>
      <c r="D23" s="83">
        <v>100810055.66875897</v>
      </c>
      <c r="E23" s="83">
        <v>1250849037.1664739</v>
      </c>
      <c r="F23" s="83">
        <v>1150038981.4977148</v>
      </c>
    </row>
    <row r="24" spans="1:6">
      <c r="A24" s="22" t="s">
        <v>145</v>
      </c>
      <c r="F24" s="87"/>
    </row>
  </sheetData>
  <mergeCells count="1">
    <mergeCell ref="A6:B6"/>
  </mergeCells>
  <hyperlinks>
    <hyperlink ref="G1" location="Indice!A1" display="Regreso al índice"/>
  </hyperlink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workbookViewId="0">
      <selection activeCell="L1" sqref="L1"/>
    </sheetView>
  </sheetViews>
  <sheetFormatPr baseColWidth="10" defaultRowHeight="12.75"/>
  <cols>
    <col min="1" max="1" width="3.5" style="22" customWidth="1"/>
    <col min="2" max="2" width="34.33203125" style="22" customWidth="1"/>
    <col min="3" max="3" width="10.33203125" style="22" customWidth="1"/>
    <col min="4" max="4" width="10.83203125" style="22" customWidth="1"/>
    <col min="5" max="5" width="8.5" style="22" customWidth="1"/>
    <col min="6" max="6" width="11.5" style="22" customWidth="1"/>
    <col min="7" max="7" width="11.33203125" style="22" customWidth="1"/>
    <col min="8" max="8" width="10.5" style="22" customWidth="1"/>
    <col min="9" max="9" width="15.33203125" style="22" customWidth="1"/>
    <col min="10" max="10" width="17.83203125" style="22" customWidth="1"/>
    <col min="11" max="11" width="10.83203125" style="22" customWidth="1"/>
    <col min="12" max="16384" width="12" style="22"/>
  </cols>
  <sheetData>
    <row r="1" spans="1:12">
      <c r="A1" s="30" t="s">
        <v>37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05" t="s">
        <v>160</v>
      </c>
    </row>
    <row r="2" spans="1:12">
      <c r="A2" s="30" t="s">
        <v>87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2">
      <c r="A3" s="89" t="s">
        <v>39</v>
      </c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2">
      <c r="A4" s="37" t="s">
        <v>88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2">
      <c r="A5" s="37"/>
      <c r="B5" s="37"/>
      <c r="C5" s="32"/>
      <c r="D5" s="32"/>
      <c r="E5" s="32"/>
      <c r="F5" s="32"/>
      <c r="G5" s="32"/>
      <c r="H5" s="32"/>
      <c r="I5" s="37"/>
      <c r="J5" s="37"/>
      <c r="K5" s="37"/>
    </row>
    <row r="6" spans="1:12">
      <c r="A6" s="130" t="s">
        <v>92</v>
      </c>
      <c r="B6" s="130"/>
      <c r="C6" s="134" t="s">
        <v>89</v>
      </c>
      <c r="D6" s="134"/>
      <c r="E6" s="134"/>
      <c r="F6" s="134"/>
      <c r="G6" s="134"/>
      <c r="H6" s="134"/>
      <c r="I6" s="132" t="s">
        <v>90</v>
      </c>
      <c r="J6" s="132" t="s">
        <v>91</v>
      </c>
      <c r="K6" s="130" t="s">
        <v>65</v>
      </c>
    </row>
    <row r="7" spans="1:12" ht="24.75" customHeight="1">
      <c r="A7" s="131"/>
      <c r="B7" s="131"/>
      <c r="C7" s="80" t="s">
        <v>97</v>
      </c>
      <c r="D7" s="80" t="s">
        <v>98</v>
      </c>
      <c r="E7" s="80" t="s">
        <v>99</v>
      </c>
      <c r="F7" s="80" t="s">
        <v>100</v>
      </c>
      <c r="G7" s="80" t="s">
        <v>101</v>
      </c>
      <c r="H7" s="80" t="s">
        <v>102</v>
      </c>
      <c r="I7" s="133"/>
      <c r="J7" s="133"/>
      <c r="K7" s="131"/>
    </row>
    <row r="8" spans="1:12">
      <c r="A8" s="26" t="s">
        <v>92</v>
      </c>
      <c r="B8" s="26"/>
      <c r="C8" s="26"/>
      <c r="D8" s="26"/>
      <c r="E8" s="26"/>
      <c r="F8" s="26"/>
      <c r="G8" s="26"/>
      <c r="H8" s="26"/>
      <c r="I8" s="26"/>
      <c r="J8" s="27"/>
      <c r="K8" s="27"/>
    </row>
    <row r="9" spans="1:12">
      <c r="A9" s="24"/>
      <c r="B9" s="24" t="s">
        <v>18</v>
      </c>
      <c r="C9" s="82">
        <v>37.599999999999994</v>
      </c>
      <c r="D9" s="82">
        <v>21.055999999999997</v>
      </c>
      <c r="E9" s="82">
        <v>4.0999999999999996</v>
      </c>
      <c r="F9" s="82">
        <v>3.76</v>
      </c>
      <c r="G9" s="82">
        <v>35</v>
      </c>
      <c r="H9" s="82">
        <v>101.51599999999999</v>
      </c>
      <c r="I9" s="82">
        <v>215.07199999999997</v>
      </c>
      <c r="J9" s="82">
        <v>3112490.5110625769</v>
      </c>
      <c r="K9" s="82">
        <v>0.84435775938077584</v>
      </c>
    </row>
    <row r="10" spans="1:12">
      <c r="A10" s="24"/>
      <c r="B10" s="24" t="s">
        <v>66</v>
      </c>
      <c r="C10" s="88" t="s">
        <v>93</v>
      </c>
      <c r="D10" s="82">
        <v>20.25</v>
      </c>
      <c r="E10" s="82">
        <v>4.0999999999999996</v>
      </c>
      <c r="F10" s="82">
        <v>7.5</v>
      </c>
      <c r="G10" s="82">
        <v>63</v>
      </c>
      <c r="H10" s="82">
        <v>169.85</v>
      </c>
      <c r="I10" s="82">
        <v>349.25</v>
      </c>
      <c r="J10" s="82">
        <v>67275294.484435633</v>
      </c>
      <c r="K10" s="82">
        <v>18.25047071168979</v>
      </c>
    </row>
    <row r="11" spans="1:12">
      <c r="A11" s="24"/>
      <c r="B11" s="24" t="s">
        <v>20</v>
      </c>
      <c r="C11" s="82">
        <v>103.4</v>
      </c>
      <c r="D11" s="82">
        <v>20.680000000000003</v>
      </c>
      <c r="E11" s="82">
        <v>4.0999999999999996</v>
      </c>
      <c r="F11" s="82">
        <v>10.340000000000002</v>
      </c>
      <c r="G11" s="82">
        <v>70</v>
      </c>
      <c r="H11" s="82">
        <v>208.52</v>
      </c>
      <c r="I11" s="82">
        <v>454.96000000000004</v>
      </c>
      <c r="J11" s="82">
        <v>8350855.3814920913</v>
      </c>
      <c r="K11" s="82">
        <v>2.2654236257968123</v>
      </c>
    </row>
    <row r="12" spans="1:12">
      <c r="A12" s="24"/>
      <c r="B12" s="24" t="s">
        <v>21</v>
      </c>
      <c r="C12" s="82">
        <v>103.4</v>
      </c>
      <c r="D12" s="82">
        <v>20.680000000000003</v>
      </c>
      <c r="E12" s="82">
        <v>4.0999999999999996</v>
      </c>
      <c r="F12" s="82">
        <v>10.340000000000002</v>
      </c>
      <c r="G12" s="82">
        <v>47</v>
      </c>
      <c r="H12" s="82">
        <v>185.52</v>
      </c>
      <c r="I12" s="82">
        <v>454.96000000000004</v>
      </c>
      <c r="J12" s="82">
        <v>245775326.32733229</v>
      </c>
      <c r="K12" s="82">
        <v>66.674035827977193</v>
      </c>
    </row>
    <row r="13" spans="1:12">
      <c r="A13" s="24"/>
      <c r="B13" s="24" t="s">
        <v>22</v>
      </c>
      <c r="C13" s="82">
        <v>103.4</v>
      </c>
      <c r="D13" s="82">
        <v>20.680000000000003</v>
      </c>
      <c r="E13" s="82">
        <v>4.0999999999999996</v>
      </c>
      <c r="F13" s="82">
        <v>10.340000000000002</v>
      </c>
      <c r="G13" s="82">
        <v>47</v>
      </c>
      <c r="H13" s="82">
        <v>185.52</v>
      </c>
      <c r="I13" s="82">
        <v>454.96000000000004</v>
      </c>
      <c r="J13" s="82">
        <v>15841.826479954763</v>
      </c>
      <c r="K13" s="82">
        <v>4.2975774748778726E-3</v>
      </c>
    </row>
    <row r="14" spans="1:12">
      <c r="A14" s="24"/>
      <c r="B14" s="24" t="s">
        <v>67</v>
      </c>
      <c r="C14" s="82">
        <v>103.4</v>
      </c>
      <c r="D14" s="82">
        <v>20.680000000000003</v>
      </c>
      <c r="E14" s="82">
        <v>4.0999999999999996</v>
      </c>
      <c r="F14" s="82">
        <v>10.340000000000002</v>
      </c>
      <c r="G14" s="82">
        <v>47</v>
      </c>
      <c r="H14" s="82">
        <v>185.52</v>
      </c>
      <c r="I14" s="82">
        <v>454.96000000000004</v>
      </c>
      <c r="J14" s="82">
        <v>28536862.722838894</v>
      </c>
      <c r="K14" s="82">
        <v>7.7414923460078615</v>
      </c>
    </row>
    <row r="15" spans="1:12">
      <c r="A15" s="24"/>
      <c r="B15" s="24" t="s">
        <v>68</v>
      </c>
      <c r="C15" s="82">
        <v>68.149999999999991</v>
      </c>
      <c r="D15" s="82">
        <v>18.400499999999997</v>
      </c>
      <c r="E15" s="82">
        <v>4.0999999999999996</v>
      </c>
      <c r="F15" s="82">
        <v>6.8149999999999995</v>
      </c>
      <c r="G15" s="82">
        <v>70</v>
      </c>
      <c r="H15" s="82">
        <v>167.46549999999996</v>
      </c>
      <c r="I15" s="82">
        <v>317.35183333333327</v>
      </c>
      <c r="J15" s="82">
        <v>9466015.5441178326</v>
      </c>
      <c r="K15" s="82">
        <v>2.5679447525018446</v>
      </c>
    </row>
    <row r="16" spans="1:12">
      <c r="A16" s="24"/>
      <c r="B16" s="24" t="s">
        <v>25</v>
      </c>
      <c r="C16" s="82">
        <v>68.149999999999991</v>
      </c>
      <c r="D16" s="82">
        <v>18.400499999999997</v>
      </c>
      <c r="E16" s="82">
        <v>4.0999999999999996</v>
      </c>
      <c r="F16" s="82">
        <v>6.8149999999999995</v>
      </c>
      <c r="G16" s="82">
        <v>82</v>
      </c>
      <c r="H16" s="82">
        <v>179.46549999999996</v>
      </c>
      <c r="I16" s="82">
        <v>317.35183333333327</v>
      </c>
      <c r="J16" s="82">
        <v>856975.06189711124</v>
      </c>
      <c r="K16" s="82">
        <v>0.23248056196053046</v>
      </c>
    </row>
    <row r="17" spans="1:11">
      <c r="A17" s="24"/>
      <c r="B17" s="24" t="s">
        <v>69</v>
      </c>
      <c r="C17" s="82">
        <v>37.599999999999994</v>
      </c>
      <c r="D17" s="82">
        <v>21.055999999999997</v>
      </c>
      <c r="E17" s="82">
        <v>4.0999999999999996</v>
      </c>
      <c r="F17" s="82">
        <v>3.76</v>
      </c>
      <c r="G17" s="82">
        <v>35</v>
      </c>
      <c r="H17" s="82">
        <v>101.51599999999999</v>
      </c>
      <c r="I17" s="82">
        <v>215.07199999999997</v>
      </c>
      <c r="J17" s="82">
        <v>1926682.479296529</v>
      </c>
      <c r="K17" s="82">
        <v>0.52267124846643687</v>
      </c>
    </row>
    <row r="18" spans="1:11">
      <c r="A18" s="24"/>
      <c r="B18" s="24" t="s">
        <v>70</v>
      </c>
      <c r="C18" s="82">
        <v>37.599999999999994</v>
      </c>
      <c r="D18" s="82">
        <v>21.055999999999997</v>
      </c>
      <c r="E18" s="82">
        <v>4.0999999999999996</v>
      </c>
      <c r="F18" s="82">
        <v>3.76</v>
      </c>
      <c r="G18" s="82">
        <v>35</v>
      </c>
      <c r="H18" s="82">
        <v>101.51599999999999</v>
      </c>
      <c r="I18" s="82">
        <v>215.07199999999997</v>
      </c>
      <c r="J18" s="82">
        <v>1336726.4604450415</v>
      </c>
      <c r="K18" s="82">
        <v>0.36262772690704548</v>
      </c>
    </row>
    <row r="19" spans="1:11">
      <c r="A19" s="24"/>
      <c r="B19" s="24" t="s">
        <v>71</v>
      </c>
      <c r="C19" s="82">
        <v>103.4</v>
      </c>
      <c r="D19" s="82">
        <v>27.918000000000003</v>
      </c>
      <c r="E19" s="82">
        <v>4.0999999999999996</v>
      </c>
      <c r="F19" s="82">
        <v>10.340000000000002</v>
      </c>
      <c r="G19" s="82">
        <v>86</v>
      </c>
      <c r="H19" s="82">
        <v>231.75800000000001</v>
      </c>
      <c r="I19" s="82">
        <v>481.49933333333337</v>
      </c>
      <c r="J19" s="82">
        <v>379602.01375105156</v>
      </c>
      <c r="K19" s="82">
        <v>0.10297859693003393</v>
      </c>
    </row>
    <row r="20" spans="1:11">
      <c r="A20" s="24"/>
      <c r="B20" s="24" t="s">
        <v>29</v>
      </c>
      <c r="C20" s="82">
        <v>103.4</v>
      </c>
      <c r="D20" s="82">
        <v>27.918000000000003</v>
      </c>
      <c r="E20" s="82">
        <v>4.0999999999999996</v>
      </c>
      <c r="F20" s="82">
        <v>10.340000000000002</v>
      </c>
      <c r="G20" s="82">
        <v>86</v>
      </c>
      <c r="H20" s="82">
        <v>231.75800000000001</v>
      </c>
      <c r="I20" s="82">
        <v>481.49933333333337</v>
      </c>
      <c r="J20" s="82">
        <v>1176489.4716703929</v>
      </c>
      <c r="K20" s="82">
        <v>0.3191585679390731</v>
      </c>
    </row>
    <row r="21" spans="1:11">
      <c r="A21" s="24"/>
      <c r="B21" s="24" t="s">
        <v>30</v>
      </c>
      <c r="C21" s="82">
        <v>103.4</v>
      </c>
      <c r="D21" s="82">
        <v>27.918000000000003</v>
      </c>
      <c r="E21" s="82">
        <v>4.0999999999999996</v>
      </c>
      <c r="F21" s="82">
        <v>10.340000000000002</v>
      </c>
      <c r="G21" s="82">
        <v>86</v>
      </c>
      <c r="H21" s="82">
        <v>231.75800000000001</v>
      </c>
      <c r="I21" s="82">
        <v>481.49933333333337</v>
      </c>
      <c r="J21" s="82">
        <v>297582.00489093224</v>
      </c>
      <c r="K21" s="82">
        <v>8.0728173785168181E-2</v>
      </c>
    </row>
    <row r="22" spans="1:11">
      <c r="A22" s="24"/>
      <c r="B22" s="24" t="s">
        <v>72</v>
      </c>
      <c r="C22" s="82">
        <v>103.4</v>
      </c>
      <c r="D22" s="82">
        <v>27.918000000000003</v>
      </c>
      <c r="E22" s="82">
        <v>4.0999999999999996</v>
      </c>
      <c r="F22" s="82">
        <v>10.340000000000002</v>
      </c>
      <c r="G22" s="82">
        <v>86</v>
      </c>
      <c r="H22" s="82">
        <v>231.75800000000001</v>
      </c>
      <c r="I22" s="82">
        <v>481.49933333333337</v>
      </c>
      <c r="J22" s="82">
        <v>115498.64972515168</v>
      </c>
      <c r="K22" s="82">
        <v>3.1332523182581826E-2</v>
      </c>
    </row>
    <row r="23" spans="1:11">
      <c r="A23" s="24"/>
      <c r="B23" s="24"/>
      <c r="C23" s="82"/>
      <c r="D23" s="82"/>
      <c r="E23" s="82"/>
      <c r="F23" s="82"/>
      <c r="G23" s="82"/>
      <c r="H23" s="82"/>
      <c r="I23" s="82"/>
      <c r="J23" s="82"/>
      <c r="K23" s="82"/>
    </row>
    <row r="24" spans="1:11">
      <c r="A24" s="75" t="s">
        <v>140</v>
      </c>
      <c r="B24" s="75"/>
      <c r="C24" s="83"/>
      <c r="D24" s="83"/>
      <c r="E24" s="83"/>
      <c r="F24" s="83"/>
      <c r="G24" s="83"/>
      <c r="H24" s="83"/>
      <c r="I24" s="83"/>
      <c r="J24" s="83">
        <v>368622242.93943536</v>
      </c>
      <c r="K24" s="83">
        <v>100</v>
      </c>
    </row>
    <row r="25" spans="1:11">
      <c r="A25" s="22" t="s">
        <v>152</v>
      </c>
    </row>
    <row r="26" spans="1:11">
      <c r="A26" s="22" t="s">
        <v>153</v>
      </c>
    </row>
    <row r="27" spans="1:11">
      <c r="A27" s="22" t="s">
        <v>154</v>
      </c>
    </row>
    <row r="28" spans="1:11">
      <c r="A28" s="22" t="s">
        <v>149</v>
      </c>
    </row>
    <row r="29" spans="1:11">
      <c r="A29" s="22" t="s">
        <v>150</v>
      </c>
    </row>
    <row r="30" spans="1:11">
      <c r="A30" s="22" t="s">
        <v>151</v>
      </c>
    </row>
    <row r="32" spans="1:11">
      <c r="A32" s="22" t="s">
        <v>94</v>
      </c>
    </row>
    <row r="33" spans="1:1">
      <c r="A33" s="22" t="s">
        <v>95</v>
      </c>
    </row>
    <row r="34" spans="1:1">
      <c r="A34" s="22" t="s">
        <v>96</v>
      </c>
    </row>
    <row r="35" spans="1:1">
      <c r="A35" s="22" t="s">
        <v>155</v>
      </c>
    </row>
  </sheetData>
  <mergeCells count="5">
    <mergeCell ref="I6:I7"/>
    <mergeCell ref="J6:J7"/>
    <mergeCell ref="K6:K7"/>
    <mergeCell ref="C6:H6"/>
    <mergeCell ref="A6:B7"/>
  </mergeCells>
  <hyperlinks>
    <hyperlink ref="L1" location="Indice!A1" display="Regreso al índi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JPCastaneda</dc:creator>
  <cp:lastModifiedBy>ICEFI</cp:lastModifiedBy>
  <dcterms:created xsi:type="dcterms:W3CDTF">2009-11-08T20:38:25Z</dcterms:created>
  <dcterms:modified xsi:type="dcterms:W3CDTF">2013-03-12T13:37:11Z</dcterms:modified>
</cp:coreProperties>
</file>