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ali\Desktop\DSBA Mentoring\SMDM\Week 2\"/>
    </mc:Choice>
  </mc:AlternateContent>
  <xr:revisionPtr revIDLastSave="0" documentId="8_{ECC50CFF-B908-4F30-A6FA-6AE8CFDB9B0B}" xr6:coauthVersionLast="46" xr6:coauthVersionMax="46" xr10:uidLastSave="{00000000-0000-0000-0000-000000000000}"/>
  <bookViews>
    <workbookView xWindow="-108" yWindow="-108" windowWidth="23256" windowHeight="12576" xr2:uid="{0BDA6FEA-9C17-4EA8-81A3-512CDDA5B6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23" i="1"/>
  <c r="L24" i="1"/>
  <c r="L25" i="1"/>
  <c r="L26" i="1"/>
  <c r="L27" i="1"/>
  <c r="L15" i="1"/>
  <c r="I14" i="1"/>
  <c r="I13" i="1"/>
  <c r="K14" i="1"/>
  <c r="K13" i="1"/>
  <c r="K16" i="1" s="1"/>
  <c r="F31" i="1"/>
  <c r="F30" i="1"/>
  <c r="H26" i="1"/>
  <c r="H28" i="1"/>
  <c r="H27" i="1"/>
  <c r="K23" i="1" l="1"/>
  <c r="K21" i="1"/>
  <c r="K22" i="1"/>
  <c r="K19" i="1"/>
  <c r="K26" i="1"/>
  <c r="K18" i="1"/>
  <c r="K15" i="1"/>
  <c r="K27" i="1"/>
  <c r="K25" i="1"/>
  <c r="K17" i="1"/>
  <c r="K20" i="1"/>
  <c r="K24" i="1"/>
</calcChain>
</file>

<file path=xl/sharedStrings.xml><?xml version="1.0" encoding="utf-8"?>
<sst xmlns="http://schemas.openxmlformats.org/spreadsheetml/2006/main" count="36" uniqueCount="36">
  <si>
    <t>Mutually Exclusive</t>
  </si>
  <si>
    <t>Independent events</t>
  </si>
  <si>
    <t>Complimentary events</t>
  </si>
  <si>
    <t>Equally Likely</t>
  </si>
  <si>
    <t>Probability = P(A)</t>
  </si>
  <si>
    <t>n/m</t>
  </si>
  <si>
    <t>n</t>
  </si>
  <si>
    <t>outcome of interest</t>
  </si>
  <si>
    <t>m</t>
  </si>
  <si>
    <t>classic definition</t>
  </si>
  <si>
    <t>When 2 events can't occur at same time</t>
  </si>
  <si>
    <t>One event doesn't effect other</t>
  </si>
  <si>
    <t>events which make up complete sample space, p+q=1. Also collectively exhaustive</t>
  </si>
  <si>
    <t>Equal chances of occurrence.</t>
  </si>
  <si>
    <t>sample space (total possibilities). All events are mutually exclusive and collectively exhaustive</t>
  </si>
  <si>
    <t>P(A U B)= P(A) +P(B) - P(A int B)</t>
  </si>
  <si>
    <t>When mutually exclusive</t>
  </si>
  <si>
    <t>P(A U B ) = P(A) + P(B)</t>
  </si>
  <si>
    <t>Additive Rule</t>
  </si>
  <si>
    <t>P(AUB) = P(A) * P(B)</t>
  </si>
  <si>
    <t>multiploicative Rule</t>
  </si>
  <si>
    <t>P(A|B) -&gt; Probablity of A given B</t>
  </si>
  <si>
    <t>P(A|B) = P(A int B)/P(B)</t>
  </si>
  <si>
    <t>P(B|A)=P(A int B)/P(A)</t>
  </si>
  <si>
    <t>P(A|B)*P(B)= P(A int B)</t>
  </si>
  <si>
    <t>P(B|A) * P(A)=P(A int B)</t>
  </si>
  <si>
    <t>P(A|B)= P(B|A)P(A)/P(B)</t>
  </si>
  <si>
    <t>P(A|B)*P(B) = P(B|A)*P(A)</t>
  </si>
  <si>
    <t>P(B|F) = P(F|B)P(B)/P(F)</t>
  </si>
  <si>
    <t>P(A int F) = P(F|A) * P(A)</t>
  </si>
  <si>
    <t>P(B int F) = P(F|B) *P(B)</t>
  </si>
  <si>
    <t>P(C int F) = P(F|C) *P©</t>
  </si>
  <si>
    <t>P(F)</t>
  </si>
  <si>
    <t>P(B|F)</t>
  </si>
  <si>
    <t>mean</t>
  </si>
  <si>
    <t>sdev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</si>
</sst>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1925-0995-45A0-AB45-1E84C60CE321}">
  <dimension ref="B2:L31"/>
  <sheetViews>
    <sheetView tabSelected="1" zoomScale="150" zoomScaleNormal="150" workbookViewId="0">
      <selection activeCell="F31" sqref="F31"/>
    </sheetView>
  </sheetViews>
  <sheetFormatPr defaultRowHeight="14.4" x14ac:dyDescent="0.3"/>
  <cols>
    <col min="2" max="2" width="28.21875" bestFit="1" customWidth="1"/>
    <col min="9" max="9" width="15.33203125" customWidth="1"/>
  </cols>
  <sheetData>
    <row r="2" spans="2:12" x14ac:dyDescent="0.3">
      <c r="B2" t="s">
        <v>0</v>
      </c>
      <c r="C2" t="s">
        <v>10</v>
      </c>
    </row>
    <row r="3" spans="2:12" x14ac:dyDescent="0.3">
      <c r="B3" t="s">
        <v>1</v>
      </c>
      <c r="C3" t="s">
        <v>11</v>
      </c>
    </row>
    <row r="4" spans="2:12" x14ac:dyDescent="0.3">
      <c r="B4" t="s">
        <v>2</v>
      </c>
      <c r="C4" t="s">
        <v>12</v>
      </c>
    </row>
    <row r="5" spans="2:12" x14ac:dyDescent="0.3">
      <c r="B5" t="s">
        <v>3</v>
      </c>
      <c r="C5" t="s">
        <v>13</v>
      </c>
    </row>
    <row r="8" spans="2:12" x14ac:dyDescent="0.3">
      <c r="C8" t="s">
        <v>9</v>
      </c>
    </row>
    <row r="9" spans="2:12" x14ac:dyDescent="0.3">
      <c r="B9" t="s">
        <v>4</v>
      </c>
      <c r="C9" t="s">
        <v>5</v>
      </c>
    </row>
    <row r="10" spans="2:12" x14ac:dyDescent="0.3">
      <c r="C10" t="s">
        <v>6</v>
      </c>
      <c r="D10" t="s">
        <v>7</v>
      </c>
    </row>
    <row r="11" spans="2:12" x14ac:dyDescent="0.3">
      <c r="C11" t="s">
        <v>8</v>
      </c>
      <c r="D11" t="s">
        <v>14</v>
      </c>
    </row>
    <row r="13" spans="2:12" x14ac:dyDescent="0.3">
      <c r="B13" t="s">
        <v>15</v>
      </c>
      <c r="I13">
        <f>AVERAGE(I15:I27)</f>
        <v>281000000</v>
      </c>
      <c r="J13" t="s">
        <v>34</v>
      </c>
      <c r="K13">
        <f>AVERAGE(J15:J27)</f>
        <v>1713.2307692307693</v>
      </c>
    </row>
    <row r="14" spans="2:12" x14ac:dyDescent="0.3">
      <c r="I14">
        <f>STDEV(I15:I27)</f>
        <v>179144262.16506815</v>
      </c>
      <c r="J14" t="s">
        <v>35</v>
      </c>
      <c r="K14">
        <f>STDEV(J15:J27)</f>
        <v>6095.4611140017687</v>
      </c>
    </row>
    <row r="15" spans="2:12" x14ac:dyDescent="0.3">
      <c r="B15" t="s">
        <v>16</v>
      </c>
      <c r="I15">
        <v>5000000</v>
      </c>
      <c r="J15">
        <v>10</v>
      </c>
      <c r="K15">
        <f>(J15-$K$13)/$K$14</f>
        <v>-0.27942607415184884</v>
      </c>
      <c r="L15">
        <f>(I15-$I$13)/$I$14</f>
        <v>-1.5406577730392865</v>
      </c>
    </row>
    <row r="16" spans="2:12" x14ac:dyDescent="0.3">
      <c r="B16" t="s">
        <v>17</v>
      </c>
      <c r="C16" t="s">
        <v>18</v>
      </c>
      <c r="I16">
        <v>51000000</v>
      </c>
      <c r="J16">
        <v>11</v>
      </c>
      <c r="K16">
        <f t="shared" ref="K16:K27" si="0">(J16-$K$13)/$K$14</f>
        <v>-0.27926201765451464</v>
      </c>
      <c r="L16">
        <f t="shared" ref="L16:L27" si="1">(I16-$I$13)/$I$14</f>
        <v>-1.2838814775327387</v>
      </c>
    </row>
    <row r="17" spans="2:12" x14ac:dyDescent="0.3">
      <c r="B17" t="s">
        <v>19</v>
      </c>
      <c r="C17" t="s">
        <v>20</v>
      </c>
      <c r="I17">
        <v>97000000</v>
      </c>
      <c r="J17">
        <v>12</v>
      </c>
      <c r="K17">
        <f t="shared" si="0"/>
        <v>-0.27909796115718039</v>
      </c>
      <c r="L17">
        <f t="shared" si="1"/>
        <v>-1.0271051820261909</v>
      </c>
    </row>
    <row r="18" spans="2:12" x14ac:dyDescent="0.3">
      <c r="I18">
        <v>143000000</v>
      </c>
      <c r="J18">
        <v>13</v>
      </c>
      <c r="K18">
        <f t="shared" si="0"/>
        <v>-0.27893390465984619</v>
      </c>
      <c r="L18">
        <f t="shared" si="1"/>
        <v>-0.77032888651964326</v>
      </c>
    </row>
    <row r="19" spans="2:12" x14ac:dyDescent="0.3">
      <c r="B19" t="s">
        <v>21</v>
      </c>
      <c r="I19">
        <v>189000000</v>
      </c>
      <c r="J19">
        <v>100</v>
      </c>
      <c r="K19">
        <f t="shared" si="0"/>
        <v>-0.26466098939177013</v>
      </c>
      <c r="L19">
        <f t="shared" si="1"/>
        <v>-0.51355259101309547</v>
      </c>
    </row>
    <row r="20" spans="2:12" x14ac:dyDescent="0.3">
      <c r="I20">
        <v>235000000</v>
      </c>
      <c r="J20">
        <v>15</v>
      </c>
      <c r="K20">
        <f t="shared" si="0"/>
        <v>-0.27860579166517779</v>
      </c>
      <c r="L20">
        <f t="shared" si="1"/>
        <v>-0.25677629550654774</v>
      </c>
    </row>
    <row r="21" spans="2:12" x14ac:dyDescent="0.3">
      <c r="B21" t="s">
        <v>22</v>
      </c>
      <c r="D21" t="s">
        <v>23</v>
      </c>
      <c r="I21">
        <v>281000000</v>
      </c>
      <c r="J21">
        <v>16</v>
      </c>
      <c r="K21">
        <f t="shared" si="0"/>
        <v>-0.2784417351678436</v>
      </c>
      <c r="L21">
        <f t="shared" si="1"/>
        <v>0</v>
      </c>
    </row>
    <row r="22" spans="2:12" x14ac:dyDescent="0.3">
      <c r="B22" s="1" t="s">
        <v>24</v>
      </c>
      <c r="D22" s="1" t="s">
        <v>25</v>
      </c>
      <c r="I22">
        <v>327000000</v>
      </c>
      <c r="J22">
        <v>17</v>
      </c>
      <c r="K22">
        <f t="shared" si="0"/>
        <v>-0.2782776786705094</v>
      </c>
      <c r="L22">
        <f t="shared" si="1"/>
        <v>0.25677629550654774</v>
      </c>
    </row>
    <row r="23" spans="2:12" x14ac:dyDescent="0.3">
      <c r="I23">
        <v>373000000</v>
      </c>
      <c r="J23">
        <v>18</v>
      </c>
      <c r="K23">
        <f t="shared" si="0"/>
        <v>-0.27811362217317515</v>
      </c>
      <c r="L23">
        <f t="shared" si="1"/>
        <v>0.51355259101309547</v>
      </c>
    </row>
    <row r="24" spans="2:12" x14ac:dyDescent="0.3">
      <c r="B24" t="s">
        <v>27</v>
      </c>
      <c r="I24">
        <v>419000000</v>
      </c>
      <c r="J24">
        <v>19</v>
      </c>
      <c r="K24">
        <f t="shared" si="0"/>
        <v>-0.27794956567584095</v>
      </c>
      <c r="L24">
        <f t="shared" si="1"/>
        <v>0.77032888651964326</v>
      </c>
    </row>
    <row r="25" spans="2:12" x14ac:dyDescent="0.3">
      <c r="B25" s="1" t="s">
        <v>26</v>
      </c>
      <c r="E25" t="s">
        <v>28</v>
      </c>
      <c r="I25">
        <v>465000000</v>
      </c>
      <c r="J25">
        <v>20</v>
      </c>
      <c r="K25">
        <f t="shared" si="0"/>
        <v>-0.27778550917850675</v>
      </c>
      <c r="L25">
        <f t="shared" si="1"/>
        <v>1.0271051820261909</v>
      </c>
    </row>
    <row r="26" spans="2:12" x14ac:dyDescent="0.3">
      <c r="E26" t="s">
        <v>29</v>
      </c>
      <c r="H26">
        <f xml:space="preserve"> 0.02*0.7</f>
        <v>1.3999999999999999E-2</v>
      </c>
      <c r="I26">
        <v>511000000</v>
      </c>
      <c r="J26">
        <v>21</v>
      </c>
      <c r="K26">
        <f t="shared" si="0"/>
        <v>-0.27762145268117255</v>
      </c>
      <c r="L26">
        <f t="shared" si="1"/>
        <v>1.2838814775327387</v>
      </c>
    </row>
    <row r="27" spans="2:12" x14ac:dyDescent="0.3">
      <c r="E27" t="s">
        <v>30</v>
      </c>
      <c r="H27">
        <f>0.1*0.18</f>
        <v>1.7999999999999999E-2</v>
      </c>
      <c r="I27">
        <v>557000000</v>
      </c>
      <c r="J27">
        <v>22000</v>
      </c>
      <c r="K27">
        <f t="shared" si="0"/>
        <v>3.3281763022273863</v>
      </c>
      <c r="L27">
        <f t="shared" si="1"/>
        <v>1.5406577730392865</v>
      </c>
    </row>
    <row r="28" spans="2:12" x14ac:dyDescent="0.3">
      <c r="E28" t="s">
        <v>31</v>
      </c>
      <c r="H28">
        <f>0.18*0.12</f>
        <v>2.1599999999999998E-2</v>
      </c>
    </row>
    <row r="30" spans="2:12" x14ac:dyDescent="0.3">
      <c r="E30" t="s">
        <v>32</v>
      </c>
      <c r="F30">
        <f>SUM(H26:H28)</f>
        <v>5.3599999999999995E-2</v>
      </c>
    </row>
    <row r="31" spans="2:12" x14ac:dyDescent="0.3">
      <c r="E31" t="s">
        <v>33</v>
      </c>
      <c r="F31">
        <f>(0.1*0.18)/F30</f>
        <v>0.33582089552238809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</dc:creator>
  <cp:lastModifiedBy>Netali</cp:lastModifiedBy>
  <dcterms:created xsi:type="dcterms:W3CDTF">2021-04-17T06:23:26Z</dcterms:created>
  <dcterms:modified xsi:type="dcterms:W3CDTF">2021-04-17T09:04:43Z</dcterms:modified>
</cp:coreProperties>
</file>