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  <externalReference r:id="rId8"/>
  </externalReferences>
  <definedNames>
    <definedName name="_xlnm._FilterDatabase" localSheetId="0" hidden="1">Skills!$F$1:$F$253</definedName>
  </definedNames>
  <calcPr calcId="144525" concurrentCalc="0"/>
</workbook>
</file>

<file path=xl/sharedStrings.xml><?xml version="1.0" encoding="utf-8"?>
<sst xmlns="http://schemas.openxmlformats.org/spreadsheetml/2006/main" count="841" uniqueCount="732">
  <si>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</si>
  <si>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</si>
  <si>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</si>
  <si>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</si>
  <si>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</si>
  <si>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</si>
  <si>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</si>
  <si>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</si>
  <si>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</si>
  <si>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</si>
  <si>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</si>
  <si>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</si>
  <si>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</si>
  <si>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</si>
  <si>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</si>
  <si>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</si>
  <si>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</si>
  <si>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</si>
  <si>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</si>
  <si>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</si>
  <si>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</si>
  <si>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</si>
  <si>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</si>
  <si>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</si>
  <si>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</si>
  <si>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</si>
  <si>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</si>
  <si>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</si>
  <si>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</si>
  <si>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</si>
  <si>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はずす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</si>
  <si>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</si>
  <si>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</si>
  <si>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</si>
  <si>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</si>
  <si>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</si>
  <si>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</si>
  <si>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</si>
  <si>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</si>
  <si>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</si>
  <si>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</si>
  <si>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</si>
  <si>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</si>
  <si>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</si>
  <si>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</si>
  <si>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</si>
  <si>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</si>
  <si>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</si>
  <si>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</si>
  <si>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</si>
  <si>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</si>
  <si>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</si>
  <si>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</si>
  <si>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</si>
  <si>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</si>
  <si>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</si>
  <si>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</si>
  <si>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</si>
  <si>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</si>
  <si>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</si>
  <si>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</si>
  <si>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</si>
  <si>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</si>
  <si>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</si>
  <si>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</si>
  <si>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</si>
  <si>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</si>
  <si>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</si>
  <si>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</si>
  <si>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</si>
  <si>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</si>
  <si>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</si>
  <si>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</si>
  <si>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</si>
  <si>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</si>
  <si>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</si>
  <si>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</si>
  <si>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</si>
  <si>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</si>
  <si>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</si>
  <si>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</si>
  <si>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</si>
  <si>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フリーズランサー</t>
  </si>
  <si>
    <t>\sにATKx/f[f,0,1]%2連ダメージ</t>
  </si>
  <si>
    <t>ウォーターヒール</t>
  </si>
  <si>
    <t>\sのHpを/f[f,0,1]回復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</si>
  <si>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</si>
  <si>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</si>
  <si>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</si>
  <si>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</si>
  <si>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</si>
  <si>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</si>
  <si>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</si>
  <si>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味方全員に攻撃成功回数x/f[f,1,3]のHp回復</t>
  </si>
  <si>
    <t>べネディクション</t>
  </si>
  <si>
    <t>自身以外のHpを/f[f,0,1]回復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</si>
  <si>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</si>
  <si>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</si>
  <si>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</si>
  <si>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</si>
  <si>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</si>
  <si>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</si>
  <si>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</si>
  <si>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</si>
  <si>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</si>
  <si>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</si>
  <si>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</si>
  <si>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</si>
  <si>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</si>
  <si>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</si>
  <si>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</si>
  <si>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</si>
  <si>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</si>
  <si>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</si>
  <si>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</si>
  <si>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</si>
  <si>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</si>
  <si>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</si>
  <si>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</si>
  <si>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</si>
  <si>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</si>
  <si>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</si>
  <si>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</si>
  <si>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</si>
  <si>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</si>
  <si>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</si>
  <si>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</si>
  <si>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</si>
  <si>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</si>
  <si>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</si>
  <si>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</si>
  <si>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</si>
  <si>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</si>
  <si>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</si>
  <si>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</si>
  <si>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</si>
  <si>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</si>
  <si>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</si>
  <si>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</si>
  <si>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</si>
  <si>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</si>
  <si>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</si>
  <si>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</si>
  <si>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</si>
  <si>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</si>
  <si>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</si>
  <si>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</si>
  <si>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</si>
  <si>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</si>
  <si>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</si>
  <si>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</si>
  <si>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</si>
  <si>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</si>
  <si>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</si>
  <si>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</si>
  <si>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</si>
  <si>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</si>
  <si>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</si>
  <si>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</si>
  <si>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</si>
  <si>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</si>
  <si>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</si>
  <si>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</si>
  <si>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</si>
  <si>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</si>
  <si>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</si>
  <si>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</si>
  <si>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</si>
  <si>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</si>
  <si>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</si>
  <si>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</si>
  <si>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</si>
  <si>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</si>
  <si>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</si>
  <si>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</si>
  <si>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</si>
  <si>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</si>
  <si>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</si>
  <si>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</si>
  <si>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</si>
  <si>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</si>
  <si>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</si>
  <si>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</si>
  <si>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</si>
  <si>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</si>
  <si>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(制限)バトル中/f[f,0,2]回まで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</si>
  <si>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</si>
  <si>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</si>
  <si>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</si>
  <si>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</si>
  <si>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</si>
  <si>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</si>
  <si>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</si>
  <si>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</si>
  <si>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</si>
  <si>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</si>
  <si>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</si>
  <si>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(制限)バトル中/f[f,0,2]回まで
命中判定を無視して効果を発揮する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</si>
  <si>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</si>
  <si>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</si>
  <si>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</si>
  <si>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
/s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</si>
  <si>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</si>
  <si>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</si>
  <si>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</si>
  <si>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</si>
  <si>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</si>
  <si>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</si>
  <si>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</si>
  <si>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</si>
  <si>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</si>
  <si>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</si>
  <si>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</si>
  <si>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</si>
  <si>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</si>
  <si>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</si>
  <si>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</si>
  <si>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</si>
  <si>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</si>
  <si>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</si>
  <si>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</si>
  <si>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</si>
  <si>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</si>
  <si>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</si>
  <si>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</si>
  <si>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</si>
  <si>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</si>
  <si>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</si>
  <si>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</si>
  <si>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</si>
  <si>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</si>
  <si>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</si>
  <si>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</si>
  <si>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</si>
  <si>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</si>
  <si>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</si>
  <si>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</si>
  <si>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</si>
  <si>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</si>
  <si>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</si>
  <si>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</si>
  <si>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\sに呪詛を付与
覚醒状態に移行
/s</t>
  </si>
  <si>
    <t>ムーンライトレイ</t>
  </si>
  <si>
    <t>(条件)覚醒状態
/f[f,0,2]ターン/f[f,0,3]ダメージの毒付与
覚醒解除
/s</t>
  </si>
  <si>
    <t>サンフレイム</t>
  </si>
  <si>
    <t>(条件)バトル中2回覚醒魔法が発動した後
自身と両隣の味方のCT-5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</si>
  <si>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</si>
  <si>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</si>
  <si>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</si>
  <si>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</si>
  <si>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</si>
  <si>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</si>
  <si>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</si>
  <si>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</si>
  <si>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</si>
  <si>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</si>
  <si>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</si>
  <si>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</si>
  <si>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</si>
  <si>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</si>
  <si>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</si>
  <si>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</si>
  <si>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</si>
  <si>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</si>
  <si>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</si>
  <si>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</si>
  <si>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アースクエイク</t>
  </si>
  <si>
    <t>(条件)チャージ状態中に攻撃を受ける
\sにATKx/f[f,0,1]%ダメージ 覚醒状態に移行</t>
  </si>
  <si>
    <t>パワーレイズ</t>
  </si>
  <si>
    <t>(条件)覚醒状態
\sのATKを/f[f,0,3]アップ（永続）</t>
  </si>
  <si>
    <t>チャージ</t>
  </si>
  <si>
    <t>(条件)Hpが25%未満
\sにチャージを付与
/s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</si>
  <si>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</si>
  <si>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</si>
  <si>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</si>
  <si>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</si>
  <si>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</si>
  <si>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</si>
  <si>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</si>
  <si>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</si>
  <si>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</si>
  <si>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</si>
  <si>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</si>
  <si>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</si>
  <si>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</si>
  <si>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</si>
  <si>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</si>
  <si>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</si>
  <si>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</si>
  <si>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</si>
  <si>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</si>
  <si>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\sに/f[f,0,2]回有効の攻撃無効を付与
覚醒状態に移行
/s</t>
  </si>
  <si>
    <t>グラウンドゼロ</t>
  </si>
  <si>
    <t>(条件)覚醒状態
必中で\sに戦闘不能を付与
覚醒解除</t>
  </si>
  <si>
    <t>悪魔(ビフロンス)</t>
  </si>
  <si>
    <t>(条件)自身のHpが50%以下
\sに/f[f,0,2]ターン/f[f,0,3]ダメージまでのシールド付与
/s</t>
  </si>
  <si>
    <t>カオスペイン</t>
  </si>
  <si>
    <t>(条件)自身のHpが25%以下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</si>
  <si>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</si>
  <si>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</si>
  <si>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</si>
  <si>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</si>
  <si>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</si>
  <si>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</si>
  <si>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</si>
  <si>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</si>
  <si>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</si>
  <si>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</si>
  <si>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</si>
  <si>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</si>
  <si>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</si>
  <si>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</si>
  <si>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</si>
  <si>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</si>
  <si>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</si>
  <si>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</si>
  <si>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</si>
  <si>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</si>
  <si>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</si>
  <si>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</si>
  <si>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</si>
  <si>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</si>
  <si>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</si>
  <si>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</si>
  <si>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</si>
  <si>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</si>
  <si>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</si>
  <si>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</si>
  <si>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</si>
  <si>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</si>
  <si>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</si>
  <si>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</si>
  <si>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</si>
  <si>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</si>
  <si>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</si>
  <si>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</si>
  <si>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
(制限)バトル中1回
追撃で\sに/f[f,0,1]ダメージ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</si>
  <si>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</si>
  <si>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</si>
  <si>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</si>
  <si>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</si>
  <si>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</si>
  <si>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</si>
  <si>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</si>
  <si>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</si>
  <si>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</si>
  <si>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</si>
  <si>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</si>
  <si>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</si>
  <si>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</si>
  <si>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</si>
  <si>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</si>
  <si>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</si>
  <si>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</si>
  <si>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</si>
  <si>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</si>
  <si>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</si>
  <si>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</si>
  <si>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</si>
  <si>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</si>
  <si>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</si>
  <si>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</si>
  <si>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</si>
  <si>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</si>
  <si>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</si>
  <si>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</si>
  <si>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</si>
  <si>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</si>
  <si>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</si>
  <si>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</si>
  <si>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</si>
  <si>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</si>
  <si>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</si>
  <si>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</si>
  <si>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</si>
  <si>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</si>
  <si>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</si>
  <si>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</si>
  <si>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</si>
  <si>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</si>
  <si>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</si>
  <si>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</si>
  <si>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</si>
  <si>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</si>
  <si>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</si>
  <si>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</si>
  <si>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</si>
  <si>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</si>
  <si>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</si>
  <si>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</si>
  <si>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</si>
  <si>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</si>
  <si>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</si>
  <si>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</si>
  <si>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</si>
  <si>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</si>
  <si>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</si>
  <si>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</si>
  <si>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</si>
  <si>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</si>
  <si>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</si>
  <si>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</si>
  <si>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</si>
  <si>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</si>
  <si>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</si>
  <si>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</si>
  <si>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</si>
  <si>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</si>
  <si>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</si>
  <si>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</si>
  <si>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</si>
  <si>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</si>
  <si>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</si>
  <si>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</si>
  <si>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</si>
  <si>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</si>
  <si>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</si>
  <si>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</si>
  <si>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</si>
  <si>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</si>
  <si>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</si>
  <si>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</si>
  <si>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</si>
  <si>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</si>
  <si>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</si>
  <si>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</si>
  <si>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</si>
  <si>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</si>
  <si>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</si>
  <si>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</si>
  <si>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</si>
  <si>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</si>
  <si>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</si>
  <si>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</si>
  <si>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</si>
  <si>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</si>
  <si>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</si>
  <si>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</si>
  <si>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</si>
  <si>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</si>
  <si>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</si>
  <si>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</si>
  <si>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</si>
  <si>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</si>
  <si>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</si>
  <si>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</si>
  <si>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</si>
  <si>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</si>
  <si>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</si>
  <si>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</si>
  <si>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</si>
  <si>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</si>
  <si>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</si>
  <si>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</si>
  <si>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</si>
  <si>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</si>
  <si>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</si>
  <si>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</si>
  <si>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</si>
  <si>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</si>
  <si>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</si>
  <si>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</si>
  <si>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</si>
  <si>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</si>
  <si>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</si>
  <si>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</si>
  <si>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</si>
  <si>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</si>
  <si>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</si>
  <si>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</si>
  <si>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</si>
  <si>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</si>
  <si>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</si>
  <si>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</si>
  <si>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</si>
  <si>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</si>
  <si>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</si>
  <si>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</si>
  <si>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</si>
  <si>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</si>
  <si>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</si>
  <si>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</si>
  <si>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</si>
  <si>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</si>
  <si>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</si>
  <si>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</si>
  <si>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</si>
  <si>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</si>
  <si>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</si>
  <si>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</si>
  <si>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</si>
  <si>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</si>
  <si>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</si>
  <si>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</si>
  <si>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</si>
  <si>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</si>
  <si>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</si>
  <si>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</si>
  <si>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</si>
  <si>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</si>
  <si>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</si>
  <si>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</si>
  <si>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</si>
  <si>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</si>
  <si>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</si>
  <si>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</si>
  <si>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</si>
  <si>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</si>
  <si>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</si>
  <si>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</si>
  <si>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</si>
  <si>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</si>
  <si>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</si>
  <si>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</si>
  <si>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</si>
  <si>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</si>
  <si>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</si>
  <si>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</si>
  <si>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</si>
  <si>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</si>
  <si>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</si>
  <si>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</si>
  <si>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</si>
  <si>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</si>
  <si>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</si>
  <si>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</si>
  <si>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</si>
  <si>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</si>
  <si>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</si>
  <si>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</si>
  <si>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</si>
  <si>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</si>
  <si>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</si>
  <si>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</si>
  <si>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</si>
  <si>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</si>
  <si>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</si>
  <si>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</si>
  <si>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</si>
  <si>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</si>
  <si>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</si>
  <si>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</si>
  <si>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</si>
  <si>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</si>
  <si>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</si>
  <si>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</si>
  <si>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</si>
  <si>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</si>
  <si>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</si>
  <si>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</si>
  <si>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</si>
  <si>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</si>
  <si>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</si>
  <si>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</si>
  <si>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</si>
  <si>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</si>
  <si>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</si>
  <si>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</si>
  <si>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</si>
  <si>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かばう専用。割り込みの最優先</t>
  </si>
  <si>
    <t>ステータスアップ</t>
  </si>
  <si>
    <t>自身のHpを1にする</t>
  </si>
  <si>
    <t>自身のMpが〇以上</t>
  </si>
  <si>
    <t>ターン開始前</t>
  </si>
  <si>
    <t>魔法入手</t>
  </si>
  <si>
    <t>対象のHpを1にする</t>
  </si>
  <si>
    <t>Mp〇未満の味方</t>
  </si>
  <si>
    <t>ターン開始後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</si>
  <si>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</si>
  <si>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</si>
  <si>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</si>
  <si>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</si>
  <si>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</si>
  <si>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</si>
  <si>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</si>
  <si>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</si>
  <si>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</si>
  <si>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</si>
  <si>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攻撃成功で味方全体に回復</t>
  </si>
  <si>
    <t>戦闘不能が〇以上存在する</t>
  </si>
  <si>
    <t>ロスト回避</t>
  </si>
  <si>
    <t>ステート付与</t>
  </si>
  <si>
    <t>生存者が〇以上存在する</t>
  </si>
  <si>
    <t>素子補充確定ボーナス</t>
  </si>
  <si>
    <t>ステート解除</t>
  </si>
  <si>
    <t>自分が前列にいる</t>
  </si>
  <si>
    <t>コマンドコスト0</t>
  </si>
  <si>
    <t>Abnormalステート解除</t>
  </si>
  <si>
    <t>自分が後列にいる</t>
  </si>
  <si>
    <t>属性適正値アップ</t>
  </si>
  <si>
    <t>次の行動まで有効なステート付与</t>
  </si>
  <si>
    <t>前列の味方を狙う</t>
  </si>
  <si>
    <t>バフステート解除</t>
  </si>
  <si>
    <t>後列の味方を狙う</t>
  </si>
  <si>
    <t>デバフステート解除</t>
  </si>
  <si>
    <t>前列の敵を狙う</t>
  </si>
  <si>
    <t>ステートの効果を変更</t>
  </si>
  <si>
    <t>後列の敵を狙う</t>
  </si>
  <si>
    <t>Ctダメージ</t>
  </si>
  <si>
    <t>人数が多い列の味方</t>
  </si>
  <si>
    <t>Ct回復</t>
  </si>
  <si>
    <t>人数が多い列の敵</t>
  </si>
  <si>
    <t>Ct吸収ダメージ</t>
  </si>
  <si>
    <t>人数が少ない列の味方</t>
  </si>
  <si>
    <t>指定魔法のCｔ回復</t>
  </si>
  <si>
    <t>人数が少ない列の敵</t>
  </si>
  <si>
    <t>行動後Ap設定</t>
  </si>
  <si>
    <t>〇人以上いる列の味方</t>
  </si>
  <si>
    <t>行動後ApがParam1割</t>
  </si>
  <si>
    <t>〇人以上いる列の敵</t>
  </si>
  <si>
    <t>ActionResult扱いでAP指定</t>
  </si>
  <si>
    <t>〇番目の味方</t>
  </si>
  <si>
    <t>Ap回復</t>
  </si>
  <si>
    <t>〇番目の敵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</si>
  <si>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</si>
  <si>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</si>
  <si>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</si>
  <si>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</si>
  <si>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</si>
  <si>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</si>
  <si>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</si>
  <si>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</si>
  <si>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</si>
  <si>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</si>
  <si>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</si>
  <si>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</si>
  <si>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</si>
  <si>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</si>
  <si>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</si>
  <si>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</si>
  <si>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</si>
  <si>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</si>
  <si>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</si>
  <si>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</si>
  <si>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指定魔法のCTリセット値を変更する</t>
  </si>
  <si>
    <t>AbnormalのStateにかかっていない敵</t>
  </si>
  <si>
    <t>指定魔法の攻撃回数を増やす(強化限定)</t>
  </si>
  <si>
    <t>BuffのStateにかかっている</t>
  </si>
  <si>
    <t>指定魔法の対象を変更（強化限定）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</si>
  <si>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</si>
  <si>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</si>
  <si>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</si>
  <si>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</si>
  <si>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</si>
  <si>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</si>
  <si>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</si>
  <si>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</si>
  <si>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</si>
  <si>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</si>
  <si>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</si>
  <si>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</si>
  <si>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</si>
  <si>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</si>
  <si>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</si>
  <si>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</si>
  <si>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</si>
  <si>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</si>
  <si>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</si>
  <si>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</si>
  <si>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</si>
  <si>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</si>
  <si>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</si>
  <si>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</si>
  <si>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</si>
  <si>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神化魔法使用回数の総計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</si>
  <si>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</si>
  <si>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</si>
  <si>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</si>
  <si>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</si>
  <si>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</si>
  <si>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</si>
  <si>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</si>
  <si>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</si>
  <si>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</si>
  <si>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</si>
  <si>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</si>
  <si>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</si>
  <si>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</si>
  <si>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</si>
  <si>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</si>
  <si>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</si>
  <si>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</si>
  <si>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ターン中使用回数が〇回に満たない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</si>
  <si>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</si>
  <si>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</si>
  <si>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</si>
  <si>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</si>
  <si>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</si>
  <si>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</si>
  <si>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</si>
  <si>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</si>
  <si>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</si>
  <si>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</si>
  <si>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</si>
  <si>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</si>
  <si>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</si>
  <si>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</si>
  <si>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</si>
  <si>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</si>
  <si>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</si>
  <si>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</si>
  <si>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</si>
  <si>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</si>
  <si>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</si>
  <si>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</si>
  <si>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</si>
  <si>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</si>
  <si>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</si>
  <si>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</si>
  <si>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</si>
  <si>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</si>
  <si>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</si>
  <si>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</si>
  <si>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</si>
  <si>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</si>
  <si>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</si>
  <si>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</si>
  <si>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自身が〇状態の時に攻撃を受ける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</si>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</sst>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im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2090</v>
          </cell>
          <cell r="B39" t="str">
            <v>パッシブ封じ</v>
          </cell>
        </row>
        <row r="40">
          <cell r="A40">
            <v>2120</v>
          </cell>
          <cell r="B40" t="str">
            <v>デバフ強化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アシストヒール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2320</v>
          </cell>
          <cell r="B54" t="str">
            <v>バフ解除</v>
          </cell>
        </row>
        <row r="55">
          <cell r="A55">
            <v>2330</v>
          </cell>
          <cell r="B55" t="str">
            <v>貫通</v>
          </cell>
        </row>
        <row r="56">
          <cell r="A56">
            <v>2340</v>
          </cell>
          <cell r="B56" t="str">
            <v>対象列化</v>
          </cell>
        </row>
        <row r="57">
          <cell r="A57">
            <v>2341</v>
          </cell>
          <cell r="B57" t="str">
            <v>対象全体化</v>
          </cell>
        </row>
        <row r="58">
          <cell r="A58">
            <v>2350</v>
          </cell>
          <cell r="B58" t="str">
            <v>聖棺</v>
          </cell>
        </row>
        <row r="59">
          <cell r="A59">
            <v>2360</v>
          </cell>
          <cell r="B59" t="str">
            <v>追加ダメージ</v>
          </cell>
        </row>
        <row r="60">
          <cell r="A60">
            <v>2370</v>
          </cell>
          <cell r="B60" t="str">
            <v>追加効果</v>
          </cell>
        </row>
        <row r="61">
          <cell r="A61">
            <v>2380</v>
          </cell>
          <cell r="B61" t="str">
            <v>透明</v>
          </cell>
        </row>
        <row r="62">
          <cell r="A62">
            <v>2390</v>
          </cell>
          <cell r="B62" t="str">
            <v>沈黙</v>
          </cell>
        </row>
        <row r="63">
          <cell r="A63">
            <v>2400</v>
          </cell>
          <cell r="B63" t="str">
            <v>不治</v>
          </cell>
        </row>
        <row r="64">
          <cell r="A64">
            <v>2410</v>
          </cell>
          <cell r="B64" t="str">
            <v>シールド</v>
          </cell>
        </row>
        <row r="65">
          <cell r="A65">
            <v>2420</v>
          </cell>
          <cell r="B65" t="str">
            <v>フォロー</v>
          </cell>
        </row>
        <row r="66">
          <cell r="A66">
            <v>2430</v>
          </cell>
          <cell r="B66" t="str">
            <v>かばう</v>
          </cell>
        </row>
        <row r="67">
          <cell r="A67">
            <v>2440</v>
          </cell>
          <cell r="B67" t="str">
            <v>Ap消費半減</v>
          </cell>
        </row>
        <row r="68">
          <cell r="A68">
            <v>2450</v>
          </cell>
          <cell r="B68" t="str">
            <v>不死</v>
          </cell>
        </row>
        <row r="69">
          <cell r="A69">
            <v>2460</v>
          </cell>
          <cell r="B69" t="str">
            <v>Hp回復効果アップ</v>
          </cell>
        </row>
        <row r="70">
          <cell r="A70">
            <v>2470</v>
          </cell>
          <cell r="B70" t="str">
            <v>呪詛</v>
          </cell>
        </row>
        <row r="71">
          <cell r="A71">
            <v>3010</v>
          </cell>
          <cell r="B71" t="str">
            <v>チャージ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nimations"/>
    </sheetNames>
    <sheetDataSet>
      <sheetData sheetId="0">
        <row r="1">
          <cell r="A1" t="str">
            <v>Id</v>
          </cell>
          <cell r="B1" t="str">
            <v>AnimationPath</v>
          </cell>
        </row>
        <row r="2">
          <cell r="A2">
            <v>1</v>
          </cell>
          <cell r="B2" t="str">
            <v>tktk01/Sword5</v>
          </cell>
        </row>
        <row r="3">
          <cell r="A3">
            <v>11</v>
          </cell>
          <cell r="B3" t="str">
            <v>tktk01/Magic2</v>
          </cell>
        </row>
        <row r="4">
          <cell r="A4">
            <v>31</v>
          </cell>
          <cell r="B4" t="str">
            <v>NA_Effekseer/NA_shooting_002</v>
          </cell>
        </row>
        <row r="5">
          <cell r="A5">
            <v>51</v>
          </cell>
          <cell r="B5" t="str">
            <v>NA_Effekseer/NA_aura_001</v>
          </cell>
        </row>
        <row r="5">
          <cell r="I5" t="str">
            <v>バフ</v>
          </cell>
        </row>
        <row r="6">
          <cell r="A6">
            <v>61</v>
          </cell>
          <cell r="B6" t="str">
            <v>NA_Effekseer/NA_aura_002</v>
          </cell>
        </row>
        <row r="6">
          <cell r="I6" t="str">
            <v>デバフ</v>
          </cell>
        </row>
        <row r="7">
          <cell r="A7">
            <v>62</v>
          </cell>
          <cell r="B7" t="str">
            <v>tktk01/Fire2</v>
          </cell>
        </row>
        <row r="8">
          <cell r="A8">
            <v>63</v>
          </cell>
          <cell r="B8" t="str">
            <v>NA_Effekseer/NA_Fire_001</v>
          </cell>
        </row>
        <row r="9">
          <cell r="A9">
            <v>101</v>
          </cell>
          <cell r="B9" t="str">
            <v>FireOne1</v>
          </cell>
        </row>
        <row r="9">
          <cell r="I9" t="str">
            <v>炎攻撃単体1</v>
          </cell>
        </row>
        <row r="10">
          <cell r="A10">
            <v>102</v>
          </cell>
          <cell r="B10" t="str">
            <v>FireOne2</v>
          </cell>
        </row>
        <row r="10">
          <cell r="I10" t="str">
            <v>炎攻撃単体2</v>
          </cell>
        </row>
        <row r="11">
          <cell r="A11">
            <v>111</v>
          </cell>
          <cell r="B11" t="str">
            <v>FireAll1</v>
          </cell>
        </row>
        <row r="11">
          <cell r="I11" t="str">
            <v>炎攻撃全体1</v>
          </cell>
        </row>
        <row r="12">
          <cell r="A12">
            <v>112</v>
          </cell>
          <cell r="B12" t="str">
            <v>FireAll2</v>
          </cell>
        </row>
        <row r="12">
          <cell r="I12" t="str">
            <v>炎攻撃全体2</v>
          </cell>
        </row>
        <row r="13">
          <cell r="A13">
            <v>113</v>
          </cell>
          <cell r="B13" t="str">
            <v>FireAll3</v>
          </cell>
        </row>
        <row r="13">
          <cell r="I13" t="str">
            <v>炎攻撃全体3</v>
          </cell>
        </row>
        <row r="14">
          <cell r="A14">
            <v>201</v>
          </cell>
          <cell r="B14" t="str">
            <v>ThunderOne1</v>
          </cell>
        </row>
        <row r="14">
          <cell r="I14" t="str">
            <v>雷攻撃単体1</v>
          </cell>
        </row>
        <row r="15">
          <cell r="A15">
            <v>202</v>
          </cell>
          <cell r="B15" t="str">
            <v>ThunderOne2</v>
          </cell>
        </row>
        <row r="15">
          <cell r="I15" t="str">
            <v>雷攻撃単体2</v>
          </cell>
        </row>
        <row r="16">
          <cell r="A16">
            <v>211</v>
          </cell>
          <cell r="B16" t="str">
            <v>ThunderAll1</v>
          </cell>
        </row>
        <row r="16">
          <cell r="I16" t="str">
            <v>雷攻撃全体1</v>
          </cell>
        </row>
        <row r="17">
          <cell r="A17">
            <v>212</v>
          </cell>
          <cell r="B17" t="str">
            <v>ThunderAll2</v>
          </cell>
        </row>
        <row r="17">
          <cell r="I17" t="str">
            <v>雷攻撃全体2</v>
          </cell>
        </row>
        <row r="18">
          <cell r="A18">
            <v>213</v>
          </cell>
          <cell r="B18" t="str">
            <v>ThunderAll3</v>
          </cell>
        </row>
        <row r="18">
          <cell r="I18" t="str">
            <v>雷攻撃全体3</v>
          </cell>
        </row>
        <row r="19">
          <cell r="A19">
            <v>301</v>
          </cell>
          <cell r="B19" t="str">
            <v>IceOne1</v>
          </cell>
        </row>
        <row r="19">
          <cell r="I19" t="str">
            <v>氷攻撃単体1</v>
          </cell>
        </row>
        <row r="20">
          <cell r="A20">
            <v>302</v>
          </cell>
          <cell r="B20" t="str">
            <v>IceOne2</v>
          </cell>
        </row>
        <row r="20">
          <cell r="I20" t="str">
            <v>氷攻撃単体2</v>
          </cell>
        </row>
        <row r="21">
          <cell r="A21">
            <v>311</v>
          </cell>
          <cell r="B21" t="str">
            <v>IceAll1</v>
          </cell>
        </row>
        <row r="21">
          <cell r="I21" t="str">
            <v>氷攻撃全体1</v>
          </cell>
        </row>
        <row r="22">
          <cell r="A22">
            <v>312</v>
          </cell>
          <cell r="B22" t="str">
            <v>IceAll2</v>
          </cell>
        </row>
        <row r="22">
          <cell r="I22" t="str">
            <v>氷攻撃全体2</v>
          </cell>
        </row>
        <row r="23">
          <cell r="A23">
            <v>313</v>
          </cell>
          <cell r="B23" t="str">
            <v>IceAll3</v>
          </cell>
        </row>
        <row r="23">
          <cell r="I23" t="str">
            <v>氷攻撃全体3</v>
          </cell>
        </row>
        <row r="24">
          <cell r="A24">
            <v>401</v>
          </cell>
          <cell r="B24" t="str">
            <v>LightOne1</v>
          </cell>
        </row>
        <row r="24">
          <cell r="I24" t="str">
            <v>光攻撃単体1</v>
          </cell>
        </row>
        <row r="25">
          <cell r="A25">
            <v>402</v>
          </cell>
          <cell r="B25" t="str">
            <v>LightOne2</v>
          </cell>
        </row>
        <row r="25">
          <cell r="I25" t="str">
            <v>光攻撃単体2</v>
          </cell>
        </row>
        <row r="26">
          <cell r="A26">
            <v>411</v>
          </cell>
          <cell r="B26" t="str">
            <v>LightAll1</v>
          </cell>
        </row>
        <row r="26">
          <cell r="I26" t="str">
            <v>光攻撃全体1</v>
          </cell>
        </row>
        <row r="27">
          <cell r="A27">
            <v>412</v>
          </cell>
          <cell r="B27" t="str">
            <v>LightAll2</v>
          </cell>
        </row>
        <row r="27">
          <cell r="I27" t="str">
            <v>光攻撃全体2</v>
          </cell>
        </row>
        <row r="28">
          <cell r="A28">
            <v>413</v>
          </cell>
          <cell r="B28" t="str">
            <v>LightAll3</v>
          </cell>
        </row>
        <row r="28">
          <cell r="I28" t="str">
            <v>光攻撃全体3</v>
          </cell>
        </row>
        <row r="29">
          <cell r="A29">
            <v>501</v>
          </cell>
          <cell r="B29" t="str">
            <v>DarknessOne1</v>
          </cell>
        </row>
        <row r="29">
          <cell r="I29" t="str">
            <v>闇攻撃単体1</v>
          </cell>
        </row>
        <row r="30">
          <cell r="A30">
            <v>502</v>
          </cell>
          <cell r="B30" t="str">
            <v>DarknessOne2</v>
          </cell>
        </row>
        <row r="30">
          <cell r="I30" t="str">
            <v>闇攻撃単体2</v>
          </cell>
        </row>
        <row r="31">
          <cell r="A31">
            <v>511</v>
          </cell>
          <cell r="B31" t="str">
            <v>DarknessAll1</v>
          </cell>
        </row>
        <row r="31">
          <cell r="I31" t="str">
            <v>闇攻撃全体1</v>
          </cell>
        </row>
        <row r="32">
          <cell r="A32">
            <v>512</v>
          </cell>
          <cell r="B32" t="str">
            <v>DarknessAll2</v>
          </cell>
        </row>
        <row r="32">
          <cell r="I32" t="str">
            <v>闇攻撃全体2</v>
          </cell>
        </row>
        <row r="33">
          <cell r="A33">
            <v>513</v>
          </cell>
          <cell r="B33" t="str">
            <v>DarknessAll3</v>
          </cell>
        </row>
        <row r="33">
          <cell r="I33" t="str">
            <v>闇攻撃全体3</v>
          </cell>
        </row>
        <row r="34">
          <cell r="A34">
            <v>601</v>
          </cell>
          <cell r="B34" t="str">
            <v>NeutralOne1</v>
          </cell>
        </row>
        <row r="34">
          <cell r="I34" t="str">
            <v>無攻撃単体1</v>
          </cell>
        </row>
        <row r="35">
          <cell r="A35">
            <v>602</v>
          </cell>
          <cell r="B35" t="str">
            <v>NeutralOne2</v>
          </cell>
        </row>
        <row r="35">
          <cell r="I35" t="str">
            <v>無攻撃単体2</v>
          </cell>
        </row>
        <row r="36">
          <cell r="A36">
            <v>611</v>
          </cell>
          <cell r="B36" t="str">
            <v>NeutralAll1</v>
          </cell>
        </row>
        <row r="36">
          <cell r="I36" t="str">
            <v>無攻撃全体1</v>
          </cell>
        </row>
        <row r="37">
          <cell r="A37">
            <v>612</v>
          </cell>
          <cell r="B37" t="str">
            <v>NeutralAll2</v>
          </cell>
        </row>
        <row r="37">
          <cell r="I37" t="str">
            <v>無攻撃全体2</v>
          </cell>
        </row>
        <row r="38">
          <cell r="A38">
            <v>613</v>
          </cell>
          <cell r="B38" t="str">
            <v>NeutralAll3</v>
          </cell>
        </row>
        <row r="38">
          <cell r="I38" t="str">
            <v>無攻撃全体3</v>
          </cell>
        </row>
        <row r="39">
          <cell r="A39">
            <v>701</v>
          </cell>
          <cell r="B39" t="str">
            <v>HealOne1</v>
          </cell>
        </row>
        <row r="39">
          <cell r="I39" t="str">
            <v>回復単体1</v>
          </cell>
        </row>
        <row r="40">
          <cell r="A40">
            <v>702</v>
          </cell>
          <cell r="B40" t="str">
            <v>HealOne2</v>
          </cell>
        </row>
        <row r="40">
          <cell r="I40" t="str">
            <v>回復単体2</v>
          </cell>
        </row>
        <row r="41">
          <cell r="A41">
            <v>711</v>
          </cell>
          <cell r="B41" t="str">
            <v>HealAll1</v>
          </cell>
        </row>
        <row r="41">
          <cell r="I41" t="str">
            <v>回復全体1</v>
          </cell>
        </row>
        <row r="42">
          <cell r="A42">
            <v>712</v>
          </cell>
          <cell r="B42" t="str">
            <v>HealAll2</v>
          </cell>
        </row>
        <row r="42">
          <cell r="I42" t="str">
            <v>回復全体2</v>
          </cell>
        </row>
        <row r="43">
          <cell r="A43">
            <v>721</v>
          </cell>
          <cell r="B43" t="str">
            <v>CureOne1</v>
          </cell>
        </row>
        <row r="43">
          <cell r="I43" t="str">
            <v>治癒単体1</v>
          </cell>
        </row>
        <row r="44">
          <cell r="A44">
            <v>722</v>
          </cell>
          <cell r="B44" t="str">
            <v>CureOne2</v>
          </cell>
        </row>
        <row r="44">
          <cell r="I44" t="str">
            <v>治癒単体2</v>
          </cell>
        </row>
        <row r="45">
          <cell r="A45">
            <v>731</v>
          </cell>
          <cell r="B45" t="str">
            <v>CureAll1</v>
          </cell>
        </row>
        <row r="45">
          <cell r="I45" t="str">
            <v>治癒全体1</v>
          </cell>
        </row>
        <row r="46">
          <cell r="A46">
            <v>732</v>
          </cell>
          <cell r="B46" t="str">
            <v>CureAll2</v>
          </cell>
        </row>
        <row r="46">
          <cell r="I46" t="str">
            <v>治癒全体2</v>
          </cell>
        </row>
        <row r="47">
          <cell r="A47">
            <v>741</v>
          </cell>
          <cell r="B47" t="str">
            <v>Revive1</v>
          </cell>
        </row>
        <row r="47">
          <cell r="I47" t="str">
            <v>蘇生1</v>
          </cell>
        </row>
        <row r="48">
          <cell r="A48">
            <v>742</v>
          </cell>
          <cell r="B48" t="str">
            <v>Revive2</v>
          </cell>
        </row>
        <row r="48">
          <cell r="I48" t="str">
            <v>蘇生2</v>
          </cell>
        </row>
        <row r="49">
          <cell r="A49">
            <v>801</v>
          </cell>
          <cell r="B49" t="str">
            <v>Powerup1</v>
          </cell>
        </row>
        <row r="49">
          <cell r="I49" t="str">
            <v>バフ１</v>
          </cell>
        </row>
        <row r="50">
          <cell r="A50">
            <v>802</v>
          </cell>
          <cell r="B50" t="str">
            <v>Powerup2</v>
          </cell>
        </row>
        <row r="50">
          <cell r="I50" t="str">
            <v>バフ２</v>
          </cell>
        </row>
        <row r="51">
          <cell r="A51">
            <v>803</v>
          </cell>
          <cell r="B51" t="str">
            <v>Powerup3</v>
          </cell>
        </row>
        <row r="51">
          <cell r="I51" t="str">
            <v>バフ３</v>
          </cell>
        </row>
        <row r="52">
          <cell r="A52">
            <v>811</v>
          </cell>
          <cell r="B52" t="str">
            <v>Powerdown1</v>
          </cell>
        </row>
        <row r="52">
          <cell r="I52" t="str">
            <v>デバフ１</v>
          </cell>
        </row>
        <row r="53">
          <cell r="A53">
            <v>812</v>
          </cell>
          <cell r="B53" t="str">
            <v>Powerdown2</v>
          </cell>
        </row>
        <row r="53">
          <cell r="I53" t="str">
            <v>デバフ２</v>
          </cell>
        </row>
        <row r="54">
          <cell r="A54">
            <v>813</v>
          </cell>
          <cell r="B54" t="str">
            <v>Powerdown3</v>
          </cell>
        </row>
        <row r="54">
          <cell r="I54" t="str">
            <v>デバフ３</v>
          </cell>
        </row>
        <row r="55">
          <cell r="A55">
            <v>901</v>
          </cell>
          <cell r="B55" t="str">
            <v>Bind</v>
          </cell>
        </row>
        <row r="55">
          <cell r="I55" t="str">
            <v>拘束</v>
          </cell>
        </row>
        <row r="56">
          <cell r="A56">
            <v>902</v>
          </cell>
          <cell r="B56" t="str">
            <v>Absorb</v>
          </cell>
        </row>
        <row r="56">
          <cell r="I56" t="str">
            <v>吸収</v>
          </cell>
        </row>
        <row r="57">
          <cell r="A57">
            <v>903</v>
          </cell>
          <cell r="B57" t="str">
            <v>Poison</v>
          </cell>
        </row>
        <row r="57">
          <cell r="I57" t="str">
            <v>毒</v>
          </cell>
        </row>
        <row r="58">
          <cell r="A58">
            <v>904</v>
          </cell>
          <cell r="B58" t="str">
            <v>Blind</v>
          </cell>
        </row>
        <row r="58">
          <cell r="I58" t="str">
            <v>暗闇</v>
          </cell>
        </row>
        <row r="59">
          <cell r="A59">
            <v>905</v>
          </cell>
          <cell r="B59" t="str">
            <v>Silence</v>
          </cell>
        </row>
        <row r="59">
          <cell r="I59" t="str">
            <v>封印</v>
          </cell>
        </row>
        <row r="60">
          <cell r="A60">
            <v>906</v>
          </cell>
          <cell r="B60" t="str">
            <v>Sleep</v>
          </cell>
        </row>
        <row r="60">
          <cell r="I60" t="str">
            <v>眠り</v>
          </cell>
        </row>
        <row r="61">
          <cell r="A61">
            <v>907</v>
          </cell>
          <cell r="B61" t="str">
            <v>Confusion</v>
          </cell>
        </row>
        <row r="61">
          <cell r="I61" t="str">
            <v>混乱</v>
          </cell>
        </row>
        <row r="62">
          <cell r="A62">
            <v>908</v>
          </cell>
          <cell r="B62" t="str">
            <v>Paralyze</v>
          </cell>
        </row>
        <row r="62">
          <cell r="I62" t="str">
            <v>麻痺</v>
          </cell>
        </row>
        <row r="63">
          <cell r="A63">
            <v>909</v>
          </cell>
          <cell r="B63" t="str">
            <v>Death</v>
          </cell>
        </row>
        <row r="63">
          <cell r="I63" t="str">
            <v>即死</v>
          </cell>
        </row>
        <row r="64">
          <cell r="A64">
            <v>1001</v>
          </cell>
          <cell r="B64" t="str">
            <v>HitPhysical</v>
          </cell>
        </row>
        <row r="64">
          <cell r="I64" t="str">
            <v>物理</v>
          </cell>
        </row>
        <row r="65">
          <cell r="A65">
            <v>1002</v>
          </cell>
          <cell r="B65" t="str">
            <v>HitEffect</v>
          </cell>
        </row>
        <row r="65">
          <cell r="I65" t="str">
            <v>物理エフェクト</v>
          </cell>
        </row>
        <row r="66">
          <cell r="A66">
            <v>1003</v>
          </cell>
          <cell r="B66" t="str">
            <v>HitFire</v>
          </cell>
        </row>
        <row r="66">
          <cell r="I66" t="str">
            <v>物理炎</v>
          </cell>
        </row>
        <row r="67">
          <cell r="A67">
            <v>1004</v>
          </cell>
          <cell r="B67" t="str">
            <v>HitIce</v>
          </cell>
        </row>
        <row r="67">
          <cell r="I67" t="str">
            <v>物理氷</v>
          </cell>
        </row>
        <row r="68">
          <cell r="A68">
            <v>1005</v>
          </cell>
          <cell r="B68" t="str">
            <v>HitThunder</v>
          </cell>
        </row>
        <row r="68">
          <cell r="I68" t="str">
            <v>物理雷</v>
          </cell>
        </row>
        <row r="69">
          <cell r="A69">
            <v>1011</v>
          </cell>
          <cell r="B69" t="str">
            <v>SlashPhysical</v>
          </cell>
        </row>
        <row r="69">
          <cell r="I69" t="str">
            <v>斬撃</v>
          </cell>
        </row>
        <row r="70">
          <cell r="A70">
            <v>1012</v>
          </cell>
          <cell r="B70" t="str">
            <v>SlashEffect</v>
          </cell>
        </row>
        <row r="70">
          <cell r="I70" t="str">
            <v>斬撃エフェクト</v>
          </cell>
        </row>
        <row r="71">
          <cell r="A71">
            <v>1013</v>
          </cell>
          <cell r="B71" t="str">
            <v>SlashFire</v>
          </cell>
        </row>
        <row r="71">
          <cell r="I71" t="str">
            <v>斬撃炎</v>
          </cell>
        </row>
        <row r="72">
          <cell r="A72">
            <v>1014</v>
          </cell>
          <cell r="B72" t="str">
            <v>SlashIce</v>
          </cell>
        </row>
        <row r="72">
          <cell r="I72" t="str">
            <v>斬撃氷</v>
          </cell>
        </row>
        <row r="73">
          <cell r="A73">
            <v>1015</v>
          </cell>
          <cell r="B73" t="str">
            <v>SlashThunder</v>
          </cell>
        </row>
        <row r="73">
          <cell r="I73" t="str">
            <v>斬撃雷</v>
          </cell>
        </row>
        <row r="74">
          <cell r="A74">
            <v>1021</v>
          </cell>
          <cell r="B74" t="str">
            <v>PiercePhysical</v>
          </cell>
        </row>
        <row r="74">
          <cell r="I74" t="str">
            <v>刺突</v>
          </cell>
        </row>
        <row r="75">
          <cell r="A75">
            <v>1022</v>
          </cell>
          <cell r="B75" t="str">
            <v>PierceEffect</v>
          </cell>
        </row>
        <row r="75">
          <cell r="I75" t="str">
            <v>刺突エフェクト</v>
          </cell>
        </row>
        <row r="76">
          <cell r="A76">
            <v>1023</v>
          </cell>
          <cell r="B76" t="str">
            <v>PierceFire</v>
          </cell>
        </row>
        <row r="76">
          <cell r="I76" t="str">
            <v>刺突炎</v>
          </cell>
        </row>
        <row r="77">
          <cell r="A77">
            <v>1024</v>
          </cell>
          <cell r="B77" t="str">
            <v>PierceIce</v>
          </cell>
        </row>
        <row r="77">
          <cell r="I77" t="str">
            <v>刺突氷</v>
          </cell>
        </row>
        <row r="78">
          <cell r="A78">
            <v>1025</v>
          </cell>
          <cell r="B78" t="str">
            <v>PierceThunder</v>
          </cell>
        </row>
        <row r="78">
          <cell r="I78" t="str">
            <v>刺突雷</v>
          </cell>
        </row>
        <row r="79">
          <cell r="A79">
            <v>1031</v>
          </cell>
          <cell r="B79" t="str">
            <v>ClawPhysical</v>
          </cell>
        </row>
        <row r="79">
          <cell r="I79" t="str">
            <v>ひっかき</v>
          </cell>
        </row>
        <row r="80">
          <cell r="A80">
            <v>1032</v>
          </cell>
          <cell r="B80" t="str">
            <v>ClawEffect</v>
          </cell>
        </row>
        <row r="80">
          <cell r="I80" t="str">
            <v>ひっかきエフェクト</v>
          </cell>
        </row>
        <row r="81">
          <cell r="A81">
            <v>1033</v>
          </cell>
          <cell r="B81" t="str">
            <v>ClawFire</v>
          </cell>
        </row>
        <row r="81">
          <cell r="I81" t="str">
            <v>ひっかき炎</v>
          </cell>
        </row>
        <row r="82">
          <cell r="A82">
            <v>1034</v>
          </cell>
          <cell r="B82" t="str">
            <v>ClawIce</v>
          </cell>
        </row>
        <row r="82">
          <cell r="I82" t="str">
            <v>ひっかき氷</v>
          </cell>
        </row>
        <row r="83">
          <cell r="A83">
            <v>1035</v>
          </cell>
          <cell r="B83" t="str">
            <v>ClawThunder</v>
          </cell>
        </row>
        <row r="83">
          <cell r="I83" t="str">
            <v>ひっかき雷</v>
          </cell>
        </row>
        <row r="84">
          <cell r="A84">
            <v>1041</v>
          </cell>
          <cell r="B84" t="str">
            <v>HitSpecial1</v>
          </cell>
        </row>
        <row r="84">
          <cell r="I84" t="str">
            <v>物理必殺１</v>
          </cell>
        </row>
        <row r="85">
          <cell r="A85">
            <v>1042</v>
          </cell>
          <cell r="B85" t="str">
            <v>HitSpecial2</v>
          </cell>
        </row>
        <row r="85">
          <cell r="I85" t="str">
            <v>物理必殺2</v>
          </cell>
        </row>
        <row r="86">
          <cell r="A86">
            <v>1051</v>
          </cell>
          <cell r="B86" t="str">
            <v>SlashSpecial1</v>
          </cell>
        </row>
        <row r="86">
          <cell r="I86" t="str">
            <v>斬撃必殺１</v>
          </cell>
        </row>
        <row r="87">
          <cell r="A87">
            <v>1052</v>
          </cell>
          <cell r="B87" t="str">
            <v>SlashSpecial2</v>
          </cell>
        </row>
        <row r="87">
          <cell r="I87" t="str">
            <v>斬撃必殺2</v>
          </cell>
        </row>
        <row r="88">
          <cell r="A88">
            <v>1061</v>
          </cell>
          <cell r="B88" t="str">
            <v>PierceSpecial1</v>
          </cell>
        </row>
        <row r="88">
          <cell r="I88" t="str">
            <v>刺突必殺１</v>
          </cell>
        </row>
        <row r="89">
          <cell r="A89">
            <v>1062</v>
          </cell>
          <cell r="B89" t="str">
            <v>PierceSpecial2</v>
          </cell>
        </row>
        <row r="89">
          <cell r="I89" t="str">
            <v>刺突必殺2</v>
          </cell>
        </row>
        <row r="90">
          <cell r="A90">
            <v>1071</v>
          </cell>
          <cell r="B90" t="str">
            <v>ClawSpecial</v>
          </cell>
        </row>
        <row r="90">
          <cell r="I90" t="str">
            <v>ひっかき必殺</v>
          </cell>
        </row>
        <row r="91">
          <cell r="A91">
            <v>1081</v>
          </cell>
          <cell r="B91" t="str">
            <v>ArrowSpecial</v>
          </cell>
        </row>
        <row r="91">
          <cell r="I91" t="str">
            <v>弓必殺</v>
          </cell>
        </row>
        <row r="92">
          <cell r="A92">
            <v>1091</v>
          </cell>
          <cell r="B92" t="str">
            <v>GeneralSpecial1</v>
          </cell>
        </row>
        <row r="92">
          <cell r="I92" t="str">
            <v>汎用必殺１</v>
          </cell>
        </row>
        <row r="93">
          <cell r="A93">
            <v>1092</v>
          </cell>
          <cell r="B93" t="str">
            <v>GeneralSpecial2</v>
          </cell>
        </row>
        <row r="93">
          <cell r="I93" t="str">
            <v>汎用必殺２</v>
          </cell>
        </row>
        <row r="94">
          <cell r="A94">
            <v>1101</v>
          </cell>
          <cell r="B94" t="str">
            <v>Breath</v>
          </cell>
        </row>
        <row r="94">
          <cell r="I94" t="str">
            <v>息</v>
          </cell>
        </row>
        <row r="95">
          <cell r="A95">
            <v>1102</v>
          </cell>
          <cell r="B95" t="str">
            <v>Pollen</v>
          </cell>
        </row>
        <row r="95">
          <cell r="I95" t="str">
            <v>胞子</v>
          </cell>
        </row>
        <row r="96">
          <cell r="A96">
            <v>1103</v>
          </cell>
          <cell r="B96" t="str">
            <v>SonicWave</v>
          </cell>
        </row>
        <row r="96">
          <cell r="I96" t="str">
            <v>超音波</v>
          </cell>
        </row>
        <row r="97">
          <cell r="A97">
            <v>1104</v>
          </cell>
          <cell r="B97" t="str">
            <v>Fog</v>
          </cell>
        </row>
        <row r="97">
          <cell r="I97" t="str">
            <v>霧</v>
          </cell>
        </row>
        <row r="98">
          <cell r="A98">
            <v>1105</v>
          </cell>
          <cell r="B98" t="str">
            <v>Song</v>
          </cell>
        </row>
        <row r="98">
          <cell r="I98" t="str">
            <v>歌</v>
          </cell>
        </row>
        <row r="99">
          <cell r="A99">
            <v>1106</v>
          </cell>
          <cell r="B99" t="str">
            <v>Shout</v>
          </cell>
        </row>
        <row r="99">
          <cell r="I99" t="str">
            <v>咆哮</v>
          </cell>
        </row>
        <row r="100">
          <cell r="A100">
            <v>1107</v>
          </cell>
          <cell r="B100" t="str">
            <v>Sweep</v>
          </cell>
        </row>
        <row r="100">
          <cell r="I100" t="str">
            <v>足払い</v>
          </cell>
        </row>
        <row r="101">
          <cell r="A101">
            <v>1108</v>
          </cell>
          <cell r="B101" t="str">
            <v>Bodyslam</v>
          </cell>
        </row>
        <row r="101">
          <cell r="I101" t="str">
            <v>ボディスラム</v>
          </cell>
        </row>
        <row r="102">
          <cell r="A102">
            <v>1109</v>
          </cell>
          <cell r="B102" t="str">
            <v>Flash</v>
          </cell>
        </row>
        <row r="102">
          <cell r="I102" t="str">
            <v>閃光</v>
          </cell>
        </row>
        <row r="103">
          <cell r="A103">
            <v>1201</v>
          </cell>
          <cell r="B103" t="str">
            <v>WaterOne1</v>
          </cell>
        </row>
        <row r="103">
          <cell r="I103" t="str">
            <v>水攻撃単体1</v>
          </cell>
        </row>
        <row r="104">
          <cell r="A104">
            <v>1202</v>
          </cell>
          <cell r="B104" t="str">
            <v>WaterOne2</v>
          </cell>
        </row>
        <row r="104">
          <cell r="I104" t="str">
            <v>水攻撃単体2</v>
          </cell>
        </row>
        <row r="105">
          <cell r="A105">
            <v>1211</v>
          </cell>
          <cell r="B105" t="str">
            <v>WaterAll1</v>
          </cell>
        </row>
        <row r="105">
          <cell r="I105" t="str">
            <v>水攻撃全体1</v>
          </cell>
        </row>
        <row r="106">
          <cell r="A106">
            <v>1212</v>
          </cell>
          <cell r="B106" t="str">
            <v>WaterAll2</v>
          </cell>
        </row>
        <row r="106">
          <cell r="I106" t="str">
            <v>水攻撃全体2</v>
          </cell>
        </row>
        <row r="107">
          <cell r="A107">
            <v>1213</v>
          </cell>
          <cell r="B107" t="str">
            <v>WaterAll3</v>
          </cell>
        </row>
        <row r="107">
          <cell r="I107" t="str">
            <v>水攻撃全体3</v>
          </cell>
        </row>
        <row r="108">
          <cell r="A108">
            <v>1301</v>
          </cell>
          <cell r="B108" t="str">
            <v>EarthOne1</v>
          </cell>
        </row>
        <row r="108">
          <cell r="I108" t="str">
            <v>地攻撃単体1</v>
          </cell>
        </row>
        <row r="109">
          <cell r="A109">
            <v>1302</v>
          </cell>
          <cell r="B109" t="str">
            <v>EarthOne2</v>
          </cell>
        </row>
        <row r="109">
          <cell r="I109" t="str">
            <v>地攻撃単体2</v>
          </cell>
        </row>
        <row r="110">
          <cell r="A110">
            <v>1311</v>
          </cell>
          <cell r="B110" t="str">
            <v>EarthAll1</v>
          </cell>
        </row>
        <row r="110">
          <cell r="I110" t="str">
            <v>地攻撃全体1</v>
          </cell>
        </row>
        <row r="111">
          <cell r="A111">
            <v>1312</v>
          </cell>
          <cell r="B111" t="str">
            <v>EarthAll2</v>
          </cell>
        </row>
        <row r="111">
          <cell r="I111" t="str">
            <v>地攻撃全体2</v>
          </cell>
        </row>
        <row r="112">
          <cell r="A112">
            <v>1313</v>
          </cell>
          <cell r="B112" t="str">
            <v>EarthAll3</v>
          </cell>
        </row>
        <row r="112">
          <cell r="I112" t="str">
            <v>地攻撃全体3</v>
          </cell>
        </row>
        <row r="113">
          <cell r="A113">
            <v>1401</v>
          </cell>
          <cell r="B113" t="str">
            <v>WindOne1</v>
          </cell>
        </row>
        <row r="113">
          <cell r="I113" t="str">
            <v>風攻撃単体1</v>
          </cell>
        </row>
        <row r="114">
          <cell r="A114">
            <v>1402</v>
          </cell>
          <cell r="B114" t="str">
            <v>WindOne2</v>
          </cell>
        </row>
        <row r="114">
          <cell r="I114" t="str">
            <v>風攻撃単体2</v>
          </cell>
        </row>
        <row r="115">
          <cell r="A115">
            <v>1411</v>
          </cell>
          <cell r="B115" t="str">
            <v>WindAll1</v>
          </cell>
        </row>
        <row r="115">
          <cell r="I115" t="str">
            <v>風攻撃全体1</v>
          </cell>
        </row>
        <row r="116">
          <cell r="A116">
            <v>1412</v>
          </cell>
          <cell r="B116" t="str">
            <v>WindAll2</v>
          </cell>
        </row>
        <row r="116">
          <cell r="I116" t="str">
            <v>風攻撃全体2</v>
          </cell>
        </row>
        <row r="117">
          <cell r="A117">
            <v>1413</v>
          </cell>
          <cell r="B117" t="str">
            <v>WindAll3</v>
          </cell>
        </row>
        <row r="117">
          <cell r="I117" t="str">
            <v>風攻撃全体3</v>
          </cell>
        </row>
        <row r="118">
          <cell r="A118">
            <v>2101</v>
          </cell>
          <cell r="B118" t="str">
            <v>tktk01/Fire2</v>
          </cell>
        </row>
        <row r="118">
          <cell r="I118" t="str">
            <v>ファイアボール</v>
          </cell>
        </row>
        <row r="119">
          <cell r="A119">
            <v>2102</v>
          </cell>
          <cell r="B119" t="str">
            <v>NA_Effekseer/NA_Fire_001</v>
          </cell>
        </row>
        <row r="119">
          <cell r="I119" t="str">
            <v>バーンストーム</v>
          </cell>
        </row>
        <row r="120">
          <cell r="A120">
            <v>2103</v>
          </cell>
          <cell r="B120" t="str">
            <v>NA_Effekseer/NA_sword_001</v>
          </cell>
        </row>
        <row r="120">
          <cell r="I120" t="str">
            <v>ヒートスタンプ</v>
          </cell>
        </row>
        <row r="121">
          <cell r="A121">
            <v>2104</v>
          </cell>
          <cell r="B121" t="str">
            <v>NA_Effekseer/NA_magic_006_c1</v>
          </cell>
        </row>
        <row r="121">
          <cell r="I121" t="str">
            <v>ソードアダプト</v>
          </cell>
        </row>
        <row r="122">
          <cell r="A122">
            <v>2105</v>
          </cell>
          <cell r="B122" t="str">
            <v>NA_Effekseer/NA_magic_004_c1</v>
          </cell>
        </row>
        <row r="122">
          <cell r="I122" t="str">
            <v>インフェルノ</v>
          </cell>
        </row>
        <row r="123">
          <cell r="A123">
            <v>2106</v>
          </cell>
          <cell r="B123" t="str">
            <v>NA_Effekseer_Vol_2/NA_v2_2.5d_element reservoir_fire</v>
          </cell>
        </row>
        <row r="123">
          <cell r="I123" t="str">
            <v>メルトバースト</v>
          </cell>
        </row>
        <row r="124">
          <cell r="A124">
            <v>2201</v>
          </cell>
          <cell r="B124" t="str">
            <v>NA_Effekseer/NA_shooting_002</v>
          </cell>
        </row>
        <row r="124">
          <cell r="I124" t="str">
            <v>ディスチャージ</v>
          </cell>
        </row>
        <row r="125">
          <cell r="A125">
            <v>2202</v>
          </cell>
          <cell r="B125" t="str">
            <v>NA_Effekseer/NA_net_001</v>
          </cell>
        </row>
        <row r="125">
          <cell r="I125" t="str">
            <v>ライトニングウェブ</v>
          </cell>
        </row>
        <row r="126">
          <cell r="A126">
            <v>2203</v>
          </cell>
          <cell r="B126" t="str">
            <v>NA_Effekseer/NA_status_005</v>
          </cell>
        </row>
        <row r="126">
          <cell r="I126" t="str">
            <v>シャープコード</v>
          </cell>
        </row>
        <row r="127">
          <cell r="A127">
            <v>2204</v>
          </cell>
          <cell r="B127" t="str">
            <v>NA_Effekseer/NA_magic_003</v>
          </cell>
        </row>
        <row r="127">
          <cell r="I127" t="str">
            <v>ショックインパルス</v>
          </cell>
        </row>
        <row r="128">
          <cell r="A128">
            <v>2205</v>
          </cell>
          <cell r="B128" t="str">
            <v>NA_Effekseer/NA_exchange_001</v>
          </cell>
        </row>
        <row r="128">
          <cell r="I128" t="str">
            <v>トラストチェイン</v>
          </cell>
        </row>
        <row r="129">
          <cell r="A129">
            <v>2206</v>
          </cell>
          <cell r="B129" t="str">
            <v>tktk01/Blow10</v>
          </cell>
        </row>
        <row r="129">
          <cell r="I129" t="str">
            <v>ステップリーダー</v>
          </cell>
        </row>
        <row r="130">
          <cell r="A130">
            <v>2207</v>
          </cell>
          <cell r="B130" t="str">
            <v>NA_Effekseer/NA_net_002</v>
          </cell>
        </row>
        <row r="130">
          <cell r="I130" t="str">
            <v>ユビサキデカラメトル</v>
          </cell>
        </row>
        <row r="131">
          <cell r="A131">
            <v>2208</v>
          </cell>
          <cell r="B131" t="str">
            <v>EffekseerVol_3/NA_v3_3d_element shot_electric</v>
          </cell>
        </row>
        <row r="131">
          <cell r="I131" t="str">
            <v>フルバースト</v>
          </cell>
        </row>
        <row r="132">
          <cell r="A132">
            <v>2209</v>
          </cell>
          <cell r="B132" t="str">
            <v>NA_Effekseer/NA_aura_003</v>
          </cell>
        </row>
        <row r="132">
          <cell r="I132" t="str">
            <v>コウソクテンショウ</v>
          </cell>
        </row>
        <row r="133">
          <cell r="A133">
            <v>2210</v>
          </cell>
          <cell r="B133" t="str">
            <v>NA_Effekseer/NA_magic_006_c5</v>
          </cell>
        </row>
        <row r="133">
          <cell r="I133" t="str">
            <v>アクセラレイト</v>
          </cell>
        </row>
        <row r="134">
          <cell r="A134">
            <v>2211</v>
          </cell>
          <cell r="B134" t="str">
            <v>NA_Effekseer_Vol_2/NA_v2_2.5d_jump move_normal</v>
          </cell>
        </row>
        <row r="134">
          <cell r="I134" t="str">
            <v>リフレクセス</v>
          </cell>
        </row>
        <row r="135">
          <cell r="A135">
            <v>2301</v>
          </cell>
          <cell r="B135" t="str">
            <v>NA_Effekseer/NA_slash_003_c3</v>
          </cell>
        </row>
        <row r="135">
          <cell r="I135" t="str">
            <v>アイスブレイド</v>
          </cell>
        </row>
        <row r="136">
          <cell r="A136">
            <v>2302</v>
          </cell>
          <cell r="B136" t="str">
            <v>tktk02/Light1</v>
          </cell>
        </row>
        <row r="136">
          <cell r="I136" t="str">
            <v>カウンターオーラ</v>
          </cell>
        </row>
        <row r="137">
          <cell r="A137">
            <v>2303</v>
          </cell>
          <cell r="B137" t="str">
            <v>tktk02/Gun2</v>
          </cell>
        </row>
        <row r="137">
          <cell r="I137" t="str">
            <v>シールドスペル</v>
          </cell>
        </row>
        <row r="138">
          <cell r="A138">
            <v>2304</v>
          </cell>
          <cell r="B138" t="str">
            <v>NA_Effekseer/NA_wave_001</v>
          </cell>
        </row>
        <row r="138">
          <cell r="I138" t="str">
            <v>エスコートソール</v>
          </cell>
        </row>
        <row r="139">
          <cell r="A139">
            <v>2305</v>
          </cell>
          <cell r="B139" t="str">
            <v>NA_Effekseer/NA_magic_006</v>
          </cell>
        </row>
        <row r="139">
          <cell r="I139" t="str">
            <v>ディープフリーズ</v>
          </cell>
        </row>
        <row r="140">
          <cell r="A140">
            <v>2306</v>
          </cell>
          <cell r="B140" t="str">
            <v>NA_Effekseer/NA_barrier_001</v>
          </cell>
        </row>
        <row r="140">
          <cell r="I140" t="str">
            <v>フリジットシェル</v>
          </cell>
        </row>
        <row r="141">
          <cell r="A141">
            <v>2307</v>
          </cell>
          <cell r="B141" t="str">
            <v>NA_Effekseer/NA_magic_008_c3</v>
          </cell>
        </row>
        <row r="141">
          <cell r="I141" t="str">
            <v>ノロマナカメニナレ</v>
          </cell>
        </row>
        <row r="142">
          <cell r="A142">
            <v>2308</v>
          </cell>
          <cell r="B142" t="str">
            <v>EffekseerVol_3/NA_v3_3d_fairy light_1</v>
          </cell>
        </row>
        <row r="142">
          <cell r="I142" t="str">
            <v>アンチドード</v>
          </cell>
        </row>
        <row r="143">
          <cell r="A143">
            <v>2309</v>
          </cell>
          <cell r="B143" t="str">
            <v>EffekseerVol_3/NA_v3_2.5d_fog_2</v>
          </cell>
        </row>
        <row r="143">
          <cell r="I143" t="str">
            <v>コオリノセカイヘ</v>
          </cell>
        </row>
        <row r="144">
          <cell r="A144">
            <v>2310</v>
          </cell>
          <cell r="B144" t="str">
            <v>NA_Effekseer/NA_magic_006_c2</v>
          </cell>
        </row>
        <row r="144">
          <cell r="I144" t="str">
            <v>バブルブロウ</v>
          </cell>
        </row>
        <row r="145">
          <cell r="A145">
            <v>2311</v>
          </cell>
          <cell r="B145" t="str">
            <v>EffekseerVol_3/NA_v3_3d_residue_water</v>
          </cell>
        </row>
        <row r="145">
          <cell r="I145" t="str">
            <v>アクアミラージュ</v>
          </cell>
        </row>
        <row r="146">
          <cell r="A146">
            <v>2401</v>
          </cell>
          <cell r="B146" t="str">
            <v>NA_Effekseer/NA_magic_007</v>
          </cell>
        </row>
        <row r="146">
          <cell r="I146" t="str">
            <v>セイントレーザー</v>
          </cell>
        </row>
        <row r="147">
          <cell r="A147">
            <v>2402</v>
          </cell>
          <cell r="B147" t="str">
            <v>tktk01/Sword7</v>
          </cell>
        </row>
        <row r="147">
          <cell r="I147" t="str">
            <v>ペネトレイト</v>
          </cell>
        </row>
        <row r="148">
          <cell r="A148">
            <v>2403</v>
          </cell>
          <cell r="B148" t="str">
            <v>NA_Effekseer/NA_healing_001</v>
          </cell>
        </row>
        <row r="148">
          <cell r="I148" t="str">
            <v>ヒーリング</v>
          </cell>
        </row>
        <row r="149">
          <cell r="A149">
            <v>2404</v>
          </cell>
          <cell r="B149" t="str">
            <v>tktk01/Light2</v>
          </cell>
        </row>
        <row r="149">
          <cell r="I149" t="str">
            <v>リフレッシュ</v>
          </cell>
        </row>
        <row r="150">
          <cell r="A150">
            <v>2405</v>
          </cell>
          <cell r="B150" t="str">
            <v>tktk02/Light3</v>
          </cell>
        </row>
        <row r="150">
          <cell r="I150" t="str">
            <v>べネディクション</v>
          </cell>
        </row>
        <row r="151">
          <cell r="A151">
            <v>2406</v>
          </cell>
          <cell r="B151" t="str">
            <v>tktk01/Cure2</v>
          </cell>
        </row>
        <row r="151">
          <cell r="I151" t="str">
            <v>エリクシール</v>
          </cell>
        </row>
        <row r="152">
          <cell r="A152">
            <v>2407</v>
          </cell>
          <cell r="B152" t="str">
            <v>NA_Effekseer/NA_aura_005</v>
          </cell>
        </row>
        <row r="152">
          <cell r="I152" t="str">
            <v>エンジェルフェザー</v>
          </cell>
        </row>
        <row r="153">
          <cell r="A153">
            <v>2408</v>
          </cell>
          <cell r="B153" t="str">
            <v>EffekseerVol_3/NA_v3_2.5d_crash_1</v>
          </cell>
        </row>
        <row r="153">
          <cell r="I153" t="str">
            <v>ブレークザウォール</v>
          </cell>
        </row>
        <row r="154">
          <cell r="A154">
            <v>2409</v>
          </cell>
          <cell r="B154" t="str">
            <v>EffekseerVol_3/NA_v3_2.5d_shining_5</v>
          </cell>
        </row>
        <row r="154">
          <cell r="I154" t="str">
            <v>トリニティレイ</v>
          </cell>
        </row>
        <row r="155">
          <cell r="A155">
            <v>2410</v>
          </cell>
          <cell r="B155" t="str">
            <v>tktk01/Cure1</v>
          </cell>
        </row>
        <row r="155">
          <cell r="I155" t="str">
            <v>ホーリーグレイス</v>
          </cell>
        </row>
        <row r="156">
          <cell r="A156">
            <v>2411</v>
          </cell>
          <cell r="B156" t="str">
            <v>NA_Effekseer/NA_magic_006_c7</v>
          </cell>
        </row>
        <row r="156">
          <cell r="I156" t="str">
            <v>プリズムリフレクター</v>
          </cell>
        </row>
        <row r="157">
          <cell r="A157">
            <v>2501</v>
          </cell>
          <cell r="B157" t="str">
            <v>tktk02/Dark1</v>
          </cell>
        </row>
        <row r="157">
          <cell r="I157" t="str">
            <v>ダークプリズン</v>
          </cell>
        </row>
        <row r="158">
          <cell r="A158">
            <v>2502</v>
          </cell>
          <cell r="B158" t="str">
            <v>NA_Effekseer/NA_wave_003</v>
          </cell>
        </row>
        <row r="158">
          <cell r="I158" t="str">
            <v>ユーサネイジア</v>
          </cell>
        </row>
        <row r="159">
          <cell r="A159">
            <v>2503</v>
          </cell>
          <cell r="B159" t="str">
            <v>tktk01/Dark3</v>
          </cell>
        </row>
        <row r="159">
          <cell r="I159" t="str">
            <v>ドレインヒール</v>
          </cell>
        </row>
        <row r="160">
          <cell r="A160">
            <v>2504</v>
          </cell>
          <cell r="B160" t="str">
            <v>NA_Effekseer/NA_magic_002</v>
          </cell>
        </row>
        <row r="160">
          <cell r="I160" t="str">
            <v>デリートマジック</v>
          </cell>
        </row>
        <row r="161">
          <cell r="A161">
            <v>2505</v>
          </cell>
          <cell r="B161" t="str">
            <v>NA_Effekseer/NA_curse_001</v>
          </cell>
        </row>
        <row r="161">
          <cell r="I161" t="str">
            <v>ディプラヴィティ</v>
          </cell>
        </row>
        <row r="162">
          <cell r="A162">
            <v>2506</v>
          </cell>
          <cell r="B162" t="str">
            <v>NA_Effekseer/NA_smoke_003_c7</v>
          </cell>
        </row>
        <row r="162">
          <cell r="I162" t="str">
            <v>ディストラクション</v>
          </cell>
        </row>
        <row r="163">
          <cell r="A163">
            <v>2507</v>
          </cell>
          <cell r="B163" t="str">
            <v>NA_Effekseer/NA_magic_009</v>
          </cell>
        </row>
        <row r="163">
          <cell r="I163" t="str">
            <v>カオスペイン</v>
          </cell>
        </row>
        <row r="164">
          <cell r="A164">
            <v>2508</v>
          </cell>
          <cell r="B164" t="str">
            <v>MakerEffect/Death</v>
          </cell>
        </row>
        <row r="164">
          <cell r="I164" t="str">
            <v>セメタリーコール</v>
          </cell>
        </row>
        <row r="165">
          <cell r="A165">
            <v>2509</v>
          </cell>
          <cell r="B165" t="str">
            <v>MakerEffect/Darkness1</v>
          </cell>
        </row>
        <row r="165">
          <cell r="I165" t="str">
            <v>セルフカット</v>
          </cell>
        </row>
        <row r="166">
          <cell r="A166">
            <v>2510</v>
          </cell>
          <cell r="B166" t="str">
            <v>NA_Effekseer/NA_magic_006_c8</v>
          </cell>
        </row>
        <row r="166">
          <cell r="I166" t="str">
            <v>ダークネス</v>
          </cell>
        </row>
        <row r="167">
          <cell r="A167">
            <v>2511</v>
          </cell>
          <cell r="B167" t="str">
            <v>NA_Effekseer/NA_smoke_004</v>
          </cell>
        </row>
        <row r="167">
          <cell r="I167" t="str">
            <v>シェイディークラウド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3"/>
  <sheetViews>
    <sheetView tabSelected="1" workbookViewId="0">
      <pane ySplit="1" topLeftCell="A66" activePane="bottomLeft" state="frozen"/>
      <selection/>
      <selection pane="bottomLeft" activeCell="F58" sqref="F58"/>
    </sheetView>
  </sheetViews>
  <sheetFormatPr defaultColWidth="9" defaultRowHeight="13"/>
  <cols>
    <col min="1" max="2" width="7.63636363636364" customWidth="1"/>
    <col min="3" max="3" width="19.7272727272727" customWidth="1"/>
    <col min="6" max="7" width="15.0909090909091" customWidth="1"/>
    <col min="8" max="8" width="14.4545454545455" customWidth="1"/>
    <col min="9" max="9" width="5.54545454545455" customWidth="1"/>
    <col min="10" max="11" width="6.63636363636364" customWidth="1"/>
    <col min="12" max="12" width="5.36363636363636" style="6" customWidth="1"/>
    <col min="13" max="13" width="4.90909090909091" style="6" customWidth="1"/>
    <col min="14" max="14" width="4.45454545454545" customWidth="1"/>
    <col min="15" max="15" width="5.54545454545455" customWidth="1"/>
    <col min="16" max="16" width="5.18181818181818" customWidth="1"/>
    <col min="17" max="17" width="22.0909090909091" customWidth="1"/>
    <col min="18" max="18" width="5" customWidth="1"/>
    <col min="19" max="19" width="17.7272727272727" customWidth="1"/>
    <col min="20" max="20" width="6.63636363636364" customWidth="1"/>
    <col min="21" max="21" width="11.8181818181818" customWidth="1"/>
    <col min="22" max="22" width="7.90909090909091" customWidth="1"/>
    <col min="23" max="23" width="9" style="5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8</v>
      </c>
      <c r="L1" t="s">
        <v>9</v>
      </c>
      <c r="M1" t="s">
        <v>4</v>
      </c>
      <c r="N1" t="s">
        <v>10</v>
      </c>
      <c r="O1" t="s">
        <v>4</v>
      </c>
      <c r="P1" t="s">
        <v>11</v>
      </c>
      <c r="Q1" t="s">
        <v>4</v>
      </c>
      <c r="R1" t="s">
        <v>12</v>
      </c>
      <c r="S1" t="s">
        <v>4</v>
      </c>
      <c r="T1" t="s">
        <v>13</v>
      </c>
      <c r="U1" t="s">
        <v>14</v>
      </c>
      <c r="V1" t="s">
        <v>15</v>
      </c>
      <c r="W1" s="5" t="s">
        <v>16</v>
      </c>
    </row>
    <row r="2" spans="1:23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  <c r="W2" s="5">
        <v>0</v>
      </c>
    </row>
    <row r="3" spans="1:23">
      <c r="A3">
        <v>1</v>
      </c>
      <c r="B3">
        <v>1</v>
      </c>
      <c r="C3" t="str">
        <f>INDEX(TextData!B:B,MATCH(B3,TextData!A:A))</f>
        <v>はずす</v>
      </c>
      <c r="D3">
        <v>0</v>
      </c>
      <c r="E3" t="str">
        <f>INDEX(Define!X:X,MATCH(D3,Define!W:W))</f>
        <v>なし</v>
      </c>
      <c r="F3">
        <v>0</v>
      </c>
      <c r="H3">
        <v>0</v>
      </c>
      <c r="I3" t="str">
        <f>INDEX(Define!B:B,MATCH(H3,Define!A:A))</f>
        <v>なし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0</v>
      </c>
      <c r="O3" t="str">
        <f>INDEX(Define!H:H,MATCH(N3,Define!G:G))</f>
        <v>なし</v>
      </c>
      <c r="P3">
        <v>0</v>
      </c>
      <c r="Q3" t="str">
        <f>INDEX(Define!K:K,MATCH(P3,Define!J:J))</f>
        <v>なし</v>
      </c>
      <c r="R3">
        <v>0</v>
      </c>
      <c r="S3" t="str">
        <f>INDEX(Define!N:N,MATCH(R3,Define!M:M))</f>
        <v>なし</v>
      </c>
      <c r="T3">
        <v>1</v>
      </c>
      <c r="U3">
        <v>1</v>
      </c>
      <c r="V3">
        <v>1</v>
      </c>
      <c r="W3" s="5">
        <v>0</v>
      </c>
    </row>
    <row r="4" spans="1:23">
      <c r="A4">
        <v>2</v>
      </c>
      <c r="B4">
        <v>1</v>
      </c>
      <c r="C4" t="str">
        <f>INDEX(TextData!B:B,MATCH(B4,TextData!A:A))</f>
        <v>はずす</v>
      </c>
      <c r="D4">
        <v>1</v>
      </c>
      <c r="E4" t="str">
        <f>INDEX(Define!X:X,MATCH(D4,Define!W:W))</f>
        <v>元素</v>
      </c>
      <c r="F4">
        <v>0</v>
      </c>
      <c r="H4">
        <v>1</v>
      </c>
      <c r="I4" t="str">
        <f>INDEX(Define!B:B,MATCH(H4,Define!A:A))</f>
        <v>単体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  <c r="W4" s="5">
        <v>0</v>
      </c>
    </row>
    <row r="5" spans="1:23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 t="str">
        <f>INDEX([2]Animations!B:B,MATCH(F5,[2]Animations!A:A))</f>
        <v>tktk01/Magic2</v>
      </c>
      <c r="H5">
        <v>1</v>
      </c>
      <c r="I5" t="str">
        <f>INDEX(Define!B:B,MATCH(H5,Define!A:A))</f>
        <v>単体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  <c r="W5" s="5">
        <v>0</v>
      </c>
    </row>
    <row r="6" spans="1:23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  <c r="W6" s="5">
        <v>0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H7">
        <v>1</v>
      </c>
      <c r="I7" t="str">
        <f>INDEX(Define!B:B,MATCH(H7,Define!A:A))</f>
        <v>単体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  <c r="W7" s="5">
        <v>0</v>
      </c>
    </row>
    <row r="8" spans="1:23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  <c r="W8" s="5">
        <v>0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  <c r="W9" s="5">
        <v>0</v>
      </c>
    </row>
    <row r="10" spans="1:23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2101</v>
      </c>
      <c r="G10" t="str">
        <f>INDEX([2]Animations!I:I,MATCH(F10,[2]Animations!A:A))</f>
        <v>ファイアボール</v>
      </c>
      <c r="H10">
        <v>1</v>
      </c>
      <c r="I10" t="str">
        <f>INDEX(Define!B:B,MATCH(H10,Define!A:A))</f>
        <v>単体</v>
      </c>
      <c r="J10">
        <v>0</v>
      </c>
      <c r="K10">
        <v>1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  <c r="W10" s="5">
        <v>0</v>
      </c>
    </row>
    <row r="11" spans="1:23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2102</v>
      </c>
      <c r="G11" t="str">
        <f>INDEX([2]Animations!I:I,MATCH(F11,[2]Animations!A:A))</f>
        <v>バーンストーム</v>
      </c>
      <c r="H11">
        <v>3</v>
      </c>
      <c r="I11" t="str">
        <f>INDEX(Define!B:B,MATCH(H11,Define!A:A))</f>
        <v>全体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  <c r="W11" s="5">
        <v>0</v>
      </c>
    </row>
    <row r="12" spans="1:23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2103</v>
      </c>
      <c r="G12" t="str">
        <f>INDEX([2]Animations!I:I,MATCH(F12,[2]Animations!A:A))</f>
        <v>ヒートスタンプ</v>
      </c>
      <c r="H12">
        <v>1</v>
      </c>
      <c r="I12" t="str">
        <f>INDEX(Define!B:B,MATCH(H12,Define!A:A))</f>
        <v>単体</v>
      </c>
      <c r="J12">
        <v>2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  <c r="W12" s="5">
        <v>0</v>
      </c>
    </row>
    <row r="13" spans="1:23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801</v>
      </c>
      <c r="G13" t="str">
        <f>INDEX([2]Animations!I:I,MATCH(F13,[2]Animations!A:A))</f>
        <v>バフ１</v>
      </c>
      <c r="H13">
        <v>1</v>
      </c>
      <c r="I13" t="str">
        <f>INDEX(Define!B:B,MATCH(H13,Define!A:A))</f>
        <v>単体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  <c r="W13" s="5">
        <v>0</v>
      </c>
    </row>
    <row r="14" ht="12" customHeight="1" spans="1:23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 t="str">
        <f>INDEX([2]Animations!I:I,MATCH(F14,[2]Animations!A:A))</f>
        <v>炎攻撃単体1</v>
      </c>
      <c r="H14">
        <v>1</v>
      </c>
      <c r="I14" t="str">
        <f>INDEX(Define!B:B,MATCH(H14,Define!A:A))</f>
        <v>単体</v>
      </c>
      <c r="J14">
        <v>2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1</v>
      </c>
      <c r="S14" t="str">
        <f>INDEX(Define!N:N,MATCH(R14,Define!M:M))</f>
        <v>単体</v>
      </c>
      <c r="T14">
        <v>1</v>
      </c>
      <c r="U14">
        <v>5</v>
      </c>
      <c r="V14">
        <v>1</v>
      </c>
      <c r="W14" s="5">
        <v>0</v>
      </c>
    </row>
    <row r="15" ht="12" customHeight="1" spans="1:23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 t="str">
        <f>INDEX([2]Animations!I:I,MATCH(F15,[2]Animations!A:A))</f>
        <v>炎攻撃単体1</v>
      </c>
      <c r="H15">
        <v>1</v>
      </c>
      <c r="I15" t="str">
        <f>INDEX(Define!B:B,MATCH(H15,Define!A:A))</f>
        <v>単体</v>
      </c>
      <c r="J15">
        <v>3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  <c r="W15" s="5">
        <v>0</v>
      </c>
    </row>
    <row r="16" ht="12" customHeight="1" spans="1:23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 t="str">
        <f>INDEX([2]Animations!I:I,MATCH(F16,[2]Animations!A:A))</f>
        <v>炎攻撃単体1</v>
      </c>
      <c r="H16">
        <v>1</v>
      </c>
      <c r="I16" t="str">
        <f>INDEX(Define!B:B,MATCH(H16,Define!A:A))</f>
        <v>単体</v>
      </c>
      <c r="J16">
        <v>3</v>
      </c>
      <c r="K16">
        <v>2</v>
      </c>
      <c r="L16">
        <v>1</v>
      </c>
      <c r="M16" t="str">
        <f>INDEX(Define!E:E,MATCH(L16,Define!D:D))</f>
        <v>炎</v>
      </c>
      <c r="N16">
        <v>1</v>
      </c>
      <c r="O16" t="str">
        <f>INDEX(Define!H:H,MATCH(N16,Define!G:G))</f>
        <v>魔法</v>
      </c>
      <c r="P16">
        <v>2</v>
      </c>
      <c r="Q16" t="str">
        <f>INDEX(Define!K:K,MATCH(P16,Define!J:J))</f>
        <v>味方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  <c r="W16" s="5">
        <v>0</v>
      </c>
    </row>
    <row r="17" ht="12" customHeight="1" spans="1:23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801</v>
      </c>
      <c r="G17" t="str">
        <f>INDEX([2]Animations!I:I,MATCH(F17,[2]Animations!A:A))</f>
        <v>バフ１</v>
      </c>
      <c r="H17">
        <v>1</v>
      </c>
      <c r="I17" t="str">
        <f>INDEX(Define!B:B,MATCH(H17,Define!A:A))</f>
        <v>単体</v>
      </c>
      <c r="J17">
        <v>2</v>
      </c>
      <c r="K17">
        <v>2</v>
      </c>
      <c r="L17">
        <v>1</v>
      </c>
      <c r="M17" t="str">
        <f>INDEX(Define!E:E,MATCH(L17,Define!D:D))</f>
        <v>炎</v>
      </c>
      <c r="N17">
        <v>1</v>
      </c>
      <c r="O17" t="str">
        <f>INDEX(Define!H:H,MATCH(N17,Define!G:G))</f>
        <v>魔法</v>
      </c>
      <c r="P17">
        <v>4</v>
      </c>
      <c r="Q17" t="str">
        <f>INDEX(Define!K:K,MATCH(P17,Define!J:J))</f>
        <v>自身</v>
      </c>
      <c r="R17">
        <v>4</v>
      </c>
      <c r="S17" t="str">
        <f>INDEX(Define!N:N,MATCH(R17,Define!M:M))</f>
        <v>自身</v>
      </c>
      <c r="T17">
        <v>1</v>
      </c>
      <c r="U17">
        <v>1</v>
      </c>
      <c r="V17">
        <v>1</v>
      </c>
      <c r="W17" s="5">
        <v>0</v>
      </c>
    </row>
    <row r="18" spans="1:23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2201</v>
      </c>
      <c r="G18" t="str">
        <f>INDEX([2]Animations!I:I,MATCH(F18,[2]Animations!A:A))</f>
        <v>ディスチャージ</v>
      </c>
      <c r="H18">
        <v>1</v>
      </c>
      <c r="I18" t="str">
        <f>INDEX(Define!B:B,MATCH(H18,Define!A:A))</f>
        <v>単体</v>
      </c>
      <c r="J18">
        <v>0</v>
      </c>
      <c r="K18">
        <v>1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1</v>
      </c>
      <c r="Q18" t="str">
        <f>INDEX(Define!K:K,MATCH(P18,Define!J:J))</f>
        <v>相手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  <c r="W18" s="5">
        <v>0</v>
      </c>
    </row>
    <row r="19" spans="1:23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801</v>
      </c>
      <c r="G19" t="str">
        <f>INDEX([2]Animations!I:I,MATCH(F19,[2]Animations!A:A))</f>
        <v>バフ１</v>
      </c>
      <c r="H19">
        <v>1</v>
      </c>
      <c r="I19" t="str">
        <f>INDEX(Define!B:B,MATCH(H19,Define!A:A))</f>
        <v>単体</v>
      </c>
      <c r="J19">
        <v>0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4</v>
      </c>
      <c r="Q19" t="str">
        <f>INDEX(Define!K:K,MATCH(P19,Define!J:J))</f>
        <v>自身</v>
      </c>
      <c r="R19">
        <v>4</v>
      </c>
      <c r="S19" t="str">
        <f>INDEX(Define!N:N,MATCH(R19,Define!M:M))</f>
        <v>自身</v>
      </c>
      <c r="T19">
        <v>1</v>
      </c>
      <c r="U19">
        <v>1</v>
      </c>
      <c r="V19">
        <v>1</v>
      </c>
      <c r="W19" s="5">
        <v>0</v>
      </c>
    </row>
    <row r="20" spans="1:23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2202</v>
      </c>
      <c r="G20" t="str">
        <f>INDEX([2]Animations!I:I,MATCH(F20,[2]Animations!A:A))</f>
        <v>ライトニングウェブ</v>
      </c>
      <c r="H20">
        <v>1</v>
      </c>
      <c r="I20" t="str">
        <f>INDEX(Define!B:B,MATCH(H20,Define!A:A))</f>
        <v>単体</v>
      </c>
      <c r="J20">
        <v>3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1</v>
      </c>
      <c r="Q20" t="str">
        <f>INDEX(Define!K:K,MATCH(P20,Define!J:J))</f>
        <v>相手</v>
      </c>
      <c r="R20">
        <v>1</v>
      </c>
      <c r="S20" t="str">
        <f>INDEX(Define!N:N,MATCH(R20,Define!M:M))</f>
        <v>単体</v>
      </c>
      <c r="T20">
        <v>2</v>
      </c>
      <c r="U20">
        <v>1</v>
      </c>
      <c r="V20">
        <v>1</v>
      </c>
      <c r="W20" s="5">
        <v>0</v>
      </c>
    </row>
    <row r="21" s="5" customFormat="1" spans="1:23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801</v>
      </c>
      <c r="G21" t="str">
        <f>INDEX([2]Animations!I:I,MATCH(F21,[2]Animations!A:A))</f>
        <v>バフ１</v>
      </c>
      <c r="H21" s="5">
        <v>1</v>
      </c>
      <c r="I21" s="5" t="str">
        <f>INDEX(Define!B:B,MATCH(H21,Define!A:A))</f>
        <v>単体</v>
      </c>
      <c r="J21" s="5">
        <v>3</v>
      </c>
      <c r="K21" s="5">
        <v>2</v>
      </c>
      <c r="L21" s="5">
        <v>2</v>
      </c>
      <c r="M21" s="5" t="str">
        <f>INDEX(Define!E:E,MATCH(L21,Define!D:D))</f>
        <v>雷</v>
      </c>
      <c r="N21" s="5">
        <v>1</v>
      </c>
      <c r="O21" s="5" t="str">
        <f>INDEX(Define!H:H,MATCH(N21,Define!G:G))</f>
        <v>魔法</v>
      </c>
      <c r="P21" s="5">
        <v>4</v>
      </c>
      <c r="Q21" s="5" t="str">
        <f>INDEX(Define!K:K,MATCH(P21,Define!J:J))</f>
        <v>自身</v>
      </c>
      <c r="R21" s="5">
        <v>32</v>
      </c>
      <c r="S21" s="5" t="str">
        <f>INDEX(Define!N:N,MATCH(R21,Define!M:M))</f>
        <v>自分を除いた両隣</v>
      </c>
      <c r="T21" s="5">
        <v>1</v>
      </c>
      <c r="U21" s="5">
        <v>1</v>
      </c>
      <c r="V21" s="5">
        <v>1</v>
      </c>
      <c r="W21" s="5">
        <v>0</v>
      </c>
    </row>
    <row r="22" spans="1:23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 t="str">
        <f>INDEX([2]Animations!I:I,MATCH(F22,[2]Animations!A:A))</f>
        <v>雷攻撃単体1</v>
      </c>
      <c r="H22">
        <v>1</v>
      </c>
      <c r="I22" t="str">
        <f>INDEX(Define!B:B,MATCH(H22,Define!A:A))</f>
        <v>単体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1</v>
      </c>
      <c r="Q22" t="str">
        <f>INDEX(Define!K:K,MATCH(P22,Define!J:J))</f>
        <v>相手</v>
      </c>
      <c r="R22">
        <v>1</v>
      </c>
      <c r="S22" t="str">
        <f>INDEX(Define!N:N,MATCH(R22,Define!M:M))</f>
        <v>単体</v>
      </c>
      <c r="T22">
        <v>1</v>
      </c>
      <c r="U22">
        <v>1</v>
      </c>
      <c r="V22">
        <v>1</v>
      </c>
      <c r="W22" s="5">
        <v>0</v>
      </c>
    </row>
    <row r="23" spans="1:23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 t="str">
        <f>INDEX([2]Animations!I:I,MATCH(F23,[2]Animations!A:A))</f>
        <v>雷攻撃単体1</v>
      </c>
      <c r="H23">
        <v>1</v>
      </c>
      <c r="I23" t="str">
        <f>INDEX(Define!B:B,MATCH(H23,Define!A:A))</f>
        <v>単体</v>
      </c>
      <c r="J23">
        <v>1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1</v>
      </c>
      <c r="Q23" t="str">
        <f>INDEX(Define!K:K,MATCH(P23,Define!J:J))</f>
        <v>相手</v>
      </c>
      <c r="R23">
        <v>1</v>
      </c>
      <c r="S23" t="str">
        <f>INDEX(Define!N:N,MATCH(R23,Define!M:M))</f>
        <v>単体</v>
      </c>
      <c r="T23">
        <v>1</v>
      </c>
      <c r="U23">
        <v>1</v>
      </c>
      <c r="V23">
        <v>1</v>
      </c>
      <c r="W23" s="5">
        <v>0</v>
      </c>
    </row>
    <row r="24" spans="1:23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801</v>
      </c>
      <c r="G24" t="str">
        <f>INDEX([2]Animations!I:I,MATCH(F24,[2]Animations!A:A))</f>
        <v>バフ１</v>
      </c>
      <c r="H24">
        <v>1</v>
      </c>
      <c r="I24" t="str">
        <f>INDEX(Define!B:B,MATCH(H24,Define!A:A))</f>
        <v>単体</v>
      </c>
      <c r="J24">
        <v>0</v>
      </c>
      <c r="K24">
        <v>2</v>
      </c>
      <c r="L24">
        <v>2</v>
      </c>
      <c r="M24" t="str">
        <f>INDEX(Define!E:E,MATCH(L24,Define!D:D))</f>
        <v>雷</v>
      </c>
      <c r="N24">
        <v>2</v>
      </c>
      <c r="O24" t="str">
        <f>INDEX(Define!H:H,MATCH(N24,Define!G:G))</f>
        <v>パッシブ</v>
      </c>
      <c r="P24">
        <v>4</v>
      </c>
      <c r="Q24" t="str">
        <f>INDEX(Define!K:K,MATCH(P24,Define!J:J))</f>
        <v>自身</v>
      </c>
      <c r="R24">
        <v>4</v>
      </c>
      <c r="S24" t="str">
        <f>INDEX(Define!N:N,MATCH(R24,Define!M:M))</f>
        <v>自身</v>
      </c>
      <c r="T24">
        <v>1</v>
      </c>
      <c r="U24">
        <v>1</v>
      </c>
      <c r="V24">
        <v>1</v>
      </c>
      <c r="W24" s="5">
        <v>0</v>
      </c>
    </row>
    <row r="25" spans="1:23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801</v>
      </c>
      <c r="G25" t="str">
        <f>INDEX([2]Animations!I:I,MATCH(F25,[2]Animations!A:A))</f>
        <v>バフ１</v>
      </c>
      <c r="H25">
        <v>1</v>
      </c>
      <c r="I25" t="str">
        <f>INDEX(Define!B:B,MATCH(H25,Define!A:A))</f>
        <v>単体</v>
      </c>
      <c r="J25">
        <v>1</v>
      </c>
      <c r="K25">
        <v>2</v>
      </c>
      <c r="L25">
        <v>2</v>
      </c>
      <c r="M25" t="str">
        <f>INDEX(Define!E:E,MATCH(L25,Define!D:D))</f>
        <v>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  <c r="W25" s="5">
        <v>0</v>
      </c>
    </row>
    <row r="26" spans="1:23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 t="str">
        <f>INDEX([2]Animations!I:I,MATCH(F26,[2]Animations!A:A))</f>
        <v>雷攻撃単体1</v>
      </c>
      <c r="H26">
        <v>1</v>
      </c>
      <c r="I26" t="str">
        <f>INDEX(Define!B:B,MATCH(H26,Define!A:A))</f>
        <v>単体</v>
      </c>
      <c r="J26">
        <v>3</v>
      </c>
      <c r="K26">
        <v>2</v>
      </c>
      <c r="L26">
        <v>2</v>
      </c>
      <c r="M26" t="str">
        <f>INDEX(Define!E:E,MATCH(L26,Define!D:D))</f>
        <v>雷</v>
      </c>
      <c r="N26">
        <v>1</v>
      </c>
      <c r="O26" t="str">
        <f>INDEX(Define!H:H,MATCH(N26,Define!G:G))</f>
        <v>魔法</v>
      </c>
      <c r="P26">
        <v>1</v>
      </c>
      <c r="Q26" t="str">
        <f>INDEX(Define!K:K,MATCH(P26,Define!J:J))</f>
        <v>相手</v>
      </c>
      <c r="R26">
        <v>1</v>
      </c>
      <c r="S26" t="str">
        <f>INDEX(Define!N:N,MATCH(R26,Define!M:M))</f>
        <v>単体</v>
      </c>
      <c r="T26">
        <v>1</v>
      </c>
      <c r="U26">
        <v>2</v>
      </c>
      <c r="V26">
        <v>1</v>
      </c>
      <c r="W26" s="5">
        <v>0</v>
      </c>
    </row>
    <row r="27" spans="1:23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2301</v>
      </c>
      <c r="G27" t="str">
        <f>INDEX([2]Animations!I:I,MATCH(F27,[2]Animations!A:A))</f>
        <v>アイスブレイド</v>
      </c>
      <c r="H27">
        <v>1</v>
      </c>
      <c r="I27" t="str">
        <f>INDEX(Define!B:B,MATCH(H27,Define!A:A))</f>
        <v>単体</v>
      </c>
      <c r="J27">
        <v>0</v>
      </c>
      <c r="K27">
        <v>1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1</v>
      </c>
      <c r="Q27" t="str">
        <f>INDEX(Define!K:K,MATCH(P27,Define!J:J))</f>
        <v>相手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  <c r="W27" s="5">
        <v>0</v>
      </c>
    </row>
    <row r="28" spans="1:23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2302</v>
      </c>
      <c r="G28" t="str">
        <f>INDEX([2]Animations!I:I,MATCH(F28,[2]Animations!A:A))</f>
        <v>カウンターオーラ</v>
      </c>
      <c r="H28">
        <v>1</v>
      </c>
      <c r="I28" t="str">
        <f>INDEX(Define!B:B,MATCH(H28,Define!A:A))</f>
        <v>単体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4</v>
      </c>
      <c r="Q28" t="str">
        <f>INDEX(Define!K:K,MATCH(P28,Define!J:J))</f>
        <v>自身</v>
      </c>
      <c r="R28">
        <v>4</v>
      </c>
      <c r="S28" t="str">
        <f>INDEX(Define!N:N,MATCH(R28,Define!M:M))</f>
        <v>自身</v>
      </c>
      <c r="T28">
        <v>1</v>
      </c>
      <c r="U28">
        <v>1</v>
      </c>
      <c r="V28">
        <v>1</v>
      </c>
      <c r="W28" s="5">
        <v>0</v>
      </c>
    </row>
    <row r="29" customFormat="1" spans="1:23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801</v>
      </c>
      <c r="G29" t="str">
        <f>INDEX([2]Animations!I:I,MATCH(F29,[2]Animations!A:A))</f>
        <v>バフ１</v>
      </c>
      <c r="H29">
        <v>1</v>
      </c>
      <c r="I29" t="str">
        <f>INDEX(Define!B:B,MATCH(H29,Define!A:A))</f>
        <v>単体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2</v>
      </c>
      <c r="Q29" t="str">
        <f>INDEX(Define!K:K,MATCH(P29,Define!J:J))</f>
        <v>味方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  <c r="W29" s="5">
        <v>0</v>
      </c>
    </row>
    <row r="30" spans="1:23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811</v>
      </c>
      <c r="G30" t="str">
        <f>INDEX([2]Animations!I:I,MATCH(F30,[2]Animations!A:A))</f>
        <v>デバフ１</v>
      </c>
      <c r="H30">
        <v>1</v>
      </c>
      <c r="I30" t="str">
        <f>INDEX(Define!B:B,MATCH(H30,Define!A:A))</f>
        <v>単体</v>
      </c>
      <c r="J30">
        <v>3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31</v>
      </c>
      <c r="S30" t="str">
        <f>INDEX(Define!N:N,MATCH(R30,Define!M:M))</f>
        <v>単体と両隣</v>
      </c>
      <c r="T30">
        <v>1</v>
      </c>
      <c r="U30">
        <v>1</v>
      </c>
      <c r="V30">
        <v>1</v>
      </c>
      <c r="W30" s="5">
        <v>0</v>
      </c>
    </row>
    <row r="31" spans="1:23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 t="str">
        <f>INDEX([2]Animations!I:I,MATCH(F31,[2]Animations!A:A))</f>
        <v>氷攻撃単体1</v>
      </c>
      <c r="H31">
        <v>1</v>
      </c>
      <c r="I31" t="str">
        <f>INDEX(Define!B:B,MATCH(H31,Define!A:A))</f>
        <v>単体</v>
      </c>
      <c r="J31">
        <v>4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1</v>
      </c>
      <c r="Q31" t="str">
        <f>INDEX(Define!K:K,MATCH(P31,Define!J:J))</f>
        <v>相手</v>
      </c>
      <c r="R31">
        <v>2</v>
      </c>
      <c r="S31" t="str">
        <f>INDEX(Define!N:N,MATCH(R31,Define!M:M))</f>
        <v>列</v>
      </c>
      <c r="T31">
        <v>1</v>
      </c>
      <c r="U31">
        <v>1</v>
      </c>
      <c r="V31">
        <v>1</v>
      </c>
      <c r="W31" s="5">
        <v>0</v>
      </c>
    </row>
    <row r="32" spans="1:23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 t="str">
        <f>INDEX([2]Animations!I:I,MATCH(F32,[2]Animations!A:A))</f>
        <v>氷攻撃単体1</v>
      </c>
      <c r="H32">
        <v>1</v>
      </c>
      <c r="I32" t="str">
        <f>INDEX(Define!B:B,MATCH(H32,Define!A:A))</f>
        <v>単体</v>
      </c>
      <c r="J32">
        <v>2</v>
      </c>
      <c r="K32">
        <v>2</v>
      </c>
      <c r="L32">
        <v>3</v>
      </c>
      <c r="M32" t="str">
        <f>INDEX(Define!E:E,MATCH(L32,Define!D:D))</f>
        <v>氷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  <c r="W32" s="5">
        <v>0</v>
      </c>
    </row>
    <row r="33" spans="1:23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801</v>
      </c>
      <c r="G33" t="str">
        <f>INDEX([2]Animations!I:I,MATCH(F33,[2]Animations!A:A))</f>
        <v>バフ１</v>
      </c>
      <c r="H33">
        <v>1</v>
      </c>
      <c r="I33" t="str">
        <f>INDEX(Define!B:B,MATCH(H33,Define!A:A))</f>
        <v>単体</v>
      </c>
      <c r="J33">
        <v>2</v>
      </c>
      <c r="K33">
        <v>2</v>
      </c>
      <c r="L33">
        <v>3</v>
      </c>
      <c r="M33" t="str">
        <f>INDEX(Define!E:E,MATCH(L33,Define!D:D))</f>
        <v>氷</v>
      </c>
      <c r="N33">
        <v>1</v>
      </c>
      <c r="O33" t="str">
        <f>INDEX(Define!H:H,MATCH(N33,Define!G:G))</f>
        <v>魔法</v>
      </c>
      <c r="P33">
        <v>2</v>
      </c>
      <c r="Q33" t="str">
        <f>INDEX(Define!K:K,MATCH(P33,Define!J:J))</f>
        <v>味方</v>
      </c>
      <c r="R33">
        <v>1</v>
      </c>
      <c r="S33" t="str">
        <f>INDEX(Define!N:N,MATCH(R33,Define!M:M))</f>
        <v>単体</v>
      </c>
      <c r="T33">
        <v>2</v>
      </c>
      <c r="U33">
        <v>1</v>
      </c>
      <c r="V33">
        <v>1</v>
      </c>
      <c r="W33" s="5">
        <v>0</v>
      </c>
    </row>
    <row r="34" spans="1:23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801</v>
      </c>
      <c r="G34" t="str">
        <f>INDEX([2]Animations!I:I,MATCH(F34,[2]Animations!A:A))</f>
        <v>バフ１</v>
      </c>
      <c r="H34">
        <v>1</v>
      </c>
      <c r="I34" t="str">
        <f>INDEX(Define!B:B,MATCH(H34,Define!A:A))</f>
        <v>単体</v>
      </c>
      <c r="J34">
        <v>5</v>
      </c>
      <c r="K34">
        <v>2</v>
      </c>
      <c r="L34">
        <v>3</v>
      </c>
      <c r="M34" t="str">
        <f>INDEX(Define!E:E,MATCH(L34,Define!D:D))</f>
        <v>氷</v>
      </c>
      <c r="N34">
        <v>1</v>
      </c>
      <c r="O34" t="str">
        <f>INDEX(Define!H:H,MATCH(N34,Define!G:G))</f>
        <v>魔法</v>
      </c>
      <c r="P34">
        <v>2</v>
      </c>
      <c r="Q34" t="str">
        <f>INDEX(Define!K:K,MATCH(P34,Define!J:J))</f>
        <v>味方</v>
      </c>
      <c r="R34">
        <v>3</v>
      </c>
      <c r="S34" t="str">
        <f>INDEX(Define!N:N,MATCH(R34,Define!M:M))</f>
        <v>全体</v>
      </c>
      <c r="T34">
        <v>2</v>
      </c>
      <c r="U34">
        <v>1</v>
      </c>
      <c r="V34">
        <v>1</v>
      </c>
      <c r="W34" s="5">
        <v>0</v>
      </c>
    </row>
    <row r="35" spans="1:23">
      <c r="A35">
        <v>3110</v>
      </c>
      <c r="B35">
        <v>3110</v>
      </c>
      <c r="C35" t="str">
        <f>INDEX(TextData!B:B,MATCH(B35,TextData!A:A))</f>
        <v>フリーズランサー</v>
      </c>
      <c r="D35">
        <v>1</v>
      </c>
      <c r="E35" t="str">
        <f>INDEX(Define!X:X,MATCH(D35,Define!W:W))</f>
        <v>元素</v>
      </c>
      <c r="F35">
        <v>1014</v>
      </c>
      <c r="G35" t="str">
        <f>INDEX([2]Animations!I:I,MATCH(F35,[2]Animations!A:A))</f>
        <v>斬撃氷</v>
      </c>
      <c r="H35">
        <v>1</v>
      </c>
      <c r="I35" t="str">
        <f>INDEX(Define!B:B,MATCH(H35,Define!A:A))</f>
        <v>単体</v>
      </c>
      <c r="J35">
        <v>2</v>
      </c>
      <c r="K35">
        <v>2</v>
      </c>
      <c r="L35">
        <v>3</v>
      </c>
      <c r="M35" t="str">
        <f>INDEX(Define!E:E,MATCH(L35,Define!D:D))</f>
        <v>氷</v>
      </c>
      <c r="N35">
        <v>1</v>
      </c>
      <c r="O35" t="str">
        <f>INDEX(Define!H:H,MATCH(N35,Define!G:G))</f>
        <v>魔法</v>
      </c>
      <c r="P35">
        <v>1</v>
      </c>
      <c r="Q35" t="str">
        <f>INDEX(Define!K:K,MATCH(P35,Define!J:J))</f>
        <v>相手</v>
      </c>
      <c r="R35">
        <v>1</v>
      </c>
      <c r="S35" t="str">
        <f>INDEX(Define!N:N,MATCH(R35,Define!M:M))</f>
        <v>単体</v>
      </c>
      <c r="T35">
        <v>1</v>
      </c>
      <c r="U35">
        <v>2</v>
      </c>
      <c r="V35">
        <v>1</v>
      </c>
      <c r="W35" s="5">
        <v>0</v>
      </c>
    </row>
    <row r="36" spans="1:23">
      <c r="A36">
        <v>3120</v>
      </c>
      <c r="B36">
        <v>3120</v>
      </c>
      <c r="C36" t="str">
        <f>INDEX(TextData!B:B,MATCH(B36,TextData!A:A))</f>
        <v>ウォーターヒール</v>
      </c>
      <c r="D36">
        <v>1</v>
      </c>
      <c r="E36" t="str">
        <f>INDEX(Define!X:X,MATCH(D36,Define!W:W))</f>
        <v>元素</v>
      </c>
      <c r="F36">
        <v>701</v>
      </c>
      <c r="G36" t="str">
        <f>INDEX([2]Animations!I:I,MATCH(F36,[2]Animations!A:A))</f>
        <v>回復単体1</v>
      </c>
      <c r="H36">
        <v>1</v>
      </c>
      <c r="I36" t="str">
        <f>INDEX(Define!B:B,MATCH(H36,Define!A:A))</f>
        <v>単体</v>
      </c>
      <c r="J36">
        <v>2</v>
      </c>
      <c r="K36">
        <v>2</v>
      </c>
      <c r="L36">
        <v>3</v>
      </c>
      <c r="M36" t="str">
        <f>INDEX(Define!E:E,MATCH(L36,Define!D:D))</f>
        <v>氷</v>
      </c>
      <c r="N36">
        <v>1</v>
      </c>
      <c r="O36" t="str">
        <f>INDEX(Define!H:H,MATCH(N36,Define!G:G))</f>
        <v>魔法</v>
      </c>
      <c r="P36">
        <v>2</v>
      </c>
      <c r="Q36" t="str">
        <f>INDEX(Define!K:K,MATCH(P36,Define!J:J))</f>
        <v>味方</v>
      </c>
      <c r="R36">
        <v>3</v>
      </c>
      <c r="S36" t="str">
        <f>INDEX(Define!N:N,MATCH(R36,Define!M:M))</f>
        <v>全体</v>
      </c>
      <c r="T36">
        <v>2</v>
      </c>
      <c r="U36">
        <v>1</v>
      </c>
      <c r="V36">
        <v>1</v>
      </c>
      <c r="W36" s="5">
        <v>0</v>
      </c>
    </row>
    <row r="37" ht="12" customHeight="1" spans="1:23">
      <c r="A37">
        <v>4010</v>
      </c>
      <c r="B37">
        <v>4010</v>
      </c>
      <c r="C37" t="str">
        <f>INDEX(TextData!B:B,MATCH(B37,TextData!A:A))</f>
        <v>セイントレーザー</v>
      </c>
      <c r="D37">
        <v>1</v>
      </c>
      <c r="E37" t="str">
        <f>INDEX(Define!X:X,MATCH(D37,Define!W:W))</f>
        <v>元素</v>
      </c>
      <c r="F37">
        <v>2401</v>
      </c>
      <c r="G37" t="str">
        <f>INDEX([2]Animations!I:I,MATCH(F37,[2]Animations!A:A))</f>
        <v>セイントレーザー</v>
      </c>
      <c r="H37">
        <v>1</v>
      </c>
      <c r="I37" t="str">
        <f>INDEX(Define!B:B,MATCH(H37,Define!A:A))</f>
        <v>単体</v>
      </c>
      <c r="J37">
        <v>0</v>
      </c>
      <c r="K37">
        <v>1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1</v>
      </c>
      <c r="Q37" t="str">
        <f>INDEX(Define!K:K,MATCH(P37,Define!J:J))</f>
        <v>相手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1</v>
      </c>
      <c r="W37" s="5">
        <v>0</v>
      </c>
    </row>
    <row r="38" s="5" customFormat="1" ht="12" customHeight="1" spans="1:23">
      <c r="A38" s="5">
        <v>4020</v>
      </c>
      <c r="B38" s="5">
        <v>4020</v>
      </c>
      <c r="C38" s="5" t="str">
        <f>INDEX(TextData!B:B,MATCH(B38,TextData!A:A))</f>
        <v>ペネトレイト</v>
      </c>
      <c r="D38" s="5">
        <v>1</v>
      </c>
      <c r="E38" s="5" t="str">
        <f>INDEX(Define!X:X,MATCH(D38,Define!W:W))</f>
        <v>元素</v>
      </c>
      <c r="F38" s="5">
        <v>2402</v>
      </c>
      <c r="G38" t="str">
        <f>INDEX([2]Animations!I:I,MATCH(F38,[2]Animations!A:A))</f>
        <v>ペネトレイト</v>
      </c>
      <c r="H38" s="5">
        <v>1</v>
      </c>
      <c r="I38" s="5" t="str">
        <f>INDEX(Define!B:B,MATCH(H38,Define!A:A))</f>
        <v>単体</v>
      </c>
      <c r="J38" s="5">
        <v>0</v>
      </c>
      <c r="K38" s="5">
        <v>2</v>
      </c>
      <c r="L38" s="5">
        <v>4</v>
      </c>
      <c r="M38" s="5" t="str">
        <f>INDEX(Define!E:E,MATCH(L38,Define!D:D))</f>
        <v>光</v>
      </c>
      <c r="N38" s="5">
        <v>1</v>
      </c>
      <c r="O38" s="5" t="str">
        <f>INDEX(Define!H:H,MATCH(N38,Define!G:G))</f>
        <v>魔法</v>
      </c>
      <c r="P38" s="5">
        <v>1</v>
      </c>
      <c r="Q38" s="5" t="str">
        <f>INDEX(Define!K:K,MATCH(P38,Define!J:J))</f>
        <v>相手</v>
      </c>
      <c r="R38" s="5">
        <v>1</v>
      </c>
      <c r="S38" s="5" t="str">
        <f>INDEX(Define!N:N,MATCH(R38,Define!M:M))</f>
        <v>単体</v>
      </c>
      <c r="T38" s="5">
        <v>1</v>
      </c>
      <c r="U38" s="5">
        <v>1</v>
      </c>
      <c r="V38" s="5">
        <v>1</v>
      </c>
      <c r="W38" s="5">
        <v>0</v>
      </c>
    </row>
    <row r="39" ht="12" customHeight="1" spans="1:23">
      <c r="A39">
        <v>4030</v>
      </c>
      <c r="B39">
        <v>4030</v>
      </c>
      <c r="C39" t="str">
        <f>INDEX(TextData!B:B,MATCH(B39,TextData!A:A))</f>
        <v>ヒーリング</v>
      </c>
      <c r="D39">
        <v>2</v>
      </c>
      <c r="E39" t="str">
        <f>INDEX(Define!X:X,MATCH(D39,Define!W:W))</f>
        <v>光</v>
      </c>
      <c r="F39">
        <v>2403</v>
      </c>
      <c r="G39" t="str">
        <f>INDEX([2]Animations!I:I,MATCH(F39,[2]Animations!A:A))</f>
        <v>ヒーリング</v>
      </c>
      <c r="H39">
        <v>1</v>
      </c>
      <c r="I39" t="str">
        <f>INDEX(Define!B:B,MATCH(H39,Define!A:A))</f>
        <v>単体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3</v>
      </c>
      <c r="Q39" t="str">
        <f>INDEX(Define!K:K,MATCH(P39,Define!J:J))</f>
        <v>全員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  <c r="W39" s="5">
        <v>0</v>
      </c>
    </row>
    <row r="40" customFormat="1" spans="1:23">
      <c r="A40">
        <v>4040</v>
      </c>
      <c r="B40">
        <v>4040</v>
      </c>
      <c r="C40" t="str">
        <f>INDEX(TextData!B:B,MATCH(B40,TextData!A:A))</f>
        <v>リザイアフォトン</v>
      </c>
      <c r="D40">
        <v>2</v>
      </c>
      <c r="E40" t="str">
        <f>INDEX(Define!X:X,MATCH(D40,Define!W:W))</f>
        <v>光</v>
      </c>
      <c r="F40">
        <v>401</v>
      </c>
      <c r="G40" t="str">
        <f>INDEX([2]Animations!I:I,MATCH(F40,[2]Animations!A:A))</f>
        <v>光攻撃単体1</v>
      </c>
      <c r="H40">
        <v>1</v>
      </c>
      <c r="I40" t="str">
        <f>INDEX(Define!B:B,MATCH(H40,Define!A:A))</f>
        <v>単体</v>
      </c>
      <c r="J40">
        <v>3</v>
      </c>
      <c r="K40">
        <v>2</v>
      </c>
      <c r="L40">
        <v>4</v>
      </c>
      <c r="M40" t="str">
        <f>INDEX(Define!E:E,MATCH(L40,Define!D:D))</f>
        <v>光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  <c r="W40" s="5">
        <v>0</v>
      </c>
    </row>
    <row r="41" s="5" customFormat="1" ht="12" customHeight="1" spans="1:23">
      <c r="A41" s="5">
        <v>4050</v>
      </c>
      <c r="B41" s="5">
        <v>4050</v>
      </c>
      <c r="C41" s="5" t="str">
        <f>INDEX(TextData!B:B,MATCH(B41,TextData!A:A))</f>
        <v>べネディクション</v>
      </c>
      <c r="D41" s="5">
        <v>2</v>
      </c>
      <c r="E41" s="5" t="str">
        <f>INDEX(Define!X:X,MATCH(D41,Define!W:W))</f>
        <v>光</v>
      </c>
      <c r="F41">
        <v>701</v>
      </c>
      <c r="G41" t="str">
        <f>INDEX([2]Animations!I:I,MATCH(F41,[2]Animations!A:A))</f>
        <v>回復単体1</v>
      </c>
      <c r="H41" s="5">
        <v>1</v>
      </c>
      <c r="I41" s="5" t="str">
        <f>INDEX(Define!B:B,MATCH(H41,Define!A:A))</f>
        <v>単体</v>
      </c>
      <c r="J41" s="5">
        <v>3</v>
      </c>
      <c r="K41" s="5">
        <v>2</v>
      </c>
      <c r="L41" s="5">
        <v>4</v>
      </c>
      <c r="M41" s="5" t="str">
        <f>INDEX(Define!E:E,MATCH(L41,Define!D:D))</f>
        <v>光</v>
      </c>
      <c r="N41" s="5">
        <v>1</v>
      </c>
      <c r="O41" s="5" t="str">
        <f>INDEX(Define!H:H,MATCH(N41,Define!G:G))</f>
        <v>魔法</v>
      </c>
      <c r="P41" s="5">
        <v>2</v>
      </c>
      <c r="Q41" s="5" t="str">
        <f>INDEX(Define!K:K,MATCH(P41,Define!J:J))</f>
        <v>味方</v>
      </c>
      <c r="R41" s="5">
        <v>13</v>
      </c>
      <c r="S41" s="5" t="str">
        <f>INDEX(Define!N:N,MATCH(R41,Define!M:M))</f>
        <v>全体・自身を除く</v>
      </c>
      <c r="T41" s="5">
        <v>2</v>
      </c>
      <c r="U41" s="5">
        <v>1</v>
      </c>
      <c r="V41" s="5">
        <v>1</v>
      </c>
      <c r="W41" s="5">
        <v>0</v>
      </c>
    </row>
    <row r="42" spans="1:23">
      <c r="A42">
        <v>4060</v>
      </c>
      <c r="B42">
        <v>4060</v>
      </c>
      <c r="C42" t="str">
        <f>INDEX(TextData!B:B,MATCH(B42,TextData!A:A))</f>
        <v>ホーリーグレイス</v>
      </c>
      <c r="D42">
        <v>2</v>
      </c>
      <c r="E42" t="str">
        <f>INDEX(Define!X:X,MATCH(D42,Define!W:W))</f>
        <v>光</v>
      </c>
      <c r="F42">
        <v>701</v>
      </c>
      <c r="G42" t="str">
        <f>INDEX([2]Animations!I:I,MATCH(F42,[2]Animations!A:A))</f>
        <v>回復単体1</v>
      </c>
      <c r="H42">
        <v>1</v>
      </c>
      <c r="I42" t="str">
        <f>INDEX(Define!B:B,MATCH(H42,Define!A:A))</f>
        <v>単体</v>
      </c>
      <c r="J42">
        <v>7</v>
      </c>
      <c r="K42">
        <v>2</v>
      </c>
      <c r="L42">
        <v>4</v>
      </c>
      <c r="M42" t="str">
        <f>INDEX(Define!E:E,MATCH(L42,Define!D:D))</f>
        <v>光</v>
      </c>
      <c r="N42">
        <v>1</v>
      </c>
      <c r="O42" t="str">
        <f>INDEX(Define!H:H,MATCH(N42,Define!G:G))</f>
        <v>魔法</v>
      </c>
      <c r="P42">
        <v>2</v>
      </c>
      <c r="Q42" t="str">
        <f>INDEX(Define!K:K,MATCH(P42,Define!J:J))</f>
        <v>味方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0</v>
      </c>
      <c r="W42" s="5">
        <v>0</v>
      </c>
    </row>
    <row r="43" spans="1:23">
      <c r="A43">
        <v>4070</v>
      </c>
      <c r="B43">
        <v>4070</v>
      </c>
      <c r="C43" t="str">
        <f>INDEX(TextData!B:B,MATCH(B43,TextData!A:A))</f>
        <v>キュアエール</v>
      </c>
      <c r="D43">
        <v>2</v>
      </c>
      <c r="E43" t="str">
        <f>INDEX(Define!X:X,MATCH(D43,Define!W:W))</f>
        <v>光</v>
      </c>
      <c r="F43">
        <v>701</v>
      </c>
      <c r="G43" t="str">
        <f>INDEX([2]Animations!I:I,MATCH(F43,[2]Animations!A:A))</f>
        <v>回復単体1</v>
      </c>
      <c r="H43">
        <v>1</v>
      </c>
      <c r="I43" t="str">
        <f>INDEX(Define!B:B,MATCH(H43,Define!A:A))</f>
        <v>単体</v>
      </c>
      <c r="J43">
        <v>4</v>
      </c>
      <c r="K43">
        <v>2</v>
      </c>
      <c r="L43">
        <v>4</v>
      </c>
      <c r="M43" t="str">
        <f>INDEX(Define!E:E,MATCH(L43,Define!D:D))</f>
        <v>光</v>
      </c>
      <c r="N43">
        <v>1</v>
      </c>
      <c r="O43" t="str">
        <f>INDEX(Define!H:H,MATCH(N43,Define!G:G))</f>
        <v>魔法</v>
      </c>
      <c r="P43">
        <v>2</v>
      </c>
      <c r="Q43" t="str">
        <f>INDEX(Define!K:K,MATCH(P43,Define!J:J))</f>
        <v>味方</v>
      </c>
      <c r="R43">
        <v>2</v>
      </c>
      <c r="S43" t="str">
        <f>INDEX(Define!N:N,MATCH(R43,Define!M:M))</f>
        <v>列</v>
      </c>
      <c r="T43">
        <v>1</v>
      </c>
      <c r="U43">
        <v>1</v>
      </c>
      <c r="V43">
        <v>1</v>
      </c>
      <c r="W43" s="5">
        <v>0</v>
      </c>
    </row>
    <row r="44" spans="1:23">
      <c r="A44">
        <v>4080</v>
      </c>
      <c r="B44">
        <v>4080</v>
      </c>
      <c r="C44" t="str">
        <f>INDEX(TextData!B:B,MATCH(B44,TextData!A:A))</f>
        <v>ラインバリア</v>
      </c>
      <c r="D44">
        <v>2</v>
      </c>
      <c r="E44" t="str">
        <f>INDEX(Define!X:X,MATCH(D44,Define!W:W))</f>
        <v>光</v>
      </c>
      <c r="F44">
        <v>801</v>
      </c>
      <c r="G44" t="str">
        <f>INDEX([2]Animations!I:I,MATCH(F44,[2]Animations!A:A))</f>
        <v>バフ１</v>
      </c>
      <c r="H44">
        <v>1</v>
      </c>
      <c r="I44" t="str">
        <f>INDEX(Define!B:B,MATCH(H44,Define!A:A))</f>
        <v>単体</v>
      </c>
      <c r="J44">
        <v>4</v>
      </c>
      <c r="K44">
        <v>2</v>
      </c>
      <c r="L44">
        <v>4</v>
      </c>
      <c r="M44" t="str">
        <f>INDEX(Define!E:E,MATCH(L44,Define!D:D))</f>
        <v>光</v>
      </c>
      <c r="N44">
        <v>1</v>
      </c>
      <c r="O44" t="str">
        <f>INDEX(Define!H:H,MATCH(N44,Define!G:G))</f>
        <v>魔法</v>
      </c>
      <c r="P44">
        <v>2</v>
      </c>
      <c r="Q44" t="str">
        <f>INDEX(Define!K:K,MATCH(P44,Define!J:J))</f>
        <v>味方</v>
      </c>
      <c r="R44">
        <v>2</v>
      </c>
      <c r="S44" t="str">
        <f>INDEX(Define!N:N,MATCH(R44,Define!M:M))</f>
        <v>列</v>
      </c>
      <c r="T44">
        <v>1</v>
      </c>
      <c r="U44">
        <v>1</v>
      </c>
      <c r="V44">
        <v>1</v>
      </c>
      <c r="W44" s="5">
        <v>0</v>
      </c>
    </row>
    <row r="45" ht="12" customHeight="1" spans="1:23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2501</v>
      </c>
      <c r="G45" t="str">
        <f>INDEX([2]Animations!I:I,MATCH(F45,[2]Animations!A:A))</f>
        <v>ダークプリズン</v>
      </c>
      <c r="H45">
        <v>1</v>
      </c>
      <c r="I45" t="str">
        <f>INDEX(Define!B:B,MATCH(H45,Define!A:A))</f>
        <v>単体</v>
      </c>
      <c r="J45">
        <v>0</v>
      </c>
      <c r="K45">
        <v>1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  <c r="W45" s="5">
        <v>0</v>
      </c>
    </row>
    <row r="46" ht="12" customHeight="1" spans="1:23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2502</v>
      </c>
      <c r="G46" t="str">
        <f>INDEX([2]Animations!I:I,MATCH(F46,[2]Animations!A:A))</f>
        <v>ユーサネイジア</v>
      </c>
      <c r="H46">
        <v>1</v>
      </c>
      <c r="I46" t="str">
        <f>INDEX(Define!B:B,MATCH(H46,Define!A:A))</f>
        <v>単体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  <c r="W46" s="5">
        <v>0</v>
      </c>
    </row>
    <row r="47" ht="12" customHeight="1" spans="1:23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2503</v>
      </c>
      <c r="G47" t="str">
        <f>INDEX([2]Animations!I:I,MATCH(F47,[2]Animations!A:A))</f>
        <v>ドレインヒール</v>
      </c>
      <c r="H47">
        <v>1</v>
      </c>
      <c r="I47" t="str">
        <f>INDEX(Define!B:B,MATCH(H47,Define!A:A))</f>
        <v>単体</v>
      </c>
      <c r="J47">
        <v>5</v>
      </c>
      <c r="K47">
        <v>2</v>
      </c>
      <c r="L47">
        <v>5</v>
      </c>
      <c r="M47" t="str">
        <f>INDEX(Define!E:E,MATCH(L47,Define!D:D))</f>
        <v>闇</v>
      </c>
      <c r="N47">
        <v>1</v>
      </c>
      <c r="O47" t="str">
        <f>INDEX(Define!H:H,MATCH(N47,Define!G:G))</f>
        <v>魔法</v>
      </c>
      <c r="P47">
        <v>1</v>
      </c>
      <c r="Q47" t="str">
        <f>INDEX(Define!K:K,MATCH(P47,Define!J:J))</f>
        <v>相手</v>
      </c>
      <c r="R47">
        <v>1</v>
      </c>
      <c r="S47" t="str">
        <f>INDEX(Define!N:N,MATCH(R47,Define!M:M))</f>
        <v>単体</v>
      </c>
      <c r="T47">
        <v>1</v>
      </c>
      <c r="U47">
        <v>1</v>
      </c>
      <c r="V47">
        <v>1</v>
      </c>
      <c r="W47" s="5">
        <v>0</v>
      </c>
    </row>
    <row r="48" ht="12" customHeight="1" spans="1:23">
      <c r="A48">
        <v>5040</v>
      </c>
      <c r="B48">
        <v>5040</v>
      </c>
      <c r="C48" t="str">
        <f>INDEX(TextData!B:B,MATCH(B48,TextData!A:A))</f>
        <v>アビサルデスペア</v>
      </c>
      <c r="D48">
        <v>5</v>
      </c>
      <c r="E48" t="str">
        <f>INDEX(Define!X:X,MATCH(D48,Define!W:W))</f>
        <v>超次元</v>
      </c>
      <c r="F48">
        <v>501</v>
      </c>
      <c r="G48" t="str">
        <f>INDEX([2]Animations!I:I,MATCH(F48,[2]Animations!A:A))</f>
        <v>闇攻撃単体1</v>
      </c>
      <c r="H48">
        <v>1</v>
      </c>
      <c r="I48" t="str">
        <f>INDEX(Define!B:B,MATCH(H48,Define!A:A))</f>
        <v>単体</v>
      </c>
      <c r="J48">
        <v>3</v>
      </c>
      <c r="K48">
        <v>2</v>
      </c>
      <c r="L48">
        <v>5</v>
      </c>
      <c r="M48" t="str">
        <f>INDEX(Define!E:E,MATCH(L48,Define!D:D))</f>
        <v>闇</v>
      </c>
      <c r="N48">
        <v>1</v>
      </c>
      <c r="O48" t="str">
        <f>INDEX(Define!H:H,MATCH(N48,Define!G:G))</f>
        <v>魔法</v>
      </c>
      <c r="P48">
        <v>1</v>
      </c>
      <c r="Q48" t="str">
        <f>INDEX(Define!K:K,MATCH(P48,Define!J:J))</f>
        <v>相手</v>
      </c>
      <c r="R48">
        <v>1</v>
      </c>
      <c r="S48" t="str">
        <f>INDEX(Define!N:N,MATCH(R48,Define!M:M))</f>
        <v>単体</v>
      </c>
      <c r="T48">
        <v>1</v>
      </c>
      <c r="U48">
        <v>1</v>
      </c>
      <c r="V48">
        <v>1</v>
      </c>
      <c r="W48" s="5">
        <v>0</v>
      </c>
    </row>
    <row r="49" s="5" customFormat="1" ht="12" customHeight="1" spans="1:23">
      <c r="A49" s="5">
        <v>5050</v>
      </c>
      <c r="B49" s="5">
        <v>5050</v>
      </c>
      <c r="C49" s="5" t="str">
        <f>INDEX(TextData!B:B,MATCH(B49,TextData!A:A))</f>
        <v>ディプラヴィティ</v>
      </c>
      <c r="D49" s="5">
        <v>3</v>
      </c>
      <c r="E49" s="5" t="str">
        <f>INDEX(Define!X:X,MATCH(D49,Define!W:W))</f>
        <v>理術</v>
      </c>
      <c r="F49" s="5">
        <v>501</v>
      </c>
      <c r="G49" t="str">
        <f>INDEX([2]Animations!I:I,MATCH(F49,[2]Animations!A:A))</f>
        <v>闇攻撃単体1</v>
      </c>
      <c r="H49" s="5">
        <v>1</v>
      </c>
      <c r="I49" s="5" t="str">
        <f>INDEX(Define!B:B,MATCH(H49,Define!A:A))</f>
        <v>単体</v>
      </c>
      <c r="J49" s="5">
        <v>2</v>
      </c>
      <c r="K49" s="5">
        <v>2</v>
      </c>
      <c r="L49" s="5">
        <v>5</v>
      </c>
      <c r="M49" s="5" t="str">
        <f>INDEX(Define!E:E,MATCH(L49,Define!D:D))</f>
        <v>闇</v>
      </c>
      <c r="N49" s="5">
        <v>1</v>
      </c>
      <c r="O49" s="5" t="str">
        <f>INDEX(Define!H:H,MATCH(N49,Define!G:G))</f>
        <v>魔法</v>
      </c>
      <c r="P49" s="5">
        <v>1</v>
      </c>
      <c r="Q49" s="5" t="str">
        <f>INDEX(Define!K:K,MATCH(P49,Define!J:J))</f>
        <v>相手</v>
      </c>
      <c r="R49" s="5">
        <v>1</v>
      </c>
      <c r="S49" s="5" t="str">
        <f>INDEX(Define!N:N,MATCH(R49,Define!M:M))</f>
        <v>単体</v>
      </c>
      <c r="T49" s="5">
        <v>1</v>
      </c>
      <c r="U49" s="5">
        <v>1</v>
      </c>
      <c r="V49" s="5">
        <v>1</v>
      </c>
      <c r="W49" s="5">
        <v>0</v>
      </c>
    </row>
    <row r="50" ht="12" customHeight="1" spans="1:23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811</v>
      </c>
      <c r="G50" t="str">
        <f>INDEX([2]Animations!I:I,MATCH(F50,[2]Animations!A:A))</f>
        <v>デバフ１</v>
      </c>
      <c r="H50">
        <v>1</v>
      </c>
      <c r="I50" t="str">
        <f>INDEX(Define!B:B,MATCH(H50,Define!A:A))</f>
        <v>単体</v>
      </c>
      <c r="J50">
        <v>3</v>
      </c>
      <c r="K50">
        <v>2</v>
      </c>
      <c r="L50">
        <v>5</v>
      </c>
      <c r="M50" t="str">
        <f>INDEX(Define!E:E,MATCH(L50,Define!D:D))</f>
        <v>闇</v>
      </c>
      <c r="N50">
        <v>1</v>
      </c>
      <c r="O50" t="str">
        <f>INDEX(Define!H:H,MATCH(N50,Define!G:G))</f>
        <v>魔法</v>
      </c>
      <c r="P50">
        <v>1</v>
      </c>
      <c r="Q50" t="str">
        <f>INDEX(Define!K:K,MATCH(P50,Define!J:J))</f>
        <v>相手</v>
      </c>
      <c r="R50">
        <v>1</v>
      </c>
      <c r="S50" t="str">
        <f>INDEX(Define!N:N,MATCH(R50,Define!M:M))</f>
        <v>単体</v>
      </c>
      <c r="T50">
        <v>1</v>
      </c>
      <c r="U50">
        <v>1</v>
      </c>
      <c r="V50">
        <v>1</v>
      </c>
      <c r="W50" s="5">
        <v>0</v>
      </c>
    </row>
    <row r="51" ht="12" customHeight="1" spans="1:23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811</v>
      </c>
      <c r="G51" t="str">
        <f>INDEX([2]Animations!I:I,MATCH(F51,[2]Animations!A:A))</f>
        <v>デバフ１</v>
      </c>
      <c r="H51">
        <v>1</v>
      </c>
      <c r="I51" t="str">
        <f>INDEX(Define!B:B,MATCH(H51,Define!A:A))</f>
        <v>単体</v>
      </c>
      <c r="J51">
        <v>2</v>
      </c>
      <c r="K51">
        <v>2</v>
      </c>
      <c r="L51">
        <v>5</v>
      </c>
      <c r="M51" t="str">
        <f>INDEX(Define!E:E,MATCH(L51,Define!D:D))</f>
        <v>闇</v>
      </c>
      <c r="N51">
        <v>1</v>
      </c>
      <c r="O51" t="str">
        <f>INDEX(Define!H:H,MATCH(N51,Define!G:G))</f>
        <v>魔法</v>
      </c>
      <c r="P51">
        <v>1</v>
      </c>
      <c r="Q51" t="str">
        <f>INDEX(Define!K:K,MATCH(P51,Define!J:J))</f>
        <v>相手</v>
      </c>
      <c r="R51">
        <v>2</v>
      </c>
      <c r="S51" t="str">
        <f>INDEX(Define!N:N,MATCH(R51,Define!M:M))</f>
        <v>列</v>
      </c>
      <c r="T51">
        <v>2</v>
      </c>
      <c r="U51">
        <v>1</v>
      </c>
      <c r="V51">
        <v>1</v>
      </c>
      <c r="W51" s="5">
        <v>0</v>
      </c>
    </row>
    <row r="52" ht="12" customHeight="1" spans="1:23">
      <c r="A52">
        <v>5080</v>
      </c>
      <c r="B52">
        <v>5080</v>
      </c>
      <c r="C52" t="str">
        <f>INDEX(TextData!B:B,MATCH(B52,TextData!A:A))</f>
        <v>ポイズンブロウ</v>
      </c>
      <c r="D52">
        <v>5</v>
      </c>
      <c r="E52" t="str">
        <f>INDEX(Define!X:X,MATCH(D52,Define!W:W))</f>
        <v>超次元</v>
      </c>
      <c r="F52">
        <v>501</v>
      </c>
      <c r="G52" t="str">
        <f>INDEX([2]Animations!I:I,MATCH(F52,[2]Animations!A:A))</f>
        <v>闇攻撃単体1</v>
      </c>
      <c r="H52">
        <v>1</v>
      </c>
      <c r="I52" t="str">
        <f>INDEX(Define!B:B,MATCH(H52,Define!A:A))</f>
        <v>単体</v>
      </c>
      <c r="J52">
        <v>2</v>
      </c>
      <c r="K52">
        <v>2</v>
      </c>
      <c r="L52">
        <v>5</v>
      </c>
      <c r="M52" t="str">
        <f>INDEX(Define!E:E,MATCH(L52,Define!D:D))</f>
        <v>闇</v>
      </c>
      <c r="N52">
        <v>1</v>
      </c>
      <c r="O52" t="str">
        <f>INDEX(Define!H:H,MATCH(N52,Define!G:G))</f>
        <v>魔法</v>
      </c>
      <c r="P52">
        <v>1</v>
      </c>
      <c r="Q52" t="str">
        <f>INDEX(Define!K:K,MATCH(P52,Define!J:J))</f>
        <v>相手</v>
      </c>
      <c r="R52">
        <v>1</v>
      </c>
      <c r="S52" t="str">
        <f>INDEX(Define!N:N,MATCH(R52,Define!M:M))</f>
        <v>単体</v>
      </c>
      <c r="T52">
        <v>1</v>
      </c>
      <c r="U52">
        <v>1</v>
      </c>
      <c r="V52">
        <v>1</v>
      </c>
      <c r="W52" s="5">
        <v>0</v>
      </c>
    </row>
    <row r="53" spans="1:23">
      <c r="A53">
        <v>10010</v>
      </c>
      <c r="B53">
        <v>10010</v>
      </c>
      <c r="C53" t="str">
        <f>INDEX(TextData!B:B,MATCH(B53,TextData!A:A))</f>
        <v>アンデッド</v>
      </c>
      <c r="D53">
        <v>6</v>
      </c>
      <c r="E53" t="str">
        <f>INDEX(Define!X:X,MATCH(D53,Define!W:W))</f>
        <v>自己強化</v>
      </c>
      <c r="F53">
        <v>801</v>
      </c>
      <c r="G53" t="str">
        <f>INDEX([2]Animations!I:I,MATCH(F53,[2]Animations!A:A))</f>
        <v>バフ１</v>
      </c>
      <c r="H53">
        <v>1</v>
      </c>
      <c r="I53" t="str">
        <f>INDEX(Define!B:B,MATCH(H53,Define!A:A))</f>
        <v>単体</v>
      </c>
      <c r="J53">
        <v>0</v>
      </c>
      <c r="K53">
        <v>0</v>
      </c>
      <c r="L53">
        <v>0</v>
      </c>
      <c r="M53" t="str">
        <f>INDEX(Define!E:E,MATCH(L53,Define!D:D))</f>
        <v>なし</v>
      </c>
      <c r="N53">
        <v>2</v>
      </c>
      <c r="O53" t="str">
        <f>INDEX(Define!H:H,MATCH(N53,Define!G:G))</f>
        <v>パッシブ</v>
      </c>
      <c r="P53">
        <v>4</v>
      </c>
      <c r="Q53" t="str">
        <f>INDEX(Define!K:K,MATCH(P53,Define!J:J))</f>
        <v>自身</v>
      </c>
      <c r="R53">
        <v>4</v>
      </c>
      <c r="S53" t="str">
        <f>INDEX(Define!N:N,MATCH(R53,Define!M:M))</f>
        <v>自身</v>
      </c>
      <c r="T53">
        <v>1</v>
      </c>
      <c r="U53">
        <v>1</v>
      </c>
      <c r="V53">
        <v>1</v>
      </c>
      <c r="W53" s="5">
        <v>0</v>
      </c>
    </row>
    <row r="54" spans="1:23">
      <c r="A54">
        <v>10020</v>
      </c>
      <c r="B54">
        <v>10020</v>
      </c>
      <c r="C54" t="str">
        <f>INDEX(TextData!B:B,MATCH(B54,TextData!A:A))</f>
        <v>エアリアル</v>
      </c>
      <c r="D54">
        <v>6</v>
      </c>
      <c r="E54" t="str">
        <f>INDEX(Define!X:X,MATCH(D54,Define!W:W))</f>
        <v>自己強化</v>
      </c>
      <c r="F54">
        <v>801</v>
      </c>
      <c r="G54" t="str">
        <f>INDEX([2]Animations!I:I,MATCH(F54,[2]Animations!A:A))</f>
        <v>バフ１</v>
      </c>
      <c r="H54">
        <v>1</v>
      </c>
      <c r="I54" t="str">
        <f>INDEX(Define!B:B,MATCH(H54,Define!A:A))</f>
        <v>単体</v>
      </c>
      <c r="J54">
        <v>0</v>
      </c>
      <c r="K54">
        <v>0</v>
      </c>
      <c r="L54">
        <v>0</v>
      </c>
      <c r="M54" t="str">
        <f>INDEX(Define!E:E,MATCH(L54,Define!D:D))</f>
        <v>なし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  <c r="V54">
        <v>1</v>
      </c>
      <c r="W54" s="5">
        <v>0</v>
      </c>
    </row>
    <row r="55" spans="1:23">
      <c r="A55">
        <v>10030</v>
      </c>
      <c r="B55">
        <v>10030</v>
      </c>
      <c r="C55" t="str">
        <f>INDEX(TextData!B:B,MATCH(B55,TextData!A:A))</f>
        <v>悪魔</v>
      </c>
      <c r="D55">
        <v>6</v>
      </c>
      <c r="E55" t="str">
        <f>INDEX(Define!X:X,MATCH(D55,Define!W:W))</f>
        <v>自己強化</v>
      </c>
      <c r="F55">
        <v>801</v>
      </c>
      <c r="G55" t="str">
        <f>INDEX([2]Animations!I:I,MATCH(F55,[2]Animations!A:A))</f>
        <v>バフ１</v>
      </c>
      <c r="H55">
        <v>1</v>
      </c>
      <c r="I55" t="str">
        <f>INDEX(Define!B:B,MATCH(H55,Define!A:A))</f>
        <v>単体</v>
      </c>
      <c r="J55">
        <v>0</v>
      </c>
      <c r="K55">
        <v>0</v>
      </c>
      <c r="L55">
        <v>0</v>
      </c>
      <c r="M55" t="str">
        <f>INDEX(Define!E:E,MATCH(L55,Define!D:D))</f>
        <v>なし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  <c r="W55" s="5">
        <v>0</v>
      </c>
    </row>
    <row r="56" spans="1:23">
      <c r="A56">
        <v>10040</v>
      </c>
      <c r="B56">
        <v>10040</v>
      </c>
      <c r="C56" t="str">
        <f>INDEX(TextData!B:B,MATCH(B56,TextData!A:A))</f>
        <v>クリーチャー</v>
      </c>
      <c r="D56">
        <v>6</v>
      </c>
      <c r="E56" t="str">
        <f>INDEX(Define!X:X,MATCH(D56,Define!W:W))</f>
        <v>自己強化</v>
      </c>
      <c r="F56">
        <v>801</v>
      </c>
      <c r="G56" t="str">
        <f>INDEX([2]Animations!I:I,MATCH(F56,[2]Animations!A:A))</f>
        <v>バフ１</v>
      </c>
      <c r="H56">
        <v>1</v>
      </c>
      <c r="I56" t="str">
        <f>INDEX(Define!B:B,MATCH(H56,Define!A:A))</f>
        <v>単体</v>
      </c>
      <c r="J56">
        <v>0</v>
      </c>
      <c r="K56">
        <v>0</v>
      </c>
      <c r="L56">
        <v>0</v>
      </c>
      <c r="M56" t="str">
        <f>INDEX(Define!E:E,MATCH(L56,Define!D:D))</f>
        <v>なし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  <c r="W56" s="5">
        <v>0</v>
      </c>
    </row>
    <row r="57" spans="1:23">
      <c r="A57">
        <v>10050</v>
      </c>
      <c r="B57">
        <v>10050</v>
      </c>
      <c r="C57" t="str">
        <f>INDEX(TextData!B:B,MATCH(B57,TextData!A:A))</f>
        <v>野生の記憶</v>
      </c>
      <c r="D57">
        <v>6</v>
      </c>
      <c r="E57" t="str">
        <f>INDEX(Define!X:X,MATCH(D57,Define!W:W))</f>
        <v>自己強化</v>
      </c>
      <c r="F57">
        <v>801</v>
      </c>
      <c r="G57" t="str">
        <f>INDEX([2]Animations!I:I,MATCH(F57,[2]Animations!A:A))</f>
        <v>バフ１</v>
      </c>
      <c r="H57">
        <v>1</v>
      </c>
      <c r="I57" t="str">
        <f>INDEX(Define!B:B,MATCH(H57,Define!A:A))</f>
        <v>単体</v>
      </c>
      <c r="J57">
        <v>0</v>
      </c>
      <c r="K57">
        <v>0</v>
      </c>
      <c r="L57">
        <v>0</v>
      </c>
      <c r="M57" t="str">
        <f>INDEX(Define!E:E,MATCH(L57,Define!D:D))</f>
        <v>なし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  <c r="W57" s="5">
        <v>0</v>
      </c>
    </row>
    <row r="58" spans="1:23">
      <c r="A58">
        <v>10060</v>
      </c>
      <c r="B58">
        <v>10060</v>
      </c>
      <c r="C58" t="str">
        <f>INDEX(TextData!B:B,MATCH(B58,TextData!A:A))</f>
        <v>変異生物</v>
      </c>
      <c r="D58">
        <v>6</v>
      </c>
      <c r="E58" t="str">
        <f>INDEX(Define!X:X,MATCH(D58,Define!W:W))</f>
        <v>自己強化</v>
      </c>
      <c r="F58">
        <v>801</v>
      </c>
      <c r="G58" t="str">
        <f>INDEX([2]Animations!I:I,MATCH(F58,[2]Animations!A:A))</f>
        <v>バフ１</v>
      </c>
      <c r="H58">
        <v>1</v>
      </c>
      <c r="I58" t="str">
        <f>INDEX(Define!B:B,MATCH(H58,Define!A:A))</f>
        <v>単体</v>
      </c>
      <c r="J58">
        <v>0</v>
      </c>
      <c r="K58">
        <v>0</v>
      </c>
      <c r="L58">
        <v>0</v>
      </c>
      <c r="M58" t="str">
        <f>INDEX(Define!E:E,MATCH(L58,Define!D:D))</f>
        <v>なし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  <c r="W58" s="5">
        <v>0</v>
      </c>
    </row>
    <row r="59" spans="1:23">
      <c r="A59">
        <v>11010</v>
      </c>
      <c r="B59">
        <v>11010</v>
      </c>
      <c r="C59" t="str">
        <f>INDEX(TextData!B:B,MATCH(B59,TextData!A:A))</f>
        <v>ウルフソウル</v>
      </c>
      <c r="D59">
        <v>6</v>
      </c>
      <c r="E59" t="str">
        <f>INDEX(Define!X:X,MATCH(D59,Define!W:W))</f>
        <v>自己強化</v>
      </c>
      <c r="F59">
        <v>801</v>
      </c>
      <c r="G59" t="str">
        <f>INDEX([2]Animations!I:I,MATCH(F59,[2]Animations!A:A))</f>
        <v>バフ１</v>
      </c>
      <c r="H59">
        <v>1</v>
      </c>
      <c r="I59" t="str">
        <f>INDEX(Define!B:B,MATCH(H59,Define!A:A))</f>
        <v>単体</v>
      </c>
      <c r="J59">
        <v>0</v>
      </c>
      <c r="K59">
        <v>10</v>
      </c>
      <c r="L59">
        <v>1</v>
      </c>
      <c r="M59" t="str">
        <f>INDEX(Define!E:E,MATCH(L59,Define!D:D))</f>
        <v>炎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  <c r="W59" s="5">
        <v>0</v>
      </c>
    </row>
    <row r="60" spans="1:23">
      <c r="A60">
        <v>11020</v>
      </c>
      <c r="B60">
        <v>11020</v>
      </c>
      <c r="C60" t="str">
        <f>INDEX(TextData!B:B,MATCH(B60,TextData!A:A))</f>
        <v>プリディカメント</v>
      </c>
      <c r="D60">
        <v>6</v>
      </c>
      <c r="E60" t="str">
        <f>INDEX(Define!X:X,MATCH(D60,Define!W:W))</f>
        <v>自己強化</v>
      </c>
      <c r="F60">
        <v>801</v>
      </c>
      <c r="G60" t="str">
        <f>INDEX([2]Animations!I:I,MATCH(F60,[2]Animations!A:A))</f>
        <v>バフ１</v>
      </c>
      <c r="H60">
        <v>1</v>
      </c>
      <c r="I60" t="str">
        <f>INDEX(Define!B:B,MATCH(H60,Define!A:A))</f>
        <v>単体</v>
      </c>
      <c r="J60">
        <v>0</v>
      </c>
      <c r="K60">
        <v>10</v>
      </c>
      <c r="L60">
        <v>1</v>
      </c>
      <c r="M60" t="str">
        <f>INDEX(Define!E:E,MATCH(L60,Define!D:D))</f>
        <v>炎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  <c r="W60" s="5">
        <v>0</v>
      </c>
    </row>
    <row r="61" spans="1:23">
      <c r="A61">
        <v>11030</v>
      </c>
      <c r="B61">
        <v>11030</v>
      </c>
      <c r="C61" t="str">
        <f>INDEX(TextData!B:B,MATCH(B61,TextData!A:A))</f>
        <v>アサルトシフト</v>
      </c>
      <c r="D61">
        <v>6</v>
      </c>
      <c r="E61" t="str">
        <f>INDEX(Define!X:X,MATCH(D61,Define!W:W))</f>
        <v>自己強化</v>
      </c>
      <c r="F61">
        <v>801</v>
      </c>
      <c r="G61" t="str">
        <f>INDEX([2]Animations!I:I,MATCH(F61,[2]Animations!A:A))</f>
        <v>バフ１</v>
      </c>
      <c r="H61">
        <v>1</v>
      </c>
      <c r="I61" t="str">
        <f>INDEX(Define!B:B,MATCH(H61,Define!A:A))</f>
        <v>単体</v>
      </c>
      <c r="J61">
        <v>0</v>
      </c>
      <c r="K61">
        <v>10</v>
      </c>
      <c r="L61">
        <v>1</v>
      </c>
      <c r="M61" t="str">
        <f>INDEX(Define!E:E,MATCH(L61,Define!D:D))</f>
        <v>炎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  <c r="W61" s="5">
        <v>0</v>
      </c>
    </row>
    <row r="62" spans="1:23">
      <c r="A62">
        <v>11040</v>
      </c>
      <c r="B62">
        <v>11040</v>
      </c>
      <c r="C62" t="str">
        <f>INDEX(TextData!B:B,MATCH(B62,TextData!A:A))</f>
        <v>アクティブギフト</v>
      </c>
      <c r="D62">
        <v>6</v>
      </c>
      <c r="E62" t="str">
        <f>INDEX(Define!X:X,MATCH(D62,Define!W:W))</f>
        <v>自己強化</v>
      </c>
      <c r="F62">
        <v>801</v>
      </c>
      <c r="G62" t="str">
        <f>INDEX([2]Animations!I:I,MATCH(F62,[2]Animations!A:A))</f>
        <v>バフ１</v>
      </c>
      <c r="H62">
        <v>1</v>
      </c>
      <c r="I62" t="str">
        <f>INDEX(Define!B:B,MATCH(H62,Define!A:A))</f>
        <v>単体</v>
      </c>
      <c r="J62">
        <v>4</v>
      </c>
      <c r="K62">
        <v>10</v>
      </c>
      <c r="L62">
        <v>1</v>
      </c>
      <c r="M62" t="str">
        <f>INDEX(Define!E:E,MATCH(L62,Define!D:D))</f>
        <v>炎</v>
      </c>
      <c r="N62">
        <v>2</v>
      </c>
      <c r="O62" t="str">
        <f>INDEX(Define!H:H,MATCH(N62,Define!G:G))</f>
        <v>パッシブ</v>
      </c>
      <c r="P62">
        <v>11</v>
      </c>
      <c r="Q62" t="str">
        <f>INDEX(Define!K:K,MATCH(P62,Define!J:J))</f>
        <v>Triggerの条件を満たす</v>
      </c>
      <c r="R62">
        <v>1</v>
      </c>
      <c r="S62" t="str">
        <f>INDEX(Define!N:N,MATCH(R62,Define!M:M))</f>
        <v>単体</v>
      </c>
      <c r="T62">
        <v>1</v>
      </c>
      <c r="U62">
        <v>1</v>
      </c>
      <c r="V62">
        <v>1</v>
      </c>
      <c r="W62" s="5">
        <v>1</v>
      </c>
    </row>
    <row r="63" spans="1:23">
      <c r="A63">
        <v>11050</v>
      </c>
      <c r="B63">
        <v>11050</v>
      </c>
      <c r="C63" t="str">
        <f>INDEX(TextData!B:B,MATCH(B63,TextData!A:A))</f>
        <v>イグナイテッド</v>
      </c>
      <c r="D63">
        <v>6</v>
      </c>
      <c r="E63" t="str">
        <f>INDEX(Define!X:X,MATCH(D63,Define!W:W))</f>
        <v>自己強化</v>
      </c>
      <c r="F63">
        <v>801</v>
      </c>
      <c r="G63" t="str">
        <f>INDEX([2]Animations!I:I,MATCH(F63,[2]Animations!A:A))</f>
        <v>バフ１</v>
      </c>
      <c r="H63">
        <v>1</v>
      </c>
      <c r="I63" t="str">
        <f>INDEX(Define!B:B,MATCH(H63,Define!A:A))</f>
        <v>単体</v>
      </c>
      <c r="J63">
        <v>0</v>
      </c>
      <c r="K63">
        <v>10</v>
      </c>
      <c r="L63">
        <v>1</v>
      </c>
      <c r="M63" t="str">
        <f>INDEX(Define!E:E,MATCH(L63,Define!D:D))</f>
        <v>炎</v>
      </c>
      <c r="N63">
        <v>2</v>
      </c>
      <c r="O63" t="str">
        <f>INDEX(Define!H:H,MATCH(N63,Define!G:G))</f>
        <v>パッシブ</v>
      </c>
      <c r="P63">
        <v>4</v>
      </c>
      <c r="Q63" t="str">
        <f>INDEX(Define!K:K,MATCH(P63,Define!J:J))</f>
        <v>自身</v>
      </c>
      <c r="R63">
        <v>4</v>
      </c>
      <c r="S63" t="str">
        <f>INDEX(Define!N:N,MATCH(R63,Define!M:M))</f>
        <v>自身</v>
      </c>
      <c r="T63">
        <v>1</v>
      </c>
      <c r="U63">
        <v>1</v>
      </c>
      <c r="V63">
        <v>1</v>
      </c>
      <c r="W63" s="5">
        <v>0</v>
      </c>
    </row>
    <row r="64" spans="1:23">
      <c r="A64">
        <v>11060</v>
      </c>
      <c r="B64">
        <v>11060</v>
      </c>
      <c r="C64" t="str">
        <f>INDEX(TextData!B:B,MATCH(B64,TextData!A:A))</f>
        <v>ライジングファイア</v>
      </c>
      <c r="D64">
        <v>6</v>
      </c>
      <c r="E64" t="str">
        <f>INDEX(Define!X:X,MATCH(D64,Define!W:W))</f>
        <v>自己強化</v>
      </c>
      <c r="F64">
        <v>801</v>
      </c>
      <c r="G64" t="str">
        <f>INDEX([2]Animations!I:I,MATCH(F64,[2]Animations!A:A))</f>
        <v>バフ１</v>
      </c>
      <c r="H64">
        <v>1</v>
      </c>
      <c r="I64" t="str">
        <f>INDEX(Define!B:B,MATCH(H64,Define!A:A))</f>
        <v>単体</v>
      </c>
      <c r="J64">
        <v>0</v>
      </c>
      <c r="K64">
        <v>20</v>
      </c>
      <c r="L64">
        <v>1</v>
      </c>
      <c r="M64" t="str">
        <f>INDEX(Define!E:E,MATCH(L64,Define!D:D))</f>
        <v>炎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  <c r="W64" s="5">
        <v>0</v>
      </c>
    </row>
    <row r="65" spans="1:23">
      <c r="A65">
        <v>11070</v>
      </c>
      <c r="B65">
        <v>11070</v>
      </c>
      <c r="C65" t="str">
        <f>INDEX(TextData!B:B,MATCH(B65,TextData!A:A))</f>
        <v>ルージュバック</v>
      </c>
      <c r="D65">
        <v>6</v>
      </c>
      <c r="E65" t="str">
        <f>INDEX(Define!X:X,MATCH(D65,Define!W:W))</f>
        <v>自己強化</v>
      </c>
      <c r="F65">
        <v>801</v>
      </c>
      <c r="G65" t="str">
        <f>INDEX([2]Animations!I:I,MATCH(F65,[2]Animations!A:A))</f>
        <v>バフ１</v>
      </c>
      <c r="H65">
        <v>1</v>
      </c>
      <c r="I65" t="str">
        <f>INDEX(Define!B:B,MATCH(H65,Define!A:A))</f>
        <v>単体</v>
      </c>
      <c r="J65">
        <v>0</v>
      </c>
      <c r="K65">
        <v>20</v>
      </c>
      <c r="L65">
        <v>1</v>
      </c>
      <c r="M65" t="str">
        <f>INDEX(Define!E:E,MATCH(L65,Define!D:D))</f>
        <v>炎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  <c r="W65" s="5">
        <v>0</v>
      </c>
    </row>
    <row r="66" spans="1:23">
      <c r="A66">
        <v>11080</v>
      </c>
      <c r="B66">
        <v>11080</v>
      </c>
      <c r="C66" t="str">
        <f>INDEX(TextData!B:B,MATCH(B66,TextData!A:A))</f>
        <v>パワーエール</v>
      </c>
      <c r="D66">
        <v>6</v>
      </c>
      <c r="E66" t="str">
        <f>INDEX(Define!X:X,MATCH(D66,Define!W:W))</f>
        <v>自己強化</v>
      </c>
      <c r="F66">
        <v>801</v>
      </c>
      <c r="G66" t="str">
        <f>INDEX([2]Animations!I:I,MATCH(F66,[2]Animations!A:A))</f>
        <v>バフ１</v>
      </c>
      <c r="H66">
        <v>1</v>
      </c>
      <c r="I66" t="str">
        <f>INDEX(Define!B:B,MATCH(H66,Define!A:A))</f>
        <v>単体</v>
      </c>
      <c r="J66">
        <v>3</v>
      </c>
      <c r="K66">
        <v>20</v>
      </c>
      <c r="L66">
        <v>1</v>
      </c>
      <c r="M66" t="str">
        <f>INDEX(Define!E:E,MATCH(L66,Define!D:D))</f>
        <v>炎</v>
      </c>
      <c r="N66">
        <v>2</v>
      </c>
      <c r="O66" t="str">
        <f>INDEX(Define!H:H,MATCH(N66,Define!G:G))</f>
        <v>パッシブ</v>
      </c>
      <c r="P66">
        <v>11</v>
      </c>
      <c r="Q66" t="str">
        <f>INDEX(Define!K:K,MATCH(P66,Define!J:J))</f>
        <v>Triggerの条件を満たす</v>
      </c>
      <c r="R66">
        <v>1</v>
      </c>
      <c r="S66" t="str">
        <f>INDEX(Define!N:N,MATCH(R66,Define!M:M))</f>
        <v>単体</v>
      </c>
      <c r="T66">
        <v>1</v>
      </c>
      <c r="U66">
        <v>1</v>
      </c>
      <c r="V66">
        <v>1</v>
      </c>
      <c r="W66" s="5">
        <v>1</v>
      </c>
    </row>
    <row r="67" spans="1:23">
      <c r="A67">
        <v>11090</v>
      </c>
      <c r="B67">
        <v>11090</v>
      </c>
      <c r="C67" t="str">
        <f>INDEX(TextData!B:B,MATCH(B67,TextData!A:A))</f>
        <v>スレイプニル</v>
      </c>
      <c r="D67">
        <v>6</v>
      </c>
      <c r="E67" t="str">
        <f>INDEX(Define!X:X,MATCH(D67,Define!W:W))</f>
        <v>自己強化</v>
      </c>
      <c r="F67">
        <v>801</v>
      </c>
      <c r="G67" t="str">
        <f>INDEX([2]Animations!I:I,MATCH(F67,[2]Animations!A:A))</f>
        <v>バフ１</v>
      </c>
      <c r="H67">
        <v>1</v>
      </c>
      <c r="I67" t="str">
        <f>INDEX(Define!B:B,MATCH(H67,Define!A:A))</f>
        <v>単体</v>
      </c>
      <c r="J67">
        <v>3</v>
      </c>
      <c r="K67">
        <v>20</v>
      </c>
      <c r="L67">
        <v>1</v>
      </c>
      <c r="M67" t="str">
        <f>INDEX(Define!E:E,MATCH(L67,Define!D:D))</f>
        <v>炎</v>
      </c>
      <c r="N67">
        <v>2</v>
      </c>
      <c r="O67" t="str">
        <f>INDEX(Define!H:H,MATCH(N67,Define!G:G))</f>
        <v>パッシブ</v>
      </c>
      <c r="P67">
        <v>4</v>
      </c>
      <c r="Q67" t="str">
        <f>INDEX(Define!K:K,MATCH(P67,Define!J:J))</f>
        <v>自身</v>
      </c>
      <c r="R67">
        <v>4</v>
      </c>
      <c r="S67" t="str">
        <f>INDEX(Define!N:N,MATCH(R67,Define!M:M))</f>
        <v>自身</v>
      </c>
      <c r="T67">
        <v>1</v>
      </c>
      <c r="U67">
        <v>1</v>
      </c>
      <c r="V67">
        <v>1</v>
      </c>
      <c r="W67" s="5">
        <v>0</v>
      </c>
    </row>
    <row r="68" spans="1:23">
      <c r="A68">
        <v>12010</v>
      </c>
      <c r="B68">
        <v>12010</v>
      </c>
      <c r="C68" t="str">
        <f>INDEX(TextData!B:B,MATCH(B68,TextData!A:A))</f>
        <v>エクステンション</v>
      </c>
      <c r="D68">
        <v>6</v>
      </c>
      <c r="E68" t="str">
        <f>INDEX(Define!X:X,MATCH(D68,Define!W:W))</f>
        <v>自己強化</v>
      </c>
      <c r="F68">
        <v>801</v>
      </c>
      <c r="G68" t="str">
        <f>INDEX([2]Animations!I:I,MATCH(F68,[2]Animations!A:A))</f>
        <v>バフ１</v>
      </c>
      <c r="H68">
        <v>1</v>
      </c>
      <c r="I68" t="str">
        <f>INDEX(Define!B:B,MATCH(H68,Define!A:A))</f>
        <v>単体</v>
      </c>
      <c r="J68">
        <v>0</v>
      </c>
      <c r="K68">
        <v>10</v>
      </c>
      <c r="L68">
        <v>2</v>
      </c>
      <c r="M68" t="str">
        <f>INDEX(Define!E:E,MATCH(L68,Define!D:D))</f>
        <v>雷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  <c r="W68" s="5">
        <v>0</v>
      </c>
    </row>
    <row r="69" spans="1:23">
      <c r="A69">
        <v>12020</v>
      </c>
      <c r="B69">
        <v>12020</v>
      </c>
      <c r="C69" t="str">
        <f>INDEX(TextData!B:B,MATCH(B69,TextData!A:A))</f>
        <v>ヘブンリーラック</v>
      </c>
      <c r="D69">
        <v>6</v>
      </c>
      <c r="E69" t="str">
        <f>INDEX(Define!X:X,MATCH(D69,Define!W:W))</f>
        <v>自己強化</v>
      </c>
      <c r="F69">
        <v>801</v>
      </c>
      <c r="G69" t="str">
        <f>INDEX([2]Animations!I:I,MATCH(F69,[2]Animations!A:A))</f>
        <v>バフ１</v>
      </c>
      <c r="H69">
        <v>1</v>
      </c>
      <c r="I69" t="str">
        <f>INDEX(Define!B:B,MATCH(H69,Define!A:A))</f>
        <v>単体</v>
      </c>
      <c r="J69">
        <v>0</v>
      </c>
      <c r="K69">
        <v>10</v>
      </c>
      <c r="L69">
        <v>2</v>
      </c>
      <c r="M69" t="str">
        <f>INDEX(Define!E:E,MATCH(L69,Define!D:D))</f>
        <v>雷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  <c r="W69" s="5">
        <v>0</v>
      </c>
    </row>
    <row r="70" spans="1:23">
      <c r="A70">
        <v>12030</v>
      </c>
      <c r="B70">
        <v>12030</v>
      </c>
      <c r="C70" t="str">
        <f>INDEX(TextData!B:B,MATCH(B70,TextData!A:A))</f>
        <v>スウィフトカレント</v>
      </c>
      <c r="D70">
        <v>6</v>
      </c>
      <c r="E70" t="str">
        <f>INDEX(Define!X:X,MATCH(D70,Define!W:W))</f>
        <v>自己強化</v>
      </c>
      <c r="F70">
        <v>801</v>
      </c>
      <c r="G70" t="str">
        <f>INDEX([2]Animations!I:I,MATCH(F70,[2]Animations!A:A))</f>
        <v>バフ１</v>
      </c>
      <c r="H70">
        <v>1</v>
      </c>
      <c r="I70" t="str">
        <f>INDEX(Define!B:B,MATCH(H70,Define!A:A))</f>
        <v>単体</v>
      </c>
      <c r="J70">
        <v>0</v>
      </c>
      <c r="K70">
        <v>10</v>
      </c>
      <c r="L70">
        <v>2</v>
      </c>
      <c r="M70" t="str">
        <f>INDEX(Define!E:E,MATCH(L70,Define!D:D))</f>
        <v>雷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  <c r="W70" s="5">
        <v>0</v>
      </c>
    </row>
    <row r="71" spans="1:23">
      <c r="A71">
        <v>12040</v>
      </c>
      <c r="B71">
        <v>12040</v>
      </c>
      <c r="C71" t="str">
        <f>INDEX(TextData!B:B,MATCH(B71,TextData!A:A))</f>
        <v>イヴェイドオール</v>
      </c>
      <c r="D71">
        <v>6</v>
      </c>
      <c r="E71" t="str">
        <f>INDEX(Define!X:X,MATCH(D71,Define!W:W))</f>
        <v>自己強化</v>
      </c>
      <c r="F71">
        <v>801</v>
      </c>
      <c r="G71" t="str">
        <f>INDEX([2]Animations!I:I,MATCH(F71,[2]Animations!A:A))</f>
        <v>バフ１</v>
      </c>
      <c r="H71">
        <v>1</v>
      </c>
      <c r="I71" t="str">
        <f>INDEX(Define!B:B,MATCH(H71,Define!A:A))</f>
        <v>単体</v>
      </c>
      <c r="J71">
        <v>0</v>
      </c>
      <c r="K71">
        <v>10</v>
      </c>
      <c r="L71">
        <v>2</v>
      </c>
      <c r="M71" t="str">
        <f>INDEX(Define!E:E,MATCH(L71,Define!D:D))</f>
        <v>雷</v>
      </c>
      <c r="N71">
        <v>2</v>
      </c>
      <c r="O71" t="str">
        <f>INDEX(Define!H:H,MATCH(N71,Define!G:G))</f>
        <v>パッシブ</v>
      </c>
      <c r="P71">
        <v>2</v>
      </c>
      <c r="Q71" t="str">
        <f>INDEX(Define!K:K,MATCH(P71,Define!J:J))</f>
        <v>味方</v>
      </c>
      <c r="R71">
        <v>2</v>
      </c>
      <c r="S71" t="str">
        <f>INDEX(Define!N:N,MATCH(R71,Define!M:M))</f>
        <v>列</v>
      </c>
      <c r="T71">
        <v>1</v>
      </c>
      <c r="U71">
        <v>1</v>
      </c>
      <c r="V71">
        <v>1</v>
      </c>
      <c r="W71" s="5">
        <v>0</v>
      </c>
    </row>
    <row r="72" spans="1:23">
      <c r="A72">
        <v>12050</v>
      </c>
      <c r="B72">
        <v>12050</v>
      </c>
      <c r="C72" t="str">
        <f>INDEX(TextData!B:B,MATCH(B72,TextData!A:A))</f>
        <v>クイックムーブ</v>
      </c>
      <c r="D72">
        <v>6</v>
      </c>
      <c r="E72" t="str">
        <f>INDEX(Define!X:X,MATCH(D72,Define!W:W))</f>
        <v>自己強化</v>
      </c>
      <c r="F72">
        <v>801</v>
      </c>
      <c r="G72" t="str">
        <f>INDEX([2]Animations!I:I,MATCH(F72,[2]Animations!A:A))</f>
        <v>バフ１</v>
      </c>
      <c r="H72">
        <v>1</v>
      </c>
      <c r="I72" t="str">
        <f>INDEX(Define!B:B,MATCH(H72,Define!A:A))</f>
        <v>単体</v>
      </c>
      <c r="J72">
        <v>0</v>
      </c>
      <c r="K72">
        <v>10</v>
      </c>
      <c r="L72">
        <v>2</v>
      </c>
      <c r="M72" t="str">
        <f>INDEX(Define!E:E,MATCH(L72,Define!D:D))</f>
        <v>雷</v>
      </c>
      <c r="N72">
        <v>2</v>
      </c>
      <c r="O72" t="str">
        <f>INDEX(Define!H:H,MATCH(N72,Define!G:G))</f>
        <v>パッシブ</v>
      </c>
      <c r="P72">
        <v>4</v>
      </c>
      <c r="Q72" t="str">
        <f>INDEX(Define!K:K,MATCH(P72,Define!J:J))</f>
        <v>自身</v>
      </c>
      <c r="R72">
        <v>4</v>
      </c>
      <c r="S72" t="str">
        <f>INDEX(Define!N:N,MATCH(R72,Define!M:M))</f>
        <v>自身</v>
      </c>
      <c r="T72">
        <v>1</v>
      </c>
      <c r="U72">
        <v>1</v>
      </c>
      <c r="V72">
        <v>1</v>
      </c>
      <c r="W72" s="5">
        <v>0</v>
      </c>
    </row>
    <row r="73" spans="1:23">
      <c r="A73">
        <v>12060</v>
      </c>
      <c r="B73">
        <v>12060</v>
      </c>
      <c r="C73" t="str">
        <f>INDEX(TextData!B:B,MATCH(B73,TextData!A:A))</f>
        <v>チェイスマジック</v>
      </c>
      <c r="D73">
        <v>6</v>
      </c>
      <c r="E73" t="str">
        <f>INDEX(Define!X:X,MATCH(D73,Define!W:W))</f>
        <v>自己強化</v>
      </c>
      <c r="F73">
        <v>201</v>
      </c>
      <c r="G73" t="str">
        <f>INDEX([2]Animations!I:I,MATCH(F73,[2]Animations!A:A))</f>
        <v>雷攻撃単体1</v>
      </c>
      <c r="H73">
        <v>1</v>
      </c>
      <c r="I73" t="str">
        <f>INDEX(Define!B:B,MATCH(H73,Define!A:A))</f>
        <v>単体</v>
      </c>
      <c r="J73">
        <v>3</v>
      </c>
      <c r="K73">
        <v>20</v>
      </c>
      <c r="L73">
        <v>2</v>
      </c>
      <c r="M73" t="str">
        <f>INDEX(Define!E:E,MATCH(L73,Define!D:D))</f>
        <v>雷</v>
      </c>
      <c r="N73">
        <v>2</v>
      </c>
      <c r="O73" t="str">
        <f>INDEX(Define!H:H,MATCH(N73,Define!G:G))</f>
        <v>パッシブ</v>
      </c>
      <c r="P73">
        <v>7</v>
      </c>
      <c r="Q73" t="str">
        <f>INDEX(Define!K:K,MATCH(P73,Define!J:J))</f>
        <v>追撃</v>
      </c>
      <c r="R73">
        <v>1</v>
      </c>
      <c r="S73" t="str">
        <f>INDEX(Define!N:N,MATCH(R73,Define!M:M))</f>
        <v>単体</v>
      </c>
      <c r="T73">
        <v>1</v>
      </c>
      <c r="U73">
        <v>1</v>
      </c>
      <c r="V73">
        <v>1</v>
      </c>
      <c r="W73" s="5">
        <v>0</v>
      </c>
    </row>
    <row r="74" spans="1:23">
      <c r="A74">
        <v>12070</v>
      </c>
      <c r="B74">
        <v>12070</v>
      </c>
      <c r="C74" t="str">
        <f>INDEX(TextData!B:B,MATCH(B74,TextData!A:A))</f>
        <v>ソーサリーコネクト</v>
      </c>
      <c r="D74">
        <v>6</v>
      </c>
      <c r="E74" t="str">
        <f>INDEX(Define!X:X,MATCH(D74,Define!W:W))</f>
        <v>自己強化</v>
      </c>
      <c r="F74">
        <v>801</v>
      </c>
      <c r="G74" t="str">
        <f>INDEX([2]Animations!I:I,MATCH(F74,[2]Animations!A:A))</f>
        <v>バフ１</v>
      </c>
      <c r="H74">
        <v>1</v>
      </c>
      <c r="I74" t="str">
        <f>INDEX(Define!B:B,MATCH(H74,Define!A:A))</f>
        <v>単体</v>
      </c>
      <c r="J74">
        <v>3</v>
      </c>
      <c r="K74">
        <v>20</v>
      </c>
      <c r="L74">
        <v>2</v>
      </c>
      <c r="M74" t="str">
        <f>INDEX(Define!E:E,MATCH(L74,Define!D:D))</f>
        <v>雷</v>
      </c>
      <c r="N74">
        <v>2</v>
      </c>
      <c r="O74" t="str">
        <f>INDEX(Define!H:H,MATCH(N74,Define!G:G))</f>
        <v>パッシブ</v>
      </c>
      <c r="P74">
        <v>11</v>
      </c>
      <c r="Q74" t="str">
        <f>INDEX(Define!K:K,MATCH(P74,Define!J:J))</f>
        <v>Triggerの条件を満たす</v>
      </c>
      <c r="R74">
        <v>1</v>
      </c>
      <c r="S74" t="str">
        <f>INDEX(Define!N:N,MATCH(R74,Define!M:M))</f>
        <v>単体</v>
      </c>
      <c r="T74">
        <v>1</v>
      </c>
      <c r="U74">
        <v>1</v>
      </c>
      <c r="V74">
        <v>1</v>
      </c>
      <c r="W74" s="5">
        <v>1</v>
      </c>
    </row>
    <row r="75" spans="1:23">
      <c r="A75">
        <v>12071</v>
      </c>
      <c r="B75">
        <v>12070</v>
      </c>
      <c r="C75" t="str">
        <f>INDEX(TextData!B:B,MATCH(B75,TextData!A:A))</f>
        <v>ソーサリーコネクト</v>
      </c>
      <c r="D75">
        <v>6</v>
      </c>
      <c r="E75" t="str">
        <f>INDEX(Define!X:X,MATCH(D75,Define!W:W))</f>
        <v>自己強化</v>
      </c>
      <c r="F75">
        <v>811</v>
      </c>
      <c r="G75" t="str">
        <f>INDEX([2]Animations!I:I,MATCH(F75,[2]Animations!A:A))</f>
        <v>デバフ１</v>
      </c>
      <c r="H75">
        <v>1</v>
      </c>
      <c r="I75" t="str">
        <f>INDEX(Define!B:B,MATCH(H75,Define!A:A))</f>
        <v>単体</v>
      </c>
      <c r="J75">
        <v>3</v>
      </c>
      <c r="K75">
        <v>20</v>
      </c>
      <c r="L75">
        <v>2</v>
      </c>
      <c r="M75" t="str">
        <f>INDEX(Define!E:E,MATCH(L75,Define!D:D))</f>
        <v>雷</v>
      </c>
      <c r="N75">
        <v>2</v>
      </c>
      <c r="O75" t="str">
        <f>INDEX(Define!H:H,MATCH(N75,Define!G:G))</f>
        <v>パッシブ</v>
      </c>
      <c r="P75">
        <v>4</v>
      </c>
      <c r="Q75" t="str">
        <f>INDEX(Define!K:K,MATCH(P75,Define!J:J))</f>
        <v>自身</v>
      </c>
      <c r="R75">
        <v>4</v>
      </c>
      <c r="S75" t="str">
        <f>INDEX(Define!N:N,MATCH(R75,Define!M:M))</f>
        <v>自身</v>
      </c>
      <c r="T75">
        <v>1</v>
      </c>
      <c r="U75">
        <v>1</v>
      </c>
      <c r="V75">
        <v>1</v>
      </c>
      <c r="W75" s="5">
        <v>0</v>
      </c>
    </row>
    <row r="76" spans="1:23">
      <c r="A76">
        <v>12080</v>
      </c>
      <c r="B76">
        <v>12080</v>
      </c>
      <c r="C76" t="str">
        <f>INDEX(TextData!B:B,MATCH(B76,TextData!A:A))</f>
        <v>ウィンドライズ</v>
      </c>
      <c r="D76">
        <v>6</v>
      </c>
      <c r="E76" t="str">
        <f>INDEX(Define!X:X,MATCH(D76,Define!W:W))</f>
        <v>自己強化</v>
      </c>
      <c r="F76">
        <v>201</v>
      </c>
      <c r="G76" t="str">
        <f>INDEX([2]Animations!I:I,MATCH(F76,[2]Animations!A:A))</f>
        <v>雷攻撃単体1</v>
      </c>
      <c r="H76">
        <v>1</v>
      </c>
      <c r="I76" t="str">
        <f>INDEX(Define!B:B,MATCH(H76,Define!A:A))</f>
        <v>単体</v>
      </c>
      <c r="J76">
        <v>0</v>
      </c>
      <c r="K76">
        <v>20</v>
      </c>
      <c r="L76">
        <v>2</v>
      </c>
      <c r="M76" t="str">
        <f>INDEX(Define!E:E,MATCH(L76,Define!D:D))</f>
        <v>雷</v>
      </c>
      <c r="N76">
        <v>2</v>
      </c>
      <c r="O76" t="str">
        <f>INDEX(Define!H:H,MATCH(N76,Define!G:G))</f>
        <v>パッシブ</v>
      </c>
      <c r="P76">
        <v>6</v>
      </c>
      <c r="Q76" t="str">
        <f>INDEX(Define!K:K,MATCH(P76,Define!J:J))</f>
        <v>反撃</v>
      </c>
      <c r="R76">
        <v>1</v>
      </c>
      <c r="S76" t="str">
        <f>INDEX(Define!N:N,MATCH(R76,Define!M:M))</f>
        <v>単体</v>
      </c>
      <c r="T76">
        <v>2</v>
      </c>
      <c r="U76">
        <v>1</v>
      </c>
      <c r="V76">
        <v>1</v>
      </c>
      <c r="W76" s="5">
        <v>0</v>
      </c>
    </row>
    <row r="77" spans="1:23">
      <c r="A77">
        <v>12090</v>
      </c>
      <c r="B77">
        <v>12090</v>
      </c>
      <c r="C77" t="str">
        <f>INDEX(TextData!B:B,MATCH(B77,TextData!A:A))</f>
        <v>アウトオブオーダー</v>
      </c>
      <c r="D77">
        <v>6</v>
      </c>
      <c r="E77" t="str">
        <f>INDEX(Define!X:X,MATCH(D77,Define!W:W))</f>
        <v>自己強化</v>
      </c>
      <c r="F77">
        <v>801</v>
      </c>
      <c r="G77" t="str">
        <f>INDEX([2]Animations!I:I,MATCH(F77,[2]Animations!A:A))</f>
        <v>バフ１</v>
      </c>
      <c r="H77">
        <v>1</v>
      </c>
      <c r="I77" t="str">
        <f>INDEX(Define!B:B,MATCH(H77,Define!A:A))</f>
        <v>単体</v>
      </c>
      <c r="J77">
        <v>0</v>
      </c>
      <c r="K77">
        <v>20</v>
      </c>
      <c r="L77">
        <v>2</v>
      </c>
      <c r="M77" t="str">
        <f>INDEX(Define!E:E,MATCH(L77,Define!D:D))</f>
        <v>雷</v>
      </c>
      <c r="N77">
        <v>2</v>
      </c>
      <c r="O77" t="str">
        <f>INDEX(Define!H:H,MATCH(N77,Define!G:G))</f>
        <v>パッシブ</v>
      </c>
      <c r="P77">
        <v>4</v>
      </c>
      <c r="Q77" t="str">
        <f>INDEX(Define!K:K,MATCH(P77,Define!J:J))</f>
        <v>自身</v>
      </c>
      <c r="R77">
        <v>2</v>
      </c>
      <c r="S77" t="str">
        <f>INDEX(Define!N:N,MATCH(R77,Define!M:M))</f>
        <v>列</v>
      </c>
      <c r="T77">
        <v>2</v>
      </c>
      <c r="U77">
        <v>1</v>
      </c>
      <c r="V77">
        <v>1</v>
      </c>
      <c r="W77" s="5">
        <v>0</v>
      </c>
    </row>
    <row r="78" spans="1:23">
      <c r="A78">
        <v>13010</v>
      </c>
      <c r="B78">
        <v>13010</v>
      </c>
      <c r="C78" t="str">
        <f>INDEX(TextData!B:B,MATCH(B78,TextData!A:A))</f>
        <v>アーマーコード</v>
      </c>
      <c r="D78">
        <v>6</v>
      </c>
      <c r="E78" t="str">
        <f>INDEX(Define!X:X,MATCH(D78,Define!W:W))</f>
        <v>自己強化</v>
      </c>
      <c r="F78">
        <v>801</v>
      </c>
      <c r="G78" t="str">
        <f>INDEX([2]Animations!I:I,MATCH(F78,[2]Animations!A:A))</f>
        <v>バフ１</v>
      </c>
      <c r="H78">
        <v>1</v>
      </c>
      <c r="I78" t="str">
        <f>INDEX(Define!B:B,MATCH(H78,Define!A:A))</f>
        <v>単体</v>
      </c>
      <c r="J78">
        <v>0</v>
      </c>
      <c r="K78">
        <v>10</v>
      </c>
      <c r="L78">
        <v>3</v>
      </c>
      <c r="M78" t="str">
        <f>INDEX(Define!E:E,MATCH(L78,Define!D:D))</f>
        <v>氷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4</v>
      </c>
      <c r="S78" t="str">
        <f>INDEX(Define!N:N,MATCH(R78,Define!M:M))</f>
        <v>自身</v>
      </c>
      <c r="T78">
        <v>1</v>
      </c>
      <c r="U78">
        <v>1</v>
      </c>
      <c r="V78">
        <v>1</v>
      </c>
      <c r="W78" s="5">
        <v>0</v>
      </c>
    </row>
    <row r="79" s="5" customFormat="1" ht="12" customHeight="1" spans="1:23">
      <c r="A79">
        <v>13020</v>
      </c>
      <c r="B79">
        <v>13020</v>
      </c>
      <c r="C79" s="5" t="str">
        <f>INDEX(TextData!B:B,MATCH(B79,TextData!A:A))</f>
        <v>クイックバリア</v>
      </c>
      <c r="D79" s="5">
        <v>6</v>
      </c>
      <c r="E79" s="5" t="str">
        <f>INDEX(Define!X:X,MATCH(D79,Define!W:W))</f>
        <v>自己強化</v>
      </c>
      <c r="F79">
        <v>701</v>
      </c>
      <c r="G79" t="str">
        <f>INDEX([2]Animations!I:I,MATCH(F79,[2]Animations!A:A))</f>
        <v>回復単体1</v>
      </c>
      <c r="H79" s="5">
        <v>1</v>
      </c>
      <c r="I79" s="5" t="str">
        <f>INDEX(Define!B:B,MATCH(H79,Define!A:A))</f>
        <v>単体</v>
      </c>
      <c r="J79" s="5">
        <v>3</v>
      </c>
      <c r="K79" s="5">
        <v>10</v>
      </c>
      <c r="L79" s="5">
        <v>3</v>
      </c>
      <c r="M79" s="5" t="str">
        <f>INDEX(Define!E:E,MATCH(L79,Define!D:D))</f>
        <v>氷</v>
      </c>
      <c r="N79" s="5">
        <v>2</v>
      </c>
      <c r="O79" s="5" t="str">
        <f>INDEX(Define!H:H,MATCH(N79,Define!G:G))</f>
        <v>パッシブ</v>
      </c>
      <c r="P79" s="5">
        <v>11</v>
      </c>
      <c r="Q79" s="5" t="str">
        <f>INDEX(Define!K:K,MATCH(P79,Define!J:J))</f>
        <v>Triggerの条件を満たす</v>
      </c>
      <c r="R79" s="5">
        <v>1</v>
      </c>
      <c r="S79" s="5" t="str">
        <f>INDEX(Define!N:N,MATCH(R79,Define!M:M))</f>
        <v>単体</v>
      </c>
      <c r="T79" s="5">
        <v>1</v>
      </c>
      <c r="U79" s="5">
        <v>1</v>
      </c>
      <c r="V79" s="5">
        <v>1</v>
      </c>
      <c r="W79" s="5">
        <v>1</v>
      </c>
    </row>
    <row r="80" s="5" customFormat="1" ht="12" customHeight="1" spans="1:23">
      <c r="A80" s="5">
        <v>13030</v>
      </c>
      <c r="B80" s="5">
        <v>13030</v>
      </c>
      <c r="C80" s="5" t="str">
        <f>INDEX(TextData!B:B,MATCH(B80,TextData!A:A))</f>
        <v>クイックキュア</v>
      </c>
      <c r="D80" s="5">
        <v>6</v>
      </c>
      <c r="E80" s="5" t="str">
        <f>INDEX(Define!X:X,MATCH(D80,Define!W:W))</f>
        <v>自己強化</v>
      </c>
      <c r="F80" s="5">
        <v>801</v>
      </c>
      <c r="G80" t="str">
        <f>INDEX([2]Animations!I:I,MATCH(F80,[2]Animations!A:A))</f>
        <v>バフ１</v>
      </c>
      <c r="H80" s="5">
        <v>1</v>
      </c>
      <c r="I80" s="5" t="str">
        <f>INDEX(Define!B:B,MATCH(H80,Define!A:A))</f>
        <v>単体</v>
      </c>
      <c r="J80" s="5">
        <v>2</v>
      </c>
      <c r="K80">
        <v>10</v>
      </c>
      <c r="L80" s="5">
        <v>3</v>
      </c>
      <c r="M80" s="5" t="str">
        <f>INDEX(Define!E:E,MATCH(L80,Define!D:D))</f>
        <v>氷</v>
      </c>
      <c r="N80" s="5">
        <v>2</v>
      </c>
      <c r="O80" s="5" t="str">
        <f>INDEX(Define!H:H,MATCH(N80,Define!G:G))</f>
        <v>パッシブ</v>
      </c>
      <c r="P80" s="5">
        <v>11</v>
      </c>
      <c r="Q80" s="5" t="str">
        <f>INDEX(Define!K:K,MATCH(P80,Define!J:J))</f>
        <v>Triggerの条件を満たす</v>
      </c>
      <c r="R80" s="5">
        <v>1</v>
      </c>
      <c r="S80" s="5" t="str">
        <f>INDEX(Define!N:N,MATCH(R80,Define!M:M))</f>
        <v>単体</v>
      </c>
      <c r="T80" s="5">
        <v>1</v>
      </c>
      <c r="U80" s="5">
        <v>1</v>
      </c>
      <c r="V80" s="5">
        <v>1</v>
      </c>
      <c r="W80" s="5">
        <v>1</v>
      </c>
    </row>
    <row r="81" spans="1:23">
      <c r="A81">
        <v>13040</v>
      </c>
      <c r="B81">
        <v>13040</v>
      </c>
      <c r="C81" t="str">
        <f>INDEX(TextData!B:B,MATCH(B81,TextData!A:A))</f>
        <v>セルフシールド</v>
      </c>
      <c r="D81">
        <v>6</v>
      </c>
      <c r="E81" t="str">
        <f>INDEX(Define!X:X,MATCH(D81,Define!W:W))</f>
        <v>自己強化</v>
      </c>
      <c r="F81">
        <v>801</v>
      </c>
      <c r="G81" t="str">
        <f>INDEX([2]Animations!I:I,MATCH(F81,[2]Animations!A:A))</f>
        <v>バフ１</v>
      </c>
      <c r="H81">
        <v>1</v>
      </c>
      <c r="I81" t="str">
        <f>INDEX(Define!B:B,MATCH(H81,Define!A:A))</f>
        <v>単体</v>
      </c>
      <c r="J81">
        <v>3</v>
      </c>
      <c r="K81">
        <v>10</v>
      </c>
      <c r="L81">
        <v>3</v>
      </c>
      <c r="M81" t="str">
        <f>INDEX(Define!E:E,MATCH(L81,Define!D:D))</f>
        <v>氷</v>
      </c>
      <c r="N81">
        <v>2</v>
      </c>
      <c r="O81" t="str">
        <f>INDEX(Define!H:H,MATCH(N81,Define!G:G))</f>
        <v>パッシブ</v>
      </c>
      <c r="P81">
        <v>4</v>
      </c>
      <c r="Q81" t="str">
        <f>INDEX(Define!K:K,MATCH(P81,Define!J:J))</f>
        <v>自身</v>
      </c>
      <c r="R81">
        <v>4</v>
      </c>
      <c r="S81" t="str">
        <f>INDEX(Define!N:N,MATCH(R81,Define!M:M))</f>
        <v>自身</v>
      </c>
      <c r="T81">
        <v>1</v>
      </c>
      <c r="U81">
        <v>1</v>
      </c>
      <c r="V81">
        <v>1</v>
      </c>
      <c r="W81" s="5">
        <v>0</v>
      </c>
    </row>
    <row r="82" spans="1:23">
      <c r="A82">
        <v>13050</v>
      </c>
      <c r="B82">
        <v>13050</v>
      </c>
      <c r="C82" t="str">
        <f>INDEX(TextData!B:B,MATCH(B82,TextData!A:A))</f>
        <v>パッシブジャミング</v>
      </c>
      <c r="D82">
        <v>6</v>
      </c>
      <c r="E82" t="str">
        <f>INDEX(Define!X:X,MATCH(D82,Define!W:W))</f>
        <v>自己強化</v>
      </c>
      <c r="F82">
        <v>801</v>
      </c>
      <c r="G82" t="str">
        <f>INDEX([2]Animations!I:I,MATCH(F82,[2]Animations!A:A))</f>
        <v>バフ１</v>
      </c>
      <c r="H82">
        <v>1</v>
      </c>
      <c r="I82" t="str">
        <f>INDEX(Define!B:B,MATCH(H82,Define!A:A))</f>
        <v>単体</v>
      </c>
      <c r="J82">
        <v>5</v>
      </c>
      <c r="K82">
        <v>10</v>
      </c>
      <c r="L82">
        <v>3</v>
      </c>
      <c r="M82" t="str">
        <f>INDEX(Define!E:E,MATCH(L82,Define!D:D))</f>
        <v>氷</v>
      </c>
      <c r="N82">
        <v>2</v>
      </c>
      <c r="O82" t="str">
        <f>INDEX(Define!H:H,MATCH(N82,Define!G:G))</f>
        <v>パッシブ</v>
      </c>
      <c r="P82" s="5">
        <v>11</v>
      </c>
      <c r="Q82" t="str">
        <f>INDEX(Define!K:K,MATCH(P82,Define!J:J))</f>
        <v>Triggerの条件を満たす</v>
      </c>
      <c r="R82">
        <v>1</v>
      </c>
      <c r="S82" t="str">
        <f>INDEX(Define!N:N,MATCH(R82,Define!M:M))</f>
        <v>単体</v>
      </c>
      <c r="T82">
        <v>1</v>
      </c>
      <c r="U82">
        <v>1</v>
      </c>
      <c r="V82">
        <v>1</v>
      </c>
      <c r="W82" s="5">
        <v>1</v>
      </c>
    </row>
    <row r="83" spans="1:23">
      <c r="A83">
        <v>13060</v>
      </c>
      <c r="B83">
        <v>13060</v>
      </c>
      <c r="C83" t="str">
        <f>INDEX(TextData!B:B,MATCH(B83,TextData!A:A))</f>
        <v>サプライカバー</v>
      </c>
      <c r="D83">
        <v>6</v>
      </c>
      <c r="E83" t="str">
        <f>INDEX(Define!X:X,MATCH(D83,Define!W:W))</f>
        <v>自己強化</v>
      </c>
      <c r="F83">
        <v>801</v>
      </c>
      <c r="G83" t="str">
        <f>INDEX([2]Animations!I:I,MATCH(F83,[2]Animations!A:A))</f>
        <v>バフ１</v>
      </c>
      <c r="H83">
        <v>1</v>
      </c>
      <c r="I83" t="str">
        <f>INDEX(Define!B:B,MATCH(H83,Define!A:A))</f>
        <v>単体</v>
      </c>
      <c r="J83">
        <v>2</v>
      </c>
      <c r="K83">
        <v>20</v>
      </c>
      <c r="L83">
        <v>3</v>
      </c>
      <c r="M83" t="str">
        <f>INDEX(Define!E:E,MATCH(L83,Define!D:D))</f>
        <v>氷</v>
      </c>
      <c r="N83">
        <v>2</v>
      </c>
      <c r="O83" t="str">
        <f>INDEX(Define!H:H,MATCH(N83,Define!G:G))</f>
        <v>パッシブ</v>
      </c>
      <c r="P83" s="5">
        <v>4</v>
      </c>
      <c r="Q83" t="str">
        <f>INDEX(Define!K:K,MATCH(P83,Define!J:J))</f>
        <v>自身</v>
      </c>
      <c r="R83">
        <v>4</v>
      </c>
      <c r="S83" t="str">
        <f>INDEX(Define!N:N,MATCH(R83,Define!M:M))</f>
        <v>自身</v>
      </c>
      <c r="T83">
        <v>1</v>
      </c>
      <c r="U83">
        <v>1</v>
      </c>
      <c r="V83">
        <v>1</v>
      </c>
      <c r="W83" s="5">
        <v>0</v>
      </c>
    </row>
    <row r="84" spans="1:23">
      <c r="A84">
        <v>13070</v>
      </c>
      <c r="B84">
        <v>13070</v>
      </c>
      <c r="C84" t="str">
        <f>INDEX(TextData!B:B,MATCH(B84,TextData!A:A))</f>
        <v>アシッドラッシュ</v>
      </c>
      <c r="D84">
        <v>6</v>
      </c>
      <c r="E84" t="str">
        <f>INDEX(Define!X:X,MATCH(D84,Define!W:W))</f>
        <v>自己強化</v>
      </c>
      <c r="F84">
        <v>801</v>
      </c>
      <c r="G84" t="str">
        <f>INDEX([2]Animations!I:I,MATCH(F84,[2]Animations!A:A))</f>
        <v>バフ１</v>
      </c>
      <c r="H84">
        <v>1</v>
      </c>
      <c r="I84" t="str">
        <f>INDEX(Define!B:B,MATCH(H84,Define!A:A))</f>
        <v>単体</v>
      </c>
      <c r="J84">
        <v>0</v>
      </c>
      <c r="K84">
        <v>20</v>
      </c>
      <c r="L84">
        <v>3</v>
      </c>
      <c r="M84" t="str">
        <f>INDEX(Define!E:E,MATCH(L84,Define!D:D))</f>
        <v>氷</v>
      </c>
      <c r="N84">
        <v>2</v>
      </c>
      <c r="O84" t="str">
        <f>INDEX(Define!H:H,MATCH(N84,Define!G:G))</f>
        <v>パッシブ</v>
      </c>
      <c r="P84">
        <v>7</v>
      </c>
      <c r="Q84" t="str">
        <f>INDEX(Define!K:K,MATCH(P84,Define!J:J))</f>
        <v>追撃</v>
      </c>
      <c r="R84">
        <v>1</v>
      </c>
      <c r="S84" t="str">
        <f>INDEX(Define!N:N,MATCH(R84,Define!M:M))</f>
        <v>単体</v>
      </c>
      <c r="T84">
        <v>1</v>
      </c>
      <c r="U84">
        <v>1</v>
      </c>
      <c r="V84">
        <v>1</v>
      </c>
      <c r="W84" s="5">
        <v>0</v>
      </c>
    </row>
    <row r="85" spans="1:23">
      <c r="A85">
        <v>13080</v>
      </c>
      <c r="B85">
        <v>13080</v>
      </c>
      <c r="C85" t="str">
        <f>INDEX(TextData!B:B,MATCH(B85,TextData!A:A))</f>
        <v>ライフスティール</v>
      </c>
      <c r="D85">
        <v>6</v>
      </c>
      <c r="E85" t="str">
        <f>INDEX(Define!X:X,MATCH(D85,Define!W:W))</f>
        <v>自己強化</v>
      </c>
      <c r="F85">
        <v>801</v>
      </c>
      <c r="G85" t="str">
        <f>INDEX([2]Animations!I:I,MATCH(F85,[2]Animations!A:A))</f>
        <v>バフ１</v>
      </c>
      <c r="H85">
        <v>1</v>
      </c>
      <c r="I85" t="str">
        <f>INDEX(Define!B:B,MATCH(H85,Define!A:A))</f>
        <v>単体</v>
      </c>
      <c r="J85">
        <v>3</v>
      </c>
      <c r="K85">
        <v>20</v>
      </c>
      <c r="L85">
        <v>3</v>
      </c>
      <c r="M85" t="str">
        <f>INDEX(Define!E:E,MATCH(L85,Define!D:D))</f>
        <v>氷</v>
      </c>
      <c r="N85">
        <v>2</v>
      </c>
      <c r="O85" t="str">
        <f>INDEX(Define!H:H,MATCH(N85,Define!G:G))</f>
        <v>パッシブ</v>
      </c>
      <c r="P85">
        <v>4</v>
      </c>
      <c r="Q85" t="str">
        <f>INDEX(Define!K:K,MATCH(P85,Define!J:J))</f>
        <v>自身</v>
      </c>
      <c r="R85">
        <v>4</v>
      </c>
      <c r="S85" t="str">
        <f>INDEX(Define!N:N,MATCH(R85,Define!M:M))</f>
        <v>自身</v>
      </c>
      <c r="T85">
        <v>1</v>
      </c>
      <c r="U85">
        <v>1</v>
      </c>
      <c r="V85">
        <v>1</v>
      </c>
      <c r="W85" s="5">
        <v>0</v>
      </c>
    </row>
    <row r="86" spans="1:23">
      <c r="A86">
        <v>13090</v>
      </c>
      <c r="B86">
        <v>13090</v>
      </c>
      <c r="C86" t="str">
        <f>INDEX(TextData!B:B,MATCH(B86,TextData!A:A))</f>
        <v>アイスセイバー</v>
      </c>
      <c r="D86">
        <v>6</v>
      </c>
      <c r="E86" t="str">
        <f>INDEX(Define!X:X,MATCH(D86,Define!W:W))</f>
        <v>自己強化</v>
      </c>
      <c r="F86">
        <v>801</v>
      </c>
      <c r="G86" t="str">
        <f>INDEX([2]Animations!I:I,MATCH(F86,[2]Animations!A:A))</f>
        <v>バフ１</v>
      </c>
      <c r="H86">
        <v>1</v>
      </c>
      <c r="I86" t="str">
        <f>INDEX(Define!B:B,MATCH(H86,Define!A:A))</f>
        <v>単体</v>
      </c>
      <c r="J86">
        <v>3</v>
      </c>
      <c r="K86">
        <v>20</v>
      </c>
      <c r="L86">
        <v>3</v>
      </c>
      <c r="M86" t="str">
        <f>INDEX(Define!E:E,MATCH(L86,Define!D:D))</f>
        <v>氷</v>
      </c>
      <c r="N86">
        <v>2</v>
      </c>
      <c r="O86" t="str">
        <f>INDEX(Define!H:H,MATCH(N86,Define!G:G))</f>
        <v>パッシブ</v>
      </c>
      <c r="P86">
        <v>7</v>
      </c>
      <c r="Q86" t="str">
        <f>INDEX(Define!K:K,MATCH(P86,Define!J:J))</f>
        <v>追撃</v>
      </c>
      <c r="R86">
        <v>3</v>
      </c>
      <c r="S86" t="str">
        <f>INDEX(Define!N:N,MATCH(R86,Define!M:M))</f>
        <v>全体</v>
      </c>
      <c r="T86">
        <v>1</v>
      </c>
      <c r="U86">
        <v>1</v>
      </c>
      <c r="V86">
        <v>1</v>
      </c>
      <c r="W86" s="5">
        <v>0</v>
      </c>
    </row>
    <row r="87" ht="12" customHeight="1" spans="1:23">
      <c r="A87">
        <v>14010</v>
      </c>
      <c r="B87">
        <v>14010</v>
      </c>
      <c r="C87" t="str">
        <f>INDEX(TextData!B:B,MATCH(B87,TextData!A:A))</f>
        <v>ディバインシールド</v>
      </c>
      <c r="D87">
        <v>6</v>
      </c>
      <c r="E87" t="str">
        <f>INDEX(Define!X:X,MATCH(D87,Define!W:W))</f>
        <v>自己強化</v>
      </c>
      <c r="F87">
        <v>801</v>
      </c>
      <c r="G87" t="str">
        <f>INDEX([2]Animations!I:I,MATCH(F87,[2]Animations!A:A))</f>
        <v>バフ１</v>
      </c>
      <c r="H87">
        <v>1</v>
      </c>
      <c r="I87" t="str">
        <f>INDEX(Define!B:B,MATCH(H87,Define!A:A))</f>
        <v>単体</v>
      </c>
      <c r="J87">
        <v>0</v>
      </c>
      <c r="K87">
        <v>10</v>
      </c>
      <c r="L87">
        <v>4</v>
      </c>
      <c r="M87" t="str">
        <f>INDEX(Define!E:E,MATCH(L87,Define!D:D))</f>
        <v>光</v>
      </c>
      <c r="N87">
        <v>2</v>
      </c>
      <c r="O87" t="str">
        <f>INDEX(Define!H:H,MATCH(N87,Define!G:G))</f>
        <v>パッシブ</v>
      </c>
      <c r="P87">
        <v>4</v>
      </c>
      <c r="Q87" t="str">
        <f>INDEX(Define!K:K,MATCH(P87,Define!J:J))</f>
        <v>自身</v>
      </c>
      <c r="R87">
        <v>4</v>
      </c>
      <c r="S87" t="str">
        <f>INDEX(Define!N:N,MATCH(R87,Define!M:M))</f>
        <v>自身</v>
      </c>
      <c r="T87">
        <v>1</v>
      </c>
      <c r="U87">
        <v>1</v>
      </c>
      <c r="V87">
        <v>1</v>
      </c>
      <c r="W87" s="5">
        <v>0</v>
      </c>
    </row>
    <row r="88" ht="12" customHeight="1" spans="1:23">
      <c r="A88">
        <v>14020</v>
      </c>
      <c r="B88">
        <v>14020</v>
      </c>
      <c r="C88" t="str">
        <f>INDEX(TextData!B:B,MATCH(B88,TextData!A:A))</f>
        <v>ライフディバイド</v>
      </c>
      <c r="D88">
        <v>6</v>
      </c>
      <c r="E88" t="str">
        <f>INDEX(Define!X:X,MATCH(D88,Define!W:W))</f>
        <v>自己強化</v>
      </c>
      <c r="F88">
        <v>701</v>
      </c>
      <c r="G88" t="str">
        <f>INDEX([2]Animations!I:I,MATCH(F88,[2]Animations!A:A))</f>
        <v>回復単体1</v>
      </c>
      <c r="H88">
        <v>1</v>
      </c>
      <c r="I88" t="str">
        <f>INDEX(Define!B:B,MATCH(H88,Define!A:A))</f>
        <v>単体</v>
      </c>
      <c r="J88">
        <v>3</v>
      </c>
      <c r="K88">
        <v>10</v>
      </c>
      <c r="L88">
        <v>4</v>
      </c>
      <c r="M88" t="str">
        <f>INDEX(Define!E:E,MATCH(L88,Define!D:D))</f>
        <v>光</v>
      </c>
      <c r="N88">
        <v>2</v>
      </c>
      <c r="O88" t="str">
        <f>INDEX(Define!H:H,MATCH(N88,Define!G:G))</f>
        <v>パッシブ</v>
      </c>
      <c r="P88">
        <v>11</v>
      </c>
      <c r="Q88" t="str">
        <f>INDEX(Define!K:K,MATCH(P88,Define!J:J))</f>
        <v>Triggerの条件を満たす</v>
      </c>
      <c r="R88">
        <v>1</v>
      </c>
      <c r="S88" t="str">
        <f>INDEX(Define!N:N,MATCH(R88,Define!M:M))</f>
        <v>単体</v>
      </c>
      <c r="T88">
        <v>1</v>
      </c>
      <c r="U88">
        <v>1</v>
      </c>
      <c r="V88">
        <v>1</v>
      </c>
      <c r="W88" s="5">
        <v>1</v>
      </c>
    </row>
    <row r="89" ht="12" customHeight="1" spans="1:23">
      <c r="A89">
        <v>14030</v>
      </c>
      <c r="B89">
        <v>14030</v>
      </c>
      <c r="C89" t="str">
        <f>INDEX(TextData!B:B,MATCH(B89,TextData!A:A))</f>
        <v>エイミングスコープ</v>
      </c>
      <c r="D89">
        <v>6</v>
      </c>
      <c r="E89" t="str">
        <f>INDEX(Define!X:X,MATCH(D89,Define!W:W))</f>
        <v>自己強化</v>
      </c>
      <c r="F89">
        <v>801</v>
      </c>
      <c r="G89" t="str">
        <f>INDEX([2]Animations!I:I,MATCH(F89,[2]Animations!A:A))</f>
        <v>バフ１</v>
      </c>
      <c r="H89">
        <v>1</v>
      </c>
      <c r="I89" t="str">
        <f>INDEX(Define!B:B,MATCH(H89,Define!A:A))</f>
        <v>単体</v>
      </c>
      <c r="J89">
        <v>0</v>
      </c>
      <c r="K89">
        <v>10</v>
      </c>
      <c r="L89">
        <v>4</v>
      </c>
      <c r="M89" t="str">
        <f>INDEX(Define!E:E,MATCH(L89,Define!D:D))</f>
        <v>光</v>
      </c>
      <c r="N89">
        <v>2</v>
      </c>
      <c r="O89" t="str">
        <f>INDEX(Define!H:H,MATCH(N89,Define!G:G))</f>
        <v>パッシブ</v>
      </c>
      <c r="P89">
        <v>2</v>
      </c>
      <c r="Q89" t="str">
        <f>INDEX(Define!K:K,MATCH(P89,Define!J:J))</f>
        <v>味方</v>
      </c>
      <c r="R89">
        <v>3</v>
      </c>
      <c r="S89" t="str">
        <f>INDEX(Define!N:N,MATCH(R89,Define!M:M))</f>
        <v>全体</v>
      </c>
      <c r="T89">
        <v>1</v>
      </c>
      <c r="U89">
        <v>1</v>
      </c>
      <c r="V89">
        <v>1</v>
      </c>
      <c r="W89" s="5">
        <v>0</v>
      </c>
    </row>
    <row r="90" ht="12" customHeight="1" spans="1:23">
      <c r="A90">
        <v>14040</v>
      </c>
      <c r="B90">
        <v>14040</v>
      </c>
      <c r="C90" t="str">
        <f>INDEX(TextData!B:B,MATCH(B90,TextData!A:A))</f>
        <v>リジェネレーション</v>
      </c>
      <c r="D90">
        <v>6</v>
      </c>
      <c r="E90" t="str">
        <f>INDEX(Define!X:X,MATCH(D90,Define!W:W))</f>
        <v>自己強化</v>
      </c>
      <c r="F90">
        <v>701</v>
      </c>
      <c r="G90" t="str">
        <f>INDEX([2]Animations!I:I,MATCH(F90,[2]Animations!A:A))</f>
        <v>回復単体1</v>
      </c>
      <c r="H90">
        <v>1</v>
      </c>
      <c r="I90" t="str">
        <f>INDEX(Define!B:B,MATCH(H90,Define!A:A))</f>
        <v>単体</v>
      </c>
      <c r="J90">
        <v>0</v>
      </c>
      <c r="K90">
        <v>10</v>
      </c>
      <c r="L90">
        <v>4</v>
      </c>
      <c r="M90" t="str">
        <f>INDEX(Define!E:E,MATCH(L90,Define!D:D))</f>
        <v>光</v>
      </c>
      <c r="N90">
        <v>2</v>
      </c>
      <c r="O90" t="str">
        <f>INDEX(Define!H:H,MATCH(N90,Define!G:G))</f>
        <v>パッシブ</v>
      </c>
      <c r="P90">
        <v>4</v>
      </c>
      <c r="Q90" t="str">
        <f>INDEX(Define!K:K,MATCH(P90,Define!J:J))</f>
        <v>自身</v>
      </c>
      <c r="R90">
        <v>4</v>
      </c>
      <c r="S90" t="str">
        <f>INDEX(Define!N:N,MATCH(R90,Define!M:M))</f>
        <v>自身</v>
      </c>
      <c r="T90">
        <v>1</v>
      </c>
      <c r="U90">
        <v>1</v>
      </c>
      <c r="V90">
        <v>1</v>
      </c>
      <c r="W90" s="5">
        <v>0</v>
      </c>
    </row>
    <row r="91" ht="12" customHeight="1" spans="1:23">
      <c r="A91">
        <v>14050</v>
      </c>
      <c r="B91">
        <v>14050</v>
      </c>
      <c r="C91" t="str">
        <f>INDEX(TextData!B:B,MATCH(B91,TextData!A:A))</f>
        <v>ホープフルアイリス</v>
      </c>
      <c r="D91">
        <v>6</v>
      </c>
      <c r="E91" t="str">
        <f>INDEX(Define!X:X,MATCH(D91,Define!W:W))</f>
        <v>自己強化</v>
      </c>
      <c r="F91">
        <v>801</v>
      </c>
      <c r="G91" t="str">
        <f>INDEX([2]Animations!I:I,MATCH(F91,[2]Animations!A:A))</f>
        <v>バフ１</v>
      </c>
      <c r="H91">
        <v>1</v>
      </c>
      <c r="I91" t="str">
        <f>INDEX(Define!B:B,MATCH(H91,Define!A:A))</f>
        <v>単体</v>
      </c>
      <c r="J91">
        <v>0</v>
      </c>
      <c r="K91">
        <v>10</v>
      </c>
      <c r="L91">
        <v>4</v>
      </c>
      <c r="M91" t="str">
        <f>INDEX(Define!E:E,MATCH(L91,Define!D:D))</f>
        <v>光</v>
      </c>
      <c r="N91">
        <v>2</v>
      </c>
      <c r="O91" t="str">
        <f>INDEX(Define!H:H,MATCH(N91,Define!G:G))</f>
        <v>パッシブ</v>
      </c>
      <c r="P91">
        <v>4</v>
      </c>
      <c r="Q91" t="str">
        <f>INDEX(Define!K:K,MATCH(P91,Define!J:J))</f>
        <v>自身</v>
      </c>
      <c r="R91">
        <v>4</v>
      </c>
      <c r="S91" t="str">
        <f>INDEX(Define!N:N,MATCH(R91,Define!M:M))</f>
        <v>自身</v>
      </c>
      <c r="T91">
        <v>1</v>
      </c>
      <c r="U91">
        <v>1</v>
      </c>
      <c r="V91">
        <v>1</v>
      </c>
      <c r="W91" s="5">
        <v>0</v>
      </c>
    </row>
    <row r="92" ht="12" customHeight="1" spans="1:23">
      <c r="A92">
        <v>14060</v>
      </c>
      <c r="B92">
        <v>14060</v>
      </c>
      <c r="C92" t="str">
        <f>INDEX(TextData!B:B,MATCH(B92,TextData!A:A))</f>
        <v>パッシブサプライ</v>
      </c>
      <c r="D92">
        <v>6</v>
      </c>
      <c r="E92" t="str">
        <f>INDEX(Define!X:X,MATCH(D92,Define!W:W))</f>
        <v>自己強化</v>
      </c>
      <c r="F92">
        <v>801</v>
      </c>
      <c r="G92" t="str">
        <f>INDEX([2]Animations!I:I,MATCH(F92,[2]Animations!A:A))</f>
        <v>バフ１</v>
      </c>
      <c r="H92">
        <v>1</v>
      </c>
      <c r="I92" t="str">
        <f>INDEX(Define!B:B,MATCH(H92,Define!A:A))</f>
        <v>単体</v>
      </c>
      <c r="J92">
        <v>0</v>
      </c>
      <c r="K92">
        <v>20</v>
      </c>
      <c r="L92">
        <v>4</v>
      </c>
      <c r="M92" t="str">
        <f>INDEX(Define!E:E,MATCH(L92,Define!D:D))</f>
        <v>光</v>
      </c>
      <c r="N92">
        <v>2</v>
      </c>
      <c r="O92" t="str">
        <f>INDEX(Define!H:H,MATCH(N92,Define!G:G))</f>
        <v>パッシブ</v>
      </c>
      <c r="P92">
        <v>6</v>
      </c>
      <c r="Q92" t="str">
        <f>INDEX(Define!K:K,MATCH(P92,Define!J:J))</f>
        <v>反撃</v>
      </c>
      <c r="R92">
        <v>1</v>
      </c>
      <c r="S92" t="str">
        <f>INDEX(Define!N:N,MATCH(R92,Define!M:M))</f>
        <v>単体</v>
      </c>
      <c r="T92">
        <v>1</v>
      </c>
      <c r="U92">
        <v>1</v>
      </c>
      <c r="V92">
        <v>1</v>
      </c>
      <c r="W92" s="5">
        <v>0</v>
      </c>
    </row>
    <row r="93" ht="12" customHeight="1" spans="1:23">
      <c r="A93">
        <v>14070</v>
      </c>
      <c r="B93">
        <v>14070</v>
      </c>
      <c r="C93" t="str">
        <f>INDEX(TextData!B:B,MATCH(B93,TextData!A:A))</f>
        <v>ホーミングクルセイド</v>
      </c>
      <c r="D93">
        <v>6</v>
      </c>
      <c r="E93" t="str">
        <f>INDEX(Define!X:X,MATCH(D93,Define!W:W))</f>
        <v>自己強化</v>
      </c>
      <c r="F93">
        <v>801</v>
      </c>
      <c r="G93" t="str">
        <f>INDEX([2]Animations!I:I,MATCH(F93,[2]Animations!A:A))</f>
        <v>バフ１</v>
      </c>
      <c r="H93">
        <v>1</v>
      </c>
      <c r="I93" t="str">
        <f>INDEX(Define!B:B,MATCH(H93,Define!A:A))</f>
        <v>単体</v>
      </c>
      <c r="J93">
        <v>0</v>
      </c>
      <c r="K93">
        <v>20</v>
      </c>
      <c r="L93">
        <v>4</v>
      </c>
      <c r="M93" t="str">
        <f>INDEX(Define!E:E,MATCH(L93,Define!D:D))</f>
        <v>光</v>
      </c>
      <c r="N93">
        <v>2</v>
      </c>
      <c r="O93" t="str">
        <f>INDEX(Define!H:H,MATCH(N93,Define!G:G))</f>
        <v>パッシブ</v>
      </c>
      <c r="P93">
        <v>4</v>
      </c>
      <c r="Q93" t="str">
        <f>INDEX(Define!K:K,MATCH(P93,Define!J:J))</f>
        <v>自身</v>
      </c>
      <c r="R93">
        <v>4</v>
      </c>
      <c r="S93" t="str">
        <f>INDEX(Define!N:N,MATCH(R93,Define!M:M))</f>
        <v>自身</v>
      </c>
      <c r="T93">
        <v>1</v>
      </c>
      <c r="U93">
        <v>1</v>
      </c>
      <c r="V93">
        <v>1</v>
      </c>
      <c r="W93" s="5">
        <v>0</v>
      </c>
    </row>
    <row r="94" ht="12" customHeight="1" spans="1:23">
      <c r="A94">
        <v>14080</v>
      </c>
      <c r="B94">
        <v>14080</v>
      </c>
      <c r="C94" t="str">
        <f>INDEX(TextData!B:B,MATCH(B94,TextData!A:A))</f>
        <v>クイックヒール</v>
      </c>
      <c r="D94">
        <v>6</v>
      </c>
      <c r="E94" t="str">
        <f>INDEX(Define!X:X,MATCH(D94,Define!W:W))</f>
        <v>自己強化</v>
      </c>
      <c r="F94">
        <v>701</v>
      </c>
      <c r="G94" t="str">
        <f>INDEX([2]Animations!I:I,MATCH(F94,[2]Animations!A:A))</f>
        <v>回復単体1</v>
      </c>
      <c r="H94">
        <v>1</v>
      </c>
      <c r="I94" t="str">
        <f>INDEX(Define!B:B,MATCH(H94,Define!A:A))</f>
        <v>単体</v>
      </c>
      <c r="J94">
        <v>2</v>
      </c>
      <c r="K94">
        <v>20</v>
      </c>
      <c r="L94">
        <v>4</v>
      </c>
      <c r="M94" t="str">
        <f>INDEX(Define!E:E,MATCH(L94,Define!D:D))</f>
        <v>光</v>
      </c>
      <c r="N94">
        <v>2</v>
      </c>
      <c r="O94" t="str">
        <f>INDEX(Define!H:H,MATCH(N94,Define!G:G))</f>
        <v>パッシブ</v>
      </c>
      <c r="P94">
        <v>11</v>
      </c>
      <c r="Q94" t="str">
        <f>INDEX(Define!K:K,MATCH(P94,Define!J:J))</f>
        <v>Triggerの条件を満たす</v>
      </c>
      <c r="R94">
        <v>1</v>
      </c>
      <c r="S94" t="str">
        <f>INDEX(Define!N:N,MATCH(R94,Define!M:M))</f>
        <v>単体</v>
      </c>
      <c r="T94">
        <v>1</v>
      </c>
      <c r="U94">
        <v>1</v>
      </c>
      <c r="V94">
        <v>1</v>
      </c>
      <c r="W94" s="5">
        <v>0</v>
      </c>
    </row>
    <row r="95" ht="12" customHeight="1" spans="1:23">
      <c r="A95">
        <v>14090</v>
      </c>
      <c r="B95">
        <v>14090</v>
      </c>
      <c r="C95" t="str">
        <f>INDEX(TextData!B:B,MATCH(B95,TextData!A:A))</f>
        <v>リレイズ</v>
      </c>
      <c r="D95">
        <v>6</v>
      </c>
      <c r="E95" t="str">
        <f>INDEX(Define!X:X,MATCH(D95,Define!W:W))</f>
        <v>自己強化</v>
      </c>
      <c r="F95">
        <v>701</v>
      </c>
      <c r="G95" t="str">
        <f>INDEX([2]Animations!I:I,MATCH(F95,[2]Animations!A:A))</f>
        <v>回復単体1</v>
      </c>
      <c r="H95">
        <v>1</v>
      </c>
      <c r="I95" t="str">
        <f>INDEX(Define!B:B,MATCH(H95,Define!A:A))</f>
        <v>単体</v>
      </c>
      <c r="J95">
        <v>5</v>
      </c>
      <c r="K95">
        <v>20</v>
      </c>
      <c r="L95">
        <v>4</v>
      </c>
      <c r="M95" t="str">
        <f>INDEX(Define!E:E,MATCH(L95,Define!D:D))</f>
        <v>光</v>
      </c>
      <c r="N95">
        <v>2</v>
      </c>
      <c r="O95" t="str">
        <f>INDEX(Define!H:H,MATCH(N95,Define!G:G))</f>
        <v>パッシブ</v>
      </c>
      <c r="P95">
        <v>4</v>
      </c>
      <c r="Q95" t="str">
        <f>INDEX(Define!K:K,MATCH(P95,Define!J:J))</f>
        <v>自身</v>
      </c>
      <c r="R95">
        <v>4</v>
      </c>
      <c r="S95" t="str">
        <f>INDEX(Define!N:N,MATCH(R95,Define!M:M))</f>
        <v>自身</v>
      </c>
      <c r="T95">
        <v>1</v>
      </c>
      <c r="U95">
        <v>1</v>
      </c>
      <c r="V95">
        <v>1</v>
      </c>
      <c r="W95" s="5">
        <v>0</v>
      </c>
    </row>
    <row r="96" ht="12" customHeight="1" spans="1:23">
      <c r="A96">
        <v>15010</v>
      </c>
      <c r="B96">
        <v>15010</v>
      </c>
      <c r="C96" t="str">
        <f>INDEX(TextData!B:B,MATCH(B96,TextData!A:A))</f>
        <v>イーグルアイ</v>
      </c>
      <c r="D96">
        <v>6</v>
      </c>
      <c r="E96" t="str">
        <f>INDEX(Define!X:X,MATCH(D96,Define!W:W))</f>
        <v>自己強化</v>
      </c>
      <c r="F96">
        <v>801</v>
      </c>
      <c r="G96" t="str">
        <f>INDEX([2]Animations!I:I,MATCH(F96,[2]Animations!A:A))</f>
        <v>バフ１</v>
      </c>
      <c r="H96">
        <v>1</v>
      </c>
      <c r="I96" t="str">
        <f>INDEX(Define!B:B,MATCH(H96,Define!A:A))</f>
        <v>単体</v>
      </c>
      <c r="J96">
        <v>0</v>
      </c>
      <c r="K96">
        <v>10</v>
      </c>
      <c r="L96">
        <v>5</v>
      </c>
      <c r="M96" t="str">
        <f>INDEX(Define!E:E,MATCH(L96,Define!D:D))</f>
        <v>闇</v>
      </c>
      <c r="N96">
        <v>2</v>
      </c>
      <c r="O96" t="str">
        <f>INDEX(Define!H:H,MATCH(N96,Define!G:G))</f>
        <v>パッシブ</v>
      </c>
      <c r="P96">
        <v>4</v>
      </c>
      <c r="Q96" t="str">
        <f>INDEX(Define!K:K,MATCH(P96,Define!J:J))</f>
        <v>自身</v>
      </c>
      <c r="R96">
        <v>4</v>
      </c>
      <c r="S96" t="str">
        <f>INDEX(Define!N:N,MATCH(R96,Define!M:M))</f>
        <v>自身</v>
      </c>
      <c r="T96">
        <v>1</v>
      </c>
      <c r="U96">
        <v>1</v>
      </c>
      <c r="V96">
        <v>1</v>
      </c>
      <c r="W96" s="5">
        <v>0</v>
      </c>
    </row>
    <row r="97" ht="12" customHeight="1" spans="1:23">
      <c r="A97">
        <v>15020</v>
      </c>
      <c r="B97">
        <v>15020</v>
      </c>
      <c r="C97" t="str">
        <f>INDEX(TextData!B:B,MATCH(B97,TextData!A:A))</f>
        <v>ネヴァーエンド</v>
      </c>
      <c r="D97">
        <v>6</v>
      </c>
      <c r="E97" t="str">
        <f>INDEX(Define!X:X,MATCH(D97,Define!W:W))</f>
        <v>自己強化</v>
      </c>
      <c r="F97">
        <v>801</v>
      </c>
      <c r="G97" t="str">
        <f>INDEX([2]Animations!I:I,MATCH(F97,[2]Animations!A:A))</f>
        <v>バフ１</v>
      </c>
      <c r="H97">
        <v>1</v>
      </c>
      <c r="I97" t="str">
        <f>INDEX(Define!B:B,MATCH(H97,Define!A:A))</f>
        <v>単体</v>
      </c>
      <c r="J97">
        <v>0</v>
      </c>
      <c r="K97">
        <v>10</v>
      </c>
      <c r="L97">
        <v>5</v>
      </c>
      <c r="M97" t="str">
        <f>INDEX(Define!E:E,MATCH(L97,Define!D:D))</f>
        <v>闇</v>
      </c>
      <c r="N97">
        <v>2</v>
      </c>
      <c r="O97" t="str">
        <f>INDEX(Define!H:H,MATCH(N97,Define!G:G))</f>
        <v>パッシブ</v>
      </c>
      <c r="P97">
        <v>4</v>
      </c>
      <c r="Q97" t="str">
        <f>INDEX(Define!K:K,MATCH(P97,Define!J:J))</f>
        <v>自身</v>
      </c>
      <c r="R97">
        <v>4</v>
      </c>
      <c r="S97" t="str">
        <f>INDEX(Define!N:N,MATCH(R97,Define!M:M))</f>
        <v>自身</v>
      </c>
      <c r="T97">
        <v>1</v>
      </c>
      <c r="U97">
        <v>1</v>
      </c>
      <c r="V97">
        <v>1</v>
      </c>
      <c r="W97" s="5">
        <v>0</v>
      </c>
    </row>
    <row r="98" ht="12" customHeight="1" spans="1:23">
      <c r="A98">
        <v>15030</v>
      </c>
      <c r="B98">
        <v>15030</v>
      </c>
      <c r="C98" t="str">
        <f>INDEX(TextData!B:B,MATCH(B98,TextData!A:A))</f>
        <v>グレイブアクト</v>
      </c>
      <c r="D98">
        <v>6</v>
      </c>
      <c r="E98" t="str">
        <f>INDEX(Define!X:X,MATCH(D98,Define!W:W))</f>
        <v>自己強化</v>
      </c>
      <c r="F98">
        <v>801</v>
      </c>
      <c r="G98" t="str">
        <f>INDEX([2]Animations!I:I,MATCH(F98,[2]Animations!A:A))</f>
        <v>バフ１</v>
      </c>
      <c r="H98">
        <v>1</v>
      </c>
      <c r="I98" t="str">
        <f>INDEX(Define!B:B,MATCH(H98,Define!A:A))</f>
        <v>単体</v>
      </c>
      <c r="J98">
        <v>0</v>
      </c>
      <c r="K98">
        <v>10</v>
      </c>
      <c r="L98">
        <v>5</v>
      </c>
      <c r="M98" t="str">
        <f>INDEX(Define!E:E,MATCH(L98,Define!D:D))</f>
        <v>闇</v>
      </c>
      <c r="N98">
        <v>2</v>
      </c>
      <c r="O98" t="str">
        <f>INDEX(Define!H:H,MATCH(N98,Define!G:G))</f>
        <v>パッシブ</v>
      </c>
      <c r="P98">
        <v>4</v>
      </c>
      <c r="Q98" t="str">
        <f>INDEX(Define!K:K,MATCH(P98,Define!J:J))</f>
        <v>自身</v>
      </c>
      <c r="R98">
        <v>4</v>
      </c>
      <c r="S98" t="str">
        <f>INDEX(Define!N:N,MATCH(R98,Define!M:M))</f>
        <v>自身</v>
      </c>
      <c r="T98">
        <v>1</v>
      </c>
      <c r="U98">
        <v>1</v>
      </c>
      <c r="V98">
        <v>1</v>
      </c>
      <c r="W98" s="5">
        <v>0</v>
      </c>
    </row>
    <row r="99" ht="12" customHeight="1" spans="1:23">
      <c r="A99">
        <v>15040</v>
      </c>
      <c r="B99">
        <v>15040</v>
      </c>
      <c r="C99" t="str">
        <f>INDEX(TextData!B:B,MATCH(B99,TextData!A:A))</f>
        <v>スカルグラッジ</v>
      </c>
      <c r="D99">
        <v>6</v>
      </c>
      <c r="E99" t="str">
        <f>INDEX(Define!X:X,MATCH(D99,Define!W:W))</f>
        <v>自己強化</v>
      </c>
      <c r="F99">
        <v>801</v>
      </c>
      <c r="G99" t="str">
        <f>INDEX([2]Animations!I:I,MATCH(F99,[2]Animations!A:A))</f>
        <v>バフ１</v>
      </c>
      <c r="H99">
        <v>1</v>
      </c>
      <c r="I99" t="str">
        <f>INDEX(Define!B:B,MATCH(H99,Define!A:A))</f>
        <v>単体</v>
      </c>
      <c r="J99">
        <v>0</v>
      </c>
      <c r="K99">
        <v>10</v>
      </c>
      <c r="L99">
        <v>5</v>
      </c>
      <c r="M99" t="str">
        <f>INDEX(Define!E:E,MATCH(L99,Define!D:D))</f>
        <v>闇</v>
      </c>
      <c r="N99">
        <v>2</v>
      </c>
      <c r="O99" t="str">
        <f>INDEX(Define!H:H,MATCH(N99,Define!G:G))</f>
        <v>パッシブ</v>
      </c>
      <c r="P99">
        <v>4</v>
      </c>
      <c r="Q99" t="str">
        <f>INDEX(Define!K:K,MATCH(P99,Define!J:J))</f>
        <v>自身</v>
      </c>
      <c r="R99">
        <v>4</v>
      </c>
      <c r="S99" t="str">
        <f>INDEX(Define!N:N,MATCH(R99,Define!M:M))</f>
        <v>自身</v>
      </c>
      <c r="T99">
        <v>1</v>
      </c>
      <c r="U99">
        <v>1</v>
      </c>
      <c r="V99">
        <v>1</v>
      </c>
      <c r="W99" s="5">
        <v>0</v>
      </c>
    </row>
    <row r="100" ht="12" customHeight="1" spans="1:23">
      <c r="A100">
        <v>15050</v>
      </c>
      <c r="B100">
        <v>15050</v>
      </c>
      <c r="C100" t="str">
        <f>INDEX(TextData!B:B,MATCH(B100,TextData!A:A))</f>
        <v>ネガティブドレイン</v>
      </c>
      <c r="D100">
        <v>6</v>
      </c>
      <c r="E100" t="str">
        <f>INDEX(Define!X:X,MATCH(D100,Define!W:W))</f>
        <v>自己強化</v>
      </c>
      <c r="F100">
        <v>801</v>
      </c>
      <c r="G100" t="str">
        <f>INDEX([2]Animations!I:I,MATCH(F100,[2]Animations!A:A))</f>
        <v>バフ１</v>
      </c>
      <c r="H100">
        <v>1</v>
      </c>
      <c r="I100" t="str">
        <f>INDEX(Define!B:B,MATCH(H100,Define!A:A))</f>
        <v>単体</v>
      </c>
      <c r="J100">
        <v>0</v>
      </c>
      <c r="K100">
        <v>10</v>
      </c>
      <c r="L100">
        <v>5</v>
      </c>
      <c r="M100" t="str">
        <f>INDEX(Define!E:E,MATCH(L100,Define!D:D))</f>
        <v>闇</v>
      </c>
      <c r="N100">
        <v>2</v>
      </c>
      <c r="O100" t="str">
        <f>INDEX(Define!H:H,MATCH(N100,Define!G:G))</f>
        <v>パッシブ</v>
      </c>
      <c r="P100">
        <v>4</v>
      </c>
      <c r="Q100" t="str">
        <f>INDEX(Define!K:K,MATCH(P100,Define!J:J))</f>
        <v>自身</v>
      </c>
      <c r="R100">
        <v>4</v>
      </c>
      <c r="S100" t="str">
        <f>INDEX(Define!N:N,MATCH(R100,Define!M:M))</f>
        <v>自身</v>
      </c>
      <c r="T100">
        <v>1</v>
      </c>
      <c r="U100">
        <v>1</v>
      </c>
      <c r="V100">
        <v>1</v>
      </c>
      <c r="W100" s="5">
        <v>0</v>
      </c>
    </row>
    <row r="101" ht="12" customHeight="1" spans="1:23">
      <c r="A101">
        <v>15060</v>
      </c>
      <c r="B101">
        <v>15060</v>
      </c>
      <c r="C101" t="str">
        <f>INDEX(TextData!B:B,MATCH(B101,TextData!A:A))</f>
        <v>アンデッドペイン</v>
      </c>
      <c r="D101">
        <v>6</v>
      </c>
      <c r="E101" t="str">
        <f>INDEX(Define!X:X,MATCH(D101,Define!W:W))</f>
        <v>自己強化</v>
      </c>
      <c r="F101">
        <v>801</v>
      </c>
      <c r="G101" t="str">
        <f>INDEX([2]Animations!I:I,MATCH(F101,[2]Animations!A:A))</f>
        <v>バフ１</v>
      </c>
      <c r="H101">
        <v>1</v>
      </c>
      <c r="I101" t="str">
        <f>INDEX(Define!B:B,MATCH(H101,Define!A:A))</f>
        <v>単体</v>
      </c>
      <c r="J101">
        <v>0</v>
      </c>
      <c r="K101">
        <v>20</v>
      </c>
      <c r="L101">
        <v>5</v>
      </c>
      <c r="M101" t="str">
        <f>INDEX(Define!E:E,MATCH(L101,Define!D:D))</f>
        <v>闇</v>
      </c>
      <c r="N101">
        <v>2</v>
      </c>
      <c r="O101" t="str">
        <f>INDEX(Define!H:H,MATCH(N101,Define!G:G))</f>
        <v>パッシブ</v>
      </c>
      <c r="P101">
        <v>4</v>
      </c>
      <c r="Q101" t="str">
        <f>INDEX(Define!K:K,MATCH(P101,Define!J:J))</f>
        <v>自身</v>
      </c>
      <c r="R101">
        <v>4</v>
      </c>
      <c r="S101" t="str">
        <f>INDEX(Define!N:N,MATCH(R101,Define!M:M))</f>
        <v>自身</v>
      </c>
      <c r="T101">
        <v>1</v>
      </c>
      <c r="U101">
        <v>1</v>
      </c>
      <c r="V101">
        <v>1</v>
      </c>
      <c r="W101" s="5">
        <v>0</v>
      </c>
    </row>
    <row r="102" ht="12" customHeight="1" spans="1:23">
      <c r="A102">
        <v>15070</v>
      </c>
      <c r="B102">
        <v>15070</v>
      </c>
      <c r="C102" t="str">
        <f>INDEX(TextData!B:B,MATCH(B102,TextData!A:A))</f>
        <v>ジャックポッド</v>
      </c>
      <c r="D102">
        <v>6</v>
      </c>
      <c r="E102" t="str">
        <f>INDEX(Define!X:X,MATCH(D102,Define!W:W))</f>
        <v>自己強化</v>
      </c>
      <c r="F102">
        <v>801</v>
      </c>
      <c r="G102" t="str">
        <f>INDEX([2]Animations!I:I,MATCH(F102,[2]Animations!A:A))</f>
        <v>バフ１</v>
      </c>
      <c r="H102">
        <v>1</v>
      </c>
      <c r="I102" t="str">
        <f>INDEX(Define!B:B,MATCH(H102,Define!A:A))</f>
        <v>単体</v>
      </c>
      <c r="J102">
        <v>3</v>
      </c>
      <c r="K102">
        <v>20</v>
      </c>
      <c r="L102">
        <v>5</v>
      </c>
      <c r="M102" t="str">
        <f>INDEX(Define!E:E,MATCH(L102,Define!D:D))</f>
        <v>闇</v>
      </c>
      <c r="N102">
        <v>2</v>
      </c>
      <c r="O102" t="str">
        <f>INDEX(Define!H:H,MATCH(N102,Define!G:G))</f>
        <v>パッシブ</v>
      </c>
      <c r="P102">
        <v>11</v>
      </c>
      <c r="Q102" t="str">
        <f>INDEX(Define!K:K,MATCH(P102,Define!J:J))</f>
        <v>Triggerの条件を満たす</v>
      </c>
      <c r="R102">
        <v>1</v>
      </c>
      <c r="S102" t="str">
        <f>INDEX(Define!N:N,MATCH(R102,Define!M:M))</f>
        <v>単体</v>
      </c>
      <c r="T102">
        <v>1</v>
      </c>
      <c r="U102">
        <v>1</v>
      </c>
      <c r="V102">
        <v>1</v>
      </c>
      <c r="W102" s="5">
        <v>1</v>
      </c>
    </row>
    <row r="103" ht="12" customHeight="1" spans="1:23">
      <c r="A103">
        <v>15080</v>
      </c>
      <c r="B103">
        <v>15080</v>
      </c>
      <c r="C103" t="str">
        <f>INDEX(TextData!B:B,MATCH(B103,TextData!A:A))</f>
        <v>ヒールハント</v>
      </c>
      <c r="D103">
        <v>6</v>
      </c>
      <c r="E103" t="str">
        <f>INDEX(Define!X:X,MATCH(D103,Define!W:W))</f>
        <v>自己強化</v>
      </c>
      <c r="F103">
        <v>801</v>
      </c>
      <c r="G103" t="str">
        <f>INDEX([2]Animations!I:I,MATCH(F103,[2]Animations!A:A))</f>
        <v>バフ１</v>
      </c>
      <c r="H103">
        <v>1</v>
      </c>
      <c r="I103" t="str">
        <f>INDEX(Define!B:B,MATCH(H103,Define!A:A))</f>
        <v>単体</v>
      </c>
      <c r="J103">
        <v>2</v>
      </c>
      <c r="K103">
        <v>20</v>
      </c>
      <c r="L103">
        <v>5</v>
      </c>
      <c r="M103" t="str">
        <f>INDEX(Define!E:E,MATCH(L103,Define!D:D))</f>
        <v>闇</v>
      </c>
      <c r="N103">
        <v>2</v>
      </c>
      <c r="O103" t="str">
        <f>INDEX(Define!H:H,MATCH(N103,Define!G:G))</f>
        <v>パッシブ</v>
      </c>
      <c r="P103">
        <v>6</v>
      </c>
      <c r="Q103" t="str">
        <f>INDEX(Define!K:K,MATCH(P103,Define!J:J))</f>
        <v>反撃</v>
      </c>
      <c r="R103">
        <v>1</v>
      </c>
      <c r="S103" t="str">
        <f>INDEX(Define!N:N,MATCH(R103,Define!M:M))</f>
        <v>単体</v>
      </c>
      <c r="T103">
        <v>2</v>
      </c>
      <c r="U103">
        <v>1</v>
      </c>
      <c r="V103">
        <v>1</v>
      </c>
      <c r="W103" s="5">
        <v>0</v>
      </c>
    </row>
    <row r="104" ht="12" customHeight="1" spans="1:23">
      <c r="A104">
        <v>15090</v>
      </c>
      <c r="B104">
        <v>15090</v>
      </c>
      <c r="C104" t="str">
        <f>INDEX(TextData!B:B,MATCH(B104,TextData!A:A))</f>
        <v>クイックカース</v>
      </c>
      <c r="D104">
        <v>6</v>
      </c>
      <c r="E104" t="str">
        <f>INDEX(Define!X:X,MATCH(D104,Define!W:W))</f>
        <v>自己強化</v>
      </c>
      <c r="F104">
        <v>811</v>
      </c>
      <c r="G104" t="str">
        <f>INDEX([2]Animations!I:I,MATCH(F104,[2]Animations!A:A))</f>
        <v>デバフ１</v>
      </c>
      <c r="H104">
        <v>1</v>
      </c>
      <c r="I104" t="str">
        <f>INDEX(Define!B:B,MATCH(H104,Define!A:A))</f>
        <v>単体</v>
      </c>
      <c r="J104">
        <v>2</v>
      </c>
      <c r="K104">
        <v>20</v>
      </c>
      <c r="L104">
        <v>5</v>
      </c>
      <c r="M104" t="str">
        <f>INDEX(Define!E:E,MATCH(L104,Define!D:D))</f>
        <v>闇</v>
      </c>
      <c r="N104">
        <v>2</v>
      </c>
      <c r="O104" t="str">
        <f>INDEX(Define!H:H,MATCH(N104,Define!G:G))</f>
        <v>パッシブ</v>
      </c>
      <c r="P104">
        <v>6</v>
      </c>
      <c r="Q104" t="str">
        <f>INDEX(Define!K:K,MATCH(P104,Define!J:J))</f>
        <v>反撃</v>
      </c>
      <c r="R104">
        <v>1</v>
      </c>
      <c r="S104" t="str">
        <f>INDEX(Define!N:N,MATCH(R104,Define!M:M))</f>
        <v>単体</v>
      </c>
      <c r="T104">
        <v>2</v>
      </c>
      <c r="U104">
        <v>1</v>
      </c>
      <c r="V104">
        <v>1</v>
      </c>
      <c r="W104" s="5">
        <v>0</v>
      </c>
    </row>
    <row r="105" ht="12" customHeight="1" spans="1:23">
      <c r="A105">
        <v>20010</v>
      </c>
      <c r="B105">
        <v>20010</v>
      </c>
      <c r="C105" t="str">
        <f>INDEX(TextData!B:B,MATCH(B105,TextData!A:A))</f>
        <v>ウェイトユニゾン</v>
      </c>
      <c r="D105">
        <v>99</v>
      </c>
      <c r="E105" t="str">
        <f>INDEX(Define!X:X,MATCH(D105,Define!W:W))</f>
        <v>その他</v>
      </c>
      <c r="H105">
        <v>1</v>
      </c>
      <c r="I105" t="str">
        <f>INDEX(Define!B:B,MATCH(H105,Define!A:A))</f>
        <v>単体</v>
      </c>
      <c r="J105">
        <v>0</v>
      </c>
      <c r="K105">
        <v>0</v>
      </c>
      <c r="L105">
        <v>0</v>
      </c>
      <c r="M105" t="str">
        <f>INDEX(Define!E:E,MATCH(L105,Define!D:D))</f>
        <v>なし</v>
      </c>
      <c r="N105">
        <v>1</v>
      </c>
      <c r="O105" t="str">
        <f>INDEX(Define!H:H,MATCH(N105,Define!G:G))</f>
        <v>魔法</v>
      </c>
      <c r="P105">
        <v>4</v>
      </c>
      <c r="Q105" t="str">
        <f>INDEX(Define!K:K,MATCH(P105,Define!J:J))</f>
        <v>自身</v>
      </c>
      <c r="R105">
        <v>4</v>
      </c>
      <c r="S105" t="str">
        <f>INDEX(Define!N:N,MATCH(R105,Define!M:M))</f>
        <v>自身</v>
      </c>
      <c r="T105">
        <v>1</v>
      </c>
      <c r="U105">
        <v>1</v>
      </c>
      <c r="V105">
        <v>1</v>
      </c>
      <c r="W105" s="5">
        <v>0</v>
      </c>
    </row>
    <row r="106" spans="1:23">
      <c r="A106">
        <v>100110</v>
      </c>
      <c r="B106">
        <v>100110</v>
      </c>
      <c r="C106" t="str">
        <f>INDEX(TextData!B:B,MATCH(B106,TextData!A:A))</f>
        <v>ソーイングアームド</v>
      </c>
      <c r="D106">
        <v>10</v>
      </c>
      <c r="E106" t="str">
        <f>INDEX(Define!X:X,MATCH(D106,Define!W:W))</f>
        <v>半神</v>
      </c>
      <c r="F106">
        <v>801</v>
      </c>
      <c r="G106" t="str">
        <f>INDEX([2]Animations!I:I,MATCH(F106,[2]Animations!A:A))</f>
        <v>バフ１</v>
      </c>
      <c r="H106">
        <v>1</v>
      </c>
      <c r="I106" t="str">
        <f>INDEX(Define!B:B,MATCH(H106,Define!A:A))</f>
        <v>単体</v>
      </c>
      <c r="J106">
        <v>0</v>
      </c>
      <c r="K106">
        <v>1000</v>
      </c>
      <c r="L106">
        <v>1</v>
      </c>
      <c r="M106" t="str">
        <f>INDEX(Define!E:E,MATCH(L106,Define!D:D))</f>
        <v>炎</v>
      </c>
      <c r="N106">
        <v>3</v>
      </c>
      <c r="O106" t="str">
        <f>INDEX(Define!H:H,MATCH(N106,Define!G:G))</f>
        <v>神化</v>
      </c>
      <c r="P106">
        <v>4</v>
      </c>
      <c r="Q106" t="str">
        <f>INDEX(Define!K:K,MATCH(P106,Define!J:J))</f>
        <v>自身</v>
      </c>
      <c r="R106">
        <v>2</v>
      </c>
      <c r="S106" t="str">
        <f>INDEX(Define!N:N,MATCH(R106,Define!M:M))</f>
        <v>列</v>
      </c>
      <c r="T106">
        <v>2</v>
      </c>
      <c r="U106">
        <v>1</v>
      </c>
      <c r="V106">
        <v>1</v>
      </c>
      <c r="W106" s="5">
        <v>0</v>
      </c>
    </row>
    <row r="107" spans="1:23">
      <c r="A107">
        <v>100120</v>
      </c>
      <c r="B107">
        <v>100120</v>
      </c>
      <c r="C107" t="str">
        <f>INDEX(TextData!B:B,MATCH(B107,TextData!A:A))</f>
        <v>エターナルロンド</v>
      </c>
      <c r="D107">
        <v>11</v>
      </c>
      <c r="E107" t="str">
        <f>INDEX(Define!X:X,MATCH(D107,Define!W:W))</f>
        <v>覚醒</v>
      </c>
      <c r="F107">
        <v>121</v>
      </c>
      <c r="G107" t="str">
        <f>INDEX([2]Animations!I:I,MATCH(F107,[2]Animations!A:A))</f>
        <v>炎攻撃全体3</v>
      </c>
      <c r="H107">
        <v>1</v>
      </c>
      <c r="I107" t="str">
        <f>INDEX(Define!B:B,MATCH(H107,Define!A:A))</f>
        <v>単体</v>
      </c>
      <c r="J107">
        <v>0</v>
      </c>
      <c r="K107">
        <v>1000</v>
      </c>
      <c r="L107">
        <v>1</v>
      </c>
      <c r="M107" t="str">
        <f>INDEX(Define!E:E,MATCH(L107,Define!D:D))</f>
        <v>炎</v>
      </c>
      <c r="N107">
        <v>4</v>
      </c>
      <c r="O107" t="str">
        <f>INDEX(Define!H:H,MATCH(N107,Define!G:G))</f>
        <v>覚醒</v>
      </c>
      <c r="P107">
        <v>1</v>
      </c>
      <c r="Q107" t="str">
        <f>INDEX(Define!K:K,MATCH(P107,Define!J:J))</f>
        <v>相手</v>
      </c>
      <c r="R107">
        <v>2</v>
      </c>
      <c r="S107" t="str">
        <f>INDEX(Define!N:N,MATCH(R107,Define!M:M))</f>
        <v>列</v>
      </c>
      <c r="T107">
        <v>1</v>
      </c>
      <c r="U107">
        <v>1</v>
      </c>
      <c r="V107">
        <v>1</v>
      </c>
      <c r="W107" s="5">
        <v>0</v>
      </c>
    </row>
    <row r="108" spans="1:23">
      <c r="A108">
        <v>100210</v>
      </c>
      <c r="B108">
        <v>100210</v>
      </c>
      <c r="C108" t="str">
        <f>INDEX(TextData!B:B,MATCH(B108,TextData!A:A))</f>
        <v>アブソリュートパリィ</v>
      </c>
      <c r="D108">
        <v>10</v>
      </c>
      <c r="E108" t="str">
        <f>INDEX(Define!X:X,MATCH(D108,Define!W:W))</f>
        <v>半神</v>
      </c>
      <c r="F108">
        <v>801</v>
      </c>
      <c r="G108" t="str">
        <f>INDEX([2]Animations!I:I,MATCH(F108,[2]Animations!A:A))</f>
        <v>バフ１</v>
      </c>
      <c r="H108">
        <v>1</v>
      </c>
      <c r="I108" t="str">
        <f>INDEX(Define!B:B,MATCH(H108,Define!A:A))</f>
        <v>単体</v>
      </c>
      <c r="J108">
        <v>0</v>
      </c>
      <c r="K108">
        <v>1000</v>
      </c>
      <c r="L108">
        <v>2</v>
      </c>
      <c r="M108" t="str">
        <f>INDEX(Define!E:E,MATCH(L108,Define!D:D))</f>
        <v>雷</v>
      </c>
      <c r="N108">
        <v>3</v>
      </c>
      <c r="O108" t="str">
        <f>INDEX(Define!H:H,MATCH(N108,Define!G:G))</f>
        <v>神化</v>
      </c>
      <c r="P108">
        <v>4</v>
      </c>
      <c r="Q108" t="str">
        <f>INDEX(Define!K:K,MATCH(P108,Define!J:J))</f>
        <v>自身</v>
      </c>
      <c r="R108">
        <v>4</v>
      </c>
      <c r="S108" t="str">
        <f>INDEX(Define!N:N,MATCH(R108,Define!M:M))</f>
        <v>自身</v>
      </c>
      <c r="T108">
        <v>1</v>
      </c>
      <c r="U108">
        <v>1</v>
      </c>
      <c r="V108">
        <v>1</v>
      </c>
      <c r="W108" s="5">
        <v>0</v>
      </c>
    </row>
    <row r="109" spans="1:23">
      <c r="A109">
        <v>100220</v>
      </c>
      <c r="B109">
        <v>100220</v>
      </c>
      <c r="C109" t="str">
        <f>INDEX(TextData!B:B,MATCH(B109,TextData!A:A))</f>
        <v>レヴェリー</v>
      </c>
      <c r="D109">
        <v>11</v>
      </c>
      <c r="E109" t="str">
        <f>INDEX(Define!X:X,MATCH(D109,Define!W:W))</f>
        <v>覚醒</v>
      </c>
      <c r="F109">
        <v>1002</v>
      </c>
      <c r="G109" t="str">
        <f>INDEX([2]Animations!I:I,MATCH(F109,[2]Animations!A:A))</f>
        <v>物理エフェクト</v>
      </c>
      <c r="H109">
        <v>1</v>
      </c>
      <c r="I109" t="str">
        <f>INDEX(Define!B:B,MATCH(H109,Define!A:A))</f>
        <v>単体</v>
      </c>
      <c r="J109">
        <v>0</v>
      </c>
      <c r="K109">
        <v>1000</v>
      </c>
      <c r="L109">
        <v>2</v>
      </c>
      <c r="M109" t="str">
        <f>INDEX(Define!E:E,MATCH(L109,Define!D:D))</f>
        <v>雷</v>
      </c>
      <c r="N109">
        <v>4</v>
      </c>
      <c r="O109" t="str">
        <f>INDEX(Define!H:H,MATCH(N109,Define!G:G))</f>
        <v>覚醒</v>
      </c>
      <c r="P109">
        <v>1</v>
      </c>
      <c r="Q109" t="str">
        <f>INDEX(Define!K:K,MATCH(P109,Define!J:J))</f>
        <v>相手</v>
      </c>
      <c r="R109">
        <v>3</v>
      </c>
      <c r="S109" t="str">
        <f>INDEX(Define!N:N,MATCH(R109,Define!M:M))</f>
        <v>全体</v>
      </c>
      <c r="T109">
        <v>2</v>
      </c>
      <c r="U109">
        <v>7</v>
      </c>
      <c r="V109">
        <v>1</v>
      </c>
      <c r="W109" s="5">
        <v>0</v>
      </c>
    </row>
    <row r="110" spans="1:23">
      <c r="A110">
        <v>100310</v>
      </c>
      <c r="B110">
        <v>100310</v>
      </c>
      <c r="C110" t="str">
        <f>INDEX(TextData!B:B,MATCH(B110,TextData!A:A))</f>
        <v>セイクリッドバリア</v>
      </c>
      <c r="D110">
        <v>10</v>
      </c>
      <c r="E110" t="str">
        <f>INDEX(Define!X:X,MATCH(D110,Define!W:W))</f>
        <v>半神</v>
      </c>
      <c r="F110">
        <v>801</v>
      </c>
      <c r="G110" t="str">
        <f>INDEX([2]Animations!I:I,MATCH(F110,[2]Animations!A:A))</f>
        <v>バフ１</v>
      </c>
      <c r="H110">
        <v>1</v>
      </c>
      <c r="I110" t="str">
        <f>INDEX(Define!B:B,MATCH(H110,Define!A:A))</f>
        <v>単体</v>
      </c>
      <c r="J110">
        <v>0</v>
      </c>
      <c r="K110">
        <v>1000</v>
      </c>
      <c r="L110">
        <v>3</v>
      </c>
      <c r="M110" t="str">
        <f>INDEX(Define!E:E,MATCH(L110,Define!D:D))</f>
        <v>氷</v>
      </c>
      <c r="N110">
        <v>3</v>
      </c>
      <c r="O110" t="str">
        <f>INDEX(Define!H:H,MATCH(N110,Define!G:G))</f>
        <v>神化</v>
      </c>
      <c r="P110">
        <v>2</v>
      </c>
      <c r="Q110" t="str">
        <f>INDEX(Define!K:K,MATCH(P110,Define!J:J))</f>
        <v>味方</v>
      </c>
      <c r="R110">
        <v>3</v>
      </c>
      <c r="S110" t="str">
        <f>INDEX(Define!N:N,MATCH(R110,Define!M:M))</f>
        <v>全体</v>
      </c>
      <c r="T110">
        <v>2</v>
      </c>
      <c r="U110">
        <v>1</v>
      </c>
      <c r="V110">
        <v>1</v>
      </c>
      <c r="W110" s="5">
        <v>0</v>
      </c>
    </row>
    <row r="111" spans="1:23">
      <c r="A111">
        <v>100320</v>
      </c>
      <c r="B111">
        <v>100320</v>
      </c>
      <c r="C111" t="str">
        <f>INDEX(TextData!B:B,MATCH(B111,TextData!A:A))</f>
        <v>リベンジニードル</v>
      </c>
      <c r="D111">
        <v>11</v>
      </c>
      <c r="E111" t="str">
        <f>INDEX(Define!X:X,MATCH(D111,Define!W:W))</f>
        <v>覚醒</v>
      </c>
      <c r="F111">
        <v>1003</v>
      </c>
      <c r="G111" t="str">
        <f>INDEX([2]Animations!I:I,MATCH(F111,[2]Animations!A:A))</f>
        <v>物理炎</v>
      </c>
      <c r="H111">
        <v>1</v>
      </c>
      <c r="I111" t="str">
        <f>INDEX(Define!B:B,MATCH(H111,Define!A:A))</f>
        <v>単体</v>
      </c>
      <c r="J111">
        <v>0</v>
      </c>
      <c r="K111">
        <v>1000</v>
      </c>
      <c r="L111">
        <v>3</v>
      </c>
      <c r="M111" t="str">
        <f>INDEX(Define!E:E,MATCH(L111,Define!D:D))</f>
        <v>氷</v>
      </c>
      <c r="N111">
        <v>4</v>
      </c>
      <c r="O111" t="str">
        <f>INDEX(Define!H:H,MATCH(N111,Define!G:G))</f>
        <v>覚醒</v>
      </c>
      <c r="P111">
        <v>1</v>
      </c>
      <c r="Q111" t="str">
        <f>INDEX(Define!K:K,MATCH(P111,Define!J:J))</f>
        <v>相手</v>
      </c>
      <c r="R111">
        <v>3</v>
      </c>
      <c r="S111" t="str">
        <f>INDEX(Define!N:N,MATCH(R111,Define!M:M))</f>
        <v>全体</v>
      </c>
      <c r="T111">
        <v>1</v>
      </c>
      <c r="U111">
        <v>1</v>
      </c>
      <c r="V111">
        <v>1</v>
      </c>
      <c r="W111" s="5">
        <v>0</v>
      </c>
    </row>
    <row r="112" spans="1:23">
      <c r="A112">
        <v>100410</v>
      </c>
      <c r="B112">
        <v>100410</v>
      </c>
      <c r="C112" t="str">
        <f>INDEX(TextData!B:B,MATCH(B112,TextData!A:A))</f>
        <v>アバンデンス</v>
      </c>
      <c r="D112">
        <v>10</v>
      </c>
      <c r="E112" t="str">
        <f>INDEX(Define!X:X,MATCH(D112,Define!W:W))</f>
        <v>半神</v>
      </c>
      <c r="F112">
        <v>401</v>
      </c>
      <c r="G112" t="str">
        <f>INDEX([2]Animations!I:I,MATCH(F112,[2]Animations!A:A))</f>
        <v>光攻撃単体1</v>
      </c>
      <c r="H112">
        <v>1</v>
      </c>
      <c r="I112" t="str">
        <f>INDEX(Define!B:B,MATCH(H112,Define!A:A))</f>
        <v>単体</v>
      </c>
      <c r="J112">
        <v>0</v>
      </c>
      <c r="K112">
        <v>1000</v>
      </c>
      <c r="L112">
        <v>4</v>
      </c>
      <c r="M112" t="str">
        <f>INDEX(Define!E:E,MATCH(L112,Define!D:D))</f>
        <v>光</v>
      </c>
      <c r="N112">
        <v>3</v>
      </c>
      <c r="O112" t="str">
        <f>INDEX(Define!H:H,MATCH(N112,Define!G:G))</f>
        <v>神化</v>
      </c>
      <c r="P112">
        <v>2</v>
      </c>
      <c r="Q112" t="str">
        <f>INDEX(Define!K:K,MATCH(P112,Define!J:J))</f>
        <v>味方</v>
      </c>
      <c r="R112">
        <v>3</v>
      </c>
      <c r="S112" t="str">
        <f>INDEX(Define!N:N,MATCH(R112,Define!M:M))</f>
        <v>全体</v>
      </c>
      <c r="T112">
        <v>2</v>
      </c>
      <c r="U112">
        <v>1</v>
      </c>
      <c r="V112">
        <v>0</v>
      </c>
      <c r="W112" s="5">
        <v>0</v>
      </c>
    </row>
    <row r="113" spans="1:23">
      <c r="A113">
        <v>100420</v>
      </c>
      <c r="B113">
        <v>100420</v>
      </c>
      <c r="C113" t="str">
        <f>INDEX(TextData!B:B,MATCH(B113,TextData!A:A))</f>
        <v>ハーヴェスト</v>
      </c>
      <c r="D113">
        <v>11</v>
      </c>
      <c r="E113" t="str">
        <f>INDEX(Define!X:X,MATCH(D113,Define!W:W))</f>
        <v>覚醒</v>
      </c>
      <c r="F113">
        <v>1004</v>
      </c>
      <c r="G113" t="str">
        <f>INDEX([2]Animations!I:I,MATCH(F113,[2]Animations!A:A))</f>
        <v>物理氷</v>
      </c>
      <c r="H113">
        <v>1</v>
      </c>
      <c r="I113" t="str">
        <f>INDEX(Define!B:B,MATCH(H113,Define!A:A))</f>
        <v>単体</v>
      </c>
      <c r="J113">
        <v>0</v>
      </c>
      <c r="K113">
        <v>1000</v>
      </c>
      <c r="L113">
        <v>4</v>
      </c>
      <c r="M113" t="str">
        <f>INDEX(Define!E:E,MATCH(L113,Define!D:D))</f>
        <v>光</v>
      </c>
      <c r="N113">
        <v>4</v>
      </c>
      <c r="O113" t="str">
        <f>INDEX(Define!H:H,MATCH(N113,Define!G:G))</f>
        <v>覚醒</v>
      </c>
      <c r="P113">
        <v>2</v>
      </c>
      <c r="Q113" t="str">
        <f>INDEX(Define!K:K,MATCH(P113,Define!J:J))</f>
        <v>味方</v>
      </c>
      <c r="R113">
        <v>3</v>
      </c>
      <c r="S113" t="str">
        <f>INDEX(Define!N:N,MATCH(R113,Define!M:M))</f>
        <v>全体</v>
      </c>
      <c r="T113">
        <v>2</v>
      </c>
      <c r="U113">
        <v>1</v>
      </c>
      <c r="V113">
        <v>1</v>
      </c>
      <c r="W113" s="5">
        <v>0</v>
      </c>
    </row>
    <row r="114" ht="12" customHeight="1" spans="1:23">
      <c r="A114">
        <v>100510</v>
      </c>
      <c r="B114">
        <v>100510</v>
      </c>
      <c r="C114" t="str">
        <f>INDEX(TextData!B:B,MATCH(B114,TextData!A:A))</f>
        <v>カースドブレイク</v>
      </c>
      <c r="D114">
        <v>10</v>
      </c>
      <c r="E114" t="str">
        <f>INDEX(Define!X:X,MATCH(D114,Define!W:W))</f>
        <v>半神</v>
      </c>
      <c r="F114">
        <v>801</v>
      </c>
      <c r="G114" t="str">
        <f>INDEX([2]Animations!I:I,MATCH(F114,[2]Animations!A:A))</f>
        <v>バフ１</v>
      </c>
      <c r="H114">
        <v>1</v>
      </c>
      <c r="I114" t="str">
        <f>INDEX(Define!B:B,MATCH(H114,Define!A:A))</f>
        <v>単体</v>
      </c>
      <c r="J114">
        <v>0</v>
      </c>
      <c r="K114">
        <v>1000</v>
      </c>
      <c r="L114">
        <v>5</v>
      </c>
      <c r="M114" t="str">
        <f>INDEX(Define!E:E,MATCH(L114,Define!D:D))</f>
        <v>闇</v>
      </c>
      <c r="N114">
        <v>3</v>
      </c>
      <c r="O114" t="str">
        <f>INDEX(Define!H:H,MATCH(N114,Define!G:G))</f>
        <v>神化</v>
      </c>
      <c r="P114">
        <v>4</v>
      </c>
      <c r="Q114" t="str">
        <f>INDEX(Define!K:K,MATCH(P114,Define!J:J))</f>
        <v>自身</v>
      </c>
      <c r="R114">
        <v>4</v>
      </c>
      <c r="S114" t="str">
        <f>INDEX(Define!N:N,MATCH(R114,Define!M:M))</f>
        <v>自身</v>
      </c>
      <c r="T114">
        <v>1</v>
      </c>
      <c r="U114">
        <v>1</v>
      </c>
      <c r="V114">
        <v>1</v>
      </c>
      <c r="W114" s="5">
        <v>0</v>
      </c>
    </row>
    <row r="115" ht="12" customHeight="1" spans="1:23">
      <c r="A115">
        <v>100520</v>
      </c>
      <c r="B115">
        <v>100520</v>
      </c>
      <c r="C115" t="str">
        <f>INDEX(TextData!B:B,MATCH(B115,TextData!A:A))</f>
        <v>ムーンライトレイ</v>
      </c>
      <c r="D115">
        <v>11</v>
      </c>
      <c r="E115" t="str">
        <f>INDEX(Define!X:X,MATCH(D115,Define!W:W))</f>
        <v>覚醒</v>
      </c>
      <c r="F115">
        <v>1005</v>
      </c>
      <c r="G115" t="str">
        <f>INDEX([2]Animations!I:I,MATCH(F115,[2]Animations!A:A))</f>
        <v>物理雷</v>
      </c>
      <c r="H115">
        <v>1</v>
      </c>
      <c r="I115" t="str">
        <f>INDEX(Define!B:B,MATCH(H115,Define!A:A))</f>
        <v>単体</v>
      </c>
      <c r="J115">
        <v>0</v>
      </c>
      <c r="K115">
        <v>1000</v>
      </c>
      <c r="L115">
        <v>5</v>
      </c>
      <c r="M115" t="str">
        <f>INDEX(Define!E:E,MATCH(L115,Define!D:D))</f>
        <v>闇</v>
      </c>
      <c r="N115">
        <v>4</v>
      </c>
      <c r="O115" t="str">
        <f>INDEX(Define!H:H,MATCH(N115,Define!G:G))</f>
        <v>覚醒</v>
      </c>
      <c r="P115">
        <v>1</v>
      </c>
      <c r="Q115" t="str">
        <f>INDEX(Define!K:K,MATCH(P115,Define!J:J))</f>
        <v>相手</v>
      </c>
      <c r="R115">
        <v>3</v>
      </c>
      <c r="S115" t="str">
        <f>INDEX(Define!N:N,MATCH(R115,Define!M:M))</f>
        <v>全体</v>
      </c>
      <c r="T115">
        <v>2</v>
      </c>
      <c r="U115">
        <v>1</v>
      </c>
      <c r="V115">
        <v>1</v>
      </c>
      <c r="W115" s="5">
        <v>0</v>
      </c>
    </row>
    <row r="116" spans="1:23">
      <c r="A116">
        <v>100610</v>
      </c>
      <c r="B116">
        <v>100610</v>
      </c>
      <c r="C116" t="str">
        <f>INDEX(TextData!B:B,MATCH(B116,TextData!A:A))</f>
        <v>サンフレイム</v>
      </c>
      <c r="D116">
        <v>10</v>
      </c>
      <c r="E116" t="str">
        <f>INDEX(Define!X:X,MATCH(D116,Define!W:W))</f>
        <v>半神</v>
      </c>
      <c r="F116">
        <v>801</v>
      </c>
      <c r="G116" t="str">
        <f>INDEX([2]Animations!I:I,MATCH(F116,[2]Animations!A:A))</f>
        <v>バフ１</v>
      </c>
      <c r="H116">
        <v>1</v>
      </c>
      <c r="I116" t="str">
        <f>INDEX(Define!B:B,MATCH(H116,Define!A:A))</f>
        <v>単体</v>
      </c>
      <c r="J116">
        <v>0</v>
      </c>
      <c r="K116">
        <v>1000</v>
      </c>
      <c r="L116">
        <v>1</v>
      </c>
      <c r="M116" t="str">
        <f>INDEX(Define!E:E,MATCH(L116,Define!D:D))</f>
        <v>炎</v>
      </c>
      <c r="N116">
        <v>3</v>
      </c>
      <c r="O116" t="str">
        <f>INDEX(Define!H:H,MATCH(N116,Define!G:G))</f>
        <v>神化</v>
      </c>
      <c r="P116">
        <v>4</v>
      </c>
      <c r="Q116" t="str">
        <f>INDEX(Define!K:K,MATCH(P116,Define!J:J))</f>
        <v>自身</v>
      </c>
      <c r="R116">
        <v>31</v>
      </c>
      <c r="S116" t="str">
        <f>INDEX(Define!N:N,MATCH(R116,Define!M:M))</f>
        <v>単体と両隣</v>
      </c>
      <c r="T116">
        <v>2</v>
      </c>
      <c r="U116">
        <v>1</v>
      </c>
      <c r="V116">
        <v>1</v>
      </c>
      <c r="W116" s="5">
        <v>0</v>
      </c>
    </row>
    <row r="117" spans="1:23">
      <c r="A117">
        <v>100620</v>
      </c>
      <c r="B117">
        <v>100620</v>
      </c>
      <c r="C117" t="str">
        <f>INDEX(TextData!B:B,MATCH(B117,TextData!A:A))</f>
        <v>フレイムタン</v>
      </c>
      <c r="D117">
        <v>11</v>
      </c>
      <c r="E117" t="str">
        <f>INDEX(Define!X:X,MATCH(D117,Define!W:W))</f>
        <v>覚醒</v>
      </c>
      <c r="F117">
        <v>1005</v>
      </c>
      <c r="G117" t="str">
        <f>INDEX([2]Animations!I:I,MATCH(F117,[2]Animations!A:A))</f>
        <v>物理雷</v>
      </c>
      <c r="H117">
        <v>1</v>
      </c>
      <c r="I117" t="str">
        <f>INDEX(Define!B:B,MATCH(H117,Define!A:A))</f>
        <v>単体</v>
      </c>
      <c r="J117">
        <v>0</v>
      </c>
      <c r="K117">
        <v>1000</v>
      </c>
      <c r="L117">
        <v>1</v>
      </c>
      <c r="M117" t="str">
        <f>INDEX(Define!E:E,MATCH(L117,Define!D:D))</f>
        <v>炎</v>
      </c>
      <c r="N117">
        <v>4</v>
      </c>
      <c r="O117" t="str">
        <f>INDEX(Define!H:H,MATCH(N117,Define!G:G))</f>
        <v>覚醒</v>
      </c>
      <c r="P117">
        <v>1</v>
      </c>
      <c r="Q117" t="str">
        <f>INDEX(Define!K:K,MATCH(P117,Define!J:J))</f>
        <v>相手</v>
      </c>
      <c r="R117">
        <v>3</v>
      </c>
      <c r="S117" t="str">
        <f>INDEX(Define!N:N,MATCH(R117,Define!M:M))</f>
        <v>全体</v>
      </c>
      <c r="T117">
        <v>2</v>
      </c>
      <c r="U117">
        <v>1</v>
      </c>
      <c r="V117">
        <v>1</v>
      </c>
      <c r="W117" s="5">
        <v>0</v>
      </c>
    </row>
    <row r="118" ht="12" customHeight="1" spans="1:23">
      <c r="A118">
        <v>100710</v>
      </c>
      <c r="B118">
        <v>100710</v>
      </c>
      <c r="C118" t="str">
        <f>INDEX(TextData!B:B,MATCH(B118,TextData!A:A))</f>
        <v>ライズザフラッグ</v>
      </c>
      <c r="D118">
        <v>10</v>
      </c>
      <c r="E118" t="str">
        <f>INDEX(Define!X:X,MATCH(D118,Define!W:W))</f>
        <v>半神</v>
      </c>
      <c r="F118">
        <v>201</v>
      </c>
      <c r="G118" t="str">
        <f>INDEX([2]Animations!I:I,MATCH(F118,[2]Animations!A:A))</f>
        <v>雷攻撃単体1</v>
      </c>
      <c r="H118">
        <v>1</v>
      </c>
      <c r="I118" t="str">
        <f>INDEX(Define!B:B,MATCH(H118,Define!A:A))</f>
        <v>単体</v>
      </c>
      <c r="J118">
        <v>0</v>
      </c>
      <c r="K118">
        <v>1000</v>
      </c>
      <c r="L118">
        <v>2</v>
      </c>
      <c r="M118" t="str">
        <f>INDEX(Define!E:E,MATCH(L118,Define!D:D))</f>
        <v>雷</v>
      </c>
      <c r="N118">
        <v>3</v>
      </c>
      <c r="O118" t="str">
        <f>INDEX(Define!H:H,MATCH(N118,Define!G:G))</f>
        <v>神化</v>
      </c>
      <c r="P118">
        <v>4</v>
      </c>
      <c r="Q118" t="str">
        <f>INDEX(Define!K:K,MATCH(P118,Define!J:J))</f>
        <v>自身</v>
      </c>
      <c r="R118">
        <v>4</v>
      </c>
      <c r="S118" t="str">
        <f>INDEX(Define!N:N,MATCH(R118,Define!M:M))</f>
        <v>自身</v>
      </c>
      <c r="T118">
        <v>1</v>
      </c>
      <c r="U118">
        <v>1</v>
      </c>
      <c r="V118">
        <v>1</v>
      </c>
      <c r="W118" s="5">
        <v>0</v>
      </c>
    </row>
    <row r="119" ht="12" customHeight="1" spans="1:23">
      <c r="A119">
        <v>100720</v>
      </c>
      <c r="B119">
        <v>100720</v>
      </c>
      <c r="C119" t="str">
        <f>INDEX(TextData!B:B,MATCH(B119,TextData!A:A))</f>
        <v>オーバーリミット</v>
      </c>
      <c r="D119">
        <v>11</v>
      </c>
      <c r="E119" t="str">
        <f>INDEX(Define!X:X,MATCH(D119,Define!W:W))</f>
        <v>覚醒</v>
      </c>
      <c r="F119">
        <v>1005</v>
      </c>
      <c r="G119" t="str">
        <f>INDEX([2]Animations!I:I,MATCH(F119,[2]Animations!A:A))</f>
        <v>物理雷</v>
      </c>
      <c r="H119">
        <v>1</v>
      </c>
      <c r="I119" t="str">
        <f>INDEX(Define!B:B,MATCH(H119,Define!A:A))</f>
        <v>単体</v>
      </c>
      <c r="J119">
        <v>0</v>
      </c>
      <c r="K119">
        <v>1000</v>
      </c>
      <c r="L119">
        <v>2</v>
      </c>
      <c r="M119" t="str">
        <f>INDEX(Define!E:E,MATCH(L119,Define!D:D))</f>
        <v>雷</v>
      </c>
      <c r="N119">
        <v>4</v>
      </c>
      <c r="O119" t="str">
        <f>INDEX(Define!H:H,MATCH(N119,Define!G:G))</f>
        <v>覚醒</v>
      </c>
      <c r="P119">
        <v>2</v>
      </c>
      <c r="Q119" t="str">
        <f>INDEX(Define!K:K,MATCH(P119,Define!J:J))</f>
        <v>味方</v>
      </c>
      <c r="R119">
        <v>2</v>
      </c>
      <c r="S119" t="str">
        <f>INDEX(Define!N:N,MATCH(R119,Define!M:M))</f>
        <v>列</v>
      </c>
      <c r="T119">
        <v>1</v>
      </c>
      <c r="U119">
        <v>1</v>
      </c>
      <c r="V119">
        <v>1</v>
      </c>
      <c r="W119" s="5">
        <v>0</v>
      </c>
    </row>
    <row r="120" ht="12" customHeight="1" spans="1:23">
      <c r="A120">
        <v>100810</v>
      </c>
      <c r="B120">
        <v>100810</v>
      </c>
      <c r="C120" t="str">
        <f>INDEX(TextData!B:B,MATCH(B120,TextData!A:A))</f>
        <v>テンパランス</v>
      </c>
      <c r="D120">
        <v>10</v>
      </c>
      <c r="E120" t="str">
        <f>INDEX(Define!X:X,MATCH(D120,Define!W:W))</f>
        <v>半神</v>
      </c>
      <c r="F120">
        <v>801</v>
      </c>
      <c r="G120" t="str">
        <f>INDEX([2]Animations!I:I,MATCH(F120,[2]Animations!A:A))</f>
        <v>バフ１</v>
      </c>
      <c r="H120">
        <v>1</v>
      </c>
      <c r="I120" t="str">
        <f>INDEX(Define!B:B,MATCH(H120,Define!A:A))</f>
        <v>単体</v>
      </c>
      <c r="J120">
        <v>0</v>
      </c>
      <c r="K120">
        <v>1000</v>
      </c>
      <c r="L120">
        <v>3</v>
      </c>
      <c r="M120" t="str">
        <f>INDEX(Define!E:E,MATCH(L120,Define!D:D))</f>
        <v>氷</v>
      </c>
      <c r="N120">
        <v>3</v>
      </c>
      <c r="O120" t="str">
        <f>INDEX(Define!H:H,MATCH(N120,Define!G:G))</f>
        <v>神化</v>
      </c>
      <c r="P120">
        <v>2</v>
      </c>
      <c r="Q120" t="str">
        <f>INDEX(Define!K:K,MATCH(P120,Define!J:J))</f>
        <v>味方</v>
      </c>
      <c r="R120">
        <v>3</v>
      </c>
      <c r="S120" t="str">
        <f>INDEX(Define!N:N,MATCH(R120,Define!M:M))</f>
        <v>全体</v>
      </c>
      <c r="T120">
        <v>2</v>
      </c>
      <c r="U120">
        <v>1</v>
      </c>
      <c r="V120">
        <v>1</v>
      </c>
      <c r="W120" s="5">
        <v>0</v>
      </c>
    </row>
    <row r="121" ht="12" customHeight="1" spans="1:23">
      <c r="A121">
        <v>100820</v>
      </c>
      <c r="B121">
        <v>100820</v>
      </c>
      <c r="C121" t="str">
        <f>INDEX(TextData!B:B,MATCH(B121,TextData!A:A))</f>
        <v>シエルクルセイダー</v>
      </c>
      <c r="D121">
        <v>11</v>
      </c>
      <c r="E121" t="str">
        <f>INDEX(Define!X:X,MATCH(D121,Define!W:W))</f>
        <v>覚醒</v>
      </c>
      <c r="F121">
        <v>1005</v>
      </c>
      <c r="G121" t="str">
        <f>INDEX([2]Animations!I:I,MATCH(F121,[2]Animations!A:A))</f>
        <v>物理雷</v>
      </c>
      <c r="H121">
        <v>1</v>
      </c>
      <c r="I121" t="str">
        <f>INDEX(Define!B:B,MATCH(H121,Define!A:A))</f>
        <v>単体</v>
      </c>
      <c r="J121">
        <v>0</v>
      </c>
      <c r="K121">
        <v>1000</v>
      </c>
      <c r="L121">
        <v>3</v>
      </c>
      <c r="M121" t="str">
        <f>INDEX(Define!E:E,MATCH(L121,Define!D:D))</f>
        <v>氷</v>
      </c>
      <c r="N121">
        <v>4</v>
      </c>
      <c r="O121" t="str">
        <f>INDEX(Define!H:H,MATCH(N121,Define!G:G))</f>
        <v>覚醒</v>
      </c>
      <c r="P121">
        <v>1</v>
      </c>
      <c r="Q121" t="str">
        <f>INDEX(Define!K:K,MATCH(P121,Define!J:J))</f>
        <v>相手</v>
      </c>
      <c r="R121">
        <v>3</v>
      </c>
      <c r="S121" t="str">
        <f>INDEX(Define!N:N,MATCH(R121,Define!M:M))</f>
        <v>全体</v>
      </c>
      <c r="T121">
        <v>2</v>
      </c>
      <c r="U121">
        <v>1</v>
      </c>
      <c r="V121">
        <v>1</v>
      </c>
      <c r="W121" s="5">
        <v>0</v>
      </c>
    </row>
    <row r="122" ht="12" customHeight="1" spans="1:23">
      <c r="A122">
        <v>100910</v>
      </c>
      <c r="B122">
        <v>100910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 t="str">
        <f>INDEX([2]Animations!I:I,MATCH(F122,[2]Animations!A:A))</f>
        <v>炎攻撃単体1</v>
      </c>
      <c r="H122">
        <v>1</v>
      </c>
      <c r="I122" t="str">
        <f>INDEX(Define!B:B,MATCH(H122,Define!A:A))</f>
        <v>単体</v>
      </c>
      <c r="J122">
        <v>0</v>
      </c>
      <c r="K122">
        <v>1000</v>
      </c>
      <c r="L122">
        <v>1</v>
      </c>
      <c r="M122" t="str">
        <f>INDEX(Define!E:E,MATCH(L122,Define!D:D))</f>
        <v>炎</v>
      </c>
      <c r="N122">
        <v>3</v>
      </c>
      <c r="O122" t="str">
        <f>INDEX(Define!H:H,MATCH(N122,Define!G:G))</f>
        <v>神化</v>
      </c>
      <c r="P122">
        <v>6</v>
      </c>
      <c r="Q122" t="str">
        <f>INDEX(Define!K:K,MATCH(P122,Define!J:J))</f>
        <v>反撃</v>
      </c>
      <c r="R122">
        <v>1</v>
      </c>
      <c r="S122" t="str">
        <f>INDEX(Define!N:N,MATCH(R122,Define!M:M))</f>
        <v>単体</v>
      </c>
      <c r="T122">
        <v>1</v>
      </c>
      <c r="U122">
        <v>1</v>
      </c>
      <c r="V122">
        <v>1</v>
      </c>
      <c r="W122" s="5">
        <v>0</v>
      </c>
    </row>
    <row r="123" ht="12" customHeight="1" spans="1:23">
      <c r="A123">
        <v>100911</v>
      </c>
      <c r="B123">
        <v>100911</v>
      </c>
      <c r="C123" t="str">
        <f>INDEX(TextData!B:B,MATCH(B123,TextData!A:A))</f>
        <v>バーニングカウンター</v>
      </c>
      <c r="D123">
        <v>10</v>
      </c>
      <c r="E123" t="str">
        <f>INDEX(Define!X:X,MATCH(D123,Define!W:W))</f>
        <v>半神</v>
      </c>
      <c r="F123">
        <v>801</v>
      </c>
      <c r="G123" t="str">
        <f>INDEX([2]Animations!I:I,MATCH(F123,[2]Animations!A:A))</f>
        <v>バフ１</v>
      </c>
      <c r="H123">
        <v>1</v>
      </c>
      <c r="I123" t="str">
        <f>INDEX(Define!B:B,MATCH(H123,Define!A:A))</f>
        <v>単体</v>
      </c>
      <c r="J123">
        <v>0</v>
      </c>
      <c r="K123">
        <v>1000</v>
      </c>
      <c r="L123">
        <v>1</v>
      </c>
      <c r="M123" t="str">
        <f>INDEX(Define!E:E,MATCH(L123,Define!D:D))</f>
        <v>炎</v>
      </c>
      <c r="N123">
        <v>2</v>
      </c>
      <c r="O123" t="str">
        <f>INDEX(Define!H:H,MATCH(N123,Define!G:G))</f>
        <v>パッシブ</v>
      </c>
      <c r="P123">
        <v>4</v>
      </c>
      <c r="Q123" t="str">
        <f>INDEX(Define!K:K,MATCH(P123,Define!J:J))</f>
        <v>自身</v>
      </c>
      <c r="R123">
        <v>4</v>
      </c>
      <c r="S123" t="str">
        <f>INDEX(Define!N:N,MATCH(R123,Define!M:M))</f>
        <v>自身</v>
      </c>
      <c r="T123">
        <v>1</v>
      </c>
      <c r="U123">
        <v>1</v>
      </c>
      <c r="V123">
        <v>1</v>
      </c>
      <c r="W123" s="5">
        <v>0</v>
      </c>
    </row>
    <row r="124" ht="12" customHeight="1" spans="1:23">
      <c r="A124">
        <v>100920</v>
      </c>
      <c r="B124">
        <v>100920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 t="str">
        <f>INDEX([2]Animations!I:I,MATCH(F124,[2]Animations!A:A))</f>
        <v>物理雷</v>
      </c>
      <c r="H124">
        <v>1</v>
      </c>
      <c r="I124" t="str">
        <f>INDEX(Define!B:B,MATCH(H124,Define!A:A))</f>
        <v>単体</v>
      </c>
      <c r="J124">
        <v>0</v>
      </c>
      <c r="K124">
        <v>1000</v>
      </c>
      <c r="L124">
        <v>1</v>
      </c>
      <c r="M124" t="str">
        <f>INDEX(Define!E:E,MATCH(L124,Define!D:D))</f>
        <v>炎</v>
      </c>
      <c r="N124">
        <v>4</v>
      </c>
      <c r="O124" t="str">
        <f>INDEX(Define!H:H,MATCH(N124,Define!G:G))</f>
        <v>覚醒</v>
      </c>
      <c r="P124">
        <v>1</v>
      </c>
      <c r="Q124" t="str">
        <f>INDEX(Define!K:K,MATCH(P124,Define!J:J))</f>
        <v>相手</v>
      </c>
      <c r="R124">
        <v>1</v>
      </c>
      <c r="S124" t="str">
        <f>INDEX(Define!N:N,MATCH(R124,Define!M:M))</f>
        <v>単体</v>
      </c>
      <c r="T124">
        <v>1</v>
      </c>
      <c r="U124">
        <v>1</v>
      </c>
      <c r="V124">
        <v>1</v>
      </c>
      <c r="W124" s="5">
        <v>0</v>
      </c>
    </row>
    <row r="125" ht="12" customHeight="1" spans="1:23">
      <c r="A125">
        <v>100921</v>
      </c>
      <c r="B125">
        <v>100921</v>
      </c>
      <c r="C125" t="str">
        <f>INDEX(TextData!B:B,MATCH(B125,TextData!A:A))</f>
        <v>プロミネンス</v>
      </c>
      <c r="D125">
        <v>11</v>
      </c>
      <c r="E125" t="str">
        <f>INDEX(Define!X:X,MATCH(D125,Define!W:W))</f>
        <v>覚醒</v>
      </c>
      <c r="F125">
        <v>801</v>
      </c>
      <c r="G125" t="str">
        <f>INDEX([2]Animations!I:I,MATCH(F125,[2]Animations!A:A))</f>
        <v>バフ１</v>
      </c>
      <c r="H125">
        <v>1</v>
      </c>
      <c r="I125" t="str">
        <f>INDEX(Define!B:B,MATCH(H125,Define!A:A))</f>
        <v>単体</v>
      </c>
      <c r="J125">
        <v>0</v>
      </c>
      <c r="K125">
        <v>1000</v>
      </c>
      <c r="L125">
        <v>1</v>
      </c>
      <c r="M125" t="str">
        <f>INDEX(Define!E:E,MATCH(L125,Define!D:D))</f>
        <v>炎</v>
      </c>
      <c r="N125">
        <v>2</v>
      </c>
      <c r="O125" t="str">
        <f>INDEX(Define!H:H,MATCH(N125,Define!G:G))</f>
        <v>パッシブ</v>
      </c>
      <c r="P125">
        <v>4</v>
      </c>
      <c r="Q125" t="str">
        <f>INDEX(Define!K:K,MATCH(P125,Define!J:J))</f>
        <v>自身</v>
      </c>
      <c r="R125">
        <v>4</v>
      </c>
      <c r="S125" t="str">
        <f>INDEX(Define!N:N,MATCH(R125,Define!M:M))</f>
        <v>自身</v>
      </c>
      <c r="T125">
        <v>1</v>
      </c>
      <c r="U125">
        <v>1</v>
      </c>
      <c r="V125">
        <v>1</v>
      </c>
      <c r="W125" s="5">
        <v>0</v>
      </c>
    </row>
    <row r="126" ht="12" customHeight="1" spans="1:23">
      <c r="A126">
        <v>101010</v>
      </c>
      <c r="B126">
        <v>101010</v>
      </c>
      <c r="C126" t="str">
        <f>INDEX(TextData!B:B,MATCH(B126,TextData!A:A))</f>
        <v>エウロス</v>
      </c>
      <c r="D126">
        <v>10</v>
      </c>
      <c r="E126" t="str">
        <f>INDEX(Define!X:X,MATCH(D126,Define!W:W))</f>
        <v>半神</v>
      </c>
      <c r="F126">
        <v>801</v>
      </c>
      <c r="G126" t="str">
        <f>INDEX([2]Animations!I:I,MATCH(F126,[2]Animations!A:A))</f>
        <v>バフ１</v>
      </c>
      <c r="H126">
        <v>1</v>
      </c>
      <c r="I126" t="str">
        <f>INDEX(Define!B:B,MATCH(H126,Define!A:A))</f>
        <v>単体</v>
      </c>
      <c r="J126">
        <v>0</v>
      </c>
      <c r="K126">
        <v>1000</v>
      </c>
      <c r="L126">
        <v>2</v>
      </c>
      <c r="M126" t="str">
        <f>INDEX(Define!E:E,MATCH(L126,Define!D:D))</f>
        <v>雷</v>
      </c>
      <c r="N126">
        <v>3</v>
      </c>
      <c r="O126" t="str">
        <f>INDEX(Define!H:H,MATCH(N126,Define!G:G))</f>
        <v>神化</v>
      </c>
      <c r="P126">
        <v>6</v>
      </c>
      <c r="Q126" t="str">
        <f>INDEX(Define!K:K,MATCH(P126,Define!J:J))</f>
        <v>反撃</v>
      </c>
      <c r="R126">
        <v>1</v>
      </c>
      <c r="S126" t="str">
        <f>INDEX(Define!N:N,MATCH(R126,Define!M:M))</f>
        <v>単体</v>
      </c>
      <c r="T126">
        <v>1</v>
      </c>
      <c r="U126">
        <v>1</v>
      </c>
      <c r="V126">
        <v>1</v>
      </c>
      <c r="W126" s="5">
        <v>0</v>
      </c>
    </row>
    <row r="127" ht="12" customHeight="1" spans="1:23">
      <c r="A127">
        <v>101020</v>
      </c>
      <c r="B127">
        <v>101020</v>
      </c>
      <c r="C127" t="str">
        <f>INDEX(TextData!B:B,MATCH(B127,TextData!A:A))</f>
        <v>ボレアス</v>
      </c>
      <c r="D127">
        <v>11</v>
      </c>
      <c r="E127" t="str">
        <f>INDEX(Define!X:X,MATCH(D127,Define!W:W))</f>
        <v>覚醒</v>
      </c>
      <c r="F127">
        <v>1005</v>
      </c>
      <c r="G127" t="str">
        <f>INDEX([2]Animations!I:I,MATCH(F127,[2]Animations!A:A))</f>
        <v>物理雷</v>
      </c>
      <c r="H127">
        <v>1</v>
      </c>
      <c r="I127" t="str">
        <f>INDEX(Define!B:B,MATCH(H127,Define!A:A))</f>
        <v>単体</v>
      </c>
      <c r="J127">
        <v>0</v>
      </c>
      <c r="K127">
        <v>1000</v>
      </c>
      <c r="L127">
        <v>2</v>
      </c>
      <c r="M127" t="str">
        <f>INDEX(Define!E:E,MATCH(L127,Define!D:D))</f>
        <v>雷</v>
      </c>
      <c r="N127">
        <v>4</v>
      </c>
      <c r="O127" t="str">
        <f>INDEX(Define!H:H,MATCH(N127,Define!G:G))</f>
        <v>覚醒</v>
      </c>
      <c r="P127">
        <v>1</v>
      </c>
      <c r="Q127" t="str">
        <f>INDEX(Define!K:K,MATCH(P127,Define!J:J))</f>
        <v>相手</v>
      </c>
      <c r="R127">
        <v>3</v>
      </c>
      <c r="S127" t="str">
        <f>INDEX(Define!N:N,MATCH(R127,Define!M:M))</f>
        <v>全体</v>
      </c>
      <c r="T127">
        <v>2</v>
      </c>
      <c r="U127">
        <v>1</v>
      </c>
      <c r="V127">
        <v>1</v>
      </c>
      <c r="W127" s="5">
        <v>0</v>
      </c>
    </row>
    <row r="128" ht="12" customHeight="1" spans="1:23">
      <c r="A128">
        <v>101110</v>
      </c>
      <c r="B128">
        <v>101110</v>
      </c>
      <c r="C128" t="str">
        <f>INDEX(TextData!B:B,MATCH(B128,TextData!A:A))</f>
        <v>アバランシュ</v>
      </c>
      <c r="D128">
        <v>10</v>
      </c>
      <c r="E128" t="str">
        <f>INDEX(Define!X:X,MATCH(D128,Define!W:W))</f>
        <v>半神</v>
      </c>
      <c r="F128">
        <v>301</v>
      </c>
      <c r="G128" t="str">
        <f>INDEX([2]Animations!I:I,MATCH(F128,[2]Animations!A:A))</f>
        <v>氷攻撃単体1</v>
      </c>
      <c r="H128">
        <v>1</v>
      </c>
      <c r="I128" t="str">
        <f>INDEX(Define!B:B,MATCH(H128,Define!A:A))</f>
        <v>単体</v>
      </c>
      <c r="J128">
        <v>0</v>
      </c>
      <c r="K128">
        <v>1000</v>
      </c>
      <c r="L128">
        <v>3</v>
      </c>
      <c r="M128" t="str">
        <f>INDEX(Define!E:E,MATCH(L128,Define!D:D))</f>
        <v>氷</v>
      </c>
      <c r="N128">
        <v>3</v>
      </c>
      <c r="O128" t="str">
        <f>INDEX(Define!H:H,MATCH(N128,Define!G:G))</f>
        <v>神化</v>
      </c>
      <c r="P128">
        <v>1</v>
      </c>
      <c r="Q128" t="str">
        <f>INDEX(Define!K:K,MATCH(P128,Define!J:J))</f>
        <v>相手</v>
      </c>
      <c r="R128">
        <v>3</v>
      </c>
      <c r="S128" t="str">
        <f>INDEX(Define!N:N,MATCH(R128,Define!M:M))</f>
        <v>全体</v>
      </c>
      <c r="T128">
        <v>2</v>
      </c>
      <c r="U128">
        <v>1</v>
      </c>
      <c r="V128">
        <v>1</v>
      </c>
      <c r="W128" s="5">
        <v>0</v>
      </c>
    </row>
    <row r="129" ht="12" customHeight="1" spans="1:23">
      <c r="A129">
        <v>101120</v>
      </c>
      <c r="B129">
        <v>101120</v>
      </c>
      <c r="C129" t="str">
        <f>INDEX(TextData!B:B,MATCH(B129,TextData!A:A))</f>
        <v>ブリザードコフィン</v>
      </c>
      <c r="D129">
        <v>11</v>
      </c>
      <c r="E129" t="str">
        <f>INDEX(Define!X:X,MATCH(D129,Define!W:W))</f>
        <v>覚醒</v>
      </c>
      <c r="F129">
        <v>1005</v>
      </c>
      <c r="G129" t="str">
        <f>INDEX([2]Animations!I:I,MATCH(F129,[2]Animations!A:A))</f>
        <v>物理雷</v>
      </c>
      <c r="H129">
        <v>1</v>
      </c>
      <c r="I129" t="str">
        <f>INDEX(Define!B:B,MATCH(H129,Define!A:A))</f>
        <v>単体</v>
      </c>
      <c r="J129">
        <v>0</v>
      </c>
      <c r="K129">
        <v>1000</v>
      </c>
      <c r="L129">
        <v>3</v>
      </c>
      <c r="M129" t="str">
        <f>INDEX(Define!E:E,MATCH(L129,Define!D:D))</f>
        <v>氷</v>
      </c>
      <c r="N129">
        <v>4</v>
      </c>
      <c r="O129" t="str">
        <f>INDEX(Define!H:H,MATCH(N129,Define!G:G))</f>
        <v>覚醒</v>
      </c>
      <c r="P129">
        <v>1</v>
      </c>
      <c r="Q129" t="str">
        <f>INDEX(Define!K:K,MATCH(P129,Define!J:J))</f>
        <v>相手</v>
      </c>
      <c r="R129">
        <v>2</v>
      </c>
      <c r="S129" t="str">
        <f>INDEX(Define!N:N,MATCH(R129,Define!M:M))</f>
        <v>列</v>
      </c>
      <c r="T129">
        <v>2</v>
      </c>
      <c r="U129">
        <v>1</v>
      </c>
      <c r="V129">
        <v>1</v>
      </c>
      <c r="W129" s="5">
        <v>0</v>
      </c>
    </row>
    <row r="130" spans="1:23">
      <c r="A130">
        <v>200110</v>
      </c>
      <c r="B130">
        <v>200110</v>
      </c>
      <c r="C130" t="str">
        <f>INDEX(TextData!B:B,MATCH(B130,TextData!A:A))</f>
        <v>アースクエイク</v>
      </c>
      <c r="D130">
        <v>10</v>
      </c>
      <c r="E130" t="str">
        <f>INDEX(Define!X:X,MATCH(D130,Define!W:W))</f>
        <v>半神</v>
      </c>
      <c r="F130">
        <v>1311</v>
      </c>
      <c r="G130" t="str">
        <f>INDEX([2]Animations!I:I,MATCH(F130,[2]Animations!A:A))</f>
        <v>地攻撃全体1</v>
      </c>
      <c r="H130">
        <v>3</v>
      </c>
      <c r="I130" t="str">
        <f>INDEX(Define!B:B,MATCH(H130,Define!A:A))</f>
        <v>全体</v>
      </c>
      <c r="J130">
        <v>0</v>
      </c>
      <c r="K130">
        <v>1000</v>
      </c>
      <c r="L130">
        <v>6</v>
      </c>
      <c r="M130" t="str">
        <f>INDEX(Define!E:E,MATCH(L130,Define!D:D))</f>
        <v>闇</v>
      </c>
      <c r="N130">
        <v>3</v>
      </c>
      <c r="O130" t="str">
        <f>INDEX(Define!H:H,MATCH(N130,Define!G:G))</f>
        <v>神化</v>
      </c>
      <c r="P130">
        <v>1</v>
      </c>
      <c r="Q130" t="str">
        <f>INDEX(Define!K:K,MATCH(P130,Define!J:J))</f>
        <v>相手</v>
      </c>
      <c r="R130">
        <v>3</v>
      </c>
      <c r="S130" t="str">
        <f>INDEX(Define!N:N,MATCH(R130,Define!M:M))</f>
        <v>全体</v>
      </c>
      <c r="T130">
        <v>2</v>
      </c>
      <c r="U130">
        <v>1</v>
      </c>
      <c r="V130">
        <v>1</v>
      </c>
      <c r="W130" s="5">
        <v>0</v>
      </c>
    </row>
    <row r="131" spans="1:23">
      <c r="A131">
        <v>200120</v>
      </c>
      <c r="B131">
        <v>200120</v>
      </c>
      <c r="C131" t="str">
        <f>INDEX(TextData!B:B,MATCH(B131,TextData!A:A))</f>
        <v>パワーレイズ</v>
      </c>
      <c r="D131">
        <v>11</v>
      </c>
      <c r="E131" t="str">
        <f>INDEX(Define!X:X,MATCH(D131,Define!W:W))</f>
        <v>覚醒</v>
      </c>
      <c r="F131">
        <v>801</v>
      </c>
      <c r="G131" t="str">
        <f>INDEX([2]Animations!I:I,MATCH(F131,[2]Animations!A:A))</f>
        <v>バフ１</v>
      </c>
      <c r="H131">
        <v>1</v>
      </c>
      <c r="I131" t="str">
        <f>INDEX(Define!B:B,MATCH(H131,Define!A:A))</f>
        <v>単体</v>
      </c>
      <c r="J131">
        <v>0</v>
      </c>
      <c r="K131">
        <v>1000</v>
      </c>
      <c r="L131">
        <v>1</v>
      </c>
      <c r="M131" t="str">
        <f>INDEX(Define!E:E,MATCH(L131,Define!D:D))</f>
        <v>炎</v>
      </c>
      <c r="N131">
        <v>4</v>
      </c>
      <c r="O131" t="str">
        <f>INDEX(Define!H:H,MATCH(N131,Define!G:G))</f>
        <v>覚醒</v>
      </c>
      <c r="P131">
        <v>4</v>
      </c>
      <c r="Q131" t="str">
        <f>INDEX(Define!K:K,MATCH(P131,Define!J:J))</f>
        <v>自身</v>
      </c>
      <c r="R131">
        <v>1</v>
      </c>
      <c r="S131" t="str">
        <f>INDEX(Define!N:N,MATCH(R131,Define!M:M))</f>
        <v>単体</v>
      </c>
      <c r="T131">
        <v>1</v>
      </c>
      <c r="U131">
        <v>1</v>
      </c>
      <c r="V131">
        <v>1</v>
      </c>
      <c r="W131" s="5">
        <v>0</v>
      </c>
    </row>
    <row r="132" spans="1:23">
      <c r="A132">
        <v>200130</v>
      </c>
      <c r="B132">
        <v>200130</v>
      </c>
      <c r="C132" t="str">
        <f>INDEX(TextData!B:B,MATCH(B132,TextData!A:A))</f>
        <v>チャージ</v>
      </c>
      <c r="D132">
        <v>6</v>
      </c>
      <c r="E132" t="str">
        <f>INDEX(Define!X:X,MATCH(D132,Define!W:W))</f>
        <v>自己強化</v>
      </c>
      <c r="F132">
        <v>801</v>
      </c>
      <c r="G132" t="str">
        <f>INDEX([2]Animations!I:I,MATCH(F132,[2]Animations!A:A))</f>
        <v>バフ１</v>
      </c>
      <c r="H132">
        <v>1</v>
      </c>
      <c r="I132" t="str">
        <f>INDEX(Define!B:B,MATCH(H132,Define!A:A))</f>
        <v>単体</v>
      </c>
      <c r="J132">
        <v>0</v>
      </c>
      <c r="K132">
        <v>0</v>
      </c>
      <c r="L132">
        <v>0</v>
      </c>
      <c r="M132" t="str">
        <f>INDEX(Define!E:E,MATCH(L132,Define!D:D))</f>
        <v>なし</v>
      </c>
      <c r="N132">
        <v>2</v>
      </c>
      <c r="O132" t="str">
        <f>INDEX(Define!H:H,MATCH(N132,Define!G:G))</f>
        <v>パッシブ</v>
      </c>
      <c r="P132">
        <v>4</v>
      </c>
      <c r="Q132" t="str">
        <f>INDEX(Define!K:K,MATCH(P132,Define!J:J))</f>
        <v>自身</v>
      </c>
      <c r="R132">
        <v>4</v>
      </c>
      <c r="S132" t="str">
        <f>INDEX(Define!N:N,MATCH(R132,Define!M:M))</f>
        <v>自身</v>
      </c>
      <c r="T132">
        <v>1</v>
      </c>
      <c r="U132">
        <v>1</v>
      </c>
      <c r="V132">
        <v>1</v>
      </c>
      <c r="W132" s="5">
        <v>0</v>
      </c>
    </row>
    <row r="133" spans="1:23">
      <c r="A133">
        <v>200210</v>
      </c>
      <c r="B133">
        <v>200210</v>
      </c>
      <c r="C133" t="str">
        <f>INDEX(TextData!B:B,MATCH(B133,TextData!A:A))</f>
        <v>マイトレインフォース</v>
      </c>
      <c r="D133">
        <v>10</v>
      </c>
      <c r="E133" t="str">
        <f>INDEX(Define!X:X,MATCH(D133,Define!W:W))</f>
        <v>半神</v>
      </c>
      <c r="F133">
        <v>801</v>
      </c>
      <c r="G133" t="str">
        <f>INDEX([2]Animations!I:I,MATCH(F133,[2]Animations!A:A))</f>
        <v>バフ１</v>
      </c>
      <c r="H133">
        <v>1</v>
      </c>
      <c r="I133" t="str">
        <f>INDEX(Define!B:B,MATCH(H133,Define!A:A))</f>
        <v>単体</v>
      </c>
      <c r="J133">
        <v>0</v>
      </c>
      <c r="K133">
        <v>1000</v>
      </c>
      <c r="L133">
        <v>1</v>
      </c>
      <c r="M133" t="str">
        <f>INDEX(Define!E:E,MATCH(L133,Define!D:D))</f>
        <v>炎</v>
      </c>
      <c r="N133">
        <v>3</v>
      </c>
      <c r="O133" t="str">
        <f>INDEX(Define!H:H,MATCH(N133,Define!G:G))</f>
        <v>神化</v>
      </c>
      <c r="P133">
        <v>4</v>
      </c>
      <c r="Q133" t="str">
        <f>INDEX(Define!K:K,MATCH(P133,Define!J:J))</f>
        <v>自身</v>
      </c>
      <c r="R133">
        <v>4</v>
      </c>
      <c r="S133" t="str">
        <f>INDEX(Define!N:N,MATCH(R133,Define!M:M))</f>
        <v>自身</v>
      </c>
      <c r="T133">
        <v>1</v>
      </c>
      <c r="U133">
        <v>1</v>
      </c>
      <c r="V133">
        <v>1</v>
      </c>
      <c r="W133" s="5">
        <v>0</v>
      </c>
    </row>
    <row r="134" spans="1:23">
      <c r="A134">
        <v>200220</v>
      </c>
      <c r="B134">
        <v>200220</v>
      </c>
      <c r="C134" t="str">
        <f>INDEX(TextData!B:B,MATCH(B134,TextData!A:A))</f>
        <v>カタストロフィ</v>
      </c>
      <c r="D134">
        <v>11</v>
      </c>
      <c r="E134" t="str">
        <f>INDEX(Define!X:X,MATCH(D134,Define!W:W))</f>
        <v>覚醒</v>
      </c>
      <c r="F134">
        <v>101</v>
      </c>
      <c r="G134" t="str">
        <f>INDEX([2]Animations!I:I,MATCH(F134,[2]Animations!A:A))</f>
        <v>炎攻撃単体1</v>
      </c>
      <c r="H134">
        <v>1</v>
      </c>
      <c r="I134" t="str">
        <f>INDEX(Define!B:B,MATCH(H134,Define!A:A))</f>
        <v>単体</v>
      </c>
      <c r="J134">
        <v>0</v>
      </c>
      <c r="K134">
        <v>1000</v>
      </c>
      <c r="L134">
        <v>1</v>
      </c>
      <c r="M134" t="str">
        <f>INDEX(Define!E:E,MATCH(L134,Define!D:D))</f>
        <v>炎</v>
      </c>
      <c r="N134">
        <v>4</v>
      </c>
      <c r="O134" t="str">
        <f>INDEX(Define!H:H,MATCH(N134,Define!G:G))</f>
        <v>覚醒</v>
      </c>
      <c r="P134">
        <v>1</v>
      </c>
      <c r="Q134" t="str">
        <f>INDEX(Define!K:K,MATCH(P134,Define!J:J))</f>
        <v>相手</v>
      </c>
      <c r="R134">
        <v>1</v>
      </c>
      <c r="S134" t="str">
        <f>INDEX(Define!N:N,MATCH(R134,Define!M:M))</f>
        <v>単体</v>
      </c>
      <c r="T134">
        <v>1</v>
      </c>
      <c r="U134">
        <v>1</v>
      </c>
      <c r="V134">
        <v>1</v>
      </c>
      <c r="W134" s="5">
        <v>0</v>
      </c>
    </row>
    <row r="135" spans="1:23">
      <c r="A135">
        <v>200230</v>
      </c>
      <c r="B135">
        <v>200230</v>
      </c>
      <c r="C135" t="str">
        <f>INDEX(TextData!B:B,MATCH(B135,TextData!A:A))</f>
        <v>悪魔(ベリト)</v>
      </c>
      <c r="D135">
        <v>6</v>
      </c>
      <c r="E135" t="str">
        <f>INDEX(Define!X:X,MATCH(D135,Define!W:W))</f>
        <v>自己強化</v>
      </c>
      <c r="F135">
        <v>801</v>
      </c>
      <c r="G135" t="str">
        <f>INDEX([2]Animations!I:I,MATCH(F135,[2]Animations!A:A))</f>
        <v>バフ１</v>
      </c>
      <c r="H135">
        <v>1</v>
      </c>
      <c r="I135" t="str">
        <f>INDEX(Define!B:B,MATCH(H135,Define!A:A))</f>
        <v>単体</v>
      </c>
      <c r="J135">
        <v>0</v>
      </c>
      <c r="K135">
        <v>0</v>
      </c>
      <c r="L135">
        <v>0</v>
      </c>
      <c r="M135" t="str">
        <f>INDEX(Define!E:E,MATCH(L135,Define!D:D))</f>
        <v>なし</v>
      </c>
      <c r="N135">
        <v>2</v>
      </c>
      <c r="O135" t="str">
        <f>INDEX(Define!H:H,MATCH(N135,Define!G:G))</f>
        <v>パッシブ</v>
      </c>
      <c r="P135">
        <v>4</v>
      </c>
      <c r="Q135" t="str">
        <f>INDEX(Define!K:K,MATCH(P135,Define!J:J))</f>
        <v>自身</v>
      </c>
      <c r="R135">
        <v>4</v>
      </c>
      <c r="S135" t="str">
        <f>INDEX(Define!N:N,MATCH(R135,Define!M:M))</f>
        <v>自身</v>
      </c>
      <c r="T135">
        <v>1</v>
      </c>
      <c r="U135">
        <v>1</v>
      </c>
      <c r="V135">
        <v>1</v>
      </c>
      <c r="W135" s="5">
        <v>0</v>
      </c>
    </row>
    <row r="136" spans="1:23">
      <c r="A136">
        <v>200310</v>
      </c>
      <c r="B136">
        <v>200310</v>
      </c>
      <c r="C136" t="str">
        <f>INDEX(TextData!B:B,MATCH(B136,TextData!A:A))</f>
        <v>プルガシオン</v>
      </c>
      <c r="D136">
        <v>10</v>
      </c>
      <c r="E136" t="str">
        <f>INDEX(Define!X:X,MATCH(D136,Define!W:W))</f>
        <v>半神</v>
      </c>
      <c r="F136">
        <v>701</v>
      </c>
      <c r="G136" t="str">
        <f>INDEX([2]Animations!I:I,MATCH(F136,[2]Animations!A:A))</f>
        <v>回復単体1</v>
      </c>
      <c r="H136">
        <v>1</v>
      </c>
      <c r="I136" t="str">
        <f>INDEX(Define!B:B,MATCH(H136,Define!A:A))</f>
        <v>単体</v>
      </c>
      <c r="J136">
        <v>0</v>
      </c>
      <c r="K136">
        <v>1000</v>
      </c>
      <c r="L136">
        <v>4</v>
      </c>
      <c r="M136" t="str">
        <f>INDEX(Define!E:E,MATCH(L136,Define!D:D))</f>
        <v>光</v>
      </c>
      <c r="N136">
        <v>3</v>
      </c>
      <c r="O136" t="str">
        <f>INDEX(Define!H:H,MATCH(N136,Define!G:G))</f>
        <v>神化</v>
      </c>
      <c r="P136">
        <v>2</v>
      </c>
      <c r="Q136" t="str">
        <f>INDEX(Define!K:K,MATCH(P136,Define!J:J))</f>
        <v>味方</v>
      </c>
      <c r="R136">
        <v>3</v>
      </c>
      <c r="S136" t="str">
        <f>INDEX(Define!N:N,MATCH(R136,Define!M:M))</f>
        <v>全体</v>
      </c>
      <c r="T136">
        <v>2</v>
      </c>
      <c r="U136">
        <v>1</v>
      </c>
      <c r="V136">
        <v>1</v>
      </c>
      <c r="W136" s="5">
        <v>0</v>
      </c>
    </row>
    <row r="137" spans="1:23">
      <c r="A137">
        <v>200320</v>
      </c>
      <c r="B137">
        <v>200320</v>
      </c>
      <c r="C137" t="str">
        <f>INDEX(TextData!B:B,MATCH(B137,TextData!A:A))</f>
        <v>プリエステス</v>
      </c>
      <c r="D137">
        <v>11</v>
      </c>
      <c r="E137" t="str">
        <f>INDEX(Define!X:X,MATCH(D137,Define!W:W))</f>
        <v>覚醒</v>
      </c>
      <c r="F137">
        <v>701</v>
      </c>
      <c r="G137" t="str">
        <f>INDEX([2]Animations!I:I,MATCH(F137,[2]Animations!A:A))</f>
        <v>回復単体1</v>
      </c>
      <c r="H137">
        <v>1</v>
      </c>
      <c r="I137" t="str">
        <f>INDEX(Define!B:B,MATCH(H137,Define!A:A))</f>
        <v>単体</v>
      </c>
      <c r="J137">
        <v>0</v>
      </c>
      <c r="K137">
        <v>1000</v>
      </c>
      <c r="L137">
        <v>4</v>
      </c>
      <c r="M137" t="str">
        <f>INDEX(Define!E:E,MATCH(L137,Define!D:D))</f>
        <v>光</v>
      </c>
      <c r="N137">
        <v>4</v>
      </c>
      <c r="O137" t="str">
        <f>INDEX(Define!H:H,MATCH(N137,Define!G:G))</f>
        <v>覚醒</v>
      </c>
      <c r="P137">
        <v>4</v>
      </c>
      <c r="Q137" t="str">
        <f>INDEX(Define!K:K,MATCH(P137,Define!J:J))</f>
        <v>自身</v>
      </c>
      <c r="R137">
        <v>4</v>
      </c>
      <c r="S137" t="str">
        <f>INDEX(Define!N:N,MATCH(R137,Define!M:M))</f>
        <v>自身</v>
      </c>
      <c r="T137">
        <v>1</v>
      </c>
      <c r="U137">
        <v>1</v>
      </c>
      <c r="V137">
        <v>1</v>
      </c>
      <c r="W137" s="5">
        <v>0</v>
      </c>
    </row>
    <row r="138" spans="1:23">
      <c r="A138">
        <v>200330</v>
      </c>
      <c r="B138">
        <v>200330</v>
      </c>
      <c r="C138" t="str">
        <f>INDEX(TextData!B:B,MATCH(B138,TextData!A:A))</f>
        <v>悪魔(パイモン)</v>
      </c>
      <c r="D138">
        <v>6</v>
      </c>
      <c r="E138" t="str">
        <f>INDEX(Define!X:X,MATCH(D138,Define!W:W))</f>
        <v>自己強化</v>
      </c>
      <c r="F138">
        <v>801</v>
      </c>
      <c r="G138" t="str">
        <f>INDEX([2]Animations!I:I,MATCH(F138,[2]Animations!A:A))</f>
        <v>バフ１</v>
      </c>
      <c r="H138">
        <v>1</v>
      </c>
      <c r="I138" t="str">
        <f>INDEX(Define!B:B,MATCH(H138,Define!A:A))</f>
        <v>単体</v>
      </c>
      <c r="J138">
        <v>0</v>
      </c>
      <c r="K138">
        <v>0</v>
      </c>
      <c r="L138">
        <v>0</v>
      </c>
      <c r="M138" t="str">
        <f>INDEX(Define!E:E,MATCH(L138,Define!D:D))</f>
        <v>なし</v>
      </c>
      <c r="N138">
        <v>2</v>
      </c>
      <c r="O138" t="str">
        <f>INDEX(Define!H:H,MATCH(N138,Define!G:G))</f>
        <v>パッシブ</v>
      </c>
      <c r="P138">
        <v>4</v>
      </c>
      <c r="Q138" t="str">
        <f>INDEX(Define!K:K,MATCH(P138,Define!J:J))</f>
        <v>自身</v>
      </c>
      <c r="R138">
        <v>4</v>
      </c>
      <c r="S138" t="str">
        <f>INDEX(Define!N:N,MATCH(R138,Define!M:M))</f>
        <v>自身</v>
      </c>
      <c r="T138">
        <v>1</v>
      </c>
      <c r="U138">
        <v>1</v>
      </c>
      <c r="V138">
        <v>1</v>
      </c>
      <c r="W138" s="5">
        <v>0</v>
      </c>
    </row>
    <row r="139" spans="1:23">
      <c r="A139">
        <v>200410</v>
      </c>
      <c r="B139">
        <v>200410</v>
      </c>
      <c r="C139" t="str">
        <f>INDEX(TextData!B:B,MATCH(B139,TextData!A:A))</f>
        <v>コウソクテンショウ</v>
      </c>
      <c r="D139">
        <v>10</v>
      </c>
      <c r="E139" t="str">
        <f>INDEX(Define!X:X,MATCH(D139,Define!W:W))</f>
        <v>半神</v>
      </c>
      <c r="F139">
        <v>201</v>
      </c>
      <c r="G139" t="str">
        <f>INDEX([2]Animations!I:I,MATCH(F139,[2]Animations!A:A))</f>
        <v>雷攻撃単体1</v>
      </c>
      <c r="H139">
        <v>1</v>
      </c>
      <c r="I139" t="str">
        <f>INDEX(Define!B:B,MATCH(H139,Define!A:A))</f>
        <v>単体</v>
      </c>
      <c r="J139">
        <v>0</v>
      </c>
      <c r="K139">
        <v>1000</v>
      </c>
      <c r="L139">
        <v>2</v>
      </c>
      <c r="M139" t="str">
        <f>INDEX(Define!E:E,MATCH(L139,Define!D:D))</f>
        <v>雷</v>
      </c>
      <c r="N139">
        <v>3</v>
      </c>
      <c r="O139" t="str">
        <f>INDEX(Define!H:H,MATCH(N139,Define!G:G))</f>
        <v>神化</v>
      </c>
      <c r="P139">
        <v>1</v>
      </c>
      <c r="Q139" t="str">
        <f>INDEX(Define!K:K,MATCH(P139,Define!J:J))</f>
        <v>相手</v>
      </c>
      <c r="R139">
        <v>2</v>
      </c>
      <c r="S139" t="str">
        <f>INDEX(Define!N:N,MATCH(R139,Define!M:M))</f>
        <v>列</v>
      </c>
      <c r="T139">
        <v>2</v>
      </c>
      <c r="U139">
        <v>1</v>
      </c>
      <c r="V139">
        <v>1</v>
      </c>
      <c r="W139" s="5">
        <v>0</v>
      </c>
    </row>
    <row r="140" spans="1:23">
      <c r="A140">
        <v>200411</v>
      </c>
      <c r="B140">
        <v>200411</v>
      </c>
      <c r="C140" t="str">
        <f>INDEX(TextData!B:B,MATCH(B140,TextData!A:A))</f>
        <v>コウソクテンショウ</v>
      </c>
      <c r="D140">
        <v>10</v>
      </c>
      <c r="E140" t="str">
        <f>INDEX(Define!X:X,MATCH(D140,Define!W:W))</f>
        <v>半神</v>
      </c>
      <c r="F140">
        <v>801</v>
      </c>
      <c r="G140" t="str">
        <f>INDEX([2]Animations!I:I,MATCH(F140,[2]Animations!A:A))</f>
        <v>バフ１</v>
      </c>
      <c r="H140">
        <v>1</v>
      </c>
      <c r="I140" t="str">
        <f>INDEX(Define!B:B,MATCH(H140,Define!A:A))</f>
        <v>単体</v>
      </c>
      <c r="J140">
        <v>0</v>
      </c>
      <c r="K140">
        <v>1000</v>
      </c>
      <c r="L140">
        <v>2</v>
      </c>
      <c r="M140" t="str">
        <f>INDEX(Define!E:E,MATCH(L140,Define!D:D))</f>
        <v>雷</v>
      </c>
      <c r="N140">
        <v>2</v>
      </c>
      <c r="O140" t="str">
        <f>INDEX(Define!H:H,MATCH(N140,Define!G:G))</f>
        <v>パッシブ</v>
      </c>
      <c r="P140">
        <v>4</v>
      </c>
      <c r="Q140" t="str">
        <f>INDEX(Define!K:K,MATCH(P140,Define!J:J))</f>
        <v>自身</v>
      </c>
      <c r="R140">
        <v>4</v>
      </c>
      <c r="S140" t="str">
        <f>INDEX(Define!N:N,MATCH(R140,Define!M:M))</f>
        <v>自身</v>
      </c>
      <c r="T140">
        <v>1</v>
      </c>
      <c r="U140">
        <v>1</v>
      </c>
      <c r="V140">
        <v>1</v>
      </c>
      <c r="W140" s="5">
        <v>0</v>
      </c>
    </row>
    <row r="141" spans="1:23">
      <c r="A141">
        <v>200420</v>
      </c>
      <c r="B141">
        <v>200420</v>
      </c>
      <c r="C141" t="str">
        <f>INDEX(TextData!B:B,MATCH(B141,TextData!A:A))</f>
        <v>アンチバフ</v>
      </c>
      <c r="D141">
        <v>11</v>
      </c>
      <c r="E141" t="str">
        <f>INDEX(Define!X:X,MATCH(D141,Define!W:W))</f>
        <v>覚醒</v>
      </c>
      <c r="F141">
        <v>811</v>
      </c>
      <c r="G141" t="str">
        <f>INDEX([2]Animations!I:I,MATCH(F141,[2]Animations!A:A))</f>
        <v>デバフ１</v>
      </c>
      <c r="H141">
        <v>1</v>
      </c>
      <c r="I141" t="str">
        <f>INDEX(Define!B:B,MATCH(H141,Define!A:A))</f>
        <v>単体</v>
      </c>
      <c r="J141">
        <v>0</v>
      </c>
      <c r="K141">
        <v>1000</v>
      </c>
      <c r="L141">
        <v>2</v>
      </c>
      <c r="M141" t="str">
        <f>INDEX(Define!E:E,MATCH(L141,Define!D:D))</f>
        <v>雷</v>
      </c>
      <c r="N141">
        <v>4</v>
      </c>
      <c r="O141" t="str">
        <f>INDEX(Define!H:H,MATCH(N141,Define!G:G))</f>
        <v>覚醒</v>
      </c>
      <c r="P141">
        <v>1</v>
      </c>
      <c r="Q141" t="str">
        <f>INDEX(Define!K:K,MATCH(P141,Define!J:J))</f>
        <v>相手</v>
      </c>
      <c r="R141">
        <v>3</v>
      </c>
      <c r="S141" t="str">
        <f>INDEX(Define!N:N,MATCH(R141,Define!M:M))</f>
        <v>全体</v>
      </c>
      <c r="T141">
        <v>2</v>
      </c>
      <c r="U141">
        <v>1</v>
      </c>
      <c r="V141">
        <v>1</v>
      </c>
      <c r="W141" s="5">
        <v>0</v>
      </c>
    </row>
    <row r="142" spans="1:23">
      <c r="A142">
        <v>200430</v>
      </c>
      <c r="B142">
        <v>200430</v>
      </c>
      <c r="C142" t="str">
        <f>INDEX(TextData!B:B,MATCH(B142,TextData!A:A))</f>
        <v>悪魔(アンドラス)</v>
      </c>
      <c r="D142">
        <v>6</v>
      </c>
      <c r="E142" t="str">
        <f>INDEX(Define!X:X,MATCH(D142,Define!W:W))</f>
        <v>自己強化</v>
      </c>
      <c r="F142">
        <v>801</v>
      </c>
      <c r="G142" t="str">
        <f>INDEX([2]Animations!I:I,MATCH(F142,[2]Animations!A:A))</f>
        <v>バフ１</v>
      </c>
      <c r="H142">
        <v>1</v>
      </c>
      <c r="I142" t="str">
        <f>INDEX(Define!B:B,MATCH(H142,Define!A:A))</f>
        <v>単体</v>
      </c>
      <c r="J142">
        <v>0</v>
      </c>
      <c r="K142">
        <v>0</v>
      </c>
      <c r="L142">
        <v>0</v>
      </c>
      <c r="M142" t="str">
        <f>INDEX(Define!E:E,MATCH(L142,Define!D:D))</f>
        <v>なし</v>
      </c>
      <c r="N142">
        <v>6</v>
      </c>
      <c r="O142" t="str">
        <f>INDEX(Define!H:H,MATCH(N142,Define!G:G))</f>
        <v>強化</v>
      </c>
      <c r="P142">
        <v>4</v>
      </c>
      <c r="Q142" t="str">
        <f>INDEX(Define!K:K,MATCH(P142,Define!J:J))</f>
        <v>自身</v>
      </c>
      <c r="R142">
        <v>4</v>
      </c>
      <c r="S142" t="str">
        <f>INDEX(Define!N:N,MATCH(R142,Define!M:M))</f>
        <v>自身</v>
      </c>
      <c r="T142">
        <v>1</v>
      </c>
      <c r="U142">
        <v>1</v>
      </c>
      <c r="V142">
        <v>1</v>
      </c>
      <c r="W142" s="5">
        <v>0</v>
      </c>
    </row>
    <row r="143" spans="1:23">
      <c r="A143">
        <v>200510</v>
      </c>
      <c r="B143">
        <v>200510</v>
      </c>
      <c r="C143" t="str">
        <f>INDEX(TextData!B:B,MATCH(B143,TextData!A:A))</f>
        <v>カウントダウン</v>
      </c>
      <c r="D143">
        <v>10</v>
      </c>
      <c r="E143" t="str">
        <f>INDEX(Define!X:X,MATCH(D143,Define!W:W))</f>
        <v>半神</v>
      </c>
      <c r="F143">
        <v>801</v>
      </c>
      <c r="G143" t="str">
        <f>INDEX([2]Animations!I:I,MATCH(F143,[2]Animations!A:A))</f>
        <v>バフ１</v>
      </c>
      <c r="H143">
        <v>1</v>
      </c>
      <c r="I143" t="str">
        <f>INDEX(Define!B:B,MATCH(H143,Define!A:A))</f>
        <v>単体</v>
      </c>
      <c r="J143">
        <v>0</v>
      </c>
      <c r="K143">
        <v>1000</v>
      </c>
      <c r="L143">
        <v>3</v>
      </c>
      <c r="M143" t="str">
        <f>INDEX(Define!E:E,MATCH(L143,Define!D:D))</f>
        <v>氷</v>
      </c>
      <c r="N143">
        <v>3</v>
      </c>
      <c r="O143" t="str">
        <f>INDEX(Define!H:H,MATCH(N143,Define!G:G))</f>
        <v>神化</v>
      </c>
      <c r="P143">
        <v>4</v>
      </c>
      <c r="Q143" t="str">
        <f>INDEX(Define!K:K,MATCH(P143,Define!J:J))</f>
        <v>自身</v>
      </c>
      <c r="R143">
        <v>4</v>
      </c>
      <c r="S143" t="str">
        <f>INDEX(Define!N:N,MATCH(R143,Define!M:M))</f>
        <v>自身</v>
      </c>
      <c r="T143">
        <v>1</v>
      </c>
      <c r="U143">
        <v>1</v>
      </c>
      <c r="V143">
        <v>1</v>
      </c>
      <c r="W143" s="5">
        <v>0</v>
      </c>
    </row>
    <row r="144" spans="1:23">
      <c r="A144">
        <v>200520</v>
      </c>
      <c r="B144">
        <v>200520</v>
      </c>
      <c r="C144" t="str">
        <f>INDEX(TextData!B:B,MATCH(B144,TextData!A:A))</f>
        <v>グラウンドゼロ</v>
      </c>
      <c r="D144">
        <v>11</v>
      </c>
      <c r="E144" t="str">
        <f>INDEX(Define!X:X,MATCH(D144,Define!W:W))</f>
        <v>覚醒</v>
      </c>
      <c r="F144">
        <v>301</v>
      </c>
      <c r="G144" t="str">
        <f>INDEX([2]Animations!I:I,MATCH(F144,[2]Animations!A:A))</f>
        <v>氷攻撃単体1</v>
      </c>
      <c r="H144">
        <v>1</v>
      </c>
      <c r="I144" t="str">
        <f>INDEX(Define!B:B,MATCH(H144,Define!A:A))</f>
        <v>単体</v>
      </c>
      <c r="J144">
        <v>0</v>
      </c>
      <c r="K144">
        <v>1000</v>
      </c>
      <c r="L144">
        <v>3</v>
      </c>
      <c r="M144" t="str">
        <f>INDEX(Define!E:E,MATCH(L144,Define!D:D))</f>
        <v>氷</v>
      </c>
      <c r="N144">
        <v>4</v>
      </c>
      <c r="O144" t="str">
        <f>INDEX(Define!H:H,MATCH(N144,Define!G:G))</f>
        <v>覚醒</v>
      </c>
      <c r="P144">
        <v>1</v>
      </c>
      <c r="Q144" t="str">
        <f>INDEX(Define!K:K,MATCH(P144,Define!J:J))</f>
        <v>相手</v>
      </c>
      <c r="R144">
        <v>3</v>
      </c>
      <c r="S144" t="str">
        <f>INDEX(Define!N:N,MATCH(R144,Define!M:M))</f>
        <v>全体</v>
      </c>
      <c r="T144">
        <v>2</v>
      </c>
      <c r="U144">
        <v>1</v>
      </c>
      <c r="V144">
        <v>1</v>
      </c>
      <c r="W144" s="5">
        <v>0</v>
      </c>
    </row>
    <row r="145" spans="1:23">
      <c r="A145">
        <v>200530</v>
      </c>
      <c r="B145">
        <v>200530</v>
      </c>
      <c r="C145" t="str">
        <f>INDEX(TextData!B:B,MATCH(B145,TextData!A:A))</f>
        <v>悪魔(ビフロンス)</v>
      </c>
      <c r="D145">
        <v>6</v>
      </c>
      <c r="E145" t="str">
        <f>INDEX(Define!X:X,MATCH(D145,Define!W:W))</f>
        <v>自己強化</v>
      </c>
      <c r="F145">
        <v>801</v>
      </c>
      <c r="G145" t="str">
        <f>INDEX([2]Animations!I:I,MATCH(F145,[2]Animations!A:A))</f>
        <v>バフ１</v>
      </c>
      <c r="H145">
        <v>1</v>
      </c>
      <c r="I145" t="str">
        <f>INDEX(Define!B:B,MATCH(H145,Define!A:A))</f>
        <v>単体</v>
      </c>
      <c r="J145">
        <v>99</v>
      </c>
      <c r="K145">
        <v>0</v>
      </c>
      <c r="L145">
        <v>0</v>
      </c>
      <c r="M145" t="str">
        <f>INDEX(Define!E:E,MATCH(L145,Define!D:D))</f>
        <v>なし</v>
      </c>
      <c r="N145">
        <v>2</v>
      </c>
      <c r="O145" t="str">
        <f>INDEX(Define!H:H,MATCH(N145,Define!G:G))</f>
        <v>パッシブ</v>
      </c>
      <c r="P145">
        <v>4</v>
      </c>
      <c r="Q145" t="str">
        <f>INDEX(Define!K:K,MATCH(P145,Define!J:J))</f>
        <v>自身</v>
      </c>
      <c r="R145">
        <v>4</v>
      </c>
      <c r="S145" t="str">
        <f>INDEX(Define!N:N,MATCH(R145,Define!M:M))</f>
        <v>自身</v>
      </c>
      <c r="T145">
        <v>1</v>
      </c>
      <c r="U145">
        <v>1</v>
      </c>
      <c r="V145">
        <v>1</v>
      </c>
      <c r="W145" s="5">
        <v>0</v>
      </c>
    </row>
    <row r="146" spans="1:23">
      <c r="A146">
        <v>201010</v>
      </c>
      <c r="B146">
        <v>201010</v>
      </c>
      <c r="C146" t="str">
        <f>INDEX(TextData!B:B,MATCH(B146,TextData!A:A))</f>
        <v>カオスペイン</v>
      </c>
      <c r="D146">
        <v>10</v>
      </c>
      <c r="E146" t="str">
        <f>INDEX(Define!X:X,MATCH(D146,Define!W:W))</f>
        <v>半神</v>
      </c>
      <c r="F146">
        <v>501</v>
      </c>
      <c r="G146" t="str">
        <f>INDEX([2]Animations!I:I,MATCH(F146,[2]Animations!A:A))</f>
        <v>闇攻撃単体1</v>
      </c>
      <c r="H146">
        <v>1</v>
      </c>
      <c r="I146" t="str">
        <f>INDEX(Define!B:B,MATCH(H146,Define!A:A))</f>
        <v>単体</v>
      </c>
      <c r="J146">
        <v>0</v>
      </c>
      <c r="K146">
        <v>1000</v>
      </c>
      <c r="L146">
        <v>5</v>
      </c>
      <c r="M146" t="str">
        <f>INDEX(Define!E:E,MATCH(L146,Define!D:D))</f>
        <v>闇</v>
      </c>
      <c r="N146">
        <v>3</v>
      </c>
      <c r="O146" t="str">
        <f>INDEX(Define!H:H,MATCH(N146,Define!G:G))</f>
        <v>神化</v>
      </c>
      <c r="P146">
        <v>1</v>
      </c>
      <c r="Q146" t="str">
        <f>INDEX(Define!K:K,MATCH(P146,Define!J:J))</f>
        <v>相手</v>
      </c>
      <c r="R146">
        <v>3</v>
      </c>
      <c r="S146" t="str">
        <f>INDEX(Define!N:N,MATCH(R146,Define!M:M))</f>
        <v>全体</v>
      </c>
      <c r="T146">
        <v>2</v>
      </c>
      <c r="U146">
        <v>1</v>
      </c>
      <c r="V146">
        <v>1</v>
      </c>
      <c r="W146" s="5">
        <v>0</v>
      </c>
    </row>
    <row r="147" spans="1:23">
      <c r="A147">
        <v>201020</v>
      </c>
      <c r="B147">
        <v>201020</v>
      </c>
      <c r="C147" t="str">
        <f>INDEX(TextData!B:B,MATCH(B147,TextData!A:A))</f>
        <v>フォールンワン</v>
      </c>
      <c r="D147">
        <v>11</v>
      </c>
      <c r="E147" t="str">
        <f>INDEX(Define!X:X,MATCH(D147,Define!W:W))</f>
        <v>覚醒</v>
      </c>
      <c r="F147">
        <v>501</v>
      </c>
      <c r="G147" t="str">
        <f>INDEX([2]Animations!I:I,MATCH(F147,[2]Animations!A:A))</f>
        <v>闇攻撃単体1</v>
      </c>
      <c r="H147">
        <v>1</v>
      </c>
      <c r="I147" t="str">
        <f>INDEX(Define!B:B,MATCH(H147,Define!A:A))</f>
        <v>単体</v>
      </c>
      <c r="J147">
        <v>0</v>
      </c>
      <c r="K147">
        <v>1000</v>
      </c>
      <c r="L147">
        <v>5</v>
      </c>
      <c r="M147" t="str">
        <f>INDEX(Define!E:E,MATCH(L147,Define!D:D))</f>
        <v>闇</v>
      </c>
      <c r="N147">
        <v>4</v>
      </c>
      <c r="O147" t="str">
        <f>INDEX(Define!H:H,MATCH(N147,Define!G:G))</f>
        <v>覚醒</v>
      </c>
      <c r="P147">
        <v>1</v>
      </c>
      <c r="Q147" t="str">
        <f>INDEX(Define!K:K,MATCH(P147,Define!J:J))</f>
        <v>相手</v>
      </c>
      <c r="R147">
        <v>3</v>
      </c>
      <c r="S147" t="str">
        <f>INDEX(Define!N:N,MATCH(R147,Define!M:M))</f>
        <v>全体</v>
      </c>
      <c r="T147">
        <v>2</v>
      </c>
      <c r="U147">
        <v>1</v>
      </c>
      <c r="V147">
        <v>1</v>
      </c>
      <c r="W147" s="5">
        <v>0</v>
      </c>
    </row>
    <row r="148" spans="1:23">
      <c r="A148">
        <v>201030</v>
      </c>
      <c r="B148">
        <v>201030</v>
      </c>
      <c r="C148" t="str">
        <f>INDEX(TextData!B:B,MATCH(B148,TextData!A:A))</f>
        <v>アンリマユ</v>
      </c>
      <c r="D148">
        <v>6</v>
      </c>
      <c r="E148" t="str">
        <f>INDEX(Define!X:X,MATCH(D148,Define!W:W))</f>
        <v>自己強化</v>
      </c>
      <c r="F148">
        <v>801</v>
      </c>
      <c r="G148" t="str">
        <f>INDEX([2]Animations!I:I,MATCH(F148,[2]Animations!A:A))</f>
        <v>バフ１</v>
      </c>
      <c r="H148">
        <v>1</v>
      </c>
      <c r="I148" t="str">
        <f>INDEX(Define!B:B,MATCH(H148,Define!A:A))</f>
        <v>単体</v>
      </c>
      <c r="J148">
        <v>0</v>
      </c>
      <c r="K148">
        <v>0</v>
      </c>
      <c r="L148">
        <v>0</v>
      </c>
      <c r="M148" t="str">
        <f>INDEX(Define!E:E,MATCH(L148,Define!D:D))</f>
        <v>なし</v>
      </c>
      <c r="N148">
        <v>2</v>
      </c>
      <c r="O148" t="str">
        <f>INDEX(Define!H:H,MATCH(N148,Define!G:G))</f>
        <v>パッシブ</v>
      </c>
      <c r="P148">
        <v>4</v>
      </c>
      <c r="Q148" t="str">
        <f>INDEX(Define!K:K,MATCH(P148,Define!J:J))</f>
        <v>自身</v>
      </c>
      <c r="R148">
        <v>4</v>
      </c>
      <c r="S148" t="str">
        <f>INDEX(Define!N:N,MATCH(R148,Define!M:M))</f>
        <v>自身</v>
      </c>
      <c r="T148">
        <v>1</v>
      </c>
      <c r="U148">
        <v>1</v>
      </c>
      <c r="V148">
        <v>1</v>
      </c>
      <c r="W148" s="5">
        <v>0</v>
      </c>
    </row>
    <row r="149" spans="1:23">
      <c r="A149">
        <v>300010</v>
      </c>
      <c r="B149">
        <v>300010</v>
      </c>
      <c r="C149" t="str">
        <f>INDEX(TextData!B:B,MATCH(B149,TextData!A:A))</f>
        <v>ライフブースト</v>
      </c>
      <c r="D149">
        <v>6</v>
      </c>
      <c r="E149" t="str">
        <f>INDEX(Define!X:X,MATCH(D149,Define!W:W))</f>
        <v>自己強化</v>
      </c>
      <c r="F149">
        <v>801</v>
      </c>
      <c r="G149" t="str">
        <f>INDEX([2]Animations!I:I,MATCH(F149,[2]Animations!A:A))</f>
        <v>バフ１</v>
      </c>
      <c r="H149">
        <v>1</v>
      </c>
      <c r="I149" t="str">
        <f>INDEX(Define!B:B,MATCH(H149,Define!A:A))</f>
        <v>単体</v>
      </c>
      <c r="J149">
        <v>0</v>
      </c>
      <c r="K149">
        <v>200</v>
      </c>
      <c r="L149">
        <v>4</v>
      </c>
      <c r="M149" t="str">
        <f>INDEX(Define!E:E,MATCH(L149,Define!D:D))</f>
        <v>光</v>
      </c>
      <c r="N149">
        <v>5</v>
      </c>
      <c r="O149" t="str">
        <f>INDEX(Define!H:H,MATCH(N149,Define!G:G))</f>
        <v>レリック</v>
      </c>
      <c r="P149">
        <v>2</v>
      </c>
      <c r="Q149" t="str">
        <f>INDEX(Define!K:K,MATCH(P149,Define!J:J))</f>
        <v>味方</v>
      </c>
      <c r="R149">
        <v>3</v>
      </c>
      <c r="S149" t="str">
        <f>INDEX(Define!N:N,MATCH(R149,Define!M:M))</f>
        <v>全体</v>
      </c>
      <c r="T149">
        <v>2</v>
      </c>
      <c r="U149">
        <v>1</v>
      </c>
      <c r="V149">
        <v>1</v>
      </c>
      <c r="W149" s="5">
        <v>0</v>
      </c>
    </row>
    <row r="150" spans="1:23">
      <c r="A150">
        <v>300020</v>
      </c>
      <c r="B150">
        <v>300020</v>
      </c>
      <c r="C150" t="str">
        <f>INDEX(TextData!B:B,MATCH(B150,TextData!A:A))</f>
        <v>スピリットチャージ</v>
      </c>
      <c r="D150">
        <v>6</v>
      </c>
      <c r="E150" t="str">
        <f>INDEX(Define!X:X,MATCH(D150,Define!W:W))</f>
        <v>自己強化</v>
      </c>
      <c r="F150">
        <v>801</v>
      </c>
      <c r="G150" t="str">
        <f>INDEX([2]Animations!I:I,MATCH(F150,[2]Animations!A:A))</f>
        <v>バフ１</v>
      </c>
      <c r="H150">
        <v>1</v>
      </c>
      <c r="I150" t="str">
        <f>INDEX(Define!B:B,MATCH(H150,Define!A:A))</f>
        <v>単体</v>
      </c>
      <c r="J150">
        <v>0</v>
      </c>
      <c r="K150">
        <v>200</v>
      </c>
      <c r="L150">
        <v>5</v>
      </c>
      <c r="M150" t="str">
        <f>INDEX(Define!E:E,MATCH(L150,Define!D:D))</f>
        <v>闇</v>
      </c>
      <c r="N150">
        <v>5</v>
      </c>
      <c r="O150" t="str">
        <f>INDEX(Define!H:H,MATCH(N150,Define!G:G))</f>
        <v>レリック</v>
      </c>
      <c r="P150">
        <v>2</v>
      </c>
      <c r="Q150" t="str">
        <f>INDEX(Define!K:K,MATCH(P150,Define!J:J))</f>
        <v>味方</v>
      </c>
      <c r="R150">
        <v>3</v>
      </c>
      <c r="S150" t="str">
        <f>INDEX(Define!N:N,MATCH(R150,Define!M:M))</f>
        <v>全体</v>
      </c>
      <c r="T150">
        <v>2</v>
      </c>
      <c r="U150">
        <v>1</v>
      </c>
      <c r="V150">
        <v>1</v>
      </c>
      <c r="W150" s="5">
        <v>0</v>
      </c>
    </row>
    <row r="151" spans="1:23">
      <c r="A151">
        <v>300030</v>
      </c>
      <c r="B151">
        <v>300030</v>
      </c>
      <c r="C151" t="str">
        <f>INDEX(TextData!B:B,MATCH(B151,TextData!A:A))</f>
        <v>フォースライズ</v>
      </c>
      <c r="D151">
        <v>6</v>
      </c>
      <c r="E151" t="str">
        <f>INDEX(Define!X:X,MATCH(D151,Define!W:W))</f>
        <v>自己強化</v>
      </c>
      <c r="F151">
        <v>801</v>
      </c>
      <c r="G151" t="str">
        <f>INDEX([2]Animations!I:I,MATCH(F151,[2]Animations!A:A))</f>
        <v>バフ１</v>
      </c>
      <c r="H151">
        <v>1</v>
      </c>
      <c r="I151" t="str">
        <f>INDEX(Define!B:B,MATCH(H151,Define!A:A))</f>
        <v>単体</v>
      </c>
      <c r="J151">
        <v>0</v>
      </c>
      <c r="K151">
        <v>200</v>
      </c>
      <c r="L151">
        <v>1</v>
      </c>
      <c r="M151" t="str">
        <f>INDEX(Define!E:E,MATCH(L151,Define!D:D))</f>
        <v>炎</v>
      </c>
      <c r="N151">
        <v>5</v>
      </c>
      <c r="O151" t="str">
        <f>INDEX(Define!H:H,MATCH(N151,Define!G:G))</f>
        <v>レリック</v>
      </c>
      <c r="P151">
        <v>2</v>
      </c>
      <c r="Q151" t="str">
        <f>INDEX(Define!K:K,MATCH(P151,Define!J:J))</f>
        <v>味方</v>
      </c>
      <c r="R151">
        <v>3</v>
      </c>
      <c r="S151" t="str">
        <f>INDEX(Define!N:N,MATCH(R151,Define!M:M))</f>
        <v>全体</v>
      </c>
      <c r="T151">
        <v>2</v>
      </c>
      <c r="U151">
        <v>1</v>
      </c>
      <c r="V151">
        <v>1</v>
      </c>
      <c r="W151" s="5">
        <v>0</v>
      </c>
    </row>
    <row r="152" spans="1:23">
      <c r="A152">
        <v>300040</v>
      </c>
      <c r="B152">
        <v>300040</v>
      </c>
      <c r="C152" t="str">
        <f>INDEX(TextData!B:B,MATCH(B152,TextData!A:A))</f>
        <v>ディフェンスオーラ</v>
      </c>
      <c r="D152">
        <v>6</v>
      </c>
      <c r="E152" t="str">
        <f>INDEX(Define!X:X,MATCH(D152,Define!W:W))</f>
        <v>自己強化</v>
      </c>
      <c r="F152">
        <v>801</v>
      </c>
      <c r="G152" t="str">
        <f>INDEX([2]Animations!I:I,MATCH(F152,[2]Animations!A:A))</f>
        <v>バフ１</v>
      </c>
      <c r="H152">
        <v>1</v>
      </c>
      <c r="I152" t="str">
        <f>INDEX(Define!B:B,MATCH(H152,Define!A:A))</f>
        <v>単体</v>
      </c>
      <c r="J152">
        <v>0</v>
      </c>
      <c r="K152">
        <v>200</v>
      </c>
      <c r="L152">
        <v>3</v>
      </c>
      <c r="M152" t="str">
        <f>INDEX(Define!E:E,MATCH(L152,Define!D:D))</f>
        <v>氷</v>
      </c>
      <c r="N152">
        <v>5</v>
      </c>
      <c r="O152" t="str">
        <f>INDEX(Define!H:H,MATCH(N152,Define!G:G))</f>
        <v>レリック</v>
      </c>
      <c r="P152">
        <v>2</v>
      </c>
      <c r="Q152" t="str">
        <f>INDEX(Define!K:K,MATCH(P152,Define!J:J))</f>
        <v>味方</v>
      </c>
      <c r="R152">
        <v>3</v>
      </c>
      <c r="S152" t="str">
        <f>INDEX(Define!N:N,MATCH(R152,Define!M:M))</f>
        <v>全体</v>
      </c>
      <c r="T152">
        <v>2</v>
      </c>
      <c r="U152">
        <v>1</v>
      </c>
      <c r="V152">
        <v>1</v>
      </c>
      <c r="W152" s="5">
        <v>0</v>
      </c>
    </row>
    <row r="153" spans="1:23">
      <c r="A153">
        <v>300050</v>
      </c>
      <c r="B153">
        <v>300050</v>
      </c>
      <c r="C153" t="str">
        <f>INDEX(TextData!B:B,MATCH(B153,TextData!A:A))</f>
        <v>ラピッドムーブ</v>
      </c>
      <c r="D153">
        <v>6</v>
      </c>
      <c r="E153" t="str">
        <f>INDEX(Define!X:X,MATCH(D153,Define!W:W))</f>
        <v>自己強化</v>
      </c>
      <c r="F153">
        <v>801</v>
      </c>
      <c r="G153" t="str">
        <f>INDEX([2]Animations!I:I,MATCH(F153,[2]Animations!A:A))</f>
        <v>バフ１</v>
      </c>
      <c r="H153">
        <v>1</v>
      </c>
      <c r="I153" t="str">
        <f>INDEX(Define!B:B,MATCH(H153,Define!A:A))</f>
        <v>単体</v>
      </c>
      <c r="J153">
        <v>0</v>
      </c>
      <c r="K153">
        <v>200</v>
      </c>
      <c r="L153">
        <v>2</v>
      </c>
      <c r="M153" t="str">
        <f>INDEX(Define!E:E,MATCH(L153,Define!D:D))</f>
        <v>雷</v>
      </c>
      <c r="N153">
        <v>5</v>
      </c>
      <c r="O153" t="str">
        <f>INDEX(Define!H:H,MATCH(N153,Define!G:G))</f>
        <v>レリック</v>
      </c>
      <c r="P153">
        <v>2</v>
      </c>
      <c r="Q153" t="str">
        <f>INDEX(Define!K:K,MATCH(P153,Define!J:J))</f>
        <v>味方</v>
      </c>
      <c r="R153">
        <v>3</v>
      </c>
      <c r="S153" t="str">
        <f>INDEX(Define!N:N,MATCH(R153,Define!M:M))</f>
        <v>全体</v>
      </c>
      <c r="T153">
        <v>2</v>
      </c>
      <c r="U153">
        <v>1</v>
      </c>
      <c r="V153">
        <v>1</v>
      </c>
      <c r="W153" s="5">
        <v>0</v>
      </c>
    </row>
    <row r="154" spans="1:23">
      <c r="A154">
        <v>300130</v>
      </c>
      <c r="B154">
        <v>300130</v>
      </c>
      <c r="C154" t="str">
        <f>INDEX(TextData!B:B,MATCH(B154,TextData!A:A))</f>
        <v>アタックブレイク</v>
      </c>
      <c r="D154">
        <v>6</v>
      </c>
      <c r="E154" t="str">
        <f>INDEX(Define!X:X,MATCH(D154,Define!W:W))</f>
        <v>自己強化</v>
      </c>
      <c r="F154">
        <v>811</v>
      </c>
      <c r="G154" t="str">
        <f>INDEX([2]Animations!I:I,MATCH(F154,[2]Animations!A:A))</f>
        <v>デバフ１</v>
      </c>
      <c r="H154">
        <v>1</v>
      </c>
      <c r="I154" t="str">
        <f>INDEX(Define!B:B,MATCH(H154,Define!A:A))</f>
        <v>単体</v>
      </c>
      <c r="J154">
        <v>0</v>
      </c>
      <c r="K154">
        <v>200</v>
      </c>
      <c r="L154">
        <v>5</v>
      </c>
      <c r="M154" t="str">
        <f>INDEX(Define!E:E,MATCH(L154,Define!D:D))</f>
        <v>闇</v>
      </c>
      <c r="N154">
        <v>5</v>
      </c>
      <c r="O154" t="str">
        <f>INDEX(Define!H:H,MATCH(N154,Define!G:G))</f>
        <v>レリック</v>
      </c>
      <c r="P154">
        <v>1</v>
      </c>
      <c r="Q154" t="str">
        <f>INDEX(Define!K:K,MATCH(P154,Define!J:J))</f>
        <v>相手</v>
      </c>
      <c r="R154">
        <v>3</v>
      </c>
      <c r="S154" t="str">
        <f>INDEX(Define!N:N,MATCH(R154,Define!M:M))</f>
        <v>全体</v>
      </c>
      <c r="T154">
        <v>2</v>
      </c>
      <c r="U154">
        <v>1</v>
      </c>
      <c r="V154">
        <v>1</v>
      </c>
      <c r="W154" s="5">
        <v>0</v>
      </c>
    </row>
    <row r="155" spans="1:23">
      <c r="A155">
        <v>300140</v>
      </c>
      <c r="B155">
        <v>300140</v>
      </c>
      <c r="C155" t="str">
        <f>INDEX(TextData!B:B,MATCH(B155,TextData!A:A))</f>
        <v>シールドバニッシュ</v>
      </c>
      <c r="D155">
        <v>6</v>
      </c>
      <c r="E155" t="str">
        <f>INDEX(Define!X:X,MATCH(D155,Define!W:W))</f>
        <v>自己強化</v>
      </c>
      <c r="F155">
        <v>811</v>
      </c>
      <c r="G155" t="str">
        <f>INDEX([2]Animations!I:I,MATCH(F155,[2]Animations!A:A))</f>
        <v>デバフ１</v>
      </c>
      <c r="H155">
        <v>1</v>
      </c>
      <c r="I155" t="str">
        <f>INDEX(Define!B:B,MATCH(H155,Define!A:A))</f>
        <v>単体</v>
      </c>
      <c r="J155">
        <v>0</v>
      </c>
      <c r="K155">
        <v>200</v>
      </c>
      <c r="L155">
        <v>5</v>
      </c>
      <c r="M155" t="str">
        <f>INDEX(Define!E:E,MATCH(L155,Define!D:D))</f>
        <v>闇</v>
      </c>
      <c r="N155">
        <v>5</v>
      </c>
      <c r="O155" t="str">
        <f>INDEX(Define!H:H,MATCH(N155,Define!G:G))</f>
        <v>レリック</v>
      </c>
      <c r="P155">
        <v>1</v>
      </c>
      <c r="Q155" t="str">
        <f>INDEX(Define!K:K,MATCH(P155,Define!J:J))</f>
        <v>相手</v>
      </c>
      <c r="R155">
        <v>3</v>
      </c>
      <c r="S155" t="str">
        <f>INDEX(Define!N:N,MATCH(R155,Define!M:M))</f>
        <v>全体</v>
      </c>
      <c r="T155">
        <v>2</v>
      </c>
      <c r="U155">
        <v>1</v>
      </c>
      <c r="V155">
        <v>1</v>
      </c>
      <c r="W155" s="5">
        <v>0</v>
      </c>
    </row>
    <row r="156" spans="1:23">
      <c r="A156">
        <v>300210</v>
      </c>
      <c r="B156">
        <v>300210</v>
      </c>
      <c r="C156" t="str">
        <f>INDEX(TextData!B:B,MATCH(B156,TextData!A:A))</f>
        <v>エーテルリチャージ</v>
      </c>
      <c r="D156">
        <v>6</v>
      </c>
      <c r="E156" t="str">
        <f>INDEX(Define!X:X,MATCH(D156,Define!W:W))</f>
        <v>自己強化</v>
      </c>
      <c r="F156">
        <v>801</v>
      </c>
      <c r="G156" t="str">
        <f>INDEX([2]Animations!I:I,MATCH(F156,[2]Animations!A:A))</f>
        <v>バフ１</v>
      </c>
      <c r="H156">
        <v>1</v>
      </c>
      <c r="I156" t="str">
        <f>INDEX(Define!B:B,MATCH(H156,Define!A:A))</f>
        <v>単体</v>
      </c>
      <c r="J156">
        <v>0</v>
      </c>
      <c r="K156">
        <v>200</v>
      </c>
      <c r="L156">
        <v>1</v>
      </c>
      <c r="M156" t="str">
        <f>INDEX(Define!E:E,MATCH(L156,Define!D:D))</f>
        <v>炎</v>
      </c>
      <c r="N156">
        <v>5</v>
      </c>
      <c r="O156" t="str">
        <f>INDEX(Define!H:H,MATCH(N156,Define!G:G))</f>
        <v>レリック</v>
      </c>
      <c r="P156">
        <v>2</v>
      </c>
      <c r="Q156" t="str">
        <f>INDEX(Define!K:K,MATCH(P156,Define!J:J))</f>
        <v>味方</v>
      </c>
      <c r="R156">
        <v>3</v>
      </c>
      <c r="S156" t="str">
        <f>INDEX(Define!N:N,MATCH(R156,Define!M:M))</f>
        <v>全体</v>
      </c>
      <c r="T156">
        <v>2</v>
      </c>
      <c r="U156">
        <v>1</v>
      </c>
      <c r="V156">
        <v>1</v>
      </c>
      <c r="W156" s="5">
        <v>0</v>
      </c>
    </row>
    <row r="157" spans="1:23">
      <c r="A157">
        <v>300220</v>
      </c>
      <c r="B157">
        <v>300220</v>
      </c>
      <c r="C157" t="str">
        <f>INDEX(TextData!B:B,MATCH(B157,TextData!A:A))</f>
        <v>リカバリーエンハンス</v>
      </c>
      <c r="D157">
        <v>6</v>
      </c>
      <c r="E157" t="str">
        <f>INDEX(Define!X:X,MATCH(D157,Define!W:W))</f>
        <v>自己強化</v>
      </c>
      <c r="F157">
        <v>801</v>
      </c>
      <c r="G157" t="str">
        <f>INDEX([2]Animations!I:I,MATCH(F157,[2]Animations!A:A))</f>
        <v>バフ１</v>
      </c>
      <c r="H157">
        <v>1</v>
      </c>
      <c r="I157" t="str">
        <f>INDEX(Define!B:B,MATCH(H157,Define!A:A))</f>
        <v>単体</v>
      </c>
      <c r="J157">
        <v>0</v>
      </c>
      <c r="K157">
        <v>200</v>
      </c>
      <c r="L157">
        <v>4</v>
      </c>
      <c r="M157" t="str">
        <f>INDEX(Define!E:E,MATCH(L157,Define!D:D))</f>
        <v>光</v>
      </c>
      <c r="N157">
        <v>5</v>
      </c>
      <c r="O157" t="str">
        <f>INDEX(Define!H:H,MATCH(N157,Define!G:G))</f>
        <v>レリック</v>
      </c>
      <c r="P157">
        <v>2</v>
      </c>
      <c r="Q157" t="str">
        <f>INDEX(Define!K:K,MATCH(P157,Define!J:J))</f>
        <v>味方</v>
      </c>
      <c r="R157">
        <v>3</v>
      </c>
      <c r="S157" t="str">
        <f>INDEX(Define!N:N,MATCH(R157,Define!M:M))</f>
        <v>全体</v>
      </c>
      <c r="T157">
        <v>2</v>
      </c>
      <c r="U157">
        <v>1</v>
      </c>
      <c r="V157">
        <v>1</v>
      </c>
      <c r="W157" s="5">
        <v>0</v>
      </c>
    </row>
    <row r="158" spans="1:23">
      <c r="A158">
        <v>300230</v>
      </c>
      <c r="B158">
        <v>300230</v>
      </c>
      <c r="C158" t="str">
        <f>INDEX(TextData!B:B,MATCH(B158,TextData!A:A))</f>
        <v>ヴェンジェンス</v>
      </c>
      <c r="D158">
        <v>6</v>
      </c>
      <c r="E158" t="str">
        <f>INDEX(Define!X:X,MATCH(D158,Define!W:W))</f>
        <v>自己強化</v>
      </c>
      <c r="F158">
        <v>801</v>
      </c>
      <c r="G158" t="str">
        <f>INDEX([2]Animations!I:I,MATCH(F158,[2]Animations!A:A))</f>
        <v>バフ１</v>
      </c>
      <c r="H158">
        <v>1</v>
      </c>
      <c r="I158" t="str">
        <f>INDEX(Define!B:B,MATCH(H158,Define!A:A))</f>
        <v>単体</v>
      </c>
      <c r="J158">
        <v>0</v>
      </c>
      <c r="K158">
        <v>200</v>
      </c>
      <c r="L158">
        <v>3</v>
      </c>
      <c r="M158" t="str">
        <f>INDEX(Define!E:E,MATCH(L158,Define!D:D))</f>
        <v>氷</v>
      </c>
      <c r="N158">
        <v>5</v>
      </c>
      <c r="O158" t="str">
        <f>INDEX(Define!H:H,MATCH(N158,Define!G:G))</f>
        <v>レリック</v>
      </c>
      <c r="P158">
        <v>2</v>
      </c>
      <c r="Q158" t="str">
        <f>INDEX(Define!K:K,MATCH(P158,Define!J:J))</f>
        <v>味方</v>
      </c>
      <c r="R158">
        <v>3</v>
      </c>
      <c r="S158" t="str">
        <f>INDEX(Define!N:N,MATCH(R158,Define!M:M))</f>
        <v>全体</v>
      </c>
      <c r="T158">
        <v>2</v>
      </c>
      <c r="U158">
        <v>1</v>
      </c>
      <c r="V158">
        <v>1</v>
      </c>
      <c r="W158" s="5">
        <v>0</v>
      </c>
    </row>
    <row r="159" spans="1:23">
      <c r="A159">
        <v>301010</v>
      </c>
      <c r="B159">
        <v>301010</v>
      </c>
      <c r="C159" t="str">
        <f>INDEX(TextData!B:B,MATCH(B159,TextData!A:A))</f>
        <v>ディケイドリセット</v>
      </c>
      <c r="D159">
        <v>6</v>
      </c>
      <c r="E159" t="str">
        <f>INDEX(Define!X:X,MATCH(D159,Define!W:W))</f>
        <v>自己強化</v>
      </c>
      <c r="F159">
        <v>801</v>
      </c>
      <c r="G159" t="str">
        <f>INDEX([2]Animations!I:I,MATCH(F159,[2]Animations!A:A))</f>
        <v>バフ１</v>
      </c>
      <c r="H159">
        <v>1</v>
      </c>
      <c r="I159" t="str">
        <f>INDEX(Define!B:B,MATCH(H159,Define!A:A))</f>
        <v>単体</v>
      </c>
      <c r="J159">
        <v>0</v>
      </c>
      <c r="K159">
        <v>210</v>
      </c>
      <c r="L159">
        <v>2</v>
      </c>
      <c r="M159" t="str">
        <f>INDEX(Define!E:E,MATCH(L159,Define!D:D))</f>
        <v>雷</v>
      </c>
      <c r="N159">
        <v>5</v>
      </c>
      <c r="O159" t="str">
        <f>INDEX(Define!H:H,MATCH(N159,Define!G:G))</f>
        <v>レリック</v>
      </c>
      <c r="P159">
        <v>2</v>
      </c>
      <c r="Q159" t="str">
        <f>INDEX(Define!K:K,MATCH(P159,Define!J:J))</f>
        <v>味方</v>
      </c>
      <c r="R159">
        <v>3</v>
      </c>
      <c r="S159" t="str">
        <f>INDEX(Define!N:N,MATCH(R159,Define!M:M))</f>
        <v>全体</v>
      </c>
      <c r="T159">
        <v>2</v>
      </c>
      <c r="U159">
        <v>1</v>
      </c>
      <c r="V159">
        <v>1</v>
      </c>
      <c r="W159" s="5">
        <v>0</v>
      </c>
    </row>
    <row r="160" spans="1:23">
      <c r="A160">
        <v>301020</v>
      </c>
      <c r="B160">
        <v>301020</v>
      </c>
      <c r="C160" t="str">
        <f>INDEX(TextData!B:B,MATCH(B160,TextData!A:A))</f>
        <v>ウォーリアーブラッド</v>
      </c>
      <c r="D160">
        <v>6</v>
      </c>
      <c r="E160" t="str">
        <f>INDEX(Define!X:X,MATCH(D160,Define!W:W))</f>
        <v>自己強化</v>
      </c>
      <c r="F160">
        <v>801</v>
      </c>
      <c r="G160" t="str">
        <f>INDEX([2]Animations!I:I,MATCH(F160,[2]Animations!A:A))</f>
        <v>バフ１</v>
      </c>
      <c r="H160">
        <v>1</v>
      </c>
      <c r="I160" t="str">
        <f>INDEX(Define!B:B,MATCH(H160,Define!A:A))</f>
        <v>単体</v>
      </c>
      <c r="J160">
        <v>0</v>
      </c>
      <c r="K160">
        <v>210</v>
      </c>
      <c r="L160">
        <v>5</v>
      </c>
      <c r="M160" t="str">
        <f>INDEX(Define!E:E,MATCH(L160,Define!D:D))</f>
        <v>闇</v>
      </c>
      <c r="N160">
        <v>5</v>
      </c>
      <c r="O160" t="str">
        <f>INDEX(Define!H:H,MATCH(N160,Define!G:G))</f>
        <v>レリック</v>
      </c>
      <c r="P160">
        <v>2</v>
      </c>
      <c r="Q160" t="str">
        <f>INDEX(Define!K:K,MATCH(P160,Define!J:J))</f>
        <v>味方</v>
      </c>
      <c r="R160">
        <v>3</v>
      </c>
      <c r="S160" t="str">
        <f>INDEX(Define!N:N,MATCH(R160,Define!M:M))</f>
        <v>全体</v>
      </c>
      <c r="T160">
        <v>2</v>
      </c>
      <c r="U160">
        <v>1</v>
      </c>
      <c r="V160">
        <v>1</v>
      </c>
      <c r="W160" s="5">
        <v>0</v>
      </c>
    </row>
    <row r="161" spans="1:23">
      <c r="A161">
        <v>301030</v>
      </c>
      <c r="B161">
        <v>301030</v>
      </c>
      <c r="C161" t="str">
        <f>INDEX(TextData!B:B,MATCH(B161,TextData!A:A))</f>
        <v>トライアングルガード</v>
      </c>
      <c r="D161">
        <v>6</v>
      </c>
      <c r="E161" t="str">
        <f>INDEX(Define!X:X,MATCH(D161,Define!W:W))</f>
        <v>自己強化</v>
      </c>
      <c r="F161">
        <v>801</v>
      </c>
      <c r="G161" t="str">
        <f>INDEX([2]Animations!I:I,MATCH(F161,[2]Animations!A:A))</f>
        <v>バフ１</v>
      </c>
      <c r="H161">
        <v>1</v>
      </c>
      <c r="I161" t="str">
        <f>INDEX(Define!B:B,MATCH(H161,Define!A:A))</f>
        <v>単体</v>
      </c>
      <c r="J161">
        <v>0</v>
      </c>
      <c r="K161">
        <v>210</v>
      </c>
      <c r="L161">
        <v>3</v>
      </c>
      <c r="M161" t="str">
        <f>INDEX(Define!E:E,MATCH(L161,Define!D:D))</f>
        <v>氷</v>
      </c>
      <c r="N161">
        <v>5</v>
      </c>
      <c r="O161" t="str">
        <f>INDEX(Define!H:H,MATCH(N161,Define!G:G))</f>
        <v>レリック</v>
      </c>
      <c r="P161">
        <v>2</v>
      </c>
      <c r="Q161" t="str">
        <f>INDEX(Define!K:K,MATCH(P161,Define!J:J))</f>
        <v>味方</v>
      </c>
      <c r="R161">
        <v>3</v>
      </c>
      <c r="S161" t="str">
        <f>INDEX(Define!N:N,MATCH(R161,Define!M:M))</f>
        <v>全体</v>
      </c>
      <c r="T161">
        <v>2</v>
      </c>
      <c r="U161">
        <v>1</v>
      </c>
      <c r="V161">
        <v>1</v>
      </c>
      <c r="W161" s="5">
        <v>0</v>
      </c>
    </row>
    <row r="162" spans="1:23">
      <c r="A162">
        <v>301040</v>
      </c>
      <c r="B162">
        <v>301040</v>
      </c>
      <c r="C162" t="str">
        <f>INDEX(TextData!B:B,MATCH(B162,TextData!A:A))</f>
        <v>セーフティバリア</v>
      </c>
      <c r="D162">
        <v>6</v>
      </c>
      <c r="E162" t="str">
        <f>INDEX(Define!X:X,MATCH(D162,Define!W:W))</f>
        <v>自己強化</v>
      </c>
      <c r="F162">
        <v>801</v>
      </c>
      <c r="G162" t="str">
        <f>INDEX([2]Animations!I:I,MATCH(F162,[2]Animations!A:A))</f>
        <v>バフ１</v>
      </c>
      <c r="H162">
        <v>1</v>
      </c>
      <c r="I162" t="str">
        <f>INDEX(Define!B:B,MATCH(H162,Define!A:A))</f>
        <v>単体</v>
      </c>
      <c r="J162">
        <v>0</v>
      </c>
      <c r="K162">
        <v>210</v>
      </c>
      <c r="L162">
        <v>3</v>
      </c>
      <c r="M162" t="str">
        <f>INDEX(Define!E:E,MATCH(L162,Define!D:D))</f>
        <v>氷</v>
      </c>
      <c r="N162">
        <v>5</v>
      </c>
      <c r="O162" t="str">
        <f>INDEX(Define!H:H,MATCH(N162,Define!G:G))</f>
        <v>レリック</v>
      </c>
      <c r="P162">
        <v>2</v>
      </c>
      <c r="Q162" t="str">
        <f>INDEX(Define!K:K,MATCH(P162,Define!J:J))</f>
        <v>味方</v>
      </c>
      <c r="R162">
        <v>3</v>
      </c>
      <c r="S162" t="str">
        <f>INDEX(Define!N:N,MATCH(R162,Define!M:M))</f>
        <v>全体</v>
      </c>
      <c r="T162">
        <v>2</v>
      </c>
      <c r="U162">
        <v>1</v>
      </c>
      <c r="V162">
        <v>1</v>
      </c>
      <c r="W162" s="5">
        <v>0</v>
      </c>
    </row>
    <row r="163" spans="1:23">
      <c r="A163">
        <v>301050</v>
      </c>
      <c r="B163">
        <v>301050</v>
      </c>
      <c r="C163" t="str">
        <f>INDEX(TextData!B:B,MATCH(B163,TextData!A:A))</f>
        <v>ヒロインズハイ</v>
      </c>
      <c r="D163">
        <v>6</v>
      </c>
      <c r="E163" t="str">
        <f>INDEX(Define!X:X,MATCH(D163,Define!W:W))</f>
        <v>自己強化</v>
      </c>
      <c r="F163">
        <v>801</v>
      </c>
      <c r="G163" t="str">
        <f>INDEX([2]Animations!I:I,MATCH(F163,[2]Animations!A:A))</f>
        <v>バフ１</v>
      </c>
      <c r="H163">
        <v>1</v>
      </c>
      <c r="I163" t="str">
        <f>INDEX(Define!B:B,MATCH(H163,Define!A:A))</f>
        <v>単体</v>
      </c>
      <c r="J163">
        <v>0</v>
      </c>
      <c r="K163">
        <v>210</v>
      </c>
      <c r="L163">
        <v>4</v>
      </c>
      <c r="M163" t="str">
        <f>INDEX(Define!E:E,MATCH(L163,Define!D:D))</f>
        <v>光</v>
      </c>
      <c r="N163">
        <v>5</v>
      </c>
      <c r="O163" t="str">
        <f>INDEX(Define!H:H,MATCH(N163,Define!G:G))</f>
        <v>レリック</v>
      </c>
      <c r="P163">
        <v>2</v>
      </c>
      <c r="Q163" t="str">
        <f>INDEX(Define!K:K,MATCH(P163,Define!J:J))</f>
        <v>味方</v>
      </c>
      <c r="R163">
        <v>3</v>
      </c>
      <c r="S163" t="str">
        <f>INDEX(Define!N:N,MATCH(R163,Define!M:M))</f>
        <v>全体</v>
      </c>
      <c r="T163">
        <v>2</v>
      </c>
      <c r="U163">
        <v>1</v>
      </c>
      <c r="V163">
        <v>1</v>
      </c>
      <c r="W163" s="5">
        <v>0</v>
      </c>
    </row>
    <row r="164" spans="1:23">
      <c r="A164">
        <v>301060</v>
      </c>
      <c r="B164">
        <v>301060</v>
      </c>
      <c r="C164" t="str">
        <f>INDEX(TextData!B:B,MATCH(B164,TextData!A:A))</f>
        <v>セカンドステージ</v>
      </c>
      <c r="D164">
        <v>6</v>
      </c>
      <c r="E164" t="str">
        <f>INDEX(Define!X:X,MATCH(D164,Define!W:W))</f>
        <v>自己強化</v>
      </c>
      <c r="F164">
        <v>801</v>
      </c>
      <c r="G164" t="str">
        <f>INDEX([2]Animations!I:I,MATCH(F164,[2]Animations!A:A))</f>
        <v>バフ１</v>
      </c>
      <c r="H164">
        <v>1</v>
      </c>
      <c r="I164" t="str">
        <f>INDEX(Define!B:B,MATCH(H164,Define!A:A))</f>
        <v>単体</v>
      </c>
      <c r="J164">
        <v>0</v>
      </c>
      <c r="K164">
        <v>210</v>
      </c>
      <c r="L164">
        <v>4</v>
      </c>
      <c r="M164" t="str">
        <f>INDEX(Define!E:E,MATCH(L164,Define!D:D))</f>
        <v>光</v>
      </c>
      <c r="N164">
        <v>5</v>
      </c>
      <c r="O164" t="str">
        <f>INDEX(Define!H:H,MATCH(N164,Define!G:G))</f>
        <v>レリック</v>
      </c>
      <c r="P164">
        <v>2</v>
      </c>
      <c r="Q164" t="str">
        <f>INDEX(Define!K:K,MATCH(P164,Define!J:J))</f>
        <v>味方</v>
      </c>
      <c r="R164">
        <v>3</v>
      </c>
      <c r="S164" t="str">
        <f>INDEX(Define!N:N,MATCH(R164,Define!M:M))</f>
        <v>全体</v>
      </c>
      <c r="T164">
        <v>2</v>
      </c>
      <c r="U164">
        <v>1</v>
      </c>
      <c r="V164">
        <v>0</v>
      </c>
      <c r="W164" s="5">
        <v>0</v>
      </c>
    </row>
    <row r="165" spans="1:23">
      <c r="A165">
        <v>301070</v>
      </c>
      <c r="B165">
        <v>301070</v>
      </c>
      <c r="C165" t="str">
        <f>INDEX(TextData!B:B,MATCH(B165,TextData!A:A))</f>
        <v>ハイヒットポイント</v>
      </c>
      <c r="D165">
        <v>6</v>
      </c>
      <c r="E165" t="str">
        <f>INDEX(Define!X:X,MATCH(D165,Define!W:W))</f>
        <v>自己強化</v>
      </c>
      <c r="F165">
        <v>801</v>
      </c>
      <c r="G165" t="str">
        <f>INDEX([2]Animations!I:I,MATCH(F165,[2]Animations!A:A))</f>
        <v>バフ１</v>
      </c>
      <c r="H165">
        <v>1</v>
      </c>
      <c r="I165" t="str">
        <f>INDEX(Define!B:B,MATCH(H165,Define!A:A))</f>
        <v>単体</v>
      </c>
      <c r="J165">
        <v>0</v>
      </c>
      <c r="K165">
        <v>210</v>
      </c>
      <c r="L165">
        <v>4</v>
      </c>
      <c r="M165" t="str">
        <f>INDEX(Define!E:E,MATCH(L165,Define!D:D))</f>
        <v>光</v>
      </c>
      <c r="N165">
        <v>5</v>
      </c>
      <c r="O165" t="str">
        <f>INDEX(Define!H:H,MATCH(N165,Define!G:G))</f>
        <v>レリック</v>
      </c>
      <c r="P165">
        <v>2</v>
      </c>
      <c r="Q165" t="str">
        <f>INDEX(Define!K:K,MATCH(P165,Define!J:J))</f>
        <v>味方</v>
      </c>
      <c r="R165">
        <v>3</v>
      </c>
      <c r="S165" t="str">
        <f>INDEX(Define!N:N,MATCH(R165,Define!M:M))</f>
        <v>全体</v>
      </c>
      <c r="T165">
        <v>2</v>
      </c>
      <c r="U165">
        <v>1</v>
      </c>
      <c r="V165">
        <v>1</v>
      </c>
      <c r="W165" s="5">
        <v>0</v>
      </c>
    </row>
    <row r="166" spans="1:23">
      <c r="A166">
        <v>301080</v>
      </c>
      <c r="B166">
        <v>301080</v>
      </c>
      <c r="C166" t="str">
        <f>INDEX(TextData!B:B,MATCH(B166,TextData!A:A))</f>
        <v>セプタブラスト</v>
      </c>
      <c r="D166">
        <v>6</v>
      </c>
      <c r="E166" t="str">
        <f>INDEX(Define!X:X,MATCH(D166,Define!W:W))</f>
        <v>自己強化</v>
      </c>
      <c r="F166">
        <v>101</v>
      </c>
      <c r="G166" t="str">
        <f>INDEX([2]Animations!I:I,MATCH(F166,[2]Animations!A:A))</f>
        <v>炎攻撃単体1</v>
      </c>
      <c r="H166">
        <v>1</v>
      </c>
      <c r="I166" t="str">
        <f>INDEX(Define!B:B,MATCH(H166,Define!A:A))</f>
        <v>単体</v>
      </c>
      <c r="J166">
        <v>0</v>
      </c>
      <c r="K166">
        <v>210</v>
      </c>
      <c r="L166">
        <v>1</v>
      </c>
      <c r="M166" t="str">
        <f>INDEX(Define!E:E,MATCH(L166,Define!D:D))</f>
        <v>炎</v>
      </c>
      <c r="N166">
        <v>5</v>
      </c>
      <c r="O166" t="str">
        <f>INDEX(Define!H:H,MATCH(N166,Define!G:G))</f>
        <v>レリック</v>
      </c>
      <c r="P166">
        <v>7</v>
      </c>
      <c r="Q166" t="str">
        <f>INDEX(Define!K:K,MATCH(P166,Define!J:J))</f>
        <v>追撃</v>
      </c>
      <c r="R166">
        <v>1</v>
      </c>
      <c r="S166" t="str">
        <f>INDEX(Define!N:N,MATCH(R166,Define!M:M))</f>
        <v>単体</v>
      </c>
      <c r="T166">
        <v>2</v>
      </c>
      <c r="U166">
        <v>1</v>
      </c>
      <c r="V166">
        <v>1</v>
      </c>
      <c r="W166" s="5">
        <v>0</v>
      </c>
    </row>
    <row r="167" spans="1:23">
      <c r="A167">
        <v>301090</v>
      </c>
      <c r="B167">
        <v>301090</v>
      </c>
      <c r="C167" t="str">
        <f>INDEX(TextData!B:B,MATCH(B167,TextData!A:A))</f>
        <v>イニシャルブロッカー</v>
      </c>
      <c r="D167">
        <v>6</v>
      </c>
      <c r="E167" t="str">
        <f>INDEX(Define!X:X,MATCH(D167,Define!W:W))</f>
        <v>自己強化</v>
      </c>
      <c r="F167">
        <v>801</v>
      </c>
      <c r="G167" t="str">
        <f>INDEX([2]Animations!I:I,MATCH(F167,[2]Animations!A:A))</f>
        <v>バフ１</v>
      </c>
      <c r="H167">
        <v>1</v>
      </c>
      <c r="I167" t="str">
        <f>INDEX(Define!B:B,MATCH(H167,Define!A:A))</f>
        <v>単体</v>
      </c>
      <c r="J167">
        <v>0</v>
      </c>
      <c r="K167">
        <v>210</v>
      </c>
      <c r="L167">
        <v>3</v>
      </c>
      <c r="M167" t="str">
        <f>INDEX(Define!E:E,MATCH(L167,Define!D:D))</f>
        <v>氷</v>
      </c>
      <c r="N167">
        <v>5</v>
      </c>
      <c r="O167" t="str">
        <f>INDEX(Define!H:H,MATCH(N167,Define!G:G))</f>
        <v>レリック</v>
      </c>
      <c r="P167">
        <v>2</v>
      </c>
      <c r="Q167" t="str">
        <f>INDEX(Define!K:K,MATCH(P167,Define!J:J))</f>
        <v>味方</v>
      </c>
      <c r="R167">
        <v>3</v>
      </c>
      <c r="S167" t="str">
        <f>INDEX(Define!N:N,MATCH(R167,Define!M:M))</f>
        <v>全体</v>
      </c>
      <c r="T167">
        <v>2</v>
      </c>
      <c r="U167">
        <v>1</v>
      </c>
      <c r="V167">
        <v>1</v>
      </c>
      <c r="W167" s="5">
        <v>0</v>
      </c>
    </row>
    <row r="168" spans="1:23">
      <c r="A168">
        <v>301100</v>
      </c>
      <c r="B168">
        <v>301100</v>
      </c>
      <c r="C168" t="str">
        <f>INDEX(TextData!B:B,MATCH(B168,TextData!A:A))</f>
        <v>ファーストテイク</v>
      </c>
      <c r="D168">
        <v>6</v>
      </c>
      <c r="E168" t="str">
        <f>INDEX(Define!X:X,MATCH(D168,Define!W:W))</f>
        <v>自己強化</v>
      </c>
      <c r="F168">
        <v>801</v>
      </c>
      <c r="G168" t="str">
        <f>INDEX([2]Animations!I:I,MATCH(F168,[2]Animations!A:A))</f>
        <v>バフ１</v>
      </c>
      <c r="H168">
        <v>1</v>
      </c>
      <c r="I168" t="str">
        <f>INDEX(Define!B:B,MATCH(H168,Define!A:A))</f>
        <v>単体</v>
      </c>
      <c r="J168">
        <v>0</v>
      </c>
      <c r="K168">
        <v>210</v>
      </c>
      <c r="L168">
        <v>2</v>
      </c>
      <c r="M168" t="str">
        <f>INDEX(Define!E:E,MATCH(L168,Define!D:D))</f>
        <v>雷</v>
      </c>
      <c r="N168">
        <v>5</v>
      </c>
      <c r="O168" t="str">
        <f>INDEX(Define!H:H,MATCH(N168,Define!G:G))</f>
        <v>レリック</v>
      </c>
      <c r="P168">
        <v>2</v>
      </c>
      <c r="Q168" t="str">
        <f>INDEX(Define!K:K,MATCH(P168,Define!J:J))</f>
        <v>味方</v>
      </c>
      <c r="R168">
        <v>3</v>
      </c>
      <c r="S168" t="str">
        <f>INDEX(Define!N:N,MATCH(R168,Define!M:M))</f>
        <v>全体</v>
      </c>
      <c r="T168">
        <v>2</v>
      </c>
      <c r="U168">
        <v>1</v>
      </c>
      <c r="V168">
        <v>1</v>
      </c>
      <c r="W168" s="5">
        <v>0</v>
      </c>
    </row>
    <row r="169" spans="1:23">
      <c r="A169">
        <v>401010</v>
      </c>
      <c r="B169">
        <v>401010</v>
      </c>
      <c r="C169" t="str">
        <f>INDEX(TextData!B:B,MATCH(B169,TextData!A:A))</f>
        <v>ファイアボール+</v>
      </c>
      <c r="D169">
        <v>1</v>
      </c>
      <c r="E169" t="str">
        <f>INDEX(Define!X:X,MATCH(D169,Define!W:W))</f>
        <v>元素</v>
      </c>
      <c r="F169">
        <v>101</v>
      </c>
      <c r="G169" t="str">
        <f>INDEX([2]Animations!I:I,MATCH(F169,[2]Animations!A:A))</f>
        <v>炎攻撃単体1</v>
      </c>
      <c r="H169">
        <v>1</v>
      </c>
      <c r="I169" t="str">
        <f>INDEX(Define!B:B,MATCH(H169,Define!A:A))</f>
        <v>単体</v>
      </c>
      <c r="J169">
        <v>0</v>
      </c>
      <c r="K169">
        <v>120</v>
      </c>
      <c r="L169">
        <v>1</v>
      </c>
      <c r="M169" t="str">
        <f>INDEX(Define!E:E,MATCH(L169,Define!D:D))</f>
        <v>炎</v>
      </c>
      <c r="N169">
        <v>6</v>
      </c>
      <c r="O169" t="str">
        <f>INDEX(Define!H:H,MATCH(N169,Define!G:G))</f>
        <v>強化</v>
      </c>
      <c r="P169">
        <v>4</v>
      </c>
      <c r="Q169" t="str">
        <f>INDEX(Define!K:K,MATCH(P169,Define!J:J))</f>
        <v>自身</v>
      </c>
      <c r="R169">
        <v>4</v>
      </c>
      <c r="S169" t="str">
        <f>INDEX(Define!N:N,MATCH(R169,Define!M:M))</f>
        <v>自身</v>
      </c>
      <c r="T169">
        <v>1</v>
      </c>
      <c r="U169">
        <v>1</v>
      </c>
      <c r="V169">
        <v>1</v>
      </c>
      <c r="W169" s="5">
        <v>0</v>
      </c>
    </row>
    <row r="170" spans="1:23">
      <c r="A170">
        <v>401020</v>
      </c>
      <c r="B170">
        <v>401020</v>
      </c>
      <c r="C170" t="str">
        <f>INDEX(TextData!B:B,MATCH(B170,TextData!A:A))</f>
        <v>バーンストーム+</v>
      </c>
      <c r="D170">
        <v>1</v>
      </c>
      <c r="E170" t="str">
        <f>INDEX(Define!X:X,MATCH(D170,Define!W:W))</f>
        <v>元素</v>
      </c>
      <c r="F170">
        <v>101</v>
      </c>
      <c r="G170" t="str">
        <f>INDEX([2]Animations!I:I,MATCH(F170,[2]Animations!A:A))</f>
        <v>炎攻撃単体1</v>
      </c>
      <c r="H170">
        <v>2</v>
      </c>
      <c r="I170" t="str">
        <f>INDEX(Define!B:B,MATCH(H170,Define!A:A))</f>
        <v>列</v>
      </c>
      <c r="J170">
        <v>0</v>
      </c>
      <c r="K170">
        <v>120</v>
      </c>
      <c r="L170">
        <v>1</v>
      </c>
      <c r="M170" t="str">
        <f>INDEX(Define!E:E,MATCH(L170,Define!D:D))</f>
        <v>炎</v>
      </c>
      <c r="N170">
        <v>6</v>
      </c>
      <c r="O170" t="str">
        <f>INDEX(Define!H:H,MATCH(N170,Define!G:G))</f>
        <v>強化</v>
      </c>
      <c r="P170">
        <v>4</v>
      </c>
      <c r="Q170" t="str">
        <f>INDEX(Define!K:K,MATCH(P170,Define!J:J))</f>
        <v>自身</v>
      </c>
      <c r="R170">
        <v>4</v>
      </c>
      <c r="S170" t="str">
        <f>INDEX(Define!N:N,MATCH(R170,Define!M:M))</f>
        <v>自身</v>
      </c>
      <c r="T170">
        <v>1</v>
      </c>
      <c r="U170">
        <v>1</v>
      </c>
      <c r="V170">
        <v>1</v>
      </c>
      <c r="W170" s="5">
        <v>0</v>
      </c>
    </row>
    <row r="171" spans="1:23">
      <c r="A171">
        <v>401030</v>
      </c>
      <c r="B171">
        <v>401030</v>
      </c>
      <c r="C171" t="str">
        <f>INDEX(TextData!B:B,MATCH(B171,TextData!A:A))</f>
        <v>ヒートスタンプ+</v>
      </c>
      <c r="D171">
        <v>2</v>
      </c>
      <c r="E171" t="str">
        <f>INDEX(Define!X:X,MATCH(D171,Define!W:W))</f>
        <v>光</v>
      </c>
      <c r="F171">
        <v>701</v>
      </c>
      <c r="G171" t="str">
        <f>INDEX([2]Animations!I:I,MATCH(F171,[2]Animations!A:A))</f>
        <v>回復単体1</v>
      </c>
      <c r="H171">
        <v>1</v>
      </c>
      <c r="I171" t="str">
        <f>INDEX(Define!B:B,MATCH(H171,Define!A:A))</f>
        <v>単体</v>
      </c>
      <c r="J171">
        <v>0</v>
      </c>
      <c r="K171">
        <v>120</v>
      </c>
      <c r="L171">
        <v>1</v>
      </c>
      <c r="M171" t="str">
        <f>INDEX(Define!E:E,MATCH(L171,Define!D:D))</f>
        <v>炎</v>
      </c>
      <c r="N171">
        <v>6</v>
      </c>
      <c r="O171" t="str">
        <f>INDEX(Define!H:H,MATCH(N171,Define!G:G))</f>
        <v>強化</v>
      </c>
      <c r="P171">
        <v>4</v>
      </c>
      <c r="Q171" t="str">
        <f>INDEX(Define!K:K,MATCH(P171,Define!J:J))</f>
        <v>自身</v>
      </c>
      <c r="R171">
        <v>4</v>
      </c>
      <c r="S171" t="str">
        <f>INDEX(Define!N:N,MATCH(R171,Define!M:M))</f>
        <v>自身</v>
      </c>
      <c r="T171">
        <v>1</v>
      </c>
      <c r="U171">
        <v>1</v>
      </c>
      <c r="V171">
        <v>1</v>
      </c>
      <c r="W171" s="5">
        <v>0</v>
      </c>
    </row>
    <row r="172" spans="1:23">
      <c r="A172">
        <v>401040</v>
      </c>
      <c r="B172">
        <v>401040</v>
      </c>
      <c r="C172" t="str">
        <f>INDEX(TextData!B:B,MATCH(B172,TextData!A:A))</f>
        <v>ソードアダプト+</v>
      </c>
      <c r="D172">
        <v>4</v>
      </c>
      <c r="E172" t="str">
        <f>INDEX(Define!X:X,MATCH(D172,Define!W:W))</f>
        <v>精神</v>
      </c>
      <c r="F172">
        <v>801</v>
      </c>
      <c r="G172" t="str">
        <f>INDEX([2]Animations!I:I,MATCH(F172,[2]Animations!A:A))</f>
        <v>バフ１</v>
      </c>
      <c r="H172">
        <v>1</v>
      </c>
      <c r="I172" t="str">
        <f>INDEX(Define!B:B,MATCH(H172,Define!A:A))</f>
        <v>単体</v>
      </c>
      <c r="J172">
        <v>0</v>
      </c>
      <c r="K172">
        <v>120</v>
      </c>
      <c r="L172">
        <v>1</v>
      </c>
      <c r="M172" t="str">
        <f>INDEX(Define!E:E,MATCH(L172,Define!D:D))</f>
        <v>炎</v>
      </c>
      <c r="N172">
        <v>6</v>
      </c>
      <c r="O172" t="str">
        <f>INDEX(Define!H:H,MATCH(N172,Define!G:G))</f>
        <v>強化</v>
      </c>
      <c r="P172">
        <v>4</v>
      </c>
      <c r="Q172" t="str">
        <f>INDEX(Define!K:K,MATCH(P172,Define!J:J))</f>
        <v>自身</v>
      </c>
      <c r="R172">
        <v>4</v>
      </c>
      <c r="S172" t="str">
        <f>INDEX(Define!N:N,MATCH(R172,Define!M:M))</f>
        <v>自身</v>
      </c>
      <c r="T172">
        <v>1</v>
      </c>
      <c r="U172">
        <v>1</v>
      </c>
      <c r="V172">
        <v>1</v>
      </c>
      <c r="W172" s="5">
        <v>0</v>
      </c>
    </row>
    <row r="173" ht="12" customHeight="1" spans="1:23">
      <c r="A173">
        <v>401050</v>
      </c>
      <c r="B173">
        <v>401050</v>
      </c>
      <c r="C173" t="str">
        <f>INDEX(TextData!B:B,MATCH(B173,TextData!A:A))</f>
        <v>フレイムレイン+</v>
      </c>
      <c r="D173">
        <v>1</v>
      </c>
      <c r="E173" t="str">
        <f>INDEX(Define!X:X,MATCH(D173,Define!W:W))</f>
        <v>元素</v>
      </c>
      <c r="F173">
        <v>101</v>
      </c>
      <c r="G173" t="str">
        <f>INDEX([2]Animations!I:I,MATCH(F173,[2]Animations!A:A))</f>
        <v>炎攻撃単体1</v>
      </c>
      <c r="H173">
        <v>1</v>
      </c>
      <c r="I173" t="str">
        <f>INDEX(Define!B:B,MATCH(H173,Define!A:A))</f>
        <v>単体</v>
      </c>
      <c r="J173">
        <v>0</v>
      </c>
      <c r="K173">
        <v>120</v>
      </c>
      <c r="L173">
        <v>1</v>
      </c>
      <c r="M173" t="str">
        <f>INDEX(Define!E:E,MATCH(L173,Define!D:D))</f>
        <v>炎</v>
      </c>
      <c r="N173">
        <v>6</v>
      </c>
      <c r="O173" t="str">
        <f>INDEX(Define!H:H,MATCH(N173,Define!G:G))</f>
        <v>強化</v>
      </c>
      <c r="P173">
        <v>4</v>
      </c>
      <c r="Q173" t="str">
        <f>INDEX(Define!K:K,MATCH(P173,Define!J:J))</f>
        <v>自身</v>
      </c>
      <c r="R173">
        <v>4</v>
      </c>
      <c r="S173" t="str">
        <f>INDEX(Define!N:N,MATCH(R173,Define!M:M))</f>
        <v>自身</v>
      </c>
      <c r="T173">
        <v>1</v>
      </c>
      <c r="U173">
        <v>1</v>
      </c>
      <c r="V173">
        <v>1</v>
      </c>
      <c r="W173" s="5">
        <v>0</v>
      </c>
    </row>
    <row r="174" ht="12" customHeight="1" spans="1:23">
      <c r="A174">
        <v>401060</v>
      </c>
      <c r="B174">
        <v>401060</v>
      </c>
      <c r="C174" t="str">
        <f>INDEX(TextData!B:B,MATCH(B174,TextData!A:A))</f>
        <v>イクスティンクション+</v>
      </c>
      <c r="D174">
        <v>1</v>
      </c>
      <c r="E174" t="str">
        <f>INDEX(Define!X:X,MATCH(D174,Define!W:W))</f>
        <v>元素</v>
      </c>
      <c r="F174">
        <v>101</v>
      </c>
      <c r="G174" t="str">
        <f>INDEX([2]Animations!I:I,MATCH(F174,[2]Animations!A:A))</f>
        <v>炎攻撃単体1</v>
      </c>
      <c r="H174">
        <v>1</v>
      </c>
      <c r="I174" t="str">
        <f>INDEX(Define!B:B,MATCH(H174,Define!A:A))</f>
        <v>単体</v>
      </c>
      <c r="J174">
        <v>0</v>
      </c>
      <c r="K174">
        <v>120</v>
      </c>
      <c r="L174">
        <v>1</v>
      </c>
      <c r="M174" t="str">
        <f>INDEX(Define!E:E,MATCH(L174,Define!D:D))</f>
        <v>炎</v>
      </c>
      <c r="N174">
        <v>6</v>
      </c>
      <c r="O174" t="str">
        <f>INDEX(Define!H:H,MATCH(N174,Define!G:G))</f>
        <v>強化</v>
      </c>
      <c r="P174">
        <v>4</v>
      </c>
      <c r="Q174" t="str">
        <f>INDEX(Define!K:K,MATCH(P174,Define!J:J))</f>
        <v>自身</v>
      </c>
      <c r="R174">
        <v>4</v>
      </c>
      <c r="S174" t="str">
        <f>INDEX(Define!N:N,MATCH(R174,Define!M:M))</f>
        <v>自身</v>
      </c>
      <c r="T174">
        <v>1</v>
      </c>
      <c r="U174">
        <v>1</v>
      </c>
      <c r="V174">
        <v>1</v>
      </c>
      <c r="W174" s="5">
        <v>0</v>
      </c>
    </row>
    <row r="175" ht="12" customHeight="1" spans="1:23">
      <c r="A175">
        <v>401070</v>
      </c>
      <c r="B175">
        <v>401070</v>
      </c>
      <c r="C175" t="str">
        <f>INDEX(TextData!B:B,MATCH(B175,TextData!A:A))</f>
        <v>バーニングソウル+</v>
      </c>
      <c r="D175">
        <v>2</v>
      </c>
      <c r="E175" t="str">
        <f>INDEX(Define!X:X,MATCH(D175,Define!W:W))</f>
        <v>光</v>
      </c>
      <c r="F175">
        <v>101</v>
      </c>
      <c r="G175" t="str">
        <f>INDEX([2]Animations!I:I,MATCH(F175,[2]Animations!A:A))</f>
        <v>炎攻撃単体1</v>
      </c>
      <c r="H175">
        <v>1</v>
      </c>
      <c r="I175" t="str">
        <f>INDEX(Define!B:B,MATCH(H175,Define!A:A))</f>
        <v>単体</v>
      </c>
      <c r="J175">
        <v>0</v>
      </c>
      <c r="K175">
        <v>120</v>
      </c>
      <c r="L175">
        <v>1</v>
      </c>
      <c r="M175" t="str">
        <f>INDEX(Define!E:E,MATCH(L175,Define!D:D))</f>
        <v>炎</v>
      </c>
      <c r="N175">
        <v>6</v>
      </c>
      <c r="O175" t="str">
        <f>INDEX(Define!H:H,MATCH(N175,Define!G:G))</f>
        <v>強化</v>
      </c>
      <c r="P175">
        <v>4</v>
      </c>
      <c r="Q175" t="str">
        <f>INDEX(Define!K:K,MATCH(P175,Define!J:J))</f>
        <v>自身</v>
      </c>
      <c r="R175">
        <v>4</v>
      </c>
      <c r="S175" t="str">
        <f>INDEX(Define!N:N,MATCH(R175,Define!M:M))</f>
        <v>自身</v>
      </c>
      <c r="T175">
        <v>1</v>
      </c>
      <c r="U175">
        <v>1</v>
      </c>
      <c r="V175">
        <v>1</v>
      </c>
      <c r="W175" s="5">
        <v>0</v>
      </c>
    </row>
    <row r="176" ht="12" customHeight="1" spans="1:23">
      <c r="A176">
        <v>401080</v>
      </c>
      <c r="B176">
        <v>401080</v>
      </c>
      <c r="C176" t="str">
        <f>INDEX(TextData!B:B,MATCH(B176,TextData!A:A))</f>
        <v>レイジングバウンサー+</v>
      </c>
      <c r="D176">
        <v>1</v>
      </c>
      <c r="E176" t="str">
        <f>INDEX(Define!X:X,MATCH(D176,Define!W:W))</f>
        <v>元素</v>
      </c>
      <c r="F176">
        <v>801</v>
      </c>
      <c r="G176" t="str">
        <f>INDEX([2]Animations!I:I,MATCH(F176,[2]Animations!A:A))</f>
        <v>バフ１</v>
      </c>
      <c r="H176">
        <v>1</v>
      </c>
      <c r="I176" t="str">
        <f>INDEX(Define!B:B,MATCH(H176,Define!A:A))</f>
        <v>単体</v>
      </c>
      <c r="J176">
        <v>0</v>
      </c>
      <c r="K176">
        <v>120</v>
      </c>
      <c r="L176">
        <v>1</v>
      </c>
      <c r="M176" t="str">
        <f>INDEX(Define!E:E,MATCH(L176,Define!D:D))</f>
        <v>炎</v>
      </c>
      <c r="N176">
        <v>6</v>
      </c>
      <c r="O176" t="str">
        <f>INDEX(Define!H:H,MATCH(N176,Define!G:G))</f>
        <v>強化</v>
      </c>
      <c r="P176">
        <v>4</v>
      </c>
      <c r="Q176" t="str">
        <f>INDEX(Define!K:K,MATCH(P176,Define!J:J))</f>
        <v>自身</v>
      </c>
      <c r="R176">
        <v>4</v>
      </c>
      <c r="S176" t="str">
        <f>INDEX(Define!N:N,MATCH(R176,Define!M:M))</f>
        <v>自身</v>
      </c>
      <c r="T176">
        <v>1</v>
      </c>
      <c r="U176">
        <v>1</v>
      </c>
      <c r="V176">
        <v>1</v>
      </c>
      <c r="W176" s="5">
        <v>0</v>
      </c>
    </row>
    <row r="177" spans="1:23">
      <c r="A177">
        <v>402010</v>
      </c>
      <c r="B177">
        <v>402010</v>
      </c>
      <c r="C177" t="str">
        <f>INDEX(TextData!B:B,MATCH(B177,TextData!A:A))</f>
        <v>ディスチャージ+</v>
      </c>
      <c r="D177">
        <v>1</v>
      </c>
      <c r="E177" t="str">
        <f>INDEX(Define!X:X,MATCH(D177,Define!W:W))</f>
        <v>元素</v>
      </c>
      <c r="F177">
        <v>201</v>
      </c>
      <c r="G177" t="str">
        <f>INDEX([2]Animations!I:I,MATCH(F177,[2]Animations!A:A))</f>
        <v>雷攻撃単体1</v>
      </c>
      <c r="H177">
        <v>1</v>
      </c>
      <c r="I177" t="str">
        <f>INDEX(Define!B:B,MATCH(H177,Define!A:A))</f>
        <v>単体</v>
      </c>
      <c r="J177">
        <v>0</v>
      </c>
      <c r="K177">
        <v>120</v>
      </c>
      <c r="L177">
        <v>2</v>
      </c>
      <c r="M177" t="str">
        <f>INDEX(Define!E:E,MATCH(L177,Define!D:D))</f>
        <v>雷</v>
      </c>
      <c r="N177">
        <v>6</v>
      </c>
      <c r="O177" t="str">
        <f>INDEX(Define!H:H,MATCH(N177,Define!G:G))</f>
        <v>強化</v>
      </c>
      <c r="P177">
        <v>4</v>
      </c>
      <c r="Q177" t="str">
        <f>INDEX(Define!K:K,MATCH(P177,Define!J:J))</f>
        <v>自身</v>
      </c>
      <c r="R177">
        <v>4</v>
      </c>
      <c r="S177" t="str">
        <f>INDEX(Define!N:N,MATCH(R177,Define!M:M))</f>
        <v>自身</v>
      </c>
      <c r="T177">
        <v>1</v>
      </c>
      <c r="U177">
        <v>1</v>
      </c>
      <c r="V177">
        <v>1</v>
      </c>
      <c r="W177" s="5">
        <v>0</v>
      </c>
    </row>
    <row r="178" spans="1:23">
      <c r="A178">
        <v>402020</v>
      </c>
      <c r="B178">
        <v>402020</v>
      </c>
      <c r="C178" t="str">
        <f>INDEX(TextData!B:B,MATCH(B178,TextData!A:A))</f>
        <v>イベイドコード+</v>
      </c>
      <c r="D178">
        <v>4</v>
      </c>
      <c r="E178" t="str">
        <f>INDEX(Define!X:X,MATCH(D178,Define!W:W))</f>
        <v>精神</v>
      </c>
      <c r="F178">
        <v>801</v>
      </c>
      <c r="G178" t="str">
        <f>INDEX([2]Animations!I:I,MATCH(F178,[2]Animations!A:A))</f>
        <v>バフ１</v>
      </c>
      <c r="H178">
        <v>1</v>
      </c>
      <c r="I178" t="str">
        <f>INDEX(Define!B:B,MATCH(H178,Define!A:A))</f>
        <v>単体</v>
      </c>
      <c r="J178">
        <v>0</v>
      </c>
      <c r="K178">
        <v>120</v>
      </c>
      <c r="L178">
        <v>2</v>
      </c>
      <c r="M178" t="str">
        <f>INDEX(Define!E:E,MATCH(L178,Define!D:D))</f>
        <v>雷</v>
      </c>
      <c r="N178">
        <v>6</v>
      </c>
      <c r="O178" t="str">
        <f>INDEX(Define!H:H,MATCH(N178,Define!G:G))</f>
        <v>強化</v>
      </c>
      <c r="P178">
        <v>4</v>
      </c>
      <c r="Q178" t="str">
        <f>INDEX(Define!K:K,MATCH(P178,Define!J:J))</f>
        <v>自身</v>
      </c>
      <c r="R178">
        <v>4</v>
      </c>
      <c r="S178" t="str">
        <f>INDEX(Define!N:N,MATCH(R178,Define!M:M))</f>
        <v>自身</v>
      </c>
      <c r="T178">
        <v>1</v>
      </c>
      <c r="U178">
        <v>1</v>
      </c>
      <c r="V178">
        <v>1</v>
      </c>
      <c r="W178" s="5">
        <v>0</v>
      </c>
    </row>
    <row r="179" spans="1:23">
      <c r="A179">
        <v>402030</v>
      </c>
      <c r="B179">
        <v>402030</v>
      </c>
      <c r="C179" t="str">
        <f>INDEX(TextData!B:B,MATCH(B179,TextData!A:A))</f>
        <v>ショックインパルス+</v>
      </c>
      <c r="D179">
        <v>3</v>
      </c>
      <c r="E179" t="str">
        <f>INDEX(Define!X:X,MATCH(D179,Define!W:W))</f>
        <v>理術</v>
      </c>
      <c r="F179">
        <v>201</v>
      </c>
      <c r="G179" t="str">
        <f>INDEX([2]Animations!I:I,MATCH(F179,[2]Animations!A:A))</f>
        <v>雷攻撃単体1</v>
      </c>
      <c r="H179">
        <v>1</v>
      </c>
      <c r="I179" t="str">
        <f>INDEX(Define!B:B,MATCH(H179,Define!A:A))</f>
        <v>単体</v>
      </c>
      <c r="J179">
        <v>0</v>
      </c>
      <c r="K179">
        <v>120</v>
      </c>
      <c r="L179">
        <v>2</v>
      </c>
      <c r="M179" t="str">
        <f>INDEX(Define!E:E,MATCH(L179,Define!D:D))</f>
        <v>雷</v>
      </c>
      <c r="N179">
        <v>6</v>
      </c>
      <c r="O179" t="str">
        <f>INDEX(Define!H:H,MATCH(N179,Define!G:G))</f>
        <v>強化</v>
      </c>
      <c r="P179">
        <v>4</v>
      </c>
      <c r="Q179" t="str">
        <f>INDEX(Define!K:K,MATCH(P179,Define!J:J))</f>
        <v>自身</v>
      </c>
      <c r="R179">
        <v>4</v>
      </c>
      <c r="S179" t="str">
        <f>INDEX(Define!N:N,MATCH(R179,Define!M:M))</f>
        <v>自身</v>
      </c>
      <c r="T179">
        <v>1</v>
      </c>
      <c r="U179">
        <v>1</v>
      </c>
      <c r="V179">
        <v>1</v>
      </c>
      <c r="W179" s="5">
        <v>0</v>
      </c>
    </row>
    <row r="180" s="5" customFormat="1" spans="1:23">
      <c r="A180">
        <v>402040</v>
      </c>
      <c r="B180">
        <v>402040</v>
      </c>
      <c r="C180" s="5" t="str">
        <f>INDEX(TextData!B:B,MATCH(B180,TextData!A:A))</f>
        <v>トラストチェイン+</v>
      </c>
      <c r="D180" s="5">
        <v>1</v>
      </c>
      <c r="E180" s="5" t="str">
        <f>INDEX(Define!X:X,MATCH(D180,Define!W:W))</f>
        <v>元素</v>
      </c>
      <c r="F180" s="5">
        <v>801</v>
      </c>
      <c r="G180" t="str">
        <f>INDEX([2]Animations!I:I,MATCH(F180,[2]Animations!A:A))</f>
        <v>バフ１</v>
      </c>
      <c r="H180" s="5">
        <v>1</v>
      </c>
      <c r="I180" s="5" t="str">
        <f>INDEX(Define!B:B,MATCH(H180,Define!A:A))</f>
        <v>単体</v>
      </c>
      <c r="J180">
        <v>0</v>
      </c>
      <c r="K180">
        <v>120</v>
      </c>
      <c r="L180" s="5">
        <v>2</v>
      </c>
      <c r="M180" s="5" t="str">
        <f>INDEX(Define!E:E,MATCH(L180,Define!D:D))</f>
        <v>雷</v>
      </c>
      <c r="N180">
        <v>6</v>
      </c>
      <c r="O180" s="5" t="str">
        <f>INDEX(Define!H:H,MATCH(N180,Define!G:G))</f>
        <v>強化</v>
      </c>
      <c r="P180">
        <v>4</v>
      </c>
      <c r="Q180" s="5" t="str">
        <f>INDEX(Define!K:K,MATCH(P180,Define!J:J))</f>
        <v>自身</v>
      </c>
      <c r="R180">
        <v>4</v>
      </c>
      <c r="S180" s="5" t="str">
        <f>INDEX(Define!N:N,MATCH(R180,Define!M:M))</f>
        <v>自身</v>
      </c>
      <c r="T180">
        <v>1</v>
      </c>
      <c r="U180">
        <v>1</v>
      </c>
      <c r="V180">
        <v>1</v>
      </c>
      <c r="W180" s="5">
        <v>0</v>
      </c>
    </row>
    <row r="181" spans="1:23">
      <c r="A181">
        <v>402050</v>
      </c>
      <c r="B181">
        <v>402050</v>
      </c>
      <c r="C181" t="str">
        <f>INDEX(TextData!B:B,MATCH(B181,TextData!A:A))</f>
        <v>スペルバニシング+</v>
      </c>
      <c r="D181">
        <v>1</v>
      </c>
      <c r="E181" t="str">
        <f>INDEX(Define!X:X,MATCH(D181,Define!W:W))</f>
        <v>元素</v>
      </c>
      <c r="F181">
        <v>201</v>
      </c>
      <c r="G181" t="str">
        <f>INDEX([2]Animations!I:I,MATCH(F181,[2]Animations!A:A))</f>
        <v>雷攻撃単体1</v>
      </c>
      <c r="H181">
        <v>1</v>
      </c>
      <c r="I181" t="str">
        <f>INDEX(Define!B:B,MATCH(H181,Define!A:A))</f>
        <v>単体</v>
      </c>
      <c r="J181">
        <v>0</v>
      </c>
      <c r="K181">
        <v>120</v>
      </c>
      <c r="L181">
        <v>2</v>
      </c>
      <c r="M181" t="str">
        <f>INDEX(Define!E:E,MATCH(L181,Define!D:D))</f>
        <v>雷</v>
      </c>
      <c r="N181">
        <v>6</v>
      </c>
      <c r="O181" t="str">
        <f>INDEX(Define!H:H,MATCH(N181,Define!G:G))</f>
        <v>強化</v>
      </c>
      <c r="P181">
        <v>4</v>
      </c>
      <c r="Q181" t="str">
        <f>INDEX(Define!K:K,MATCH(P181,Define!J:J))</f>
        <v>自身</v>
      </c>
      <c r="R181">
        <v>4</v>
      </c>
      <c r="S181" t="str">
        <f>INDEX(Define!N:N,MATCH(R181,Define!M:M))</f>
        <v>自身</v>
      </c>
      <c r="T181">
        <v>1</v>
      </c>
      <c r="U181">
        <v>1</v>
      </c>
      <c r="V181">
        <v>1</v>
      </c>
      <c r="W181" s="5">
        <v>0</v>
      </c>
    </row>
    <row r="182" spans="1:23">
      <c r="A182">
        <v>402060</v>
      </c>
      <c r="B182">
        <v>402060</v>
      </c>
      <c r="C182" t="str">
        <f>INDEX(TextData!B:B,MATCH(B182,TextData!A:A))</f>
        <v>アーテニーストライク+</v>
      </c>
      <c r="D182">
        <v>1</v>
      </c>
      <c r="E182" t="str">
        <f>INDEX(Define!X:X,MATCH(D182,Define!W:W))</f>
        <v>元素</v>
      </c>
      <c r="F182">
        <v>201</v>
      </c>
      <c r="G182" t="str">
        <f>INDEX([2]Animations!I:I,MATCH(F182,[2]Animations!A:A))</f>
        <v>雷攻撃単体1</v>
      </c>
      <c r="H182">
        <v>1</v>
      </c>
      <c r="I182" t="str">
        <f>INDEX(Define!B:B,MATCH(H182,Define!A:A))</f>
        <v>単体</v>
      </c>
      <c r="J182">
        <v>0</v>
      </c>
      <c r="K182">
        <v>120</v>
      </c>
      <c r="L182">
        <v>2</v>
      </c>
      <c r="M182" t="str">
        <f>INDEX(Define!E:E,MATCH(L182,Define!D:D))</f>
        <v>雷</v>
      </c>
      <c r="N182">
        <v>6</v>
      </c>
      <c r="O182" t="str">
        <f>INDEX(Define!H:H,MATCH(N182,Define!G:G))</f>
        <v>強化</v>
      </c>
      <c r="P182">
        <v>4</v>
      </c>
      <c r="Q182" t="str">
        <f>INDEX(Define!K:K,MATCH(P182,Define!J:J))</f>
        <v>自身</v>
      </c>
      <c r="R182">
        <v>4</v>
      </c>
      <c r="S182" t="str">
        <f>INDEX(Define!N:N,MATCH(R182,Define!M:M))</f>
        <v>自身</v>
      </c>
      <c r="T182">
        <v>1</v>
      </c>
      <c r="U182">
        <v>1</v>
      </c>
      <c r="V182">
        <v>1</v>
      </c>
      <c r="W182" s="5">
        <v>0</v>
      </c>
    </row>
    <row r="183" spans="1:23">
      <c r="A183">
        <v>402070</v>
      </c>
      <c r="B183">
        <v>402070</v>
      </c>
      <c r="C183" t="str">
        <f>INDEX(TextData!B:B,MATCH(B183,TextData!A:A))</f>
        <v>コンセントレイト+</v>
      </c>
      <c r="D183">
        <v>3</v>
      </c>
      <c r="E183" t="str">
        <f>INDEX(Define!X:X,MATCH(D183,Define!W:W))</f>
        <v>理術</v>
      </c>
      <c r="F183">
        <v>801</v>
      </c>
      <c r="G183" t="str">
        <f>INDEX([2]Animations!I:I,MATCH(F183,[2]Animations!A:A))</f>
        <v>バフ１</v>
      </c>
      <c r="H183">
        <v>1</v>
      </c>
      <c r="I183" t="str">
        <f>INDEX(Define!B:B,MATCH(H183,Define!A:A))</f>
        <v>単体</v>
      </c>
      <c r="J183">
        <v>0</v>
      </c>
      <c r="K183">
        <v>120</v>
      </c>
      <c r="L183">
        <v>2</v>
      </c>
      <c r="M183" t="str">
        <f>INDEX(Define!E:E,MATCH(L183,Define!D:D))</f>
        <v>雷</v>
      </c>
      <c r="N183">
        <v>6</v>
      </c>
      <c r="O183" t="str">
        <f>INDEX(Define!H:H,MATCH(N183,Define!G:G))</f>
        <v>強化</v>
      </c>
      <c r="P183">
        <v>4</v>
      </c>
      <c r="Q183" t="str">
        <f>INDEX(Define!K:K,MATCH(P183,Define!J:J))</f>
        <v>自身</v>
      </c>
      <c r="R183">
        <v>4</v>
      </c>
      <c r="S183" t="str">
        <f>INDEX(Define!N:N,MATCH(R183,Define!M:M))</f>
        <v>自身</v>
      </c>
      <c r="T183">
        <v>1</v>
      </c>
      <c r="U183">
        <v>1</v>
      </c>
      <c r="V183">
        <v>1</v>
      </c>
      <c r="W183" s="5">
        <v>0</v>
      </c>
    </row>
    <row r="184" spans="1:23">
      <c r="A184">
        <v>402080</v>
      </c>
      <c r="B184">
        <v>402080</v>
      </c>
      <c r="C184" t="str">
        <f>INDEX(TextData!B:B,MATCH(B184,TextData!A:A))</f>
        <v>ディレイマジック+</v>
      </c>
      <c r="D184">
        <v>5</v>
      </c>
      <c r="E184" t="str">
        <f>INDEX(Define!X:X,MATCH(D184,Define!W:W))</f>
        <v>超次元</v>
      </c>
      <c r="F184">
        <v>201</v>
      </c>
      <c r="G184" t="str">
        <f>INDEX([2]Animations!I:I,MATCH(F184,[2]Animations!A:A))</f>
        <v>雷攻撃単体1</v>
      </c>
      <c r="H184">
        <v>1</v>
      </c>
      <c r="I184" t="str">
        <f>INDEX(Define!B:B,MATCH(H184,Define!A:A))</f>
        <v>単体</v>
      </c>
      <c r="J184">
        <v>0</v>
      </c>
      <c r="K184">
        <v>120</v>
      </c>
      <c r="L184">
        <v>2</v>
      </c>
      <c r="M184" t="str">
        <f>INDEX(Define!E:E,MATCH(L184,Define!D:D))</f>
        <v>雷</v>
      </c>
      <c r="N184">
        <v>6</v>
      </c>
      <c r="O184" t="str">
        <f>INDEX(Define!H:H,MATCH(N184,Define!G:G))</f>
        <v>強化</v>
      </c>
      <c r="P184">
        <v>4</v>
      </c>
      <c r="Q184" t="str">
        <f>INDEX(Define!K:K,MATCH(P184,Define!J:J))</f>
        <v>自身</v>
      </c>
      <c r="R184">
        <v>4</v>
      </c>
      <c r="S184" t="str">
        <f>INDEX(Define!N:N,MATCH(R184,Define!M:M))</f>
        <v>自身</v>
      </c>
      <c r="T184">
        <v>1</v>
      </c>
      <c r="U184">
        <v>1</v>
      </c>
      <c r="V184">
        <v>1</v>
      </c>
      <c r="W184" s="5">
        <v>0</v>
      </c>
    </row>
    <row r="185" spans="1:23">
      <c r="A185">
        <v>403010</v>
      </c>
      <c r="B185">
        <v>403010</v>
      </c>
      <c r="C185" t="str">
        <f>INDEX(TextData!B:B,MATCH(B185,TextData!A:A))</f>
        <v>アイスブレイド+</v>
      </c>
      <c r="D185">
        <v>1</v>
      </c>
      <c r="E185" t="str">
        <f>INDEX(Define!X:X,MATCH(D185,Define!W:W))</f>
        <v>元素</v>
      </c>
      <c r="F185">
        <v>301</v>
      </c>
      <c r="G185" t="str">
        <f>INDEX([2]Animations!I:I,MATCH(F185,[2]Animations!A:A))</f>
        <v>氷攻撃単体1</v>
      </c>
      <c r="H185">
        <v>1</v>
      </c>
      <c r="I185" t="str">
        <f>INDEX(Define!B:B,MATCH(H185,Define!A:A))</f>
        <v>単体</v>
      </c>
      <c r="J185">
        <v>0</v>
      </c>
      <c r="K185">
        <v>120</v>
      </c>
      <c r="L185">
        <v>3</v>
      </c>
      <c r="M185" t="str">
        <f>INDEX(Define!E:E,MATCH(L185,Define!D:D))</f>
        <v>氷</v>
      </c>
      <c r="N185">
        <v>6</v>
      </c>
      <c r="O185" t="str">
        <f>INDEX(Define!H:H,MATCH(N185,Define!G:G))</f>
        <v>強化</v>
      </c>
      <c r="P185">
        <v>4</v>
      </c>
      <c r="Q185" t="str">
        <f>INDEX(Define!K:K,MATCH(P185,Define!J:J))</f>
        <v>自身</v>
      </c>
      <c r="R185">
        <v>4</v>
      </c>
      <c r="S185" t="str">
        <f>INDEX(Define!N:N,MATCH(R185,Define!M:M))</f>
        <v>自身</v>
      </c>
      <c r="T185">
        <v>1</v>
      </c>
      <c r="U185">
        <v>1</v>
      </c>
      <c r="V185">
        <v>1</v>
      </c>
      <c r="W185" s="5">
        <v>0</v>
      </c>
    </row>
    <row r="186" spans="1:23">
      <c r="A186">
        <v>403020</v>
      </c>
      <c r="B186">
        <v>403020</v>
      </c>
      <c r="C186" t="str">
        <f>INDEX(TextData!B:B,MATCH(B186,TextData!A:A))</f>
        <v>カウンターオーラ+</v>
      </c>
      <c r="D186">
        <v>2</v>
      </c>
      <c r="E186" t="str">
        <f>INDEX(Define!X:X,MATCH(D186,Define!W:W))</f>
        <v>光</v>
      </c>
      <c r="F186">
        <v>301</v>
      </c>
      <c r="G186" t="str">
        <f>INDEX([2]Animations!I:I,MATCH(F186,[2]Animations!A:A))</f>
        <v>氷攻撃単体1</v>
      </c>
      <c r="H186">
        <v>1</v>
      </c>
      <c r="I186" t="str">
        <f>INDEX(Define!B:B,MATCH(H186,Define!A:A))</f>
        <v>単体</v>
      </c>
      <c r="J186">
        <v>0</v>
      </c>
      <c r="K186">
        <v>120</v>
      </c>
      <c r="L186">
        <v>3</v>
      </c>
      <c r="M186" t="str">
        <f>INDEX(Define!E:E,MATCH(L186,Define!D:D))</f>
        <v>氷</v>
      </c>
      <c r="N186">
        <v>6</v>
      </c>
      <c r="O186" t="str">
        <f>INDEX(Define!H:H,MATCH(N186,Define!G:G))</f>
        <v>強化</v>
      </c>
      <c r="P186">
        <v>4</v>
      </c>
      <c r="Q186" t="str">
        <f>INDEX(Define!K:K,MATCH(P186,Define!J:J))</f>
        <v>自身</v>
      </c>
      <c r="R186">
        <v>4</v>
      </c>
      <c r="S186" t="str">
        <f>INDEX(Define!N:N,MATCH(R186,Define!M:M))</f>
        <v>自身</v>
      </c>
      <c r="T186">
        <v>1</v>
      </c>
      <c r="U186">
        <v>1</v>
      </c>
      <c r="V186">
        <v>1</v>
      </c>
      <c r="W186" s="5">
        <v>0</v>
      </c>
    </row>
    <row r="187" customFormat="1" spans="1:23">
      <c r="A187">
        <v>403030</v>
      </c>
      <c r="B187">
        <v>403030</v>
      </c>
      <c r="C187" t="str">
        <f>INDEX(TextData!B:B,MATCH(B187,TextData!A:A))</f>
        <v>ラインプロテクト+</v>
      </c>
      <c r="D187">
        <v>4</v>
      </c>
      <c r="E187" t="str">
        <f>INDEX(Define!X:X,MATCH(D187,Define!W:W))</f>
        <v>精神</v>
      </c>
      <c r="F187">
        <v>801</v>
      </c>
      <c r="G187" t="str">
        <f>INDEX([2]Animations!I:I,MATCH(F187,[2]Animations!A:A))</f>
        <v>バフ１</v>
      </c>
      <c r="H187">
        <v>1</v>
      </c>
      <c r="I187" t="str">
        <f>INDEX(Define!B:B,MATCH(H187,Define!A:A))</f>
        <v>単体</v>
      </c>
      <c r="J187">
        <v>0</v>
      </c>
      <c r="K187">
        <v>120</v>
      </c>
      <c r="L187">
        <v>3</v>
      </c>
      <c r="M187" t="str">
        <f>INDEX(Define!E:E,MATCH(L187,Define!D:D))</f>
        <v>氷</v>
      </c>
      <c r="N187">
        <v>6</v>
      </c>
      <c r="O187" t="str">
        <f>INDEX(Define!H:H,MATCH(N187,Define!G:G))</f>
        <v>強化</v>
      </c>
      <c r="P187">
        <v>4</v>
      </c>
      <c r="Q187" t="str">
        <f>INDEX(Define!K:K,MATCH(P187,Define!J:J))</f>
        <v>自身</v>
      </c>
      <c r="R187">
        <v>4</v>
      </c>
      <c r="S187" t="str">
        <f>INDEX(Define!N:N,MATCH(R187,Define!M:M))</f>
        <v>自身</v>
      </c>
      <c r="T187">
        <v>1</v>
      </c>
      <c r="U187">
        <v>1</v>
      </c>
      <c r="V187">
        <v>1</v>
      </c>
      <c r="W187" s="5">
        <v>0</v>
      </c>
    </row>
    <row r="188" spans="1:23">
      <c r="A188">
        <v>403040</v>
      </c>
      <c r="B188">
        <v>403040</v>
      </c>
      <c r="C188" t="str">
        <f>INDEX(TextData!B:B,MATCH(B188,TextData!A:A))</f>
        <v>エスコートソール+</v>
      </c>
      <c r="D188">
        <v>3</v>
      </c>
      <c r="E188" t="str">
        <f>INDEX(Define!X:X,MATCH(D188,Define!W:W))</f>
        <v>理術</v>
      </c>
      <c r="F188">
        <v>811</v>
      </c>
      <c r="G188" t="str">
        <f>INDEX([2]Animations!I:I,MATCH(F188,[2]Animations!A:A))</f>
        <v>デバフ１</v>
      </c>
      <c r="H188">
        <v>1</v>
      </c>
      <c r="I188" t="str">
        <f>INDEX(Define!B:B,MATCH(H188,Define!A:A))</f>
        <v>単体</v>
      </c>
      <c r="J188">
        <v>0</v>
      </c>
      <c r="K188">
        <v>120</v>
      </c>
      <c r="L188">
        <v>3</v>
      </c>
      <c r="M188" t="str">
        <f>INDEX(Define!E:E,MATCH(L188,Define!D:D))</f>
        <v>氷</v>
      </c>
      <c r="N188">
        <v>6</v>
      </c>
      <c r="O188" t="str">
        <f>INDEX(Define!H:H,MATCH(N188,Define!G:G))</f>
        <v>強化</v>
      </c>
      <c r="P188">
        <v>4</v>
      </c>
      <c r="Q188" t="str">
        <f>INDEX(Define!K:K,MATCH(P188,Define!J:J))</f>
        <v>自身</v>
      </c>
      <c r="R188">
        <v>4</v>
      </c>
      <c r="S188" t="str">
        <f>INDEX(Define!N:N,MATCH(R188,Define!M:M))</f>
        <v>自身</v>
      </c>
      <c r="T188">
        <v>1</v>
      </c>
      <c r="U188">
        <v>1</v>
      </c>
      <c r="V188">
        <v>1</v>
      </c>
      <c r="W188" s="5">
        <v>0</v>
      </c>
    </row>
    <row r="189" spans="1:23">
      <c r="A189">
        <v>403050</v>
      </c>
      <c r="B189">
        <v>403050</v>
      </c>
      <c r="C189" t="str">
        <f>INDEX(TextData!B:B,MATCH(B189,TextData!A:A))</f>
        <v>ディープフリーズ+</v>
      </c>
      <c r="D189">
        <v>3</v>
      </c>
      <c r="E189" t="str">
        <f>INDEX(Define!X:X,MATCH(D189,Define!W:W))</f>
        <v>理術</v>
      </c>
      <c r="F189">
        <v>301</v>
      </c>
      <c r="G189" t="str">
        <f>INDEX([2]Animations!I:I,MATCH(F189,[2]Animations!A:A))</f>
        <v>氷攻撃単体1</v>
      </c>
      <c r="H189">
        <v>1</v>
      </c>
      <c r="I189" t="str">
        <f>INDEX(Define!B:B,MATCH(H189,Define!A:A))</f>
        <v>単体</v>
      </c>
      <c r="J189">
        <v>0</v>
      </c>
      <c r="K189">
        <v>120</v>
      </c>
      <c r="L189">
        <v>3</v>
      </c>
      <c r="M189" t="str">
        <f>INDEX(Define!E:E,MATCH(L189,Define!D:D))</f>
        <v>氷</v>
      </c>
      <c r="N189">
        <v>6</v>
      </c>
      <c r="O189" t="str">
        <f>INDEX(Define!H:H,MATCH(N189,Define!G:G))</f>
        <v>強化</v>
      </c>
      <c r="P189">
        <v>4</v>
      </c>
      <c r="Q189" t="str">
        <f>INDEX(Define!K:K,MATCH(P189,Define!J:J))</f>
        <v>自身</v>
      </c>
      <c r="R189">
        <v>4</v>
      </c>
      <c r="S189" t="str">
        <f>INDEX(Define!N:N,MATCH(R189,Define!M:M))</f>
        <v>自身</v>
      </c>
      <c r="T189">
        <v>1</v>
      </c>
      <c r="U189">
        <v>1</v>
      </c>
      <c r="V189">
        <v>1</v>
      </c>
      <c r="W189" s="5">
        <v>0</v>
      </c>
    </row>
    <row r="190" spans="1:23">
      <c r="A190">
        <v>403060</v>
      </c>
      <c r="B190">
        <v>403060</v>
      </c>
      <c r="C190" t="str">
        <f>INDEX(TextData!B:B,MATCH(B190,TextData!A:A))</f>
        <v>バブルブロウ+</v>
      </c>
      <c r="D190">
        <v>3</v>
      </c>
      <c r="E190" t="str">
        <f>INDEX(Define!X:X,MATCH(D190,Define!W:W))</f>
        <v>理術</v>
      </c>
      <c r="F190">
        <v>301</v>
      </c>
      <c r="G190" t="str">
        <f>INDEX([2]Animations!I:I,MATCH(F190,[2]Animations!A:A))</f>
        <v>氷攻撃単体1</v>
      </c>
      <c r="H190">
        <v>1</v>
      </c>
      <c r="I190" t="str">
        <f>INDEX(Define!B:B,MATCH(H190,Define!A:A))</f>
        <v>単体</v>
      </c>
      <c r="J190">
        <v>0</v>
      </c>
      <c r="K190">
        <v>120</v>
      </c>
      <c r="L190">
        <v>3</v>
      </c>
      <c r="M190" t="str">
        <f>INDEX(Define!E:E,MATCH(L190,Define!D:D))</f>
        <v>氷</v>
      </c>
      <c r="N190">
        <v>6</v>
      </c>
      <c r="O190" t="str">
        <f>INDEX(Define!H:H,MATCH(N190,Define!G:G))</f>
        <v>強化</v>
      </c>
      <c r="P190">
        <v>4</v>
      </c>
      <c r="Q190" t="str">
        <f>INDEX(Define!K:K,MATCH(P190,Define!J:J))</f>
        <v>自身</v>
      </c>
      <c r="R190">
        <v>4</v>
      </c>
      <c r="S190" t="str">
        <f>INDEX(Define!N:N,MATCH(R190,Define!M:M))</f>
        <v>自身</v>
      </c>
      <c r="T190">
        <v>1</v>
      </c>
      <c r="U190">
        <v>1</v>
      </c>
      <c r="V190">
        <v>1</v>
      </c>
      <c r="W190" s="5">
        <v>0</v>
      </c>
    </row>
    <row r="191" spans="1:23">
      <c r="A191">
        <v>403070</v>
      </c>
      <c r="B191">
        <v>403070</v>
      </c>
      <c r="C191" t="str">
        <f>INDEX(TextData!B:B,MATCH(B191,TextData!A:A))</f>
        <v>アクアミラージュ+</v>
      </c>
      <c r="D191">
        <v>4</v>
      </c>
      <c r="E191" t="str">
        <f>INDEX(Define!X:X,MATCH(D191,Define!W:W))</f>
        <v>精神</v>
      </c>
      <c r="F191">
        <v>801</v>
      </c>
      <c r="G191" t="str">
        <f>INDEX([2]Animations!I:I,MATCH(F191,[2]Animations!A:A))</f>
        <v>バフ１</v>
      </c>
      <c r="H191">
        <v>1</v>
      </c>
      <c r="I191" t="str">
        <f>INDEX(Define!B:B,MATCH(H191,Define!A:A))</f>
        <v>単体</v>
      </c>
      <c r="J191">
        <v>0</v>
      </c>
      <c r="K191">
        <v>120</v>
      </c>
      <c r="L191">
        <v>3</v>
      </c>
      <c r="M191" t="str">
        <f>INDEX(Define!E:E,MATCH(L191,Define!D:D))</f>
        <v>氷</v>
      </c>
      <c r="N191">
        <v>6</v>
      </c>
      <c r="O191" t="str">
        <f>INDEX(Define!H:H,MATCH(N191,Define!G:G))</f>
        <v>強化</v>
      </c>
      <c r="P191">
        <v>4</v>
      </c>
      <c r="Q191" t="str">
        <f>INDEX(Define!K:K,MATCH(P191,Define!J:J))</f>
        <v>自身</v>
      </c>
      <c r="R191">
        <v>4</v>
      </c>
      <c r="S191" t="str">
        <f>INDEX(Define!N:N,MATCH(R191,Define!M:M))</f>
        <v>自身</v>
      </c>
      <c r="T191">
        <v>1</v>
      </c>
      <c r="U191">
        <v>1</v>
      </c>
      <c r="V191">
        <v>1</v>
      </c>
      <c r="W191" s="5">
        <v>0</v>
      </c>
    </row>
    <row r="192" spans="1:23">
      <c r="A192">
        <v>403080</v>
      </c>
      <c r="B192">
        <v>403080</v>
      </c>
      <c r="C192" t="str">
        <f>INDEX(TextData!B:B,MATCH(B192,TextData!A:A))</f>
        <v>フロストシールド+</v>
      </c>
      <c r="D192">
        <v>4</v>
      </c>
      <c r="E192" t="str">
        <f>INDEX(Define!X:X,MATCH(D192,Define!W:W))</f>
        <v>精神</v>
      </c>
      <c r="F192">
        <v>801</v>
      </c>
      <c r="G192" t="str">
        <f>INDEX([2]Animations!I:I,MATCH(F192,[2]Animations!A:A))</f>
        <v>バフ１</v>
      </c>
      <c r="H192">
        <v>1</v>
      </c>
      <c r="I192" t="str">
        <f>INDEX(Define!B:B,MATCH(H192,Define!A:A))</f>
        <v>単体</v>
      </c>
      <c r="J192">
        <v>0</v>
      </c>
      <c r="K192">
        <v>120</v>
      </c>
      <c r="L192">
        <v>3</v>
      </c>
      <c r="M192" t="str">
        <f>INDEX(Define!E:E,MATCH(L192,Define!D:D))</f>
        <v>氷</v>
      </c>
      <c r="N192">
        <v>6</v>
      </c>
      <c r="O192" t="str">
        <f>INDEX(Define!H:H,MATCH(N192,Define!G:G))</f>
        <v>強化</v>
      </c>
      <c r="P192">
        <v>4</v>
      </c>
      <c r="Q192" t="str">
        <f>INDEX(Define!K:K,MATCH(P192,Define!J:J))</f>
        <v>自身</v>
      </c>
      <c r="R192">
        <v>4</v>
      </c>
      <c r="S192" t="str">
        <f>INDEX(Define!N:N,MATCH(R192,Define!M:M))</f>
        <v>自身</v>
      </c>
      <c r="T192">
        <v>1</v>
      </c>
      <c r="U192">
        <v>1</v>
      </c>
      <c r="V192">
        <v>1</v>
      </c>
      <c r="W192" s="5">
        <v>0</v>
      </c>
    </row>
    <row r="193" ht="12" customHeight="1" spans="1:23">
      <c r="A193">
        <v>404010</v>
      </c>
      <c r="B193">
        <v>404010</v>
      </c>
      <c r="C193" t="str">
        <f>INDEX(TextData!B:B,MATCH(B193,TextData!A:A))</f>
        <v>セイントレーザー+</v>
      </c>
      <c r="D193">
        <v>1</v>
      </c>
      <c r="E193" t="str">
        <f>INDEX(Define!X:X,MATCH(D193,Define!W:W))</f>
        <v>元素</v>
      </c>
      <c r="F193">
        <v>401</v>
      </c>
      <c r="G193" t="str">
        <f>INDEX([2]Animations!I:I,MATCH(F193,[2]Animations!A:A))</f>
        <v>光攻撃単体1</v>
      </c>
      <c r="H193">
        <v>1</v>
      </c>
      <c r="I193" t="str">
        <f>INDEX(Define!B:B,MATCH(H193,Define!A:A))</f>
        <v>単体</v>
      </c>
      <c r="J193">
        <v>0</v>
      </c>
      <c r="K193">
        <v>120</v>
      </c>
      <c r="L193">
        <v>4</v>
      </c>
      <c r="M193" t="str">
        <f>INDEX(Define!E:E,MATCH(L193,Define!D:D))</f>
        <v>光</v>
      </c>
      <c r="N193">
        <v>6</v>
      </c>
      <c r="O193" t="str">
        <f>INDEX(Define!H:H,MATCH(N193,Define!G:G))</f>
        <v>強化</v>
      </c>
      <c r="P193">
        <v>4</v>
      </c>
      <c r="Q193" t="str">
        <f>INDEX(Define!K:K,MATCH(P193,Define!J:J))</f>
        <v>自身</v>
      </c>
      <c r="R193">
        <v>4</v>
      </c>
      <c r="S193" t="str">
        <f>INDEX(Define!N:N,MATCH(R193,Define!M:M))</f>
        <v>自身</v>
      </c>
      <c r="T193">
        <v>1</v>
      </c>
      <c r="U193">
        <v>1</v>
      </c>
      <c r="V193">
        <v>1</v>
      </c>
      <c r="W193" s="5">
        <v>0</v>
      </c>
    </row>
    <row r="194" s="5" customFormat="1" ht="12" customHeight="1" spans="1:23">
      <c r="A194">
        <v>404020</v>
      </c>
      <c r="B194">
        <v>404020</v>
      </c>
      <c r="C194" s="5" t="str">
        <f>INDEX(TextData!B:B,MATCH(B194,TextData!A:A))</f>
        <v>ペネトレイト+</v>
      </c>
      <c r="D194" s="5">
        <v>1</v>
      </c>
      <c r="E194" s="5" t="str">
        <f>INDEX(Define!X:X,MATCH(D194,Define!W:W))</f>
        <v>元素</v>
      </c>
      <c r="F194" s="5">
        <v>401</v>
      </c>
      <c r="G194" t="str">
        <f>INDEX([2]Animations!I:I,MATCH(F194,[2]Animations!A:A))</f>
        <v>光攻撃単体1</v>
      </c>
      <c r="H194" s="5">
        <v>1</v>
      </c>
      <c r="I194" s="5" t="str">
        <f>INDEX(Define!B:B,MATCH(H194,Define!A:A))</f>
        <v>単体</v>
      </c>
      <c r="J194">
        <v>0</v>
      </c>
      <c r="K194">
        <v>120</v>
      </c>
      <c r="L194" s="5">
        <v>4</v>
      </c>
      <c r="M194" s="5" t="str">
        <f>INDEX(Define!E:E,MATCH(L194,Define!D:D))</f>
        <v>光</v>
      </c>
      <c r="N194">
        <v>6</v>
      </c>
      <c r="O194" s="5" t="str">
        <f>INDEX(Define!H:H,MATCH(N194,Define!G:G))</f>
        <v>強化</v>
      </c>
      <c r="P194">
        <v>4</v>
      </c>
      <c r="Q194" s="5" t="str">
        <f>INDEX(Define!K:K,MATCH(P194,Define!J:J))</f>
        <v>自身</v>
      </c>
      <c r="R194">
        <v>4</v>
      </c>
      <c r="S194" s="5" t="str">
        <f>INDEX(Define!N:N,MATCH(R194,Define!M:M))</f>
        <v>自身</v>
      </c>
      <c r="T194">
        <v>1</v>
      </c>
      <c r="U194">
        <v>1</v>
      </c>
      <c r="V194">
        <v>1</v>
      </c>
      <c r="W194" s="5">
        <v>0</v>
      </c>
    </row>
    <row r="195" ht="12" customHeight="1" spans="1:23">
      <c r="A195">
        <v>404030</v>
      </c>
      <c r="B195">
        <v>404030</v>
      </c>
      <c r="C195" t="str">
        <f>INDEX(TextData!B:B,MATCH(B195,TextData!A:A))</f>
        <v>ヒーリング+</v>
      </c>
      <c r="D195">
        <v>2</v>
      </c>
      <c r="E195" t="str">
        <f>INDEX(Define!X:X,MATCH(D195,Define!W:W))</f>
        <v>光</v>
      </c>
      <c r="F195">
        <v>701</v>
      </c>
      <c r="G195" t="str">
        <f>INDEX([2]Animations!I:I,MATCH(F195,[2]Animations!A:A))</f>
        <v>回復単体1</v>
      </c>
      <c r="H195">
        <v>1</v>
      </c>
      <c r="I195" t="str">
        <f>INDEX(Define!B:B,MATCH(H195,Define!A:A))</f>
        <v>単体</v>
      </c>
      <c r="J195">
        <v>0</v>
      </c>
      <c r="K195">
        <v>120</v>
      </c>
      <c r="L195">
        <v>4</v>
      </c>
      <c r="M195" t="str">
        <f>INDEX(Define!E:E,MATCH(L195,Define!D:D))</f>
        <v>光</v>
      </c>
      <c r="N195">
        <v>6</v>
      </c>
      <c r="O195" t="str">
        <f>INDEX(Define!H:H,MATCH(N195,Define!G:G))</f>
        <v>強化</v>
      </c>
      <c r="P195">
        <v>4</v>
      </c>
      <c r="Q195" t="str">
        <f>INDEX(Define!K:K,MATCH(P195,Define!J:J))</f>
        <v>自身</v>
      </c>
      <c r="R195">
        <v>4</v>
      </c>
      <c r="S195" t="str">
        <f>INDEX(Define!N:N,MATCH(R195,Define!M:M))</f>
        <v>自身</v>
      </c>
      <c r="T195">
        <v>1</v>
      </c>
      <c r="U195">
        <v>1</v>
      </c>
      <c r="V195">
        <v>1</v>
      </c>
      <c r="W195" s="5">
        <v>0</v>
      </c>
    </row>
    <row r="196" customFormat="1" spans="1:23">
      <c r="A196">
        <v>404040</v>
      </c>
      <c r="B196">
        <v>404040</v>
      </c>
      <c r="C196" t="str">
        <f>INDEX(TextData!B:B,MATCH(B196,TextData!A:A))</f>
        <v>リザイアフォトン+</v>
      </c>
      <c r="D196">
        <v>2</v>
      </c>
      <c r="E196" t="str">
        <f>INDEX(Define!X:X,MATCH(D196,Define!W:W))</f>
        <v>光</v>
      </c>
      <c r="F196">
        <v>401</v>
      </c>
      <c r="G196" t="str">
        <f>INDEX([2]Animations!I:I,MATCH(F196,[2]Animations!A:A))</f>
        <v>光攻撃単体1</v>
      </c>
      <c r="H196">
        <v>1</v>
      </c>
      <c r="I196" t="str">
        <f>INDEX(Define!B:B,MATCH(H196,Define!A:A))</f>
        <v>単体</v>
      </c>
      <c r="J196">
        <v>0</v>
      </c>
      <c r="K196">
        <v>120</v>
      </c>
      <c r="L196">
        <v>4</v>
      </c>
      <c r="M196" t="str">
        <f>INDEX(Define!E:E,MATCH(L196,Define!D:D))</f>
        <v>光</v>
      </c>
      <c r="N196">
        <v>6</v>
      </c>
      <c r="O196" t="str">
        <f>INDEX(Define!H:H,MATCH(N196,Define!G:G))</f>
        <v>強化</v>
      </c>
      <c r="P196">
        <v>4</v>
      </c>
      <c r="Q196" t="str">
        <f>INDEX(Define!K:K,MATCH(P196,Define!J:J))</f>
        <v>自身</v>
      </c>
      <c r="R196">
        <v>4</v>
      </c>
      <c r="S196" t="str">
        <f>INDEX(Define!N:N,MATCH(R196,Define!M:M))</f>
        <v>自身</v>
      </c>
      <c r="T196">
        <v>1</v>
      </c>
      <c r="U196">
        <v>1</v>
      </c>
      <c r="V196">
        <v>1</v>
      </c>
      <c r="W196" s="5">
        <v>0</v>
      </c>
    </row>
    <row r="197" s="5" customFormat="1" ht="12" customHeight="1" spans="1:23">
      <c r="A197">
        <v>404050</v>
      </c>
      <c r="B197">
        <v>404050</v>
      </c>
      <c r="C197" s="5" t="str">
        <f>INDEX(TextData!B:B,MATCH(B197,TextData!A:A))</f>
        <v>べネディクション+</v>
      </c>
      <c r="D197" s="5">
        <v>2</v>
      </c>
      <c r="E197" s="5" t="str">
        <f>INDEX(Define!X:X,MATCH(D197,Define!W:W))</f>
        <v>光</v>
      </c>
      <c r="F197">
        <v>701</v>
      </c>
      <c r="G197" t="str">
        <f>INDEX([2]Animations!I:I,MATCH(F197,[2]Animations!A:A))</f>
        <v>回復単体1</v>
      </c>
      <c r="H197" s="5">
        <v>1</v>
      </c>
      <c r="I197" s="5" t="str">
        <f>INDEX(Define!B:B,MATCH(H197,Define!A:A))</f>
        <v>単体</v>
      </c>
      <c r="J197">
        <v>0</v>
      </c>
      <c r="K197">
        <v>120</v>
      </c>
      <c r="L197" s="5">
        <v>4</v>
      </c>
      <c r="M197" s="5" t="str">
        <f>INDEX(Define!E:E,MATCH(L197,Define!D:D))</f>
        <v>光</v>
      </c>
      <c r="N197">
        <v>6</v>
      </c>
      <c r="O197" s="5" t="str">
        <f>INDEX(Define!H:H,MATCH(N197,Define!G:G))</f>
        <v>強化</v>
      </c>
      <c r="P197">
        <v>4</v>
      </c>
      <c r="Q197" s="5" t="str">
        <f>INDEX(Define!K:K,MATCH(P197,Define!J:J))</f>
        <v>自身</v>
      </c>
      <c r="R197">
        <v>4</v>
      </c>
      <c r="S197" s="5" t="str">
        <f>INDEX(Define!N:N,MATCH(R197,Define!M:M))</f>
        <v>自身</v>
      </c>
      <c r="T197">
        <v>1</v>
      </c>
      <c r="U197">
        <v>1</v>
      </c>
      <c r="V197">
        <v>1</v>
      </c>
      <c r="W197" s="5">
        <v>0</v>
      </c>
    </row>
    <row r="198" spans="1:23">
      <c r="A198">
        <v>404060</v>
      </c>
      <c r="B198">
        <v>404060</v>
      </c>
      <c r="C198" t="str">
        <f>INDEX(TextData!B:B,MATCH(B198,TextData!A:A))</f>
        <v>ホーリーグレイス+</v>
      </c>
      <c r="D198">
        <v>2</v>
      </c>
      <c r="E198" t="str">
        <f>INDEX(Define!X:X,MATCH(D198,Define!W:W))</f>
        <v>光</v>
      </c>
      <c r="F198">
        <v>701</v>
      </c>
      <c r="G198" t="str">
        <f>INDEX([2]Animations!I:I,MATCH(F198,[2]Animations!A:A))</f>
        <v>回復単体1</v>
      </c>
      <c r="H198">
        <v>1</v>
      </c>
      <c r="I198" t="str">
        <f>INDEX(Define!B:B,MATCH(H198,Define!A:A))</f>
        <v>単体</v>
      </c>
      <c r="J198">
        <v>0</v>
      </c>
      <c r="K198">
        <v>120</v>
      </c>
      <c r="L198">
        <v>4</v>
      </c>
      <c r="M198" t="str">
        <f>INDEX(Define!E:E,MATCH(L198,Define!D:D))</f>
        <v>光</v>
      </c>
      <c r="N198">
        <v>6</v>
      </c>
      <c r="O198" t="str">
        <f>INDEX(Define!H:H,MATCH(N198,Define!G:G))</f>
        <v>強化</v>
      </c>
      <c r="P198">
        <v>4</v>
      </c>
      <c r="Q198" t="str">
        <f>INDEX(Define!K:K,MATCH(P198,Define!J:J))</f>
        <v>自身</v>
      </c>
      <c r="R198">
        <v>4</v>
      </c>
      <c r="S198" t="str">
        <f>INDEX(Define!N:N,MATCH(R198,Define!M:M))</f>
        <v>自身</v>
      </c>
      <c r="T198">
        <v>1</v>
      </c>
      <c r="U198">
        <v>1</v>
      </c>
      <c r="V198">
        <v>1</v>
      </c>
      <c r="W198" s="5">
        <v>0</v>
      </c>
    </row>
    <row r="199" spans="1:23">
      <c r="A199">
        <v>404070</v>
      </c>
      <c r="B199">
        <v>404070</v>
      </c>
      <c r="C199" t="str">
        <f>INDEX(TextData!B:B,MATCH(B199,TextData!A:A))</f>
        <v>キュアエール+</v>
      </c>
      <c r="D199">
        <v>2</v>
      </c>
      <c r="E199" t="str">
        <f>INDEX(Define!X:X,MATCH(D199,Define!W:W))</f>
        <v>光</v>
      </c>
      <c r="F199">
        <v>701</v>
      </c>
      <c r="G199" t="str">
        <f>INDEX([2]Animations!I:I,MATCH(F199,[2]Animations!A:A))</f>
        <v>回復単体1</v>
      </c>
      <c r="H199">
        <v>1</v>
      </c>
      <c r="I199" t="str">
        <f>INDEX(Define!B:B,MATCH(H199,Define!A:A))</f>
        <v>単体</v>
      </c>
      <c r="J199">
        <v>0</v>
      </c>
      <c r="K199">
        <v>120</v>
      </c>
      <c r="L199">
        <v>4</v>
      </c>
      <c r="M199" t="str">
        <f>INDEX(Define!E:E,MATCH(L199,Define!D:D))</f>
        <v>光</v>
      </c>
      <c r="N199">
        <v>6</v>
      </c>
      <c r="O199" t="str">
        <f>INDEX(Define!H:H,MATCH(N199,Define!G:G))</f>
        <v>強化</v>
      </c>
      <c r="P199">
        <v>4</v>
      </c>
      <c r="Q199" t="str">
        <f>INDEX(Define!K:K,MATCH(P199,Define!J:J))</f>
        <v>自身</v>
      </c>
      <c r="R199">
        <v>4</v>
      </c>
      <c r="S199" t="str">
        <f>INDEX(Define!N:N,MATCH(R199,Define!M:M))</f>
        <v>自身</v>
      </c>
      <c r="T199">
        <v>1</v>
      </c>
      <c r="U199">
        <v>1</v>
      </c>
      <c r="V199">
        <v>1</v>
      </c>
      <c r="W199" s="5">
        <v>0</v>
      </c>
    </row>
    <row r="200" spans="1:23">
      <c r="A200">
        <v>404080</v>
      </c>
      <c r="B200">
        <v>404080</v>
      </c>
      <c r="C200" t="str">
        <f>INDEX(TextData!B:B,MATCH(B200,TextData!A:A))</f>
        <v>ラインバリア+</v>
      </c>
      <c r="D200">
        <v>2</v>
      </c>
      <c r="E200" t="str">
        <f>INDEX(Define!X:X,MATCH(D200,Define!W:W))</f>
        <v>光</v>
      </c>
      <c r="F200">
        <v>801</v>
      </c>
      <c r="G200" t="str">
        <f>INDEX([2]Animations!I:I,MATCH(F200,[2]Animations!A:A))</f>
        <v>バフ１</v>
      </c>
      <c r="H200">
        <v>1</v>
      </c>
      <c r="I200" t="str">
        <f>INDEX(Define!B:B,MATCH(H200,Define!A:A))</f>
        <v>単体</v>
      </c>
      <c r="J200">
        <v>0</v>
      </c>
      <c r="K200">
        <v>120</v>
      </c>
      <c r="L200">
        <v>4</v>
      </c>
      <c r="M200" t="str">
        <f>INDEX(Define!E:E,MATCH(L200,Define!D:D))</f>
        <v>光</v>
      </c>
      <c r="N200">
        <v>6</v>
      </c>
      <c r="O200" t="str">
        <f>INDEX(Define!H:H,MATCH(N200,Define!G:G))</f>
        <v>強化</v>
      </c>
      <c r="P200">
        <v>4</v>
      </c>
      <c r="Q200" t="str">
        <f>INDEX(Define!K:K,MATCH(P200,Define!J:J))</f>
        <v>自身</v>
      </c>
      <c r="R200">
        <v>4</v>
      </c>
      <c r="S200" t="str">
        <f>INDEX(Define!N:N,MATCH(R200,Define!M:M))</f>
        <v>自身</v>
      </c>
      <c r="T200">
        <v>1</v>
      </c>
      <c r="U200">
        <v>1</v>
      </c>
      <c r="V200">
        <v>1</v>
      </c>
      <c r="W200" s="5">
        <v>0</v>
      </c>
    </row>
    <row r="201" ht="12" customHeight="1" spans="1:23">
      <c r="A201">
        <v>405010</v>
      </c>
      <c r="B201">
        <v>405010</v>
      </c>
      <c r="C201" t="str">
        <f>INDEX(TextData!B:B,MATCH(B201,TextData!A:A))</f>
        <v>ダークプリズン+</v>
      </c>
      <c r="D201">
        <v>5</v>
      </c>
      <c r="E201" t="str">
        <f>INDEX(Define!X:X,MATCH(D201,Define!W:W))</f>
        <v>超次元</v>
      </c>
      <c r="F201">
        <v>501</v>
      </c>
      <c r="G201" t="str">
        <f>INDEX([2]Animations!I:I,MATCH(F201,[2]Animations!A:A))</f>
        <v>闇攻撃単体1</v>
      </c>
      <c r="H201">
        <v>1</v>
      </c>
      <c r="I201" t="str">
        <f>INDEX(Define!B:B,MATCH(H201,Define!A:A))</f>
        <v>単体</v>
      </c>
      <c r="J201">
        <v>0</v>
      </c>
      <c r="K201">
        <v>120</v>
      </c>
      <c r="L201">
        <v>5</v>
      </c>
      <c r="M201" t="str">
        <f>INDEX(Define!E:E,MATCH(L201,Define!D:D))</f>
        <v>闇</v>
      </c>
      <c r="N201">
        <v>6</v>
      </c>
      <c r="O201" t="str">
        <f>INDEX(Define!H:H,MATCH(N201,Define!G:G))</f>
        <v>強化</v>
      </c>
      <c r="P201">
        <v>4</v>
      </c>
      <c r="Q201" t="str">
        <f>INDEX(Define!K:K,MATCH(P201,Define!J:J))</f>
        <v>自身</v>
      </c>
      <c r="R201">
        <v>4</v>
      </c>
      <c r="S201" t="str">
        <f>INDEX(Define!N:N,MATCH(R201,Define!M:M))</f>
        <v>自身</v>
      </c>
      <c r="T201">
        <v>1</v>
      </c>
      <c r="U201">
        <v>1</v>
      </c>
      <c r="V201">
        <v>1</v>
      </c>
      <c r="W201" s="5">
        <v>0</v>
      </c>
    </row>
    <row r="202" ht="12" customHeight="1" spans="1:23">
      <c r="A202">
        <v>405020</v>
      </c>
      <c r="B202">
        <v>405020</v>
      </c>
      <c r="C202" t="str">
        <f>INDEX(TextData!B:B,MATCH(B202,TextData!A:A))</f>
        <v>ユーサネイジア+</v>
      </c>
      <c r="D202">
        <v>5</v>
      </c>
      <c r="E202" t="str">
        <f>INDEX(Define!X:X,MATCH(D202,Define!W:W))</f>
        <v>超次元</v>
      </c>
      <c r="F202">
        <v>501</v>
      </c>
      <c r="G202" t="str">
        <f>INDEX([2]Animations!I:I,MATCH(F202,[2]Animations!A:A))</f>
        <v>闇攻撃単体1</v>
      </c>
      <c r="H202">
        <v>3</v>
      </c>
      <c r="I202" t="str">
        <f>INDEX(Define!B:B,MATCH(H202,Define!A:A))</f>
        <v>全体</v>
      </c>
      <c r="J202">
        <v>0</v>
      </c>
      <c r="K202">
        <v>120</v>
      </c>
      <c r="L202">
        <v>5</v>
      </c>
      <c r="M202" t="str">
        <f>INDEX(Define!E:E,MATCH(L202,Define!D:D))</f>
        <v>闇</v>
      </c>
      <c r="N202">
        <v>6</v>
      </c>
      <c r="O202" t="str">
        <f>INDEX(Define!H:H,MATCH(N202,Define!G:G))</f>
        <v>強化</v>
      </c>
      <c r="P202">
        <v>4</v>
      </c>
      <c r="Q202" t="str">
        <f>INDEX(Define!K:K,MATCH(P202,Define!J:J))</f>
        <v>自身</v>
      </c>
      <c r="R202">
        <v>4</v>
      </c>
      <c r="S202" t="str">
        <f>INDEX(Define!N:N,MATCH(R202,Define!M:M))</f>
        <v>自身</v>
      </c>
      <c r="T202">
        <v>1</v>
      </c>
      <c r="U202">
        <v>1</v>
      </c>
      <c r="V202">
        <v>1</v>
      </c>
      <c r="W202" s="5">
        <v>0</v>
      </c>
    </row>
    <row r="203" ht="12" customHeight="1" spans="1:23">
      <c r="A203">
        <v>405030</v>
      </c>
      <c r="B203">
        <v>405030</v>
      </c>
      <c r="C203" t="str">
        <f>INDEX(TextData!B:B,MATCH(B203,TextData!A:A))</f>
        <v>ドレインヒール+</v>
      </c>
      <c r="D203">
        <v>5</v>
      </c>
      <c r="E203" t="str">
        <f>INDEX(Define!X:X,MATCH(D203,Define!W:W))</f>
        <v>超次元</v>
      </c>
      <c r="F203">
        <v>501</v>
      </c>
      <c r="G203" t="str">
        <f>INDEX([2]Animations!I:I,MATCH(F203,[2]Animations!A:A))</f>
        <v>闇攻撃単体1</v>
      </c>
      <c r="H203">
        <v>1</v>
      </c>
      <c r="I203" t="str">
        <f>INDEX(Define!B:B,MATCH(H203,Define!A:A))</f>
        <v>単体</v>
      </c>
      <c r="J203">
        <v>0</v>
      </c>
      <c r="K203">
        <v>120</v>
      </c>
      <c r="L203">
        <v>5</v>
      </c>
      <c r="M203" t="str">
        <f>INDEX(Define!E:E,MATCH(L203,Define!D:D))</f>
        <v>闇</v>
      </c>
      <c r="N203">
        <v>6</v>
      </c>
      <c r="O203" t="str">
        <f>INDEX(Define!H:H,MATCH(N203,Define!G:G))</f>
        <v>強化</v>
      </c>
      <c r="P203">
        <v>4</v>
      </c>
      <c r="Q203" t="str">
        <f>INDEX(Define!K:K,MATCH(P203,Define!J:J))</f>
        <v>自身</v>
      </c>
      <c r="R203">
        <v>4</v>
      </c>
      <c r="S203" t="str">
        <f>INDEX(Define!N:N,MATCH(R203,Define!M:M))</f>
        <v>自身</v>
      </c>
      <c r="T203">
        <v>1</v>
      </c>
      <c r="U203">
        <v>1</v>
      </c>
      <c r="V203">
        <v>1</v>
      </c>
      <c r="W203" s="5">
        <v>0</v>
      </c>
    </row>
    <row r="204" ht="12" customHeight="1" spans="1:23">
      <c r="A204">
        <v>405040</v>
      </c>
      <c r="B204">
        <v>405040</v>
      </c>
      <c r="C204" t="str">
        <f>INDEX(TextData!B:B,MATCH(B204,TextData!A:A))</f>
        <v>アビサルデスペア+</v>
      </c>
      <c r="D204">
        <v>5</v>
      </c>
      <c r="E204" t="str">
        <f>INDEX(Define!X:X,MATCH(D204,Define!W:W))</f>
        <v>超次元</v>
      </c>
      <c r="F204">
        <v>501</v>
      </c>
      <c r="G204" t="str">
        <f>INDEX([2]Animations!I:I,MATCH(F204,[2]Animations!A:A))</f>
        <v>闇攻撃単体1</v>
      </c>
      <c r="H204">
        <v>1</v>
      </c>
      <c r="I204" t="str">
        <f>INDEX(Define!B:B,MATCH(H204,Define!A:A))</f>
        <v>単体</v>
      </c>
      <c r="J204">
        <v>0</v>
      </c>
      <c r="K204">
        <v>120</v>
      </c>
      <c r="L204">
        <v>5</v>
      </c>
      <c r="M204" t="str">
        <f>INDEX(Define!E:E,MATCH(L204,Define!D:D))</f>
        <v>闇</v>
      </c>
      <c r="N204">
        <v>6</v>
      </c>
      <c r="O204" t="str">
        <f>INDEX(Define!H:H,MATCH(N204,Define!G:G))</f>
        <v>強化</v>
      </c>
      <c r="P204">
        <v>4</v>
      </c>
      <c r="Q204" t="str">
        <f>INDEX(Define!K:K,MATCH(P204,Define!J:J))</f>
        <v>自身</v>
      </c>
      <c r="R204">
        <v>4</v>
      </c>
      <c r="S204" t="str">
        <f>INDEX(Define!N:N,MATCH(R204,Define!M:M))</f>
        <v>自身</v>
      </c>
      <c r="T204">
        <v>1</v>
      </c>
      <c r="U204">
        <v>1</v>
      </c>
      <c r="V204">
        <v>1</v>
      </c>
      <c r="W204" s="5">
        <v>0</v>
      </c>
    </row>
    <row r="205" s="5" customFormat="1" ht="12" customHeight="1" spans="1:23">
      <c r="A205">
        <v>405050</v>
      </c>
      <c r="B205">
        <v>405050</v>
      </c>
      <c r="C205" s="5" t="str">
        <f>INDEX(TextData!B:B,MATCH(B205,TextData!A:A))</f>
        <v>ディプラヴィティ+</v>
      </c>
      <c r="D205" s="5">
        <v>3</v>
      </c>
      <c r="E205" s="5" t="str">
        <f>INDEX(Define!X:X,MATCH(D205,Define!W:W))</f>
        <v>理術</v>
      </c>
      <c r="F205" s="5">
        <v>501</v>
      </c>
      <c r="G205" t="str">
        <f>INDEX([2]Animations!I:I,MATCH(F205,[2]Animations!A:A))</f>
        <v>闇攻撃単体1</v>
      </c>
      <c r="H205" s="5">
        <v>1</v>
      </c>
      <c r="I205" s="5" t="str">
        <f>INDEX(Define!B:B,MATCH(H205,Define!A:A))</f>
        <v>単体</v>
      </c>
      <c r="J205">
        <v>0</v>
      </c>
      <c r="K205">
        <v>120</v>
      </c>
      <c r="L205" s="5">
        <v>5</v>
      </c>
      <c r="M205" s="5" t="str">
        <f>INDEX(Define!E:E,MATCH(L205,Define!D:D))</f>
        <v>闇</v>
      </c>
      <c r="N205">
        <v>6</v>
      </c>
      <c r="O205" s="5" t="str">
        <f>INDEX(Define!H:H,MATCH(N205,Define!G:G))</f>
        <v>強化</v>
      </c>
      <c r="P205">
        <v>4</v>
      </c>
      <c r="Q205" s="5" t="str">
        <f>INDEX(Define!K:K,MATCH(P205,Define!J:J))</f>
        <v>自身</v>
      </c>
      <c r="R205">
        <v>4</v>
      </c>
      <c r="S205" s="5" t="str">
        <f>INDEX(Define!N:N,MATCH(R205,Define!M:M))</f>
        <v>自身</v>
      </c>
      <c r="T205">
        <v>1</v>
      </c>
      <c r="U205">
        <v>1</v>
      </c>
      <c r="V205">
        <v>1</v>
      </c>
      <c r="W205" s="5">
        <v>0</v>
      </c>
    </row>
    <row r="206" ht="12" customHeight="1" spans="1:23">
      <c r="A206">
        <v>405060</v>
      </c>
      <c r="B206">
        <v>405060</v>
      </c>
      <c r="C206" t="str">
        <f>INDEX(TextData!B:B,MATCH(B206,TextData!A:A))</f>
        <v>ダークネス+</v>
      </c>
      <c r="D206">
        <v>3</v>
      </c>
      <c r="E206" t="str">
        <f>INDEX(Define!X:X,MATCH(D206,Define!W:W))</f>
        <v>理術</v>
      </c>
      <c r="F206">
        <v>811</v>
      </c>
      <c r="G206" t="str">
        <f>INDEX([2]Animations!I:I,MATCH(F206,[2]Animations!A:A))</f>
        <v>デバフ１</v>
      </c>
      <c r="H206">
        <v>1</v>
      </c>
      <c r="I206" t="str">
        <f>INDEX(Define!B:B,MATCH(H206,Define!A:A))</f>
        <v>単体</v>
      </c>
      <c r="J206">
        <v>0</v>
      </c>
      <c r="K206">
        <v>120</v>
      </c>
      <c r="L206">
        <v>5</v>
      </c>
      <c r="M206" t="str">
        <f>INDEX(Define!E:E,MATCH(L206,Define!D:D))</f>
        <v>闇</v>
      </c>
      <c r="N206">
        <v>6</v>
      </c>
      <c r="O206" t="str">
        <f>INDEX(Define!H:H,MATCH(N206,Define!G:G))</f>
        <v>強化</v>
      </c>
      <c r="P206">
        <v>4</v>
      </c>
      <c r="Q206" t="str">
        <f>INDEX(Define!K:K,MATCH(P206,Define!J:J))</f>
        <v>自身</v>
      </c>
      <c r="R206">
        <v>4</v>
      </c>
      <c r="S206" t="str">
        <f>INDEX(Define!N:N,MATCH(R206,Define!M:M))</f>
        <v>自身</v>
      </c>
      <c r="T206">
        <v>1</v>
      </c>
      <c r="U206">
        <v>1</v>
      </c>
      <c r="V206">
        <v>1</v>
      </c>
      <c r="W206" s="5">
        <v>0</v>
      </c>
    </row>
    <row r="207" ht="12" customHeight="1" spans="1:23">
      <c r="A207">
        <v>405070</v>
      </c>
      <c r="B207">
        <v>405070</v>
      </c>
      <c r="C207" t="str">
        <f>INDEX(TextData!B:B,MATCH(B207,TextData!A:A))</f>
        <v>シェイディークラウド+</v>
      </c>
      <c r="D207">
        <v>5</v>
      </c>
      <c r="E207" t="str">
        <f>INDEX(Define!X:X,MATCH(D207,Define!W:W))</f>
        <v>超次元</v>
      </c>
      <c r="F207">
        <v>811</v>
      </c>
      <c r="G207" t="str">
        <f>INDEX([2]Animations!I:I,MATCH(F207,[2]Animations!A:A))</f>
        <v>デバフ１</v>
      </c>
      <c r="H207">
        <v>1</v>
      </c>
      <c r="I207" t="str">
        <f>INDEX(Define!B:B,MATCH(H207,Define!A:A))</f>
        <v>単体</v>
      </c>
      <c r="J207">
        <v>0</v>
      </c>
      <c r="K207">
        <v>120</v>
      </c>
      <c r="L207">
        <v>5</v>
      </c>
      <c r="M207" t="str">
        <f>INDEX(Define!E:E,MATCH(L207,Define!D:D))</f>
        <v>闇</v>
      </c>
      <c r="N207">
        <v>6</v>
      </c>
      <c r="O207" t="str">
        <f>INDEX(Define!H:H,MATCH(N207,Define!G:G))</f>
        <v>強化</v>
      </c>
      <c r="P207">
        <v>4</v>
      </c>
      <c r="Q207" t="str">
        <f>INDEX(Define!K:K,MATCH(P207,Define!J:J))</f>
        <v>自身</v>
      </c>
      <c r="R207">
        <v>4</v>
      </c>
      <c r="S207" t="str">
        <f>INDEX(Define!N:N,MATCH(R207,Define!M:M))</f>
        <v>自身</v>
      </c>
      <c r="T207">
        <v>1</v>
      </c>
      <c r="U207">
        <v>1</v>
      </c>
      <c r="V207">
        <v>1</v>
      </c>
      <c r="W207" s="5">
        <v>0</v>
      </c>
    </row>
    <row r="208" ht="12" customHeight="1" spans="1:23">
      <c r="A208">
        <v>405080</v>
      </c>
      <c r="B208">
        <v>405080</v>
      </c>
      <c r="C208" t="str">
        <f>INDEX(TextData!B:B,MATCH(B208,TextData!A:A))</f>
        <v>ポイズンブロウ+</v>
      </c>
      <c r="D208">
        <v>5</v>
      </c>
      <c r="E208" t="str">
        <f>INDEX(Define!X:X,MATCH(D208,Define!W:W))</f>
        <v>超次元</v>
      </c>
      <c r="F208">
        <v>501</v>
      </c>
      <c r="G208" t="str">
        <f>INDEX([2]Animations!I:I,MATCH(F208,[2]Animations!A:A))</f>
        <v>闇攻撃単体1</v>
      </c>
      <c r="H208">
        <v>1</v>
      </c>
      <c r="I208" t="str">
        <f>INDEX(Define!B:B,MATCH(H208,Define!A:A))</f>
        <v>単体</v>
      </c>
      <c r="J208">
        <v>0</v>
      </c>
      <c r="K208">
        <v>120</v>
      </c>
      <c r="L208">
        <v>5</v>
      </c>
      <c r="M208" t="str">
        <f>INDEX(Define!E:E,MATCH(L208,Define!D:D))</f>
        <v>闇</v>
      </c>
      <c r="N208">
        <v>6</v>
      </c>
      <c r="O208" t="str">
        <f>INDEX(Define!H:H,MATCH(N208,Define!G:G))</f>
        <v>強化</v>
      </c>
      <c r="P208">
        <v>4</v>
      </c>
      <c r="Q208" t="str">
        <f>INDEX(Define!K:K,MATCH(P208,Define!J:J))</f>
        <v>自身</v>
      </c>
      <c r="R208">
        <v>4</v>
      </c>
      <c r="S208" t="str">
        <f>INDEX(Define!N:N,MATCH(R208,Define!M:M))</f>
        <v>自身</v>
      </c>
      <c r="T208">
        <v>1</v>
      </c>
      <c r="U208">
        <v>1</v>
      </c>
      <c r="V208">
        <v>1</v>
      </c>
      <c r="W208" s="5">
        <v>0</v>
      </c>
    </row>
    <row r="209" spans="1:23">
      <c r="A209">
        <v>411010</v>
      </c>
      <c r="B209">
        <v>411010</v>
      </c>
      <c r="C209" t="str">
        <f>INDEX(TextData!B:B,MATCH(B209,TextData!A:A))</f>
        <v>ウルフソウル+</v>
      </c>
      <c r="D209">
        <v>6</v>
      </c>
      <c r="E209" t="str">
        <f>INDEX(Define!X:X,MATCH(D209,Define!W:W))</f>
        <v>自己強化</v>
      </c>
      <c r="H209">
        <v>1</v>
      </c>
      <c r="I209" t="str">
        <f>INDEX(Define!B:B,MATCH(H209,Define!A:A))</f>
        <v>単体</v>
      </c>
      <c r="J209">
        <v>0</v>
      </c>
      <c r="K209">
        <v>110</v>
      </c>
      <c r="L209">
        <v>1</v>
      </c>
      <c r="M209" t="str">
        <f>INDEX(Define!E:E,MATCH(L209,Define!D:D))</f>
        <v>炎</v>
      </c>
      <c r="N209">
        <v>6</v>
      </c>
      <c r="O209" t="str">
        <f>INDEX(Define!H:H,MATCH(N209,Define!G:G))</f>
        <v>強化</v>
      </c>
      <c r="P209">
        <v>4</v>
      </c>
      <c r="Q209" t="str">
        <f>INDEX(Define!K:K,MATCH(P209,Define!J:J))</f>
        <v>自身</v>
      </c>
      <c r="R209">
        <v>4</v>
      </c>
      <c r="S209" t="str">
        <f>INDEX(Define!N:N,MATCH(R209,Define!M:M))</f>
        <v>自身</v>
      </c>
      <c r="T209">
        <v>1</v>
      </c>
      <c r="U209">
        <v>1</v>
      </c>
      <c r="V209">
        <v>1</v>
      </c>
      <c r="W209" s="5">
        <v>0</v>
      </c>
    </row>
    <row r="210" spans="1:23">
      <c r="A210">
        <v>411020</v>
      </c>
      <c r="B210">
        <v>411020</v>
      </c>
      <c r="C210" t="str">
        <f>INDEX(TextData!B:B,MATCH(B210,TextData!A:A))</f>
        <v>プリディカメント+</v>
      </c>
      <c r="D210">
        <v>6</v>
      </c>
      <c r="E210" t="str">
        <f>INDEX(Define!X:X,MATCH(D210,Define!W:W))</f>
        <v>自己強化</v>
      </c>
      <c r="H210">
        <v>1</v>
      </c>
      <c r="I210" t="str">
        <f>INDEX(Define!B:B,MATCH(H210,Define!A:A))</f>
        <v>単体</v>
      </c>
      <c r="J210">
        <v>0</v>
      </c>
      <c r="K210">
        <v>110</v>
      </c>
      <c r="L210">
        <v>1</v>
      </c>
      <c r="M210" t="str">
        <f>INDEX(Define!E:E,MATCH(L210,Define!D:D))</f>
        <v>炎</v>
      </c>
      <c r="N210">
        <v>6</v>
      </c>
      <c r="O210" t="str">
        <f>INDEX(Define!H:H,MATCH(N210,Define!G:G))</f>
        <v>強化</v>
      </c>
      <c r="P210">
        <v>4</v>
      </c>
      <c r="Q210" t="str">
        <f>INDEX(Define!K:K,MATCH(P210,Define!J:J))</f>
        <v>自身</v>
      </c>
      <c r="R210">
        <v>4</v>
      </c>
      <c r="S210" t="str">
        <f>INDEX(Define!N:N,MATCH(R210,Define!M:M))</f>
        <v>自身</v>
      </c>
      <c r="T210">
        <v>1</v>
      </c>
      <c r="U210">
        <v>1</v>
      </c>
      <c r="V210">
        <v>1</v>
      </c>
      <c r="W210" s="5">
        <v>0</v>
      </c>
    </row>
    <row r="211" spans="1:23">
      <c r="A211">
        <v>411030</v>
      </c>
      <c r="B211">
        <v>411030</v>
      </c>
      <c r="C211" t="str">
        <f>INDEX(TextData!B:B,MATCH(B211,TextData!A:A))</f>
        <v>アサルトシフト+</v>
      </c>
      <c r="D211">
        <v>6</v>
      </c>
      <c r="E211" t="str">
        <f>INDEX(Define!X:X,MATCH(D211,Define!W:W))</f>
        <v>自己強化</v>
      </c>
      <c r="H211">
        <v>1</v>
      </c>
      <c r="I211" t="str">
        <f>INDEX(Define!B:B,MATCH(H211,Define!A:A))</f>
        <v>単体</v>
      </c>
      <c r="J211">
        <v>0</v>
      </c>
      <c r="K211">
        <v>110</v>
      </c>
      <c r="L211">
        <v>1</v>
      </c>
      <c r="M211" t="str">
        <f>INDEX(Define!E:E,MATCH(L211,Define!D:D))</f>
        <v>炎</v>
      </c>
      <c r="N211">
        <v>6</v>
      </c>
      <c r="O211" t="str">
        <f>INDEX(Define!H:H,MATCH(N211,Define!G:G))</f>
        <v>強化</v>
      </c>
      <c r="P211">
        <v>4</v>
      </c>
      <c r="Q211" t="str">
        <f>INDEX(Define!K:K,MATCH(P211,Define!J:J))</f>
        <v>自身</v>
      </c>
      <c r="R211">
        <v>4</v>
      </c>
      <c r="S211" t="str">
        <f>INDEX(Define!N:N,MATCH(R211,Define!M:M))</f>
        <v>自身</v>
      </c>
      <c r="T211">
        <v>1</v>
      </c>
      <c r="U211">
        <v>1</v>
      </c>
      <c r="V211">
        <v>1</v>
      </c>
      <c r="W211" s="5">
        <v>0</v>
      </c>
    </row>
    <row r="212" spans="1:23">
      <c r="A212">
        <v>411040</v>
      </c>
      <c r="B212">
        <v>411040</v>
      </c>
      <c r="C212" t="str">
        <f>INDEX(TextData!B:B,MATCH(B212,TextData!A:A))</f>
        <v>アクティブギフト+</v>
      </c>
      <c r="D212">
        <v>6</v>
      </c>
      <c r="E212" t="str">
        <f>INDEX(Define!X:X,MATCH(D212,Define!W:W))</f>
        <v>自己強化</v>
      </c>
      <c r="H212">
        <v>1</v>
      </c>
      <c r="I212" t="str">
        <f>INDEX(Define!B:B,MATCH(H212,Define!A:A))</f>
        <v>単体</v>
      </c>
      <c r="J212">
        <v>0</v>
      </c>
      <c r="K212">
        <v>110</v>
      </c>
      <c r="L212">
        <v>1</v>
      </c>
      <c r="M212" t="str">
        <f>INDEX(Define!E:E,MATCH(L212,Define!D:D))</f>
        <v>炎</v>
      </c>
      <c r="N212">
        <v>6</v>
      </c>
      <c r="O212" t="str">
        <f>INDEX(Define!H:H,MATCH(N212,Define!G:G))</f>
        <v>強化</v>
      </c>
      <c r="P212">
        <v>4</v>
      </c>
      <c r="Q212" t="str">
        <f>INDEX(Define!K:K,MATCH(P212,Define!J:J))</f>
        <v>自身</v>
      </c>
      <c r="R212">
        <v>4</v>
      </c>
      <c r="S212" t="str">
        <f>INDEX(Define!N:N,MATCH(R212,Define!M:M))</f>
        <v>自身</v>
      </c>
      <c r="T212">
        <v>1</v>
      </c>
      <c r="U212">
        <v>1</v>
      </c>
      <c r="V212">
        <v>1</v>
      </c>
      <c r="W212" s="5">
        <v>0</v>
      </c>
    </row>
    <row r="213" spans="1:23">
      <c r="A213">
        <v>411050</v>
      </c>
      <c r="B213">
        <v>411050</v>
      </c>
      <c r="C213" t="str">
        <f>INDEX(TextData!B:B,MATCH(B213,TextData!A:A))</f>
        <v>イグナイテッド+</v>
      </c>
      <c r="D213">
        <v>6</v>
      </c>
      <c r="E213" t="str">
        <f>INDEX(Define!X:X,MATCH(D213,Define!W:W))</f>
        <v>自己強化</v>
      </c>
      <c r="H213">
        <v>1</v>
      </c>
      <c r="I213" t="str">
        <f>INDEX(Define!B:B,MATCH(H213,Define!A:A))</f>
        <v>単体</v>
      </c>
      <c r="J213">
        <v>0</v>
      </c>
      <c r="K213">
        <v>110</v>
      </c>
      <c r="L213">
        <v>1</v>
      </c>
      <c r="M213" t="str">
        <f>INDEX(Define!E:E,MATCH(L213,Define!D:D))</f>
        <v>炎</v>
      </c>
      <c r="N213">
        <v>6</v>
      </c>
      <c r="O213" t="str">
        <f>INDEX(Define!H:H,MATCH(N213,Define!G:G))</f>
        <v>強化</v>
      </c>
      <c r="P213">
        <v>4</v>
      </c>
      <c r="Q213" t="str">
        <f>INDEX(Define!K:K,MATCH(P213,Define!J:J))</f>
        <v>自身</v>
      </c>
      <c r="R213">
        <v>4</v>
      </c>
      <c r="S213" t="str">
        <f>INDEX(Define!N:N,MATCH(R213,Define!M:M))</f>
        <v>自身</v>
      </c>
      <c r="T213">
        <v>1</v>
      </c>
      <c r="U213">
        <v>1</v>
      </c>
      <c r="V213">
        <v>1</v>
      </c>
      <c r="W213" s="5">
        <v>0</v>
      </c>
    </row>
    <row r="214" spans="1:23">
      <c r="A214">
        <v>411060</v>
      </c>
      <c r="B214">
        <v>411060</v>
      </c>
      <c r="C214" t="str">
        <f>INDEX(TextData!B:B,MATCH(B214,TextData!A:A))</f>
        <v>ライジングファイア+</v>
      </c>
      <c r="D214">
        <v>6</v>
      </c>
      <c r="E214" t="str">
        <f>INDEX(Define!X:X,MATCH(D214,Define!W:W))</f>
        <v>自己強化</v>
      </c>
      <c r="H214">
        <v>1</v>
      </c>
      <c r="I214" t="str">
        <f>INDEX(Define!B:B,MATCH(H214,Define!A:A))</f>
        <v>単体</v>
      </c>
      <c r="J214">
        <v>0</v>
      </c>
      <c r="K214">
        <v>120</v>
      </c>
      <c r="L214">
        <v>1</v>
      </c>
      <c r="M214" t="str">
        <f>INDEX(Define!E:E,MATCH(L214,Define!D:D))</f>
        <v>炎</v>
      </c>
      <c r="N214">
        <v>6</v>
      </c>
      <c r="O214" t="str">
        <f>INDEX(Define!H:H,MATCH(N214,Define!G:G))</f>
        <v>強化</v>
      </c>
      <c r="P214">
        <v>4</v>
      </c>
      <c r="Q214" t="str">
        <f>INDEX(Define!K:K,MATCH(P214,Define!J:J))</f>
        <v>自身</v>
      </c>
      <c r="R214">
        <v>4</v>
      </c>
      <c r="S214" t="str">
        <f>INDEX(Define!N:N,MATCH(R214,Define!M:M))</f>
        <v>自身</v>
      </c>
      <c r="T214">
        <v>1</v>
      </c>
      <c r="U214">
        <v>1</v>
      </c>
      <c r="V214">
        <v>1</v>
      </c>
      <c r="W214" s="5">
        <v>0</v>
      </c>
    </row>
    <row r="215" spans="1:23">
      <c r="A215">
        <v>411070</v>
      </c>
      <c r="B215">
        <v>411070</v>
      </c>
      <c r="C215" t="str">
        <f>INDEX(TextData!B:B,MATCH(B215,TextData!A:A))</f>
        <v>ルージュバック+</v>
      </c>
      <c r="D215">
        <v>6</v>
      </c>
      <c r="E215" t="str">
        <f>INDEX(Define!X:X,MATCH(D215,Define!W:W))</f>
        <v>自己強化</v>
      </c>
      <c r="H215">
        <v>1</v>
      </c>
      <c r="I215" t="str">
        <f>INDEX(Define!B:B,MATCH(H215,Define!A:A))</f>
        <v>単体</v>
      </c>
      <c r="J215">
        <v>0</v>
      </c>
      <c r="K215">
        <v>120</v>
      </c>
      <c r="L215">
        <v>1</v>
      </c>
      <c r="M215" t="str">
        <f>INDEX(Define!E:E,MATCH(L215,Define!D:D))</f>
        <v>炎</v>
      </c>
      <c r="N215">
        <v>6</v>
      </c>
      <c r="O215" t="str">
        <f>INDEX(Define!H:H,MATCH(N215,Define!G:G))</f>
        <v>強化</v>
      </c>
      <c r="P215">
        <v>4</v>
      </c>
      <c r="Q215" t="str">
        <f>INDEX(Define!K:K,MATCH(P215,Define!J:J))</f>
        <v>自身</v>
      </c>
      <c r="R215">
        <v>4</v>
      </c>
      <c r="S215" t="str">
        <f>INDEX(Define!N:N,MATCH(R215,Define!M:M))</f>
        <v>自身</v>
      </c>
      <c r="T215">
        <v>1</v>
      </c>
      <c r="U215">
        <v>1</v>
      </c>
      <c r="V215">
        <v>1</v>
      </c>
      <c r="W215" s="5">
        <v>0</v>
      </c>
    </row>
    <row r="216" spans="1:23">
      <c r="A216">
        <v>411080</v>
      </c>
      <c r="B216">
        <v>411080</v>
      </c>
      <c r="C216" t="str">
        <f>INDEX(TextData!B:B,MATCH(B216,TextData!A:A))</f>
        <v>パワーエール+</v>
      </c>
      <c r="D216">
        <v>6</v>
      </c>
      <c r="E216" t="str">
        <f>INDEX(Define!X:X,MATCH(D216,Define!W:W))</f>
        <v>自己強化</v>
      </c>
      <c r="H216">
        <v>1</v>
      </c>
      <c r="I216" t="str">
        <f>INDEX(Define!B:B,MATCH(H216,Define!A:A))</f>
        <v>単体</v>
      </c>
      <c r="J216">
        <v>0</v>
      </c>
      <c r="K216">
        <v>120</v>
      </c>
      <c r="L216">
        <v>1</v>
      </c>
      <c r="M216" t="str">
        <f>INDEX(Define!E:E,MATCH(L216,Define!D:D))</f>
        <v>炎</v>
      </c>
      <c r="N216">
        <v>6</v>
      </c>
      <c r="O216" t="str">
        <f>INDEX(Define!H:H,MATCH(N216,Define!G:G))</f>
        <v>強化</v>
      </c>
      <c r="P216">
        <v>4</v>
      </c>
      <c r="Q216" t="str">
        <f>INDEX(Define!K:K,MATCH(P216,Define!J:J))</f>
        <v>自身</v>
      </c>
      <c r="R216">
        <v>4</v>
      </c>
      <c r="S216" t="str">
        <f>INDEX(Define!N:N,MATCH(R216,Define!M:M))</f>
        <v>自身</v>
      </c>
      <c r="T216">
        <v>1</v>
      </c>
      <c r="U216">
        <v>1</v>
      </c>
      <c r="V216">
        <v>1</v>
      </c>
      <c r="W216" s="5">
        <v>0</v>
      </c>
    </row>
    <row r="217" spans="1:23">
      <c r="A217">
        <v>411090</v>
      </c>
      <c r="B217">
        <v>411090</v>
      </c>
      <c r="C217" t="str">
        <f>INDEX(TextData!B:B,MATCH(B217,TextData!A:A))</f>
        <v>スレイプニル+</v>
      </c>
      <c r="D217">
        <v>6</v>
      </c>
      <c r="E217" t="str">
        <f>INDEX(Define!X:X,MATCH(D217,Define!W:W))</f>
        <v>自己強化</v>
      </c>
      <c r="H217">
        <v>1</v>
      </c>
      <c r="I217" t="str">
        <f>INDEX(Define!B:B,MATCH(H217,Define!A:A))</f>
        <v>単体</v>
      </c>
      <c r="J217">
        <v>0</v>
      </c>
      <c r="K217">
        <v>120</v>
      </c>
      <c r="L217">
        <v>1</v>
      </c>
      <c r="M217" t="str">
        <f>INDEX(Define!E:E,MATCH(L217,Define!D:D))</f>
        <v>炎</v>
      </c>
      <c r="N217">
        <v>6</v>
      </c>
      <c r="O217" t="str">
        <f>INDEX(Define!H:H,MATCH(N217,Define!G:G))</f>
        <v>強化</v>
      </c>
      <c r="P217">
        <v>4</v>
      </c>
      <c r="Q217" t="str">
        <f>INDEX(Define!K:K,MATCH(P217,Define!J:J))</f>
        <v>自身</v>
      </c>
      <c r="R217">
        <v>4</v>
      </c>
      <c r="S217" t="str">
        <f>INDEX(Define!N:N,MATCH(R217,Define!M:M))</f>
        <v>自身</v>
      </c>
      <c r="T217">
        <v>1</v>
      </c>
      <c r="U217">
        <v>1</v>
      </c>
      <c r="V217">
        <v>1</v>
      </c>
      <c r="W217" s="5">
        <v>0</v>
      </c>
    </row>
    <row r="218" spans="1:23">
      <c r="A218">
        <v>412010</v>
      </c>
      <c r="B218">
        <v>412010</v>
      </c>
      <c r="C218" t="str">
        <f>INDEX(TextData!B:B,MATCH(B218,TextData!A:A))</f>
        <v>エクステンション+</v>
      </c>
      <c r="D218">
        <v>6</v>
      </c>
      <c r="E218" t="str">
        <f>INDEX(Define!X:X,MATCH(D218,Define!W:W))</f>
        <v>自己強化</v>
      </c>
      <c r="H218">
        <v>1</v>
      </c>
      <c r="I218" t="str">
        <f>INDEX(Define!B:B,MATCH(H218,Define!A:A))</f>
        <v>単体</v>
      </c>
      <c r="J218">
        <v>0</v>
      </c>
      <c r="K218">
        <v>110</v>
      </c>
      <c r="L218">
        <v>2</v>
      </c>
      <c r="M218" t="str">
        <f>INDEX(Define!E:E,MATCH(L218,Define!D:D))</f>
        <v>雷</v>
      </c>
      <c r="N218">
        <v>6</v>
      </c>
      <c r="O218" t="str">
        <f>INDEX(Define!H:H,MATCH(N218,Define!G:G))</f>
        <v>強化</v>
      </c>
      <c r="P218">
        <v>4</v>
      </c>
      <c r="Q218" t="str">
        <f>INDEX(Define!K:K,MATCH(P218,Define!J:J))</f>
        <v>自身</v>
      </c>
      <c r="R218">
        <v>4</v>
      </c>
      <c r="S218" t="str">
        <f>INDEX(Define!N:N,MATCH(R218,Define!M:M))</f>
        <v>自身</v>
      </c>
      <c r="T218">
        <v>1</v>
      </c>
      <c r="U218">
        <v>1</v>
      </c>
      <c r="V218">
        <v>1</v>
      </c>
      <c r="W218" s="5">
        <v>0</v>
      </c>
    </row>
    <row r="219" spans="1:23">
      <c r="A219">
        <v>412020</v>
      </c>
      <c r="B219">
        <v>412020</v>
      </c>
      <c r="C219" t="str">
        <f>INDEX(TextData!B:B,MATCH(B219,TextData!A:A))</f>
        <v>ヘブンリーラック+</v>
      </c>
      <c r="D219">
        <v>6</v>
      </c>
      <c r="E219" t="str">
        <f>INDEX(Define!X:X,MATCH(D219,Define!W:W))</f>
        <v>自己強化</v>
      </c>
      <c r="H219">
        <v>1</v>
      </c>
      <c r="I219" t="str">
        <f>INDEX(Define!B:B,MATCH(H219,Define!A:A))</f>
        <v>単体</v>
      </c>
      <c r="J219">
        <v>0</v>
      </c>
      <c r="K219">
        <v>110</v>
      </c>
      <c r="L219">
        <v>2</v>
      </c>
      <c r="M219" t="str">
        <f>INDEX(Define!E:E,MATCH(L219,Define!D:D))</f>
        <v>雷</v>
      </c>
      <c r="N219">
        <v>6</v>
      </c>
      <c r="O219" t="str">
        <f>INDEX(Define!H:H,MATCH(N219,Define!G:G))</f>
        <v>強化</v>
      </c>
      <c r="P219">
        <v>4</v>
      </c>
      <c r="Q219" t="str">
        <f>INDEX(Define!K:K,MATCH(P219,Define!J:J))</f>
        <v>自身</v>
      </c>
      <c r="R219">
        <v>4</v>
      </c>
      <c r="S219" t="str">
        <f>INDEX(Define!N:N,MATCH(R219,Define!M:M))</f>
        <v>自身</v>
      </c>
      <c r="T219">
        <v>1</v>
      </c>
      <c r="U219">
        <v>1</v>
      </c>
      <c r="V219">
        <v>1</v>
      </c>
      <c r="W219" s="5">
        <v>0</v>
      </c>
    </row>
    <row r="220" spans="1:23">
      <c r="A220">
        <v>412030</v>
      </c>
      <c r="B220">
        <v>412030</v>
      </c>
      <c r="C220" t="str">
        <f>INDEX(TextData!B:B,MATCH(B220,TextData!A:A))</f>
        <v>スウィフトカレント+</v>
      </c>
      <c r="D220">
        <v>6</v>
      </c>
      <c r="E220" t="str">
        <f>INDEX(Define!X:X,MATCH(D220,Define!W:W))</f>
        <v>自己強化</v>
      </c>
      <c r="H220">
        <v>1</v>
      </c>
      <c r="I220" t="str">
        <f>INDEX(Define!B:B,MATCH(H220,Define!A:A))</f>
        <v>単体</v>
      </c>
      <c r="J220">
        <v>0</v>
      </c>
      <c r="K220">
        <v>110</v>
      </c>
      <c r="L220">
        <v>2</v>
      </c>
      <c r="M220" t="str">
        <f>INDEX(Define!E:E,MATCH(L220,Define!D:D))</f>
        <v>雷</v>
      </c>
      <c r="N220">
        <v>6</v>
      </c>
      <c r="O220" t="str">
        <f>INDEX(Define!H:H,MATCH(N220,Define!G:G))</f>
        <v>強化</v>
      </c>
      <c r="P220">
        <v>4</v>
      </c>
      <c r="Q220" t="str">
        <f>INDEX(Define!K:K,MATCH(P220,Define!J:J))</f>
        <v>自身</v>
      </c>
      <c r="R220">
        <v>4</v>
      </c>
      <c r="S220" t="str">
        <f>INDEX(Define!N:N,MATCH(R220,Define!M:M))</f>
        <v>自身</v>
      </c>
      <c r="T220">
        <v>1</v>
      </c>
      <c r="U220">
        <v>1</v>
      </c>
      <c r="V220">
        <v>1</v>
      </c>
      <c r="W220" s="5">
        <v>0</v>
      </c>
    </row>
    <row r="221" spans="1:23">
      <c r="A221">
        <v>412040</v>
      </c>
      <c r="B221">
        <v>412040</v>
      </c>
      <c r="C221" t="str">
        <f>INDEX(TextData!B:B,MATCH(B221,TextData!A:A))</f>
        <v>イヴェイドオール+</v>
      </c>
      <c r="D221">
        <v>6</v>
      </c>
      <c r="E221" t="str">
        <f>INDEX(Define!X:X,MATCH(D221,Define!W:W))</f>
        <v>自己強化</v>
      </c>
      <c r="H221">
        <v>1</v>
      </c>
      <c r="I221" t="str">
        <f>INDEX(Define!B:B,MATCH(H221,Define!A:A))</f>
        <v>単体</v>
      </c>
      <c r="J221">
        <v>0</v>
      </c>
      <c r="K221">
        <v>110</v>
      </c>
      <c r="L221">
        <v>2</v>
      </c>
      <c r="M221" t="str">
        <f>INDEX(Define!E:E,MATCH(L221,Define!D:D))</f>
        <v>雷</v>
      </c>
      <c r="N221">
        <v>6</v>
      </c>
      <c r="O221" t="str">
        <f>INDEX(Define!H:H,MATCH(N221,Define!G:G))</f>
        <v>強化</v>
      </c>
      <c r="P221">
        <v>4</v>
      </c>
      <c r="Q221" t="str">
        <f>INDEX(Define!K:K,MATCH(P221,Define!J:J))</f>
        <v>自身</v>
      </c>
      <c r="R221">
        <v>4</v>
      </c>
      <c r="S221" t="str">
        <f>INDEX(Define!N:N,MATCH(R221,Define!M:M))</f>
        <v>自身</v>
      </c>
      <c r="T221">
        <v>1</v>
      </c>
      <c r="U221">
        <v>1</v>
      </c>
      <c r="V221">
        <v>1</v>
      </c>
      <c r="W221" s="5">
        <v>0</v>
      </c>
    </row>
    <row r="222" spans="1:23">
      <c r="A222">
        <v>412050</v>
      </c>
      <c r="B222">
        <v>412050</v>
      </c>
      <c r="C222" t="str">
        <f>INDEX(TextData!B:B,MATCH(B222,TextData!A:A))</f>
        <v>クイックムーブ+</v>
      </c>
      <c r="D222">
        <v>6</v>
      </c>
      <c r="E222" t="str">
        <f>INDEX(Define!X:X,MATCH(D222,Define!W:W))</f>
        <v>自己強化</v>
      </c>
      <c r="H222">
        <v>1</v>
      </c>
      <c r="I222" t="str">
        <f>INDEX(Define!B:B,MATCH(H222,Define!A:A))</f>
        <v>単体</v>
      </c>
      <c r="J222">
        <v>0</v>
      </c>
      <c r="K222">
        <v>110</v>
      </c>
      <c r="L222">
        <v>2</v>
      </c>
      <c r="M222" t="str">
        <f>INDEX(Define!E:E,MATCH(L222,Define!D:D))</f>
        <v>雷</v>
      </c>
      <c r="N222">
        <v>6</v>
      </c>
      <c r="O222" t="str">
        <f>INDEX(Define!H:H,MATCH(N222,Define!G:G))</f>
        <v>強化</v>
      </c>
      <c r="P222">
        <v>4</v>
      </c>
      <c r="Q222" t="str">
        <f>INDEX(Define!K:K,MATCH(P222,Define!J:J))</f>
        <v>自身</v>
      </c>
      <c r="R222">
        <v>4</v>
      </c>
      <c r="S222" t="str">
        <f>INDEX(Define!N:N,MATCH(R222,Define!M:M))</f>
        <v>自身</v>
      </c>
      <c r="T222">
        <v>1</v>
      </c>
      <c r="U222">
        <v>1</v>
      </c>
      <c r="V222">
        <v>1</v>
      </c>
      <c r="W222" s="5">
        <v>0</v>
      </c>
    </row>
    <row r="223" spans="1:23">
      <c r="A223">
        <v>412060</v>
      </c>
      <c r="B223">
        <v>412060</v>
      </c>
      <c r="C223" t="str">
        <f>INDEX(TextData!B:B,MATCH(B223,TextData!A:A))</f>
        <v>チェイスマジック+</v>
      </c>
      <c r="D223">
        <v>6</v>
      </c>
      <c r="E223" t="str">
        <f>INDEX(Define!X:X,MATCH(D223,Define!W:W))</f>
        <v>自己強化</v>
      </c>
      <c r="H223">
        <v>1</v>
      </c>
      <c r="I223" t="str">
        <f>INDEX(Define!B:B,MATCH(H223,Define!A:A))</f>
        <v>単体</v>
      </c>
      <c r="J223">
        <v>0</v>
      </c>
      <c r="K223">
        <v>120</v>
      </c>
      <c r="L223">
        <v>2</v>
      </c>
      <c r="M223" t="str">
        <f>INDEX(Define!E:E,MATCH(L223,Define!D:D))</f>
        <v>雷</v>
      </c>
      <c r="N223">
        <v>6</v>
      </c>
      <c r="O223" t="str">
        <f>INDEX(Define!H:H,MATCH(N223,Define!G:G))</f>
        <v>強化</v>
      </c>
      <c r="P223">
        <v>4</v>
      </c>
      <c r="Q223" t="str">
        <f>INDEX(Define!K:K,MATCH(P223,Define!J:J))</f>
        <v>自身</v>
      </c>
      <c r="R223">
        <v>4</v>
      </c>
      <c r="S223" t="str">
        <f>INDEX(Define!N:N,MATCH(R223,Define!M:M))</f>
        <v>自身</v>
      </c>
      <c r="T223">
        <v>1</v>
      </c>
      <c r="U223">
        <v>1</v>
      </c>
      <c r="V223">
        <v>1</v>
      </c>
      <c r="W223" s="5">
        <v>0</v>
      </c>
    </row>
    <row r="224" spans="1:23">
      <c r="A224">
        <v>412070</v>
      </c>
      <c r="B224">
        <v>412070</v>
      </c>
      <c r="C224" t="str">
        <f>INDEX(TextData!B:B,MATCH(B224,TextData!A:A))</f>
        <v>ソーサリーコネクト+</v>
      </c>
      <c r="D224">
        <v>6</v>
      </c>
      <c r="E224" t="str">
        <f>INDEX(Define!X:X,MATCH(D224,Define!W:W))</f>
        <v>自己強化</v>
      </c>
      <c r="H224">
        <v>1</v>
      </c>
      <c r="I224" t="str">
        <f>INDEX(Define!B:B,MATCH(H224,Define!A:A))</f>
        <v>単体</v>
      </c>
      <c r="J224">
        <v>0</v>
      </c>
      <c r="K224">
        <v>120</v>
      </c>
      <c r="L224">
        <v>2</v>
      </c>
      <c r="M224" t="str">
        <f>INDEX(Define!E:E,MATCH(L224,Define!D:D))</f>
        <v>雷</v>
      </c>
      <c r="N224">
        <v>6</v>
      </c>
      <c r="O224" t="str">
        <f>INDEX(Define!H:H,MATCH(N224,Define!G:G))</f>
        <v>強化</v>
      </c>
      <c r="P224">
        <v>4</v>
      </c>
      <c r="Q224" t="str">
        <f>INDEX(Define!K:K,MATCH(P224,Define!J:J))</f>
        <v>自身</v>
      </c>
      <c r="R224">
        <v>4</v>
      </c>
      <c r="S224" t="str">
        <f>INDEX(Define!N:N,MATCH(R224,Define!M:M))</f>
        <v>自身</v>
      </c>
      <c r="T224">
        <v>1</v>
      </c>
      <c r="U224">
        <v>1</v>
      </c>
      <c r="V224">
        <v>1</v>
      </c>
      <c r="W224" s="5">
        <v>0</v>
      </c>
    </row>
    <row r="225" spans="1:23">
      <c r="A225">
        <v>412080</v>
      </c>
      <c r="B225">
        <v>412080</v>
      </c>
      <c r="C225" t="str">
        <f>INDEX(TextData!B:B,MATCH(B225,TextData!A:A))</f>
        <v>ウィンドライズ+</v>
      </c>
      <c r="D225">
        <v>6</v>
      </c>
      <c r="E225" t="str">
        <f>INDEX(Define!X:X,MATCH(D225,Define!W:W))</f>
        <v>自己強化</v>
      </c>
      <c r="H225">
        <v>1</v>
      </c>
      <c r="I225" t="str">
        <f>INDEX(Define!B:B,MATCH(H225,Define!A:A))</f>
        <v>単体</v>
      </c>
      <c r="J225">
        <v>0</v>
      </c>
      <c r="K225">
        <v>120</v>
      </c>
      <c r="L225">
        <v>2</v>
      </c>
      <c r="M225" t="str">
        <f>INDEX(Define!E:E,MATCH(L225,Define!D:D))</f>
        <v>雷</v>
      </c>
      <c r="N225">
        <v>6</v>
      </c>
      <c r="O225" t="str">
        <f>INDEX(Define!H:H,MATCH(N225,Define!G:G))</f>
        <v>強化</v>
      </c>
      <c r="P225">
        <v>4</v>
      </c>
      <c r="Q225" t="str">
        <f>INDEX(Define!K:K,MATCH(P225,Define!J:J))</f>
        <v>自身</v>
      </c>
      <c r="R225">
        <v>4</v>
      </c>
      <c r="S225" t="str">
        <f>INDEX(Define!N:N,MATCH(R225,Define!M:M))</f>
        <v>自身</v>
      </c>
      <c r="T225">
        <v>1</v>
      </c>
      <c r="U225">
        <v>1</v>
      </c>
      <c r="V225">
        <v>1</v>
      </c>
      <c r="W225" s="5">
        <v>0</v>
      </c>
    </row>
    <row r="226" spans="1:23">
      <c r="A226">
        <v>412090</v>
      </c>
      <c r="B226">
        <v>412090</v>
      </c>
      <c r="C226" t="str">
        <f>INDEX(TextData!B:B,MATCH(B226,TextData!A:A))</f>
        <v>アウトオブオーダー+</v>
      </c>
      <c r="D226">
        <v>6</v>
      </c>
      <c r="E226" t="str">
        <f>INDEX(Define!X:X,MATCH(D226,Define!W:W))</f>
        <v>自己強化</v>
      </c>
      <c r="H226">
        <v>1</v>
      </c>
      <c r="I226" t="str">
        <f>INDEX(Define!B:B,MATCH(H226,Define!A:A))</f>
        <v>単体</v>
      </c>
      <c r="J226">
        <v>0</v>
      </c>
      <c r="K226">
        <v>120</v>
      </c>
      <c r="L226">
        <v>2</v>
      </c>
      <c r="M226" t="str">
        <f>INDEX(Define!E:E,MATCH(L226,Define!D:D))</f>
        <v>雷</v>
      </c>
      <c r="N226">
        <v>6</v>
      </c>
      <c r="O226" t="str">
        <f>INDEX(Define!H:H,MATCH(N226,Define!G:G))</f>
        <v>強化</v>
      </c>
      <c r="P226">
        <v>4</v>
      </c>
      <c r="Q226" t="str">
        <f>INDEX(Define!K:K,MATCH(P226,Define!J:J))</f>
        <v>自身</v>
      </c>
      <c r="R226">
        <v>4</v>
      </c>
      <c r="S226" t="str">
        <f>INDEX(Define!N:N,MATCH(R226,Define!M:M))</f>
        <v>自身</v>
      </c>
      <c r="T226">
        <v>1</v>
      </c>
      <c r="U226">
        <v>1</v>
      </c>
      <c r="V226">
        <v>1</v>
      </c>
      <c r="W226" s="5">
        <v>0</v>
      </c>
    </row>
    <row r="227" spans="1:23">
      <c r="A227">
        <v>413010</v>
      </c>
      <c r="B227">
        <v>413010</v>
      </c>
      <c r="C227" t="str">
        <f>INDEX(TextData!B:B,MATCH(B227,TextData!A:A))</f>
        <v>アーマーコード+</v>
      </c>
      <c r="D227">
        <v>6</v>
      </c>
      <c r="E227" t="str">
        <f>INDEX(Define!X:X,MATCH(D227,Define!W:W))</f>
        <v>自己強化</v>
      </c>
      <c r="H227">
        <v>1</v>
      </c>
      <c r="I227" t="str">
        <f>INDEX(Define!B:B,MATCH(H227,Define!A:A))</f>
        <v>単体</v>
      </c>
      <c r="J227">
        <v>0</v>
      </c>
      <c r="K227">
        <v>110</v>
      </c>
      <c r="L227">
        <v>3</v>
      </c>
      <c r="M227" t="str">
        <f>INDEX(Define!E:E,MATCH(L227,Define!D:D))</f>
        <v>氷</v>
      </c>
      <c r="N227">
        <v>6</v>
      </c>
      <c r="O227" t="str">
        <f>INDEX(Define!H:H,MATCH(N227,Define!G:G))</f>
        <v>強化</v>
      </c>
      <c r="P227">
        <v>4</v>
      </c>
      <c r="Q227" t="str">
        <f>INDEX(Define!K:K,MATCH(P227,Define!J:J))</f>
        <v>自身</v>
      </c>
      <c r="R227">
        <v>4</v>
      </c>
      <c r="S227" t="str">
        <f>INDEX(Define!N:N,MATCH(R227,Define!M:M))</f>
        <v>自身</v>
      </c>
      <c r="T227">
        <v>1</v>
      </c>
      <c r="U227">
        <v>1</v>
      </c>
      <c r="V227">
        <v>1</v>
      </c>
      <c r="W227" s="5">
        <v>0</v>
      </c>
    </row>
    <row r="228" s="5" customFormat="1" ht="12" customHeight="1" spans="1:23">
      <c r="A228">
        <v>413020</v>
      </c>
      <c r="B228">
        <v>413020</v>
      </c>
      <c r="C228" s="5" t="str">
        <f>INDEX(TextData!B:B,MATCH(B228,TextData!A:A))</f>
        <v>クイックバリア+</v>
      </c>
      <c r="D228" s="5">
        <v>6</v>
      </c>
      <c r="E228" s="5" t="str">
        <f>INDEX(Define!X:X,MATCH(D228,Define!W:W))</f>
        <v>自己強化</v>
      </c>
      <c r="F228"/>
      <c r="G228"/>
      <c r="H228" s="5">
        <v>1</v>
      </c>
      <c r="I228" s="5" t="str">
        <f>INDEX(Define!B:B,MATCH(H228,Define!A:A))</f>
        <v>単体</v>
      </c>
      <c r="J228">
        <v>0</v>
      </c>
      <c r="K228">
        <v>110</v>
      </c>
      <c r="L228" s="5">
        <v>3</v>
      </c>
      <c r="M228" s="5" t="str">
        <f>INDEX(Define!E:E,MATCH(L228,Define!D:D))</f>
        <v>氷</v>
      </c>
      <c r="N228">
        <v>6</v>
      </c>
      <c r="O228" t="str">
        <f>INDEX(Define!H:H,MATCH(N228,Define!G:G))</f>
        <v>強化</v>
      </c>
      <c r="P228">
        <v>4</v>
      </c>
      <c r="Q228" t="str">
        <f>INDEX(Define!K:K,MATCH(P228,Define!J:J))</f>
        <v>自身</v>
      </c>
      <c r="R228">
        <v>4</v>
      </c>
      <c r="S228" t="str">
        <f>INDEX(Define!N:N,MATCH(R228,Define!M:M))</f>
        <v>自身</v>
      </c>
      <c r="T228">
        <v>1</v>
      </c>
      <c r="U228">
        <v>1</v>
      </c>
      <c r="V228">
        <v>1</v>
      </c>
      <c r="W228" s="5">
        <v>0</v>
      </c>
    </row>
    <row r="229" s="5" customFormat="1" ht="12" customHeight="1" spans="1:23">
      <c r="A229">
        <v>413030</v>
      </c>
      <c r="B229">
        <v>413030</v>
      </c>
      <c r="C229" s="5" t="str">
        <f>INDEX(TextData!B:B,MATCH(B229,TextData!A:A))</f>
        <v>クイックキュア+</v>
      </c>
      <c r="D229" s="5">
        <v>6</v>
      </c>
      <c r="E229" s="5" t="str">
        <f>INDEX(Define!X:X,MATCH(D229,Define!W:W))</f>
        <v>自己強化</v>
      </c>
      <c r="F229"/>
      <c r="G229"/>
      <c r="H229" s="5">
        <v>1</v>
      </c>
      <c r="I229" s="5" t="str">
        <f>INDEX(Define!B:B,MATCH(H229,Define!A:A))</f>
        <v>単体</v>
      </c>
      <c r="J229">
        <v>0</v>
      </c>
      <c r="K229">
        <v>110</v>
      </c>
      <c r="L229" s="5">
        <v>3</v>
      </c>
      <c r="M229" s="5" t="str">
        <f>INDEX(Define!E:E,MATCH(L229,Define!D:D))</f>
        <v>氷</v>
      </c>
      <c r="N229">
        <v>6</v>
      </c>
      <c r="O229" t="str">
        <f>INDEX(Define!H:H,MATCH(N229,Define!G:G))</f>
        <v>強化</v>
      </c>
      <c r="P229">
        <v>4</v>
      </c>
      <c r="Q229" t="str">
        <f>INDEX(Define!K:K,MATCH(P229,Define!J:J))</f>
        <v>自身</v>
      </c>
      <c r="R229">
        <v>4</v>
      </c>
      <c r="S229" t="str">
        <f>INDEX(Define!N:N,MATCH(R229,Define!M:M))</f>
        <v>自身</v>
      </c>
      <c r="T229">
        <v>1</v>
      </c>
      <c r="U229">
        <v>1</v>
      </c>
      <c r="V229">
        <v>1</v>
      </c>
      <c r="W229" s="5">
        <v>0</v>
      </c>
    </row>
    <row r="230" spans="1:23">
      <c r="A230">
        <v>413040</v>
      </c>
      <c r="B230">
        <v>413040</v>
      </c>
      <c r="C230" t="str">
        <f>INDEX(TextData!B:B,MATCH(B230,TextData!A:A))</f>
        <v>セルフシールド+</v>
      </c>
      <c r="D230">
        <v>6</v>
      </c>
      <c r="E230" t="str">
        <f>INDEX(Define!X:X,MATCH(D230,Define!W:W))</f>
        <v>自己強化</v>
      </c>
      <c r="H230">
        <v>1</v>
      </c>
      <c r="I230" t="str">
        <f>INDEX(Define!B:B,MATCH(H230,Define!A:A))</f>
        <v>単体</v>
      </c>
      <c r="J230">
        <v>0</v>
      </c>
      <c r="K230">
        <v>110</v>
      </c>
      <c r="L230">
        <v>3</v>
      </c>
      <c r="M230" t="str">
        <f>INDEX(Define!E:E,MATCH(L230,Define!D:D))</f>
        <v>氷</v>
      </c>
      <c r="N230">
        <v>6</v>
      </c>
      <c r="O230" t="str">
        <f>INDEX(Define!H:H,MATCH(N230,Define!G:G))</f>
        <v>強化</v>
      </c>
      <c r="P230">
        <v>4</v>
      </c>
      <c r="Q230" t="str">
        <f>INDEX(Define!K:K,MATCH(P230,Define!J:J))</f>
        <v>自身</v>
      </c>
      <c r="R230">
        <v>4</v>
      </c>
      <c r="S230" t="str">
        <f>INDEX(Define!N:N,MATCH(R230,Define!M:M))</f>
        <v>自身</v>
      </c>
      <c r="T230">
        <v>1</v>
      </c>
      <c r="U230">
        <v>1</v>
      </c>
      <c r="V230">
        <v>1</v>
      </c>
      <c r="W230" s="5">
        <v>0</v>
      </c>
    </row>
    <row r="231" spans="1:23">
      <c r="A231">
        <v>413050</v>
      </c>
      <c r="B231">
        <v>413050</v>
      </c>
      <c r="C231" t="str">
        <f>INDEX(TextData!B:B,MATCH(B231,TextData!A:A))</f>
        <v>パッシブジャミング+</v>
      </c>
      <c r="D231">
        <v>6</v>
      </c>
      <c r="E231" t="str">
        <f>INDEX(Define!X:X,MATCH(D231,Define!W:W))</f>
        <v>自己強化</v>
      </c>
      <c r="H231">
        <v>1</v>
      </c>
      <c r="I231" t="str">
        <f>INDEX(Define!B:B,MATCH(H231,Define!A:A))</f>
        <v>単体</v>
      </c>
      <c r="J231">
        <v>0</v>
      </c>
      <c r="K231">
        <v>110</v>
      </c>
      <c r="L231">
        <v>3</v>
      </c>
      <c r="M231" t="str">
        <f>INDEX(Define!E:E,MATCH(L231,Define!D:D))</f>
        <v>氷</v>
      </c>
      <c r="N231">
        <v>6</v>
      </c>
      <c r="O231" t="str">
        <f>INDEX(Define!H:H,MATCH(N231,Define!G:G))</f>
        <v>強化</v>
      </c>
      <c r="P231">
        <v>4</v>
      </c>
      <c r="Q231" t="str">
        <f>INDEX(Define!K:K,MATCH(P231,Define!J:J))</f>
        <v>自身</v>
      </c>
      <c r="R231">
        <v>4</v>
      </c>
      <c r="S231" t="str">
        <f>INDEX(Define!N:N,MATCH(R231,Define!M:M))</f>
        <v>自身</v>
      </c>
      <c r="T231">
        <v>1</v>
      </c>
      <c r="U231">
        <v>1</v>
      </c>
      <c r="V231">
        <v>1</v>
      </c>
      <c r="W231" s="5">
        <v>0</v>
      </c>
    </row>
    <row r="232" spans="1:23">
      <c r="A232">
        <v>413060</v>
      </c>
      <c r="B232">
        <v>413060</v>
      </c>
      <c r="C232" t="str">
        <f>INDEX(TextData!B:B,MATCH(B232,TextData!A:A))</f>
        <v>サプライカバー+</v>
      </c>
      <c r="D232">
        <v>6</v>
      </c>
      <c r="E232" t="str">
        <f>INDEX(Define!X:X,MATCH(D232,Define!W:W))</f>
        <v>自己強化</v>
      </c>
      <c r="H232">
        <v>1</v>
      </c>
      <c r="I232" t="str">
        <f>INDEX(Define!B:B,MATCH(H232,Define!A:A))</f>
        <v>単体</v>
      </c>
      <c r="J232">
        <v>0</v>
      </c>
      <c r="K232">
        <v>120</v>
      </c>
      <c r="L232">
        <v>3</v>
      </c>
      <c r="M232" t="str">
        <f>INDEX(Define!E:E,MATCH(L232,Define!D:D))</f>
        <v>氷</v>
      </c>
      <c r="N232">
        <v>6</v>
      </c>
      <c r="O232" t="str">
        <f>INDEX(Define!H:H,MATCH(N232,Define!G:G))</f>
        <v>強化</v>
      </c>
      <c r="P232">
        <v>4</v>
      </c>
      <c r="Q232" t="str">
        <f>INDEX(Define!K:K,MATCH(P232,Define!J:J))</f>
        <v>自身</v>
      </c>
      <c r="R232">
        <v>4</v>
      </c>
      <c r="S232" t="str">
        <f>INDEX(Define!N:N,MATCH(R232,Define!M:M))</f>
        <v>自身</v>
      </c>
      <c r="T232">
        <v>1</v>
      </c>
      <c r="U232">
        <v>1</v>
      </c>
      <c r="V232">
        <v>1</v>
      </c>
      <c r="W232" s="5">
        <v>0</v>
      </c>
    </row>
    <row r="233" spans="1:23">
      <c r="A233">
        <v>413070</v>
      </c>
      <c r="B233">
        <v>413070</v>
      </c>
      <c r="C233" t="str">
        <f>INDEX(TextData!B:B,MATCH(B233,TextData!A:A))</f>
        <v>アシッドラッシュ+</v>
      </c>
      <c r="D233">
        <v>6</v>
      </c>
      <c r="E233" t="str">
        <f>INDEX(Define!X:X,MATCH(D233,Define!W:W))</f>
        <v>自己強化</v>
      </c>
      <c r="H233">
        <v>1</v>
      </c>
      <c r="I233" t="str">
        <f>INDEX(Define!B:B,MATCH(H233,Define!A:A))</f>
        <v>単体</v>
      </c>
      <c r="J233">
        <v>0</v>
      </c>
      <c r="K233">
        <v>120</v>
      </c>
      <c r="L233">
        <v>3</v>
      </c>
      <c r="M233" t="str">
        <f>INDEX(Define!E:E,MATCH(L233,Define!D:D))</f>
        <v>氷</v>
      </c>
      <c r="N233">
        <v>6</v>
      </c>
      <c r="O233" t="str">
        <f>INDEX(Define!H:H,MATCH(N233,Define!G:G))</f>
        <v>強化</v>
      </c>
      <c r="P233">
        <v>4</v>
      </c>
      <c r="Q233" t="str">
        <f>INDEX(Define!K:K,MATCH(P233,Define!J:J))</f>
        <v>自身</v>
      </c>
      <c r="R233">
        <v>4</v>
      </c>
      <c r="S233" t="str">
        <f>INDEX(Define!N:N,MATCH(R233,Define!M:M))</f>
        <v>自身</v>
      </c>
      <c r="T233">
        <v>1</v>
      </c>
      <c r="U233">
        <v>1</v>
      </c>
      <c r="V233">
        <v>1</v>
      </c>
      <c r="W233" s="5">
        <v>0</v>
      </c>
    </row>
    <row r="234" spans="1:23">
      <c r="A234">
        <v>413080</v>
      </c>
      <c r="B234">
        <v>413080</v>
      </c>
      <c r="C234" t="str">
        <f>INDEX(TextData!B:B,MATCH(B234,TextData!A:A))</f>
        <v>ライフスティール+</v>
      </c>
      <c r="D234">
        <v>6</v>
      </c>
      <c r="E234" t="str">
        <f>INDEX(Define!X:X,MATCH(D234,Define!W:W))</f>
        <v>自己強化</v>
      </c>
      <c r="H234">
        <v>1</v>
      </c>
      <c r="I234" t="str">
        <f>INDEX(Define!B:B,MATCH(H234,Define!A:A))</f>
        <v>単体</v>
      </c>
      <c r="J234">
        <v>0</v>
      </c>
      <c r="K234">
        <v>120</v>
      </c>
      <c r="L234">
        <v>3</v>
      </c>
      <c r="M234" t="str">
        <f>INDEX(Define!E:E,MATCH(L234,Define!D:D))</f>
        <v>氷</v>
      </c>
      <c r="N234">
        <v>6</v>
      </c>
      <c r="O234" t="str">
        <f>INDEX(Define!H:H,MATCH(N234,Define!G:G))</f>
        <v>強化</v>
      </c>
      <c r="P234">
        <v>4</v>
      </c>
      <c r="Q234" t="str">
        <f>INDEX(Define!K:K,MATCH(P234,Define!J:J))</f>
        <v>自身</v>
      </c>
      <c r="R234">
        <v>4</v>
      </c>
      <c r="S234" t="str">
        <f>INDEX(Define!N:N,MATCH(R234,Define!M:M))</f>
        <v>自身</v>
      </c>
      <c r="T234">
        <v>1</v>
      </c>
      <c r="U234">
        <v>1</v>
      </c>
      <c r="V234">
        <v>1</v>
      </c>
      <c r="W234" s="5">
        <v>0</v>
      </c>
    </row>
    <row r="235" spans="1:23">
      <c r="A235">
        <v>413090</v>
      </c>
      <c r="B235">
        <v>413090</v>
      </c>
      <c r="C235" t="str">
        <f>INDEX(TextData!B:B,MATCH(B235,TextData!A:A))</f>
        <v>アイスセイバー+</v>
      </c>
      <c r="D235">
        <v>6</v>
      </c>
      <c r="E235" t="str">
        <f>INDEX(Define!X:X,MATCH(D235,Define!W:W))</f>
        <v>自己強化</v>
      </c>
      <c r="H235">
        <v>1</v>
      </c>
      <c r="I235" t="str">
        <f>INDEX(Define!B:B,MATCH(H235,Define!A:A))</f>
        <v>単体</v>
      </c>
      <c r="J235">
        <v>0</v>
      </c>
      <c r="K235">
        <v>120</v>
      </c>
      <c r="L235">
        <v>3</v>
      </c>
      <c r="M235" t="str">
        <f>INDEX(Define!E:E,MATCH(L235,Define!D:D))</f>
        <v>氷</v>
      </c>
      <c r="N235">
        <v>6</v>
      </c>
      <c r="O235" t="str">
        <f>INDEX(Define!H:H,MATCH(N235,Define!G:G))</f>
        <v>強化</v>
      </c>
      <c r="P235">
        <v>4</v>
      </c>
      <c r="Q235" t="str">
        <f>INDEX(Define!K:K,MATCH(P235,Define!J:J))</f>
        <v>自身</v>
      </c>
      <c r="R235">
        <v>4</v>
      </c>
      <c r="S235" t="str">
        <f>INDEX(Define!N:N,MATCH(R235,Define!M:M))</f>
        <v>自身</v>
      </c>
      <c r="T235">
        <v>1</v>
      </c>
      <c r="U235">
        <v>1</v>
      </c>
      <c r="V235">
        <v>1</v>
      </c>
      <c r="W235" s="5">
        <v>0</v>
      </c>
    </row>
    <row r="236" ht="12" customHeight="1" spans="1:23">
      <c r="A236">
        <v>414010</v>
      </c>
      <c r="B236">
        <v>414010</v>
      </c>
      <c r="C236" t="str">
        <f>INDEX(TextData!B:B,MATCH(B236,TextData!A:A))</f>
        <v>ディバインシールド+</v>
      </c>
      <c r="D236">
        <v>6</v>
      </c>
      <c r="E236" t="str">
        <f>INDEX(Define!X:X,MATCH(D236,Define!W:W))</f>
        <v>自己強化</v>
      </c>
      <c r="H236">
        <v>1</v>
      </c>
      <c r="I236" t="str">
        <f>INDEX(Define!B:B,MATCH(H236,Define!A:A))</f>
        <v>単体</v>
      </c>
      <c r="J236">
        <v>0</v>
      </c>
      <c r="K236">
        <v>110</v>
      </c>
      <c r="L236">
        <v>4</v>
      </c>
      <c r="M236" t="str">
        <f>INDEX(Define!E:E,MATCH(L236,Define!D:D))</f>
        <v>光</v>
      </c>
      <c r="N236">
        <v>6</v>
      </c>
      <c r="O236" t="str">
        <f>INDEX(Define!H:H,MATCH(N236,Define!G:G))</f>
        <v>強化</v>
      </c>
      <c r="P236">
        <v>4</v>
      </c>
      <c r="Q236" t="str">
        <f>INDEX(Define!K:K,MATCH(P236,Define!J:J))</f>
        <v>自身</v>
      </c>
      <c r="R236">
        <v>4</v>
      </c>
      <c r="S236" t="str">
        <f>INDEX(Define!N:N,MATCH(R236,Define!M:M))</f>
        <v>自身</v>
      </c>
      <c r="T236">
        <v>1</v>
      </c>
      <c r="U236">
        <v>1</v>
      </c>
      <c r="V236">
        <v>1</v>
      </c>
      <c r="W236" s="5">
        <v>0</v>
      </c>
    </row>
    <row r="237" ht="12" customHeight="1" spans="1:23">
      <c r="A237">
        <v>414020</v>
      </c>
      <c r="B237">
        <v>414020</v>
      </c>
      <c r="C237" t="str">
        <f>INDEX(TextData!B:B,MATCH(B237,TextData!A:A))</f>
        <v>ライフディバイド+</v>
      </c>
      <c r="D237">
        <v>6</v>
      </c>
      <c r="E237" t="str">
        <f>INDEX(Define!X:X,MATCH(D237,Define!W:W))</f>
        <v>自己強化</v>
      </c>
      <c r="H237">
        <v>1</v>
      </c>
      <c r="I237" t="str">
        <f>INDEX(Define!B:B,MATCH(H237,Define!A:A))</f>
        <v>単体</v>
      </c>
      <c r="J237">
        <v>0</v>
      </c>
      <c r="K237">
        <v>110</v>
      </c>
      <c r="L237">
        <v>4</v>
      </c>
      <c r="M237" t="str">
        <f>INDEX(Define!E:E,MATCH(L237,Define!D:D))</f>
        <v>光</v>
      </c>
      <c r="N237">
        <v>6</v>
      </c>
      <c r="O237" t="str">
        <f>INDEX(Define!H:H,MATCH(N237,Define!G:G))</f>
        <v>強化</v>
      </c>
      <c r="P237">
        <v>4</v>
      </c>
      <c r="Q237" t="str">
        <f>INDEX(Define!K:K,MATCH(P237,Define!J:J))</f>
        <v>自身</v>
      </c>
      <c r="R237">
        <v>4</v>
      </c>
      <c r="S237" t="str">
        <f>INDEX(Define!N:N,MATCH(R237,Define!M:M))</f>
        <v>自身</v>
      </c>
      <c r="T237">
        <v>1</v>
      </c>
      <c r="U237">
        <v>1</v>
      </c>
      <c r="V237">
        <v>1</v>
      </c>
      <c r="W237" s="5">
        <v>0</v>
      </c>
    </row>
    <row r="238" ht="12" customHeight="1" spans="1:23">
      <c r="A238">
        <v>414030</v>
      </c>
      <c r="B238">
        <v>414030</v>
      </c>
      <c r="C238" t="str">
        <f>INDEX(TextData!B:B,MATCH(B238,TextData!A:A))</f>
        <v>エイミングスコープ+</v>
      </c>
      <c r="D238">
        <v>6</v>
      </c>
      <c r="E238" t="str">
        <f>INDEX(Define!X:X,MATCH(D238,Define!W:W))</f>
        <v>自己強化</v>
      </c>
      <c r="H238">
        <v>1</v>
      </c>
      <c r="I238" t="str">
        <f>INDEX(Define!B:B,MATCH(H238,Define!A:A))</f>
        <v>単体</v>
      </c>
      <c r="J238">
        <v>0</v>
      </c>
      <c r="K238">
        <v>110</v>
      </c>
      <c r="L238">
        <v>4</v>
      </c>
      <c r="M238" t="str">
        <f>INDEX(Define!E:E,MATCH(L238,Define!D:D))</f>
        <v>光</v>
      </c>
      <c r="N238">
        <v>6</v>
      </c>
      <c r="O238" t="str">
        <f>INDEX(Define!H:H,MATCH(N238,Define!G:G))</f>
        <v>強化</v>
      </c>
      <c r="P238">
        <v>4</v>
      </c>
      <c r="Q238" t="str">
        <f>INDEX(Define!K:K,MATCH(P238,Define!J:J))</f>
        <v>自身</v>
      </c>
      <c r="R238">
        <v>4</v>
      </c>
      <c r="S238" t="str">
        <f>INDEX(Define!N:N,MATCH(R238,Define!M:M))</f>
        <v>自身</v>
      </c>
      <c r="T238">
        <v>1</v>
      </c>
      <c r="U238">
        <v>1</v>
      </c>
      <c r="V238">
        <v>1</v>
      </c>
      <c r="W238" s="5">
        <v>0</v>
      </c>
    </row>
    <row r="239" ht="12" customHeight="1" spans="1:23">
      <c r="A239">
        <v>414040</v>
      </c>
      <c r="B239">
        <v>414040</v>
      </c>
      <c r="C239" t="str">
        <f>INDEX(TextData!B:B,MATCH(B239,TextData!A:A))</f>
        <v>リジェネレーション+</v>
      </c>
      <c r="D239">
        <v>6</v>
      </c>
      <c r="E239" t="str">
        <f>INDEX(Define!X:X,MATCH(D239,Define!W:W))</f>
        <v>自己強化</v>
      </c>
      <c r="H239">
        <v>1</v>
      </c>
      <c r="I239" t="str">
        <f>INDEX(Define!B:B,MATCH(H239,Define!A:A))</f>
        <v>単体</v>
      </c>
      <c r="J239">
        <v>0</v>
      </c>
      <c r="K239">
        <v>110</v>
      </c>
      <c r="L239">
        <v>4</v>
      </c>
      <c r="M239" t="str">
        <f>INDEX(Define!E:E,MATCH(L239,Define!D:D))</f>
        <v>光</v>
      </c>
      <c r="N239">
        <v>6</v>
      </c>
      <c r="O239" t="str">
        <f>INDEX(Define!H:H,MATCH(N239,Define!G:G))</f>
        <v>強化</v>
      </c>
      <c r="P239">
        <v>4</v>
      </c>
      <c r="Q239" t="str">
        <f>INDEX(Define!K:K,MATCH(P239,Define!J:J))</f>
        <v>自身</v>
      </c>
      <c r="R239">
        <v>4</v>
      </c>
      <c r="S239" t="str">
        <f>INDEX(Define!N:N,MATCH(R239,Define!M:M))</f>
        <v>自身</v>
      </c>
      <c r="T239">
        <v>1</v>
      </c>
      <c r="U239">
        <v>1</v>
      </c>
      <c r="V239">
        <v>1</v>
      </c>
      <c r="W239" s="5">
        <v>0</v>
      </c>
    </row>
    <row r="240" ht="12" customHeight="1" spans="1:23">
      <c r="A240">
        <v>414050</v>
      </c>
      <c r="B240">
        <v>414050</v>
      </c>
      <c r="C240" t="str">
        <f>INDEX(TextData!B:B,MATCH(B240,TextData!A:A))</f>
        <v>ホープフルアイリス+</v>
      </c>
      <c r="D240">
        <v>6</v>
      </c>
      <c r="E240" t="str">
        <f>INDEX(Define!X:X,MATCH(D240,Define!W:W))</f>
        <v>自己強化</v>
      </c>
      <c r="H240">
        <v>1</v>
      </c>
      <c r="I240" t="str">
        <f>INDEX(Define!B:B,MATCH(H240,Define!A:A))</f>
        <v>単体</v>
      </c>
      <c r="J240">
        <v>0</v>
      </c>
      <c r="K240">
        <v>110</v>
      </c>
      <c r="L240">
        <v>4</v>
      </c>
      <c r="M240" t="str">
        <f>INDEX(Define!E:E,MATCH(L240,Define!D:D))</f>
        <v>光</v>
      </c>
      <c r="N240">
        <v>6</v>
      </c>
      <c r="O240" t="str">
        <f>INDEX(Define!H:H,MATCH(N240,Define!G:G))</f>
        <v>強化</v>
      </c>
      <c r="P240">
        <v>4</v>
      </c>
      <c r="Q240" t="str">
        <f>INDEX(Define!K:K,MATCH(P240,Define!J:J))</f>
        <v>自身</v>
      </c>
      <c r="R240">
        <v>4</v>
      </c>
      <c r="S240" t="str">
        <f>INDEX(Define!N:N,MATCH(R240,Define!M:M))</f>
        <v>自身</v>
      </c>
      <c r="T240">
        <v>1</v>
      </c>
      <c r="U240">
        <v>1</v>
      </c>
      <c r="V240">
        <v>1</v>
      </c>
      <c r="W240" s="5">
        <v>0</v>
      </c>
    </row>
    <row r="241" ht="12" customHeight="1" spans="1:23">
      <c r="A241">
        <v>414060</v>
      </c>
      <c r="B241">
        <v>414060</v>
      </c>
      <c r="C241" t="str">
        <f>INDEX(TextData!B:B,MATCH(B241,TextData!A:A))</f>
        <v>パッシブサプライ+</v>
      </c>
      <c r="D241">
        <v>6</v>
      </c>
      <c r="E241" t="str">
        <f>INDEX(Define!X:X,MATCH(D241,Define!W:W))</f>
        <v>自己強化</v>
      </c>
      <c r="H241">
        <v>1</v>
      </c>
      <c r="I241" t="str">
        <f>INDEX(Define!B:B,MATCH(H241,Define!A:A))</f>
        <v>単体</v>
      </c>
      <c r="J241">
        <v>0</v>
      </c>
      <c r="K241">
        <v>120</v>
      </c>
      <c r="L241">
        <v>4</v>
      </c>
      <c r="M241" t="str">
        <f>INDEX(Define!E:E,MATCH(L241,Define!D:D))</f>
        <v>光</v>
      </c>
      <c r="N241">
        <v>6</v>
      </c>
      <c r="O241" t="str">
        <f>INDEX(Define!H:H,MATCH(N241,Define!G:G))</f>
        <v>強化</v>
      </c>
      <c r="P241">
        <v>4</v>
      </c>
      <c r="Q241" t="str">
        <f>INDEX(Define!K:K,MATCH(P241,Define!J:J))</f>
        <v>自身</v>
      </c>
      <c r="R241">
        <v>4</v>
      </c>
      <c r="S241" t="str">
        <f>INDEX(Define!N:N,MATCH(R241,Define!M:M))</f>
        <v>自身</v>
      </c>
      <c r="T241">
        <v>1</v>
      </c>
      <c r="U241">
        <v>1</v>
      </c>
      <c r="V241">
        <v>1</v>
      </c>
      <c r="W241" s="5">
        <v>0</v>
      </c>
    </row>
    <row r="242" ht="12" customHeight="1" spans="1:23">
      <c r="A242">
        <v>414070</v>
      </c>
      <c r="B242">
        <v>414070</v>
      </c>
      <c r="C242" t="str">
        <f>INDEX(TextData!B:B,MATCH(B242,TextData!A:A))</f>
        <v>ホーミングクルセイド+</v>
      </c>
      <c r="D242">
        <v>6</v>
      </c>
      <c r="E242" t="str">
        <f>INDEX(Define!X:X,MATCH(D242,Define!W:W))</f>
        <v>自己強化</v>
      </c>
      <c r="H242">
        <v>1</v>
      </c>
      <c r="I242" t="str">
        <f>INDEX(Define!B:B,MATCH(H242,Define!A:A))</f>
        <v>単体</v>
      </c>
      <c r="J242">
        <v>0</v>
      </c>
      <c r="K242">
        <v>120</v>
      </c>
      <c r="L242">
        <v>4</v>
      </c>
      <c r="M242" t="str">
        <f>INDEX(Define!E:E,MATCH(L242,Define!D:D))</f>
        <v>光</v>
      </c>
      <c r="N242">
        <v>6</v>
      </c>
      <c r="O242" t="str">
        <f>INDEX(Define!H:H,MATCH(N242,Define!G:G))</f>
        <v>強化</v>
      </c>
      <c r="P242">
        <v>4</v>
      </c>
      <c r="Q242" t="str">
        <f>INDEX(Define!K:K,MATCH(P242,Define!J:J))</f>
        <v>自身</v>
      </c>
      <c r="R242">
        <v>4</v>
      </c>
      <c r="S242" t="str">
        <f>INDEX(Define!N:N,MATCH(R242,Define!M:M))</f>
        <v>自身</v>
      </c>
      <c r="T242">
        <v>1</v>
      </c>
      <c r="U242">
        <v>1</v>
      </c>
      <c r="V242">
        <v>1</v>
      </c>
      <c r="W242" s="5">
        <v>0</v>
      </c>
    </row>
    <row r="243" ht="12" customHeight="1" spans="1:23">
      <c r="A243">
        <v>414080</v>
      </c>
      <c r="B243">
        <v>414080</v>
      </c>
      <c r="C243" t="str">
        <f>INDEX(TextData!B:B,MATCH(B243,TextData!A:A))</f>
        <v>クイックヒール+</v>
      </c>
      <c r="D243">
        <v>6</v>
      </c>
      <c r="E243" t="str">
        <f>INDEX(Define!X:X,MATCH(D243,Define!W:W))</f>
        <v>自己強化</v>
      </c>
      <c r="H243">
        <v>1</v>
      </c>
      <c r="I243" t="str">
        <f>INDEX(Define!B:B,MATCH(H243,Define!A:A))</f>
        <v>単体</v>
      </c>
      <c r="J243">
        <v>0</v>
      </c>
      <c r="K243">
        <v>120</v>
      </c>
      <c r="L243">
        <v>4</v>
      </c>
      <c r="M243" t="str">
        <f>INDEX(Define!E:E,MATCH(L243,Define!D:D))</f>
        <v>光</v>
      </c>
      <c r="N243">
        <v>6</v>
      </c>
      <c r="O243" t="str">
        <f>INDEX(Define!H:H,MATCH(N243,Define!G:G))</f>
        <v>強化</v>
      </c>
      <c r="P243">
        <v>4</v>
      </c>
      <c r="Q243" t="str">
        <f>INDEX(Define!K:K,MATCH(P243,Define!J:J))</f>
        <v>自身</v>
      </c>
      <c r="R243">
        <v>4</v>
      </c>
      <c r="S243" t="str">
        <f>INDEX(Define!N:N,MATCH(R243,Define!M:M))</f>
        <v>自身</v>
      </c>
      <c r="T243">
        <v>1</v>
      </c>
      <c r="U243">
        <v>1</v>
      </c>
      <c r="V243">
        <v>1</v>
      </c>
      <c r="W243" s="5">
        <v>0</v>
      </c>
    </row>
    <row r="244" ht="12" customHeight="1" spans="1:23">
      <c r="A244">
        <v>414090</v>
      </c>
      <c r="B244">
        <v>414090</v>
      </c>
      <c r="C244" t="str">
        <f>INDEX(TextData!B:B,MATCH(B244,TextData!A:A))</f>
        <v>リレイズ+</v>
      </c>
      <c r="D244">
        <v>6</v>
      </c>
      <c r="E244" t="str">
        <f>INDEX(Define!X:X,MATCH(D244,Define!W:W))</f>
        <v>自己強化</v>
      </c>
      <c r="H244">
        <v>1</v>
      </c>
      <c r="I244" t="str">
        <f>INDEX(Define!B:B,MATCH(H244,Define!A:A))</f>
        <v>単体</v>
      </c>
      <c r="J244">
        <v>0</v>
      </c>
      <c r="K244">
        <v>120</v>
      </c>
      <c r="L244">
        <v>4</v>
      </c>
      <c r="M244" t="str">
        <f>INDEX(Define!E:E,MATCH(L244,Define!D:D))</f>
        <v>光</v>
      </c>
      <c r="N244">
        <v>6</v>
      </c>
      <c r="O244" t="str">
        <f>INDEX(Define!H:H,MATCH(N244,Define!G:G))</f>
        <v>強化</v>
      </c>
      <c r="P244">
        <v>4</v>
      </c>
      <c r="Q244" t="str">
        <f>INDEX(Define!K:K,MATCH(P244,Define!J:J))</f>
        <v>自身</v>
      </c>
      <c r="R244">
        <v>4</v>
      </c>
      <c r="S244" t="str">
        <f>INDEX(Define!N:N,MATCH(R244,Define!M:M))</f>
        <v>自身</v>
      </c>
      <c r="T244">
        <v>1</v>
      </c>
      <c r="U244">
        <v>1</v>
      </c>
      <c r="V244">
        <v>1</v>
      </c>
      <c r="W244" s="5">
        <v>0</v>
      </c>
    </row>
    <row r="245" ht="12" customHeight="1" spans="1:23">
      <c r="A245">
        <v>415010</v>
      </c>
      <c r="B245">
        <v>415010</v>
      </c>
      <c r="C245" t="str">
        <f>INDEX(TextData!B:B,MATCH(B245,TextData!A:A))</f>
        <v>イーグルアイ+</v>
      </c>
      <c r="D245">
        <v>6</v>
      </c>
      <c r="E245" t="str">
        <f>INDEX(Define!X:X,MATCH(D245,Define!W:W))</f>
        <v>自己強化</v>
      </c>
      <c r="H245">
        <v>1</v>
      </c>
      <c r="I245" t="str">
        <f>INDEX(Define!B:B,MATCH(H245,Define!A:A))</f>
        <v>単体</v>
      </c>
      <c r="J245">
        <v>0</v>
      </c>
      <c r="K245">
        <v>110</v>
      </c>
      <c r="L245">
        <v>5</v>
      </c>
      <c r="M245" t="str">
        <f>INDEX(Define!E:E,MATCH(L245,Define!D:D))</f>
        <v>闇</v>
      </c>
      <c r="N245">
        <v>6</v>
      </c>
      <c r="O245" t="str">
        <f>INDEX(Define!H:H,MATCH(N245,Define!G:G))</f>
        <v>強化</v>
      </c>
      <c r="P245">
        <v>4</v>
      </c>
      <c r="Q245" t="str">
        <f>INDEX(Define!K:K,MATCH(P245,Define!J:J))</f>
        <v>自身</v>
      </c>
      <c r="R245">
        <v>4</v>
      </c>
      <c r="S245" t="str">
        <f>INDEX(Define!N:N,MATCH(R245,Define!M:M))</f>
        <v>自身</v>
      </c>
      <c r="T245">
        <v>1</v>
      </c>
      <c r="U245">
        <v>1</v>
      </c>
      <c r="V245">
        <v>1</v>
      </c>
      <c r="W245" s="5">
        <v>0</v>
      </c>
    </row>
    <row r="246" ht="12" customHeight="1" spans="1:23">
      <c r="A246">
        <v>415020</v>
      </c>
      <c r="B246">
        <v>415020</v>
      </c>
      <c r="C246" t="str">
        <f>INDEX(TextData!B:B,MATCH(B246,TextData!A:A))</f>
        <v>ネヴァーエンド+</v>
      </c>
      <c r="D246">
        <v>6</v>
      </c>
      <c r="E246" t="str">
        <f>INDEX(Define!X:X,MATCH(D246,Define!W:W))</f>
        <v>自己強化</v>
      </c>
      <c r="H246">
        <v>1</v>
      </c>
      <c r="I246" t="str">
        <f>INDEX(Define!B:B,MATCH(H246,Define!A:A))</f>
        <v>単体</v>
      </c>
      <c r="J246">
        <v>0</v>
      </c>
      <c r="K246">
        <v>110</v>
      </c>
      <c r="L246">
        <v>5</v>
      </c>
      <c r="M246" t="str">
        <f>INDEX(Define!E:E,MATCH(L246,Define!D:D))</f>
        <v>闇</v>
      </c>
      <c r="N246">
        <v>6</v>
      </c>
      <c r="O246" t="str">
        <f>INDEX(Define!H:H,MATCH(N246,Define!G:G))</f>
        <v>強化</v>
      </c>
      <c r="P246">
        <v>4</v>
      </c>
      <c r="Q246" t="str">
        <f>INDEX(Define!K:K,MATCH(P246,Define!J:J))</f>
        <v>自身</v>
      </c>
      <c r="R246">
        <v>4</v>
      </c>
      <c r="S246" t="str">
        <f>INDEX(Define!N:N,MATCH(R246,Define!M:M))</f>
        <v>自身</v>
      </c>
      <c r="T246">
        <v>1</v>
      </c>
      <c r="U246">
        <v>1</v>
      </c>
      <c r="V246">
        <v>1</v>
      </c>
      <c r="W246" s="5">
        <v>0</v>
      </c>
    </row>
    <row r="247" ht="12" customHeight="1" spans="1:23">
      <c r="A247">
        <v>415030</v>
      </c>
      <c r="B247">
        <v>415030</v>
      </c>
      <c r="C247" t="str">
        <f>INDEX(TextData!B:B,MATCH(B247,TextData!A:A))</f>
        <v>グレイブアクト+</v>
      </c>
      <c r="D247">
        <v>6</v>
      </c>
      <c r="E247" t="str">
        <f>INDEX(Define!X:X,MATCH(D247,Define!W:W))</f>
        <v>自己強化</v>
      </c>
      <c r="H247">
        <v>1</v>
      </c>
      <c r="I247" t="str">
        <f>INDEX(Define!B:B,MATCH(H247,Define!A:A))</f>
        <v>単体</v>
      </c>
      <c r="J247">
        <v>0</v>
      </c>
      <c r="K247">
        <v>110</v>
      </c>
      <c r="L247">
        <v>5</v>
      </c>
      <c r="M247" t="str">
        <f>INDEX(Define!E:E,MATCH(L247,Define!D:D))</f>
        <v>闇</v>
      </c>
      <c r="N247">
        <v>6</v>
      </c>
      <c r="O247" t="str">
        <f>INDEX(Define!H:H,MATCH(N247,Define!G:G))</f>
        <v>強化</v>
      </c>
      <c r="P247">
        <v>4</v>
      </c>
      <c r="Q247" t="str">
        <f>INDEX(Define!K:K,MATCH(P247,Define!J:J))</f>
        <v>自身</v>
      </c>
      <c r="R247">
        <v>4</v>
      </c>
      <c r="S247" t="str">
        <f>INDEX(Define!N:N,MATCH(R247,Define!M:M))</f>
        <v>自身</v>
      </c>
      <c r="T247">
        <v>1</v>
      </c>
      <c r="U247">
        <v>1</v>
      </c>
      <c r="V247">
        <v>1</v>
      </c>
      <c r="W247" s="5">
        <v>0</v>
      </c>
    </row>
    <row r="248" ht="12" customHeight="1" spans="1:23">
      <c r="A248">
        <v>415040</v>
      </c>
      <c r="B248">
        <v>415040</v>
      </c>
      <c r="C248" t="str">
        <f>INDEX(TextData!B:B,MATCH(B248,TextData!A:A))</f>
        <v>スカルグラッジ+</v>
      </c>
      <c r="D248">
        <v>6</v>
      </c>
      <c r="E248" t="str">
        <f>INDEX(Define!X:X,MATCH(D248,Define!W:W))</f>
        <v>自己強化</v>
      </c>
      <c r="H248">
        <v>1</v>
      </c>
      <c r="I248" t="str">
        <f>INDEX(Define!B:B,MATCH(H248,Define!A:A))</f>
        <v>単体</v>
      </c>
      <c r="J248">
        <v>0</v>
      </c>
      <c r="K248">
        <v>110</v>
      </c>
      <c r="L248">
        <v>5</v>
      </c>
      <c r="M248" t="str">
        <f>INDEX(Define!E:E,MATCH(L248,Define!D:D))</f>
        <v>闇</v>
      </c>
      <c r="N248">
        <v>6</v>
      </c>
      <c r="O248" t="str">
        <f>INDEX(Define!H:H,MATCH(N248,Define!G:G))</f>
        <v>強化</v>
      </c>
      <c r="P248">
        <v>4</v>
      </c>
      <c r="Q248" t="str">
        <f>INDEX(Define!K:K,MATCH(P248,Define!J:J))</f>
        <v>自身</v>
      </c>
      <c r="R248">
        <v>4</v>
      </c>
      <c r="S248" t="str">
        <f>INDEX(Define!N:N,MATCH(R248,Define!M:M))</f>
        <v>自身</v>
      </c>
      <c r="T248">
        <v>1</v>
      </c>
      <c r="U248">
        <v>1</v>
      </c>
      <c r="V248">
        <v>1</v>
      </c>
      <c r="W248" s="5">
        <v>0</v>
      </c>
    </row>
    <row r="249" ht="12" customHeight="1" spans="1:23">
      <c r="A249">
        <v>415050</v>
      </c>
      <c r="B249">
        <v>415050</v>
      </c>
      <c r="C249" t="str">
        <f>INDEX(TextData!B:B,MATCH(B249,TextData!A:A))</f>
        <v>ネガティブドレイン+</v>
      </c>
      <c r="D249">
        <v>6</v>
      </c>
      <c r="E249" t="str">
        <f>INDEX(Define!X:X,MATCH(D249,Define!W:W))</f>
        <v>自己強化</v>
      </c>
      <c r="H249">
        <v>1</v>
      </c>
      <c r="I249" t="str">
        <f>INDEX(Define!B:B,MATCH(H249,Define!A:A))</f>
        <v>単体</v>
      </c>
      <c r="J249">
        <v>0</v>
      </c>
      <c r="K249">
        <v>110</v>
      </c>
      <c r="L249">
        <v>5</v>
      </c>
      <c r="M249" t="str">
        <f>INDEX(Define!E:E,MATCH(L249,Define!D:D))</f>
        <v>闇</v>
      </c>
      <c r="N249">
        <v>6</v>
      </c>
      <c r="O249" t="str">
        <f>INDEX(Define!H:H,MATCH(N249,Define!G:G))</f>
        <v>強化</v>
      </c>
      <c r="P249">
        <v>4</v>
      </c>
      <c r="Q249" t="str">
        <f>INDEX(Define!K:K,MATCH(P249,Define!J:J))</f>
        <v>自身</v>
      </c>
      <c r="R249">
        <v>4</v>
      </c>
      <c r="S249" t="str">
        <f>INDEX(Define!N:N,MATCH(R249,Define!M:M))</f>
        <v>自身</v>
      </c>
      <c r="T249">
        <v>1</v>
      </c>
      <c r="U249">
        <v>1</v>
      </c>
      <c r="V249">
        <v>1</v>
      </c>
      <c r="W249" s="5">
        <v>0</v>
      </c>
    </row>
    <row r="250" ht="12" customHeight="1" spans="1:23">
      <c r="A250">
        <v>415060</v>
      </c>
      <c r="B250">
        <v>415060</v>
      </c>
      <c r="C250" t="str">
        <f>INDEX(TextData!B:B,MATCH(B250,TextData!A:A))</f>
        <v>アンデッドペイン+</v>
      </c>
      <c r="D250">
        <v>6</v>
      </c>
      <c r="E250" t="str">
        <f>INDEX(Define!X:X,MATCH(D250,Define!W:W))</f>
        <v>自己強化</v>
      </c>
      <c r="H250">
        <v>1</v>
      </c>
      <c r="I250" t="str">
        <f>INDEX(Define!B:B,MATCH(H250,Define!A:A))</f>
        <v>単体</v>
      </c>
      <c r="J250">
        <v>0</v>
      </c>
      <c r="K250">
        <v>120</v>
      </c>
      <c r="L250">
        <v>5</v>
      </c>
      <c r="M250" t="str">
        <f>INDEX(Define!E:E,MATCH(L250,Define!D:D))</f>
        <v>闇</v>
      </c>
      <c r="N250">
        <v>6</v>
      </c>
      <c r="O250" t="str">
        <f>INDEX(Define!H:H,MATCH(N250,Define!G:G))</f>
        <v>強化</v>
      </c>
      <c r="P250">
        <v>4</v>
      </c>
      <c r="Q250" t="str">
        <f>INDEX(Define!K:K,MATCH(P250,Define!J:J))</f>
        <v>自身</v>
      </c>
      <c r="R250">
        <v>4</v>
      </c>
      <c r="S250" t="str">
        <f>INDEX(Define!N:N,MATCH(R250,Define!M:M))</f>
        <v>自身</v>
      </c>
      <c r="T250">
        <v>1</v>
      </c>
      <c r="U250">
        <v>1</v>
      </c>
      <c r="V250">
        <v>1</v>
      </c>
      <c r="W250" s="5">
        <v>0</v>
      </c>
    </row>
    <row r="251" ht="12" customHeight="1" spans="1:23">
      <c r="A251">
        <v>415070</v>
      </c>
      <c r="B251">
        <v>415070</v>
      </c>
      <c r="C251" t="str">
        <f>INDEX(TextData!B:B,MATCH(B251,TextData!A:A))</f>
        <v>ジャックポッド+</v>
      </c>
      <c r="D251">
        <v>6</v>
      </c>
      <c r="E251" t="str">
        <f>INDEX(Define!X:X,MATCH(D251,Define!W:W))</f>
        <v>自己強化</v>
      </c>
      <c r="H251">
        <v>1</v>
      </c>
      <c r="I251" t="str">
        <f>INDEX(Define!B:B,MATCH(H251,Define!A:A))</f>
        <v>単体</v>
      </c>
      <c r="J251">
        <v>0</v>
      </c>
      <c r="K251">
        <v>120</v>
      </c>
      <c r="L251">
        <v>5</v>
      </c>
      <c r="M251" t="str">
        <f>INDEX(Define!E:E,MATCH(L251,Define!D:D))</f>
        <v>闇</v>
      </c>
      <c r="N251">
        <v>6</v>
      </c>
      <c r="O251" t="str">
        <f>INDEX(Define!H:H,MATCH(N251,Define!G:G))</f>
        <v>強化</v>
      </c>
      <c r="P251">
        <v>4</v>
      </c>
      <c r="Q251" t="str">
        <f>INDEX(Define!K:K,MATCH(P251,Define!J:J))</f>
        <v>自身</v>
      </c>
      <c r="R251">
        <v>4</v>
      </c>
      <c r="S251" t="str">
        <f>INDEX(Define!N:N,MATCH(R251,Define!M:M))</f>
        <v>自身</v>
      </c>
      <c r="T251">
        <v>1</v>
      </c>
      <c r="U251">
        <v>1</v>
      </c>
      <c r="V251">
        <v>1</v>
      </c>
      <c r="W251" s="5">
        <v>0</v>
      </c>
    </row>
    <row r="252" ht="12" customHeight="1" spans="1:23">
      <c r="A252">
        <v>415080</v>
      </c>
      <c r="B252">
        <v>415080</v>
      </c>
      <c r="C252" t="str">
        <f>INDEX(TextData!B:B,MATCH(B252,TextData!A:A))</f>
        <v>ヒールハント+</v>
      </c>
      <c r="D252">
        <v>6</v>
      </c>
      <c r="E252" t="str">
        <f>INDEX(Define!X:X,MATCH(D252,Define!W:W))</f>
        <v>自己強化</v>
      </c>
      <c r="H252">
        <v>1</v>
      </c>
      <c r="I252" t="str">
        <f>INDEX(Define!B:B,MATCH(H252,Define!A:A))</f>
        <v>単体</v>
      </c>
      <c r="J252">
        <v>0</v>
      </c>
      <c r="K252">
        <v>120</v>
      </c>
      <c r="L252">
        <v>5</v>
      </c>
      <c r="M252" t="str">
        <f>INDEX(Define!E:E,MATCH(L252,Define!D:D))</f>
        <v>闇</v>
      </c>
      <c r="N252">
        <v>6</v>
      </c>
      <c r="O252" t="str">
        <f>INDEX(Define!H:H,MATCH(N252,Define!G:G))</f>
        <v>強化</v>
      </c>
      <c r="P252">
        <v>4</v>
      </c>
      <c r="Q252" t="str">
        <f>INDEX(Define!K:K,MATCH(P252,Define!J:J))</f>
        <v>自身</v>
      </c>
      <c r="R252">
        <v>4</v>
      </c>
      <c r="S252" t="str">
        <f>INDEX(Define!N:N,MATCH(R252,Define!M:M))</f>
        <v>自身</v>
      </c>
      <c r="T252">
        <v>1</v>
      </c>
      <c r="U252">
        <v>1</v>
      </c>
      <c r="V252">
        <v>1</v>
      </c>
      <c r="W252" s="5">
        <v>0</v>
      </c>
    </row>
    <row r="253" ht="12" customHeight="1" spans="1:23">
      <c r="A253">
        <v>415090</v>
      </c>
      <c r="B253">
        <v>415090</v>
      </c>
      <c r="C253" t="str">
        <f>INDEX(TextData!B:B,MATCH(B253,TextData!A:A))</f>
        <v>クイックカース+</v>
      </c>
      <c r="D253">
        <v>6</v>
      </c>
      <c r="E253" t="str">
        <f>INDEX(Define!X:X,MATCH(D253,Define!W:W))</f>
        <v>自己強化</v>
      </c>
      <c r="H253">
        <v>1</v>
      </c>
      <c r="I253" t="str">
        <f>INDEX(Define!B:B,MATCH(H253,Define!A:A))</f>
        <v>単体</v>
      </c>
      <c r="J253">
        <v>0</v>
      </c>
      <c r="K253">
        <v>120</v>
      </c>
      <c r="L253">
        <v>5</v>
      </c>
      <c r="M253" t="str">
        <f>INDEX(Define!E:E,MATCH(L253,Define!D:D))</f>
        <v>闇</v>
      </c>
      <c r="N253">
        <v>6</v>
      </c>
      <c r="O253" t="str">
        <f>INDEX(Define!H:H,MATCH(N253,Define!G:G))</f>
        <v>強化</v>
      </c>
      <c r="P253">
        <v>4</v>
      </c>
      <c r="Q253" t="str">
        <f>INDEX(Define!K:K,MATCH(P253,Define!J:J))</f>
        <v>自身</v>
      </c>
      <c r="R253">
        <v>4</v>
      </c>
      <c r="S253" t="str">
        <f>INDEX(Define!N:N,MATCH(R253,Define!M:M))</f>
        <v>自身</v>
      </c>
      <c r="T253">
        <v>1</v>
      </c>
      <c r="U253">
        <v>1</v>
      </c>
      <c r="V253">
        <v>1</v>
      </c>
      <c r="W253" s="5">
        <v>0</v>
      </c>
    </row>
  </sheetData>
  <autoFilter ref="F1:F253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3"/>
  <sheetViews>
    <sheetView topLeftCell="A172" workbookViewId="0">
      <selection activeCell="G184" sqref="G184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はずす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はずす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5030</v>
      </c>
      <c r="D19" t="str">
        <f>INDEX(Define!Q:Q,MATCH(C19,Define!P:P))</f>
        <v>再行動する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3110</v>
      </c>
      <c r="B46" t="str">
        <f>INDEX(TextData!B:B,MATCH(A46,TextData!A:A))</f>
        <v>フリーズランサー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3120</v>
      </c>
      <c r="B47" t="str">
        <f>INDEX(TextData!B:B,MATCH(A47,TextData!A:A))</f>
        <v>ウォーターヒール</v>
      </c>
      <c r="C47">
        <v>2010</v>
      </c>
      <c r="D47" t="str">
        <f>INDEX(Define!Q:Q,MATCH(C47,Define!P:P))</f>
        <v>Hp回復</v>
      </c>
      <c r="E47">
        <v>15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1010</v>
      </c>
      <c r="D48" t="str">
        <f>INDEX(Define!Q:Q,MATCH(C48,Define!P:P))</f>
        <v>Hpダメージ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4010</v>
      </c>
      <c r="B49" t="str">
        <f>INDEX(TextData!B:B,MATCH(A49,TextData!A:A))</f>
        <v>セイントレーザー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1040</v>
      </c>
      <c r="D50" t="str">
        <f>INDEX(Define!Q:Q,MATCH(C50,Define!P:P))</f>
        <v>特定ステートダメージ</v>
      </c>
      <c r="E50">
        <v>150</v>
      </c>
      <c r="F50">
        <v>0</v>
      </c>
      <c r="G50">
        <v>0</v>
      </c>
      <c r="H50">
        <v>100</v>
      </c>
    </row>
    <row r="51" spans="1:8">
      <c r="A51">
        <v>4020</v>
      </c>
      <c r="B51" t="str">
        <f>INDEX(TextData!B:B,MATCH(A51,TextData!A:A))</f>
        <v>ペネトレイト</v>
      </c>
      <c r="C51">
        <v>8020</v>
      </c>
      <c r="D51" t="str">
        <f>INDEX(Define!Q:Q,MATCH(C51,Define!P:P))</f>
        <v>アンデッド特攻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8010</v>
      </c>
      <c r="D53" t="str">
        <f>INDEX(Define!Q:Q,MATCH(C53,Define!P:P))</f>
        <v>回復特性</v>
      </c>
      <c r="E53">
        <v>1</v>
      </c>
      <c r="F53">
        <v>0</v>
      </c>
      <c r="G53">
        <v>200</v>
      </c>
      <c r="H53">
        <v>100</v>
      </c>
    </row>
    <row r="54" spans="1:8">
      <c r="A54">
        <v>4030</v>
      </c>
      <c r="B54" t="str">
        <f>INDEX(TextData!B:B,MATCH(A54,TextData!A:A))</f>
        <v>ヒーリング</v>
      </c>
      <c r="C54">
        <v>8020</v>
      </c>
      <c r="D54" t="str">
        <f>INDEX(Define!Q:Q,MATCH(C54,Define!P:P))</f>
        <v>アンデッド特攻</v>
      </c>
      <c r="E54">
        <v>0</v>
      </c>
      <c r="F54">
        <v>0</v>
      </c>
      <c r="G54">
        <v>0</v>
      </c>
      <c r="H54">
        <v>100</v>
      </c>
    </row>
    <row r="55" spans="1:8">
      <c r="A55">
        <v>4040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4040</v>
      </c>
      <c r="B56" t="str">
        <f>INDEX(TextData!B:B,MATCH(A56,TextData!A:A))</f>
        <v>リザイアフォトン</v>
      </c>
      <c r="C56">
        <v>2130</v>
      </c>
      <c r="D56" t="str">
        <f>INDEX(Define!Q:Q,MATCH(C56,Define!P:P))</f>
        <v>攻撃成功で味方全体に回復</v>
      </c>
      <c r="E56">
        <v>0</v>
      </c>
      <c r="F56">
        <v>0</v>
      </c>
      <c r="G56">
        <v>5</v>
      </c>
      <c r="H56">
        <v>100</v>
      </c>
    </row>
    <row r="57" spans="1:8">
      <c r="A57">
        <v>4050</v>
      </c>
      <c r="B57" t="str">
        <f>INDEX(TextData!B:B,MATCH(A57,TextData!A:A))</f>
        <v>べネディクション</v>
      </c>
      <c r="C57">
        <v>2010</v>
      </c>
      <c r="D57" t="str">
        <f>INDEX(Define!Q:Q,MATCH(C57,Define!P:P))</f>
        <v>Hp回復</v>
      </c>
      <c r="E57">
        <v>10</v>
      </c>
      <c r="F57">
        <v>0</v>
      </c>
      <c r="G57">
        <v>0</v>
      </c>
      <c r="H57">
        <v>100</v>
      </c>
    </row>
    <row r="58" spans="1:9">
      <c r="A58">
        <v>4060</v>
      </c>
      <c r="B58" t="str">
        <f>INDEX(TextData!B:B,MATCH(A58,TextData!A:A))</f>
        <v>ホーリーグレイス</v>
      </c>
      <c r="C58">
        <v>3020</v>
      </c>
      <c r="D58" t="str">
        <f>INDEX(Define!Q:Q,MATCH(C58,Define!P:P))</f>
        <v>ステート解除</v>
      </c>
      <c r="E58">
        <v>1</v>
      </c>
      <c r="F58">
        <v>0</v>
      </c>
      <c r="G58">
        <v>0</v>
      </c>
      <c r="H58">
        <v>100</v>
      </c>
      <c r="I58" t="str">
        <f>INDEX([1]TextData!B:B,MATCH(E58,[1]TextData!A:A))</f>
        <v>戦闘不能</v>
      </c>
    </row>
    <row r="59" spans="1:8">
      <c r="A59">
        <v>4060</v>
      </c>
      <c r="B59" t="str">
        <f>INDEX(TextData!B:B,MATCH(A59,TextData!A:A))</f>
        <v>ホーリーグレイス</v>
      </c>
      <c r="C59">
        <v>2010</v>
      </c>
      <c r="D59" t="str">
        <f>INDEX(Define!Q:Q,MATCH(C59,Define!P:P))</f>
        <v>Hp回復</v>
      </c>
      <c r="E59">
        <v>25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2010</v>
      </c>
      <c r="D60" t="str">
        <f>INDEX(Define!Q:Q,MATCH(C60,Define!P:P))</f>
        <v>Hp回復</v>
      </c>
      <c r="E60">
        <v>15</v>
      </c>
      <c r="F60">
        <v>0</v>
      </c>
      <c r="G60">
        <v>0</v>
      </c>
      <c r="H60">
        <v>100</v>
      </c>
    </row>
    <row r="61" spans="1:8">
      <c r="A61">
        <v>4070</v>
      </c>
      <c r="B61" t="str">
        <f>INDEX(TextData!B:B,MATCH(A61,TextData!A:A))</f>
        <v>キュアエール</v>
      </c>
      <c r="C61">
        <v>3030</v>
      </c>
      <c r="D61" t="str">
        <f>INDEX(Define!Q:Q,MATCH(C61,Define!P:P))</f>
        <v>Abnormalステート解除</v>
      </c>
      <c r="E61">
        <v>0</v>
      </c>
      <c r="F61">
        <v>0</v>
      </c>
      <c r="G61">
        <v>0</v>
      </c>
      <c r="H61">
        <v>100</v>
      </c>
    </row>
    <row r="62" spans="1:9">
      <c r="A62">
        <v>4080</v>
      </c>
      <c r="B62" t="str">
        <f>INDEX(TextData!B:B,MATCH(A62,TextData!A:A))</f>
        <v>ラインバリア</v>
      </c>
      <c r="C62">
        <v>3010</v>
      </c>
      <c r="D62" t="str">
        <f>INDEX(Define!Q:Q,MATCH(C62,Define!P:P))</f>
        <v>ステート付与</v>
      </c>
      <c r="E62">
        <v>1100</v>
      </c>
      <c r="F62">
        <v>1</v>
      </c>
      <c r="G62">
        <v>50</v>
      </c>
      <c r="H62">
        <v>100</v>
      </c>
      <c r="I62" t="str">
        <f>INDEX([1]TextData!B:B,MATCH(E62,[1]TextData!A:A))</f>
        <v>ダメージカット</v>
      </c>
    </row>
    <row r="63" spans="1:8">
      <c r="A63">
        <v>5010</v>
      </c>
      <c r="B63" t="str">
        <f>INDEX(TextData!B:B,MATCH(A63,TextData!A:A))</f>
        <v>ダークプリズン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5020</v>
      </c>
      <c r="B64" t="str">
        <f>INDEX(TextData!B:B,MATCH(A64,TextData!A:A))</f>
        <v>ユーサネイジア</v>
      </c>
      <c r="C64">
        <v>1010</v>
      </c>
      <c r="D64" t="str">
        <f>INDEX(Define!Q:Q,MATCH(C64,Define!P:P))</f>
        <v>Hpダメージ</v>
      </c>
      <c r="E64">
        <v>100</v>
      </c>
      <c r="F64">
        <v>0</v>
      </c>
      <c r="G64">
        <v>0</v>
      </c>
      <c r="H64">
        <v>100</v>
      </c>
    </row>
    <row r="65" spans="1:8">
      <c r="A65">
        <v>5030</v>
      </c>
      <c r="B65" t="str">
        <f>INDEX(TextData!B:B,MATCH(A65,TextData!A:A))</f>
        <v>ドレインヒール</v>
      </c>
      <c r="C65">
        <v>1020</v>
      </c>
      <c r="D65" t="str">
        <f>INDEX(Define!Q:Q,MATCH(C65,Define!P:P))</f>
        <v>Hp吸収ダメージ</v>
      </c>
      <c r="E65">
        <v>150</v>
      </c>
      <c r="F65">
        <v>0</v>
      </c>
      <c r="G65">
        <v>50</v>
      </c>
      <c r="H65">
        <v>100</v>
      </c>
    </row>
    <row r="66" spans="1:8">
      <c r="A66">
        <v>5040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5040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100</v>
      </c>
      <c r="I67" t="str">
        <f>INDEX([1]TextData!B:B,MATCH(E67,[1]TextData!A:A))</f>
        <v>不治</v>
      </c>
    </row>
    <row r="68" spans="1:8">
      <c r="A68">
        <v>5050</v>
      </c>
      <c r="B68" t="str">
        <f>INDEX(TextData!B:B,MATCH(A68,TextData!A:A))</f>
        <v>ディプラヴィティ</v>
      </c>
      <c r="C68">
        <v>1010</v>
      </c>
      <c r="D68" t="str">
        <f>INDEX(Define!Q:Q,MATCH(C68,Define!P:P))</f>
        <v>Hpダメージ</v>
      </c>
      <c r="E68">
        <v>150</v>
      </c>
      <c r="F68">
        <v>0</v>
      </c>
      <c r="G68">
        <v>0</v>
      </c>
      <c r="H68">
        <v>100</v>
      </c>
    </row>
    <row r="69" spans="1:8">
      <c r="A69">
        <v>5050</v>
      </c>
      <c r="B69" t="str">
        <f>INDEX(TextData!B:B,MATCH(A69,TextData!A:A))</f>
        <v>ディプラヴィティ</v>
      </c>
      <c r="C69">
        <v>4010</v>
      </c>
      <c r="D69" t="str">
        <f>INDEX(Define!Q:Q,MATCH(C69,Define!P:P))</f>
        <v>Ctダメージ</v>
      </c>
      <c r="E69">
        <v>2</v>
      </c>
      <c r="F69">
        <v>0</v>
      </c>
      <c r="G69">
        <v>0</v>
      </c>
      <c r="H69">
        <v>100</v>
      </c>
    </row>
    <row r="70" spans="1:9">
      <c r="A70">
        <v>5060</v>
      </c>
      <c r="B70" t="str">
        <f>INDEX(TextData!B:B,MATCH(A70,TextData!A:A))</f>
        <v>ダークネス</v>
      </c>
      <c r="C70">
        <v>3010</v>
      </c>
      <c r="D70" t="str">
        <f>INDEX(Define!Q:Q,MATCH(C70,Define!P:P))</f>
        <v>ステート付与</v>
      </c>
      <c r="E70">
        <v>1082</v>
      </c>
      <c r="F70">
        <v>5</v>
      </c>
      <c r="G70">
        <v>25</v>
      </c>
      <c r="H70">
        <v>100</v>
      </c>
      <c r="I70" t="str">
        <f>INDEX([1]TextData!B:B,MATCH(E70,[1]TextData!A:A))</f>
        <v>命中ダウン</v>
      </c>
    </row>
    <row r="71" spans="1:9">
      <c r="A71">
        <v>5070</v>
      </c>
      <c r="B71" t="str">
        <f>INDEX(TextData!B:B,MATCH(A71,TextData!A:A))</f>
        <v>シェイディークラウド</v>
      </c>
      <c r="C71">
        <v>3010</v>
      </c>
      <c r="D71" t="str">
        <f>INDEX(Define!Q:Q,MATCH(C71,Define!P:P))</f>
        <v>ステート付与</v>
      </c>
      <c r="E71">
        <v>1041</v>
      </c>
      <c r="F71">
        <v>2</v>
      </c>
      <c r="G71">
        <v>8</v>
      </c>
      <c r="H71">
        <v>100</v>
      </c>
      <c r="I71" t="str">
        <f>INDEX([1]TextData!B:B,MATCH(E71,[1]TextData!A:A))</f>
        <v>攻撃ダウン</v>
      </c>
    </row>
    <row r="72" spans="1:8">
      <c r="A72">
        <v>5080</v>
      </c>
      <c r="B72" t="str">
        <f>INDEX(TextData!B:B,MATCH(A72,TextData!A:A))</f>
        <v>ポイズンブロウ</v>
      </c>
      <c r="C72">
        <v>1010</v>
      </c>
      <c r="D72" t="str">
        <f>INDEX(Define!Q:Q,MATCH(C72,Define!P:P))</f>
        <v>Hpダメージ</v>
      </c>
      <c r="E72">
        <v>150</v>
      </c>
      <c r="F72">
        <v>0</v>
      </c>
      <c r="G72">
        <v>0</v>
      </c>
      <c r="H72">
        <v>100</v>
      </c>
    </row>
    <row r="73" spans="1:9">
      <c r="A73">
        <v>5080</v>
      </c>
      <c r="B73" t="str">
        <f>INDEX(TextData!B:B,MATCH(A73,TextData!A:A))</f>
        <v>ポイズンブロウ</v>
      </c>
      <c r="C73">
        <v>3010</v>
      </c>
      <c r="D73" t="str">
        <f>INDEX(Define!Q:Q,MATCH(C73,Define!P:P))</f>
        <v>ステート付与</v>
      </c>
      <c r="E73">
        <v>2010</v>
      </c>
      <c r="F73">
        <v>2</v>
      </c>
      <c r="G73">
        <v>10</v>
      </c>
      <c r="H73">
        <v>100</v>
      </c>
      <c r="I73" t="str">
        <f>INDEX([1]TextData!B:B,MATCH(E73,[1]TextData!A:A))</f>
        <v>毒</v>
      </c>
    </row>
    <row r="74" spans="1:9">
      <c r="A74">
        <v>10010</v>
      </c>
      <c r="B74" t="str">
        <f>INDEX(TextData!B:B,MATCH(A74,TextData!A:A))</f>
        <v>アンデッド</v>
      </c>
      <c r="C74">
        <v>3010</v>
      </c>
      <c r="D74" t="str">
        <f>INDEX(Define!Q:Q,MATCH(C74,Define!P:P))</f>
        <v>ステート付与</v>
      </c>
      <c r="E74">
        <v>2270</v>
      </c>
      <c r="F74">
        <v>0</v>
      </c>
      <c r="G74">
        <v>10</v>
      </c>
      <c r="H74">
        <v>100</v>
      </c>
      <c r="I74" t="str">
        <f>INDEX([1]TextData!B:B,MATCH(E74,[1]TextData!A:A))</f>
        <v>アンデッド</v>
      </c>
    </row>
    <row r="75" spans="1:9">
      <c r="A75">
        <v>10020</v>
      </c>
      <c r="B75" t="str">
        <f>INDEX(TextData!B:B,MATCH(A75,TextData!A:A))</f>
        <v>エアリアル</v>
      </c>
      <c r="C75">
        <v>3010</v>
      </c>
      <c r="D75" t="str">
        <f>INDEX(Define!Q:Q,MATCH(C75,Define!P:P))</f>
        <v>ステート付与</v>
      </c>
      <c r="E75">
        <v>2190</v>
      </c>
      <c r="F75">
        <v>999</v>
      </c>
      <c r="G75">
        <v>0</v>
      </c>
      <c r="H75">
        <v>100</v>
      </c>
      <c r="I75" t="str">
        <f>INDEX([1]TextData!B:B,MATCH(E75,[1]TextData!A:A))</f>
        <v>対象範囲延長</v>
      </c>
    </row>
    <row r="76" spans="1:9">
      <c r="A76">
        <v>10030</v>
      </c>
      <c r="B76" t="str">
        <f>INDEX(TextData!B:B,MATCH(A76,TextData!A:A))</f>
        <v>悪魔</v>
      </c>
      <c r="C76">
        <v>3010</v>
      </c>
      <c r="D76" t="str">
        <f>INDEX(Define!Q:Q,MATCH(C76,Define!P:P))</f>
        <v>ステート付与</v>
      </c>
      <c r="E76">
        <v>1030</v>
      </c>
      <c r="F76">
        <v>999</v>
      </c>
      <c r="G76">
        <v>3</v>
      </c>
      <c r="H76">
        <v>100</v>
      </c>
      <c r="I76" t="str">
        <f>INDEX([1]TextData!B:B,MATCH(E76,[1]TextData!A:A))</f>
        <v>最大Mpアップ</v>
      </c>
    </row>
    <row r="77" spans="1:9">
      <c r="A77">
        <v>10040</v>
      </c>
      <c r="B77" t="str">
        <f>INDEX(TextData!B:B,MATCH(A77,TextData!A:A))</f>
        <v>クリーチャー</v>
      </c>
      <c r="C77">
        <v>3010</v>
      </c>
      <c r="D77" t="str">
        <f>INDEX(Define!Q:Q,MATCH(C77,Define!P:P))</f>
        <v>ステート付与</v>
      </c>
      <c r="E77">
        <v>1020</v>
      </c>
      <c r="F77">
        <v>999</v>
      </c>
      <c r="G77">
        <v>20</v>
      </c>
      <c r="H77">
        <v>100</v>
      </c>
      <c r="I77" t="str">
        <f>INDEX([1]TextData!B:B,MATCH(E77,[1]TextData!A:A))</f>
        <v>最大Hpアップ</v>
      </c>
    </row>
    <row r="78" spans="1:9">
      <c r="A78">
        <v>10050</v>
      </c>
      <c r="B78" t="str">
        <f>INDEX(TextData!B:B,MATCH(A78,TextData!A:A))</f>
        <v>野生の記憶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4</v>
      </c>
      <c r="H78">
        <v>100</v>
      </c>
      <c r="I78" t="str">
        <f>INDEX([1]TextData!B:B,MATCH(E78,[1]TextData!A:A))</f>
        <v>攻撃アップ</v>
      </c>
    </row>
    <row r="79" spans="1:9">
      <c r="A79">
        <v>10060</v>
      </c>
      <c r="B79" t="str">
        <f>INDEX(TextData!B:B,MATCH(A79,TextData!A:A))</f>
        <v>変異生物</v>
      </c>
      <c r="C79">
        <v>3010</v>
      </c>
      <c r="D79" t="str">
        <f>INDEX(Define!Q:Q,MATCH(C79,Define!P:P))</f>
        <v>ステート付与</v>
      </c>
      <c r="E79">
        <v>1050</v>
      </c>
      <c r="F79">
        <v>999</v>
      </c>
      <c r="G79">
        <v>3</v>
      </c>
      <c r="H79">
        <v>100</v>
      </c>
      <c r="I79" t="str">
        <f>INDEX([1]TextData!B:B,MATCH(E79,[1]TextData!A:A))</f>
        <v>防御アップ</v>
      </c>
    </row>
    <row r="80" spans="1:9">
      <c r="A80">
        <v>11010</v>
      </c>
      <c r="B80" t="str">
        <f>INDEX(TextData!B:B,MATCH(A80,TextData!A:A))</f>
        <v>ウルフソウル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4</v>
      </c>
      <c r="H80">
        <v>100</v>
      </c>
      <c r="I80" t="str">
        <f>INDEX([1]TextData!B:B,MATCH(E80,[1]TextData!A:A))</f>
        <v>攻撃アップ</v>
      </c>
    </row>
    <row r="81" spans="1:9">
      <c r="A81">
        <v>11020</v>
      </c>
      <c r="B81" t="str">
        <f>INDEX(TextData!B:B,MATCH(A81,TextData!A:A))</f>
        <v>プリディカメント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8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1040</v>
      </c>
      <c r="F82">
        <v>999</v>
      </c>
      <c r="G82">
        <v>4</v>
      </c>
      <c r="H82">
        <v>100</v>
      </c>
      <c r="I82" t="str">
        <f>INDEX([1]TextData!B:B,MATCH(E82,[1]TextData!A:A))</f>
        <v>攻撃アップ</v>
      </c>
    </row>
    <row r="83" spans="1:9">
      <c r="A83">
        <v>11030</v>
      </c>
      <c r="B83" t="str">
        <f>INDEX(TextData!B:B,MATCH(A83,TextData!A:A))</f>
        <v>アサルトシフト</v>
      </c>
      <c r="C83">
        <v>3010</v>
      </c>
      <c r="D83" t="str">
        <f>INDEX(Define!Q:Q,MATCH(C83,Define!P:P))</f>
        <v>ステート付与</v>
      </c>
      <c r="E83">
        <v>1051</v>
      </c>
      <c r="F83">
        <v>999</v>
      </c>
      <c r="G83">
        <v>4</v>
      </c>
      <c r="H83">
        <v>100</v>
      </c>
      <c r="I83" t="str">
        <f>INDEX([1]TextData!B:B,MATCH(E83,[1]TextData!A:A))</f>
        <v>防御ダウン</v>
      </c>
    </row>
    <row r="84" spans="1:8">
      <c r="A84">
        <v>11040</v>
      </c>
      <c r="B84" t="str">
        <f>INDEX(TextData!B:B,MATCH(A84,TextData!A:A))</f>
        <v>アクティブギフト</v>
      </c>
      <c r="C84">
        <v>4020</v>
      </c>
      <c r="D84" t="str">
        <f>INDEX(Define!Q:Q,MATCH(C84,Define!P:P))</f>
        <v>Ct回復</v>
      </c>
      <c r="E84">
        <v>1</v>
      </c>
      <c r="F84">
        <v>0</v>
      </c>
      <c r="G84">
        <v>0</v>
      </c>
      <c r="H84">
        <v>100</v>
      </c>
    </row>
    <row r="85" spans="1:8">
      <c r="A85">
        <v>11050</v>
      </c>
      <c r="B85" t="str">
        <f>INDEX(TextData!B:B,MATCH(A85,TextData!A:A))</f>
        <v>イグナイテッド</v>
      </c>
      <c r="C85">
        <v>4020</v>
      </c>
      <c r="D85" t="str">
        <f>INDEX(Define!Q:Q,MATCH(C85,Define!P:P))</f>
        <v>Ct回復</v>
      </c>
      <c r="E85">
        <v>3</v>
      </c>
      <c r="F85">
        <v>1</v>
      </c>
      <c r="G85">
        <v>0</v>
      </c>
      <c r="H85">
        <v>100</v>
      </c>
    </row>
    <row r="86" spans="1:8">
      <c r="A86">
        <v>11060</v>
      </c>
      <c r="B86" t="str">
        <f>INDEX(TextData!B:B,MATCH(A86,TextData!A:A))</f>
        <v>ライジングファイア</v>
      </c>
      <c r="C86">
        <v>4020</v>
      </c>
      <c r="D86" t="str">
        <f>INDEX(Define!Q:Q,MATCH(C86,Define!P:P))</f>
        <v>Ct回復</v>
      </c>
      <c r="E86">
        <v>1</v>
      </c>
      <c r="F86">
        <v>0</v>
      </c>
      <c r="G86">
        <v>0</v>
      </c>
      <c r="H86">
        <v>100</v>
      </c>
    </row>
    <row r="87" spans="1:9">
      <c r="A87">
        <v>11070</v>
      </c>
      <c r="B87" t="str">
        <f>INDEX(TextData!B:B,MATCH(A87,TextData!A:A))</f>
        <v>ルージュバック</v>
      </c>
      <c r="C87">
        <v>3010</v>
      </c>
      <c r="D87" t="str">
        <f>INDEX(Define!Q:Q,MATCH(C87,Define!P:P))</f>
        <v>ステート付与</v>
      </c>
      <c r="E87">
        <v>1044</v>
      </c>
      <c r="F87">
        <v>999</v>
      </c>
      <c r="G87">
        <v>2</v>
      </c>
      <c r="H87">
        <v>100</v>
      </c>
      <c r="I87" t="str">
        <f>INDEX([1]TextData!B:B,MATCH(E87,[1]TextData!A:A))</f>
        <v>攻撃アップ</v>
      </c>
    </row>
    <row r="88" spans="1:9">
      <c r="A88">
        <v>11080</v>
      </c>
      <c r="B88" t="str">
        <f>INDEX(TextData!B:B,MATCH(A88,TextData!A:A))</f>
        <v>パワーエール</v>
      </c>
      <c r="C88">
        <v>3010</v>
      </c>
      <c r="D88" t="str">
        <f>INDEX(Define!Q:Q,MATCH(C88,Define!P:P))</f>
        <v>ステート付与</v>
      </c>
      <c r="E88">
        <v>1040</v>
      </c>
      <c r="F88">
        <v>1</v>
      </c>
      <c r="G88">
        <v>4</v>
      </c>
      <c r="H88">
        <v>100</v>
      </c>
      <c r="I88" t="str">
        <f>INDEX([1]TextData!B:B,MATCH(E88,[1]TextData!A:A))</f>
        <v>攻撃アップ</v>
      </c>
    </row>
    <row r="89" spans="1:9">
      <c r="A89">
        <v>11090</v>
      </c>
      <c r="B89" t="str">
        <f>INDEX(TextData!B:B,MATCH(A89,TextData!A:A))</f>
        <v>スレイプニル</v>
      </c>
      <c r="C89">
        <v>3010</v>
      </c>
      <c r="D89" t="str">
        <f>INDEX(Define!Q:Q,MATCH(C89,Define!P:P))</f>
        <v>ステート付与</v>
      </c>
      <c r="E89">
        <v>2330</v>
      </c>
      <c r="F89">
        <v>1</v>
      </c>
      <c r="G89">
        <v>15</v>
      </c>
      <c r="H89">
        <v>100</v>
      </c>
      <c r="I89" t="str">
        <f>INDEX([1]TextData!B:B,MATCH(E89,[1]TextData!A:A))</f>
        <v>貫通</v>
      </c>
    </row>
    <row r="90" spans="1:9">
      <c r="A90">
        <v>12010</v>
      </c>
      <c r="B90" t="str">
        <f>INDEX(TextData!B:B,MATCH(A90,TextData!A:A))</f>
        <v>エクステンション</v>
      </c>
      <c r="C90">
        <v>3010</v>
      </c>
      <c r="D90" t="str">
        <f>INDEX(Define!Q:Q,MATCH(C90,Define!P:P))</f>
        <v>ステート付与</v>
      </c>
      <c r="E90">
        <v>2190</v>
      </c>
      <c r="F90">
        <v>999</v>
      </c>
      <c r="G90">
        <v>0</v>
      </c>
      <c r="H90">
        <v>100</v>
      </c>
      <c r="I90" t="str">
        <f>INDEX([1]TextData!B:B,MATCH(E90,[1]TextData!A:A))</f>
        <v>対象範囲延長</v>
      </c>
    </row>
    <row r="91" spans="1:9">
      <c r="A91">
        <v>12020</v>
      </c>
      <c r="B91" t="str">
        <f>INDEX(TextData!B:B,MATCH(A91,TextData!A:A))</f>
        <v>ヘブンリーラック</v>
      </c>
      <c r="C91">
        <v>3010</v>
      </c>
      <c r="D91" t="str">
        <f>INDEX(Define!Q:Q,MATCH(C91,Define!P:P))</f>
        <v>ステート付与</v>
      </c>
      <c r="E91">
        <v>1090</v>
      </c>
      <c r="F91">
        <v>999</v>
      </c>
      <c r="G91">
        <v>10</v>
      </c>
      <c r="H91">
        <v>100</v>
      </c>
      <c r="I91" t="str">
        <f>INDEX([1]TextData!B:B,MATCH(E91,[1]TextData!A:A))</f>
        <v>回避アップ</v>
      </c>
    </row>
    <row r="92" spans="1:9">
      <c r="A92">
        <v>12030</v>
      </c>
      <c r="B92" t="str">
        <f>INDEX(TextData!B:B,MATCH(A92,TextData!A:A))</f>
        <v>スウィフトカレント</v>
      </c>
      <c r="C92">
        <v>3010</v>
      </c>
      <c r="D92" t="str">
        <f>INDEX(Define!Q:Q,MATCH(C92,Define!P:P))</f>
        <v>ステート付与</v>
      </c>
      <c r="E92">
        <v>1060</v>
      </c>
      <c r="F92">
        <v>999</v>
      </c>
      <c r="G92">
        <v>5</v>
      </c>
      <c r="H92">
        <v>100</v>
      </c>
      <c r="I92" t="str">
        <f>INDEX([1]TextData!B:B,MATCH(E92,[1]TextData!A:A))</f>
        <v>速度アップ</v>
      </c>
    </row>
    <row r="93" spans="1:9">
      <c r="A93">
        <v>12040</v>
      </c>
      <c r="B93" t="str">
        <f>INDEX(TextData!B:B,MATCH(A93,TextData!A:A))</f>
        <v>イヴェイドオール</v>
      </c>
      <c r="C93">
        <v>3010</v>
      </c>
      <c r="D93" t="str">
        <f>INDEX(Define!Q:Q,MATCH(C93,Define!P:P))</f>
        <v>ステート付与</v>
      </c>
      <c r="E93">
        <v>1092</v>
      </c>
      <c r="F93">
        <v>999</v>
      </c>
      <c r="G93">
        <v>5</v>
      </c>
      <c r="H93">
        <v>100</v>
      </c>
      <c r="I93" t="str">
        <f>INDEX([1]TextData!B:B,MATCH(E93,[1]TextData!A:A))</f>
        <v>回避アップ</v>
      </c>
    </row>
    <row r="94" spans="1:8">
      <c r="A94">
        <v>12050</v>
      </c>
      <c r="B94" t="str">
        <f>INDEX(TextData!B:B,MATCH(A94,TextData!A:A))</f>
        <v>クイックムーブ</v>
      </c>
      <c r="C94">
        <v>5020</v>
      </c>
      <c r="D94" t="str">
        <f>INDEX(Define!Q:Q,MATCH(C94,Define!P:P))</f>
        <v>Ap回復</v>
      </c>
      <c r="E94">
        <v>200</v>
      </c>
      <c r="F94">
        <v>0</v>
      </c>
      <c r="G94">
        <v>0</v>
      </c>
      <c r="H94">
        <v>100</v>
      </c>
    </row>
    <row r="95" spans="1:8">
      <c r="A95">
        <v>12060</v>
      </c>
      <c r="B95" t="str">
        <f>INDEX(TextData!B:B,MATCH(A95,TextData!A:A))</f>
        <v>チェイスマジック</v>
      </c>
      <c r="C95">
        <v>1010</v>
      </c>
      <c r="D95" t="str">
        <f>INDEX(Define!Q:Q,MATCH(C95,Define!P:P))</f>
        <v>Hpダメージ</v>
      </c>
      <c r="E95">
        <v>100</v>
      </c>
      <c r="F95">
        <v>0</v>
      </c>
      <c r="G95">
        <v>0</v>
      </c>
      <c r="H95">
        <v>100</v>
      </c>
    </row>
    <row r="96" spans="1:9">
      <c r="A96">
        <v>12070</v>
      </c>
      <c r="B96" t="str">
        <f>INDEX(TextData!B:B,MATCH(A96,TextData!A:A))</f>
        <v>ソーサリーコネクト</v>
      </c>
      <c r="C96">
        <v>3010</v>
      </c>
      <c r="D96" t="str">
        <f>INDEX(Define!Q:Q,MATCH(C96,Define!P:P))</f>
        <v>ステート付与</v>
      </c>
      <c r="E96">
        <v>1040</v>
      </c>
      <c r="F96">
        <v>1</v>
      </c>
      <c r="G96">
        <v>8</v>
      </c>
      <c r="H96">
        <v>100</v>
      </c>
      <c r="I96" t="str">
        <f>INDEX([1]TextData!B:B,MATCH(E96,[1]TextData!A:A))</f>
        <v>攻撃アップ</v>
      </c>
    </row>
    <row r="97" spans="1:8">
      <c r="A97">
        <v>12070</v>
      </c>
      <c r="B97" t="str">
        <f>INDEX(TextData!B:B,MATCH(A97,TextData!A:A))</f>
        <v>ソーサリーコネクト</v>
      </c>
      <c r="C97">
        <v>7010</v>
      </c>
      <c r="D97" t="str">
        <f>INDEX(Define!Q:Q,MATCH(C97,Define!P:P))</f>
        <v>行動後スキル</v>
      </c>
      <c r="E97">
        <v>12071</v>
      </c>
      <c r="F97">
        <v>0</v>
      </c>
      <c r="G97">
        <v>0</v>
      </c>
      <c r="H97">
        <v>100</v>
      </c>
    </row>
    <row r="98" spans="1:9">
      <c r="A98">
        <v>12071</v>
      </c>
      <c r="B98" t="str">
        <f>INDEX(TextData!B:B,MATCH(A98,TextData!A:A))</f>
        <v>ソーサリーコネクト</v>
      </c>
      <c r="C98">
        <v>3010</v>
      </c>
      <c r="D98" t="str">
        <f>INDEX(Define!Q:Q,MATCH(C98,Define!P:P))</f>
        <v>ステート付与</v>
      </c>
      <c r="E98">
        <v>1041</v>
      </c>
      <c r="F98">
        <v>1</v>
      </c>
      <c r="G98">
        <v>8</v>
      </c>
      <c r="H98">
        <v>100</v>
      </c>
      <c r="I98" t="str">
        <f>INDEX([1]TextData!B:B,MATCH(E98,[1]TextData!A:A))</f>
        <v>攻撃ダウン</v>
      </c>
    </row>
    <row r="99" spans="1:8">
      <c r="A99">
        <v>12080</v>
      </c>
      <c r="B99" t="str">
        <f>INDEX(TextData!B:B,MATCH(A99,TextData!A:A))</f>
        <v>ウィンドライズ</v>
      </c>
      <c r="C99">
        <v>1010</v>
      </c>
      <c r="D99" t="str">
        <f>INDEX(Define!Q:Q,MATCH(C99,Define!P:P))</f>
        <v>Hpダメージ</v>
      </c>
      <c r="E99">
        <v>150</v>
      </c>
      <c r="F99">
        <v>0</v>
      </c>
      <c r="G99">
        <v>0</v>
      </c>
      <c r="H99">
        <v>100</v>
      </c>
    </row>
    <row r="100" spans="1:8">
      <c r="A100">
        <v>12090</v>
      </c>
      <c r="B100" t="str">
        <f>INDEX(TextData!B:B,MATCH(A100,TextData!A:A))</f>
        <v>アウトオブオーダー</v>
      </c>
      <c r="C100">
        <v>5020</v>
      </c>
      <c r="D100" t="str">
        <f>INDEX(Define!Q:Q,MATCH(C100,Define!P:P))</f>
        <v>Ap回復</v>
      </c>
      <c r="E100">
        <v>200</v>
      </c>
      <c r="F100">
        <v>0</v>
      </c>
      <c r="G100">
        <v>0</v>
      </c>
      <c r="H100">
        <v>100</v>
      </c>
    </row>
    <row r="101" spans="1:9">
      <c r="A101">
        <v>13010</v>
      </c>
      <c r="B101" t="str">
        <f>INDEX(TextData!B:B,MATCH(A101,TextData!A:A))</f>
        <v>アーマーコード</v>
      </c>
      <c r="C101">
        <v>3010</v>
      </c>
      <c r="D101" t="str">
        <f>INDEX(Define!Q:Q,MATCH(C101,Define!P:P))</f>
        <v>ステート付与</v>
      </c>
      <c r="E101">
        <v>1050</v>
      </c>
      <c r="F101">
        <v>999</v>
      </c>
      <c r="G101">
        <v>4</v>
      </c>
      <c r="H101">
        <v>100</v>
      </c>
      <c r="I101" t="str">
        <f>INDEX([1]TextData!B:B,MATCH(E101,[1]TextData!A:A))</f>
        <v>防御アップ</v>
      </c>
    </row>
    <row r="102" spans="1:9">
      <c r="A102">
        <v>13020</v>
      </c>
      <c r="B102" t="str">
        <f>INDEX(TextData!B:B,MATCH(A102,TextData!A:A))</f>
        <v>クイックバリア</v>
      </c>
      <c r="C102">
        <v>3010</v>
      </c>
      <c r="D102" t="str">
        <f>INDEX(Define!Q:Q,MATCH(C102,Define!P:P))</f>
        <v>ステート付与</v>
      </c>
      <c r="E102">
        <v>1100</v>
      </c>
      <c r="F102">
        <v>1</v>
      </c>
      <c r="G102">
        <v>25</v>
      </c>
      <c r="H102">
        <v>100</v>
      </c>
      <c r="I102" t="str">
        <f>INDEX([1]TextData!B:B,MATCH(E102,[1]TextData!A:A))</f>
        <v>ダメージカット</v>
      </c>
    </row>
    <row r="103" spans="1:8">
      <c r="A103">
        <v>13030</v>
      </c>
      <c r="B103" t="str">
        <f>INDEX(TextData!B:B,MATCH(A103,TextData!A:A))</f>
        <v>クイックキュア</v>
      </c>
      <c r="C103">
        <v>3030</v>
      </c>
      <c r="D103" t="str">
        <f>INDEX(Define!Q:Q,MATCH(C103,Define!P:P))</f>
        <v>Abnormalステート解除</v>
      </c>
      <c r="E103">
        <v>0</v>
      </c>
      <c r="F103">
        <v>0</v>
      </c>
      <c r="G103">
        <v>0</v>
      </c>
      <c r="H103">
        <v>100</v>
      </c>
    </row>
    <row r="104" spans="1:9">
      <c r="A104">
        <v>13040</v>
      </c>
      <c r="B104" t="str">
        <f>INDEX(TextData!B:B,MATCH(A104,TextData!A:A))</f>
        <v>セルフシールド</v>
      </c>
      <c r="C104">
        <v>3010</v>
      </c>
      <c r="D104" t="str">
        <f>INDEX(Define!Q:Q,MATCH(C104,Define!P:P))</f>
        <v>ステート付与</v>
      </c>
      <c r="E104">
        <v>1100</v>
      </c>
      <c r="F104">
        <v>1</v>
      </c>
      <c r="G104">
        <v>25</v>
      </c>
      <c r="H104">
        <v>100</v>
      </c>
      <c r="I104" t="str">
        <f>INDEX([1]TextData!B:B,MATCH(E104,[1]TextData!A:A))</f>
        <v>ダメージカット</v>
      </c>
    </row>
    <row r="105" spans="1:9">
      <c r="A105">
        <v>13050</v>
      </c>
      <c r="B105" t="str">
        <f>INDEX(TextData!B:B,MATCH(A105,TextData!A:A))</f>
        <v>パッシブジャミング</v>
      </c>
      <c r="C105">
        <v>3010</v>
      </c>
      <c r="D105" t="str">
        <f>INDEX(Define!Q:Q,MATCH(C105,Define!P:P))</f>
        <v>ステート付与</v>
      </c>
      <c r="E105">
        <v>2090</v>
      </c>
      <c r="F105">
        <v>3</v>
      </c>
      <c r="G105">
        <v>0</v>
      </c>
      <c r="H105">
        <v>100</v>
      </c>
      <c r="I105" t="str">
        <f>INDEX([1]TextData!B:B,MATCH(E105,[1]TextData!A:A))</f>
        <v>パッシブ封じ</v>
      </c>
    </row>
    <row r="106" spans="1:9">
      <c r="A106">
        <v>13060</v>
      </c>
      <c r="B106" t="str">
        <f>INDEX(TextData!B:B,MATCH(A106,TextData!A:A))</f>
        <v>サプライカバー</v>
      </c>
      <c r="C106">
        <v>3010</v>
      </c>
      <c r="D106" t="str">
        <f>INDEX(Define!Q:Q,MATCH(C106,Define!P:P))</f>
        <v>ステート付与</v>
      </c>
      <c r="E106">
        <v>2430</v>
      </c>
      <c r="F106">
        <v>1</v>
      </c>
      <c r="G106">
        <v>0</v>
      </c>
      <c r="H106">
        <v>100</v>
      </c>
      <c r="I106" t="str">
        <f>INDEX([1]TextData!B:B,MATCH(E106,[1]TextData!A:A))</f>
        <v>かばう</v>
      </c>
    </row>
    <row r="107" spans="1:8">
      <c r="A107">
        <v>13070</v>
      </c>
      <c r="B107" t="str">
        <f>INDEX(TextData!B:B,MATCH(A107,TextData!A:A))</f>
        <v>アシッドラッシュ</v>
      </c>
      <c r="C107">
        <v>5050</v>
      </c>
      <c r="D107" t="str">
        <f>INDEX(Define!Q:Q,MATCH(C107,Define!P:P))</f>
        <v>APダメージ</v>
      </c>
      <c r="E107">
        <v>200</v>
      </c>
      <c r="F107">
        <v>0</v>
      </c>
      <c r="G107">
        <v>0</v>
      </c>
      <c r="H107">
        <v>100</v>
      </c>
    </row>
    <row r="108" spans="1:9">
      <c r="A108">
        <v>13080</v>
      </c>
      <c r="B108" t="str">
        <f>INDEX(TextData!B:B,MATCH(A108,TextData!A:A))</f>
        <v>ライフスティール</v>
      </c>
      <c r="C108">
        <v>3010</v>
      </c>
      <c r="D108" t="str">
        <f>INDEX(Define!Q:Q,MATCH(C108,Define!P:P))</f>
        <v>ステート付与</v>
      </c>
      <c r="E108">
        <v>2060</v>
      </c>
      <c r="F108">
        <v>1</v>
      </c>
      <c r="G108">
        <v>25</v>
      </c>
      <c r="H108">
        <v>100</v>
      </c>
      <c r="I108" t="str">
        <f>INDEX([1]TextData!B:B,MATCH(E108,[1]TextData!A:A))</f>
        <v>ドレイン</v>
      </c>
    </row>
    <row r="109" spans="1:9">
      <c r="A109">
        <v>13090</v>
      </c>
      <c r="B109" t="str">
        <f>INDEX(TextData!B:B,MATCH(A109,TextData!A:A))</f>
        <v>アイスセイバー</v>
      </c>
      <c r="C109">
        <v>3010</v>
      </c>
      <c r="D109" t="str">
        <f>INDEX(Define!Q:Q,MATCH(C109,Define!P:P))</f>
        <v>ステート付与</v>
      </c>
      <c r="E109">
        <v>2140</v>
      </c>
      <c r="F109">
        <v>1</v>
      </c>
      <c r="G109">
        <v>25</v>
      </c>
      <c r="H109">
        <v>100</v>
      </c>
      <c r="I109" t="str">
        <f>INDEX([1]TextData!B:B,MATCH(E109,[1]TextData!A:A))</f>
        <v>凍結</v>
      </c>
    </row>
    <row r="110" spans="1:9">
      <c r="A110">
        <v>14010</v>
      </c>
      <c r="B110" t="str">
        <f>INDEX(TextData!B:B,MATCH(A110,TextData!A:A))</f>
        <v>ディバインシールド</v>
      </c>
      <c r="C110">
        <v>3010</v>
      </c>
      <c r="D110" t="str">
        <f>INDEX(Define!Q:Q,MATCH(C110,Define!P:P))</f>
        <v>ステート付与</v>
      </c>
      <c r="E110">
        <v>2180</v>
      </c>
      <c r="F110">
        <v>3</v>
      </c>
      <c r="G110">
        <v>0</v>
      </c>
      <c r="H110">
        <v>100</v>
      </c>
      <c r="I110" t="str">
        <f>INDEX([1]TextData!B:B,MATCH(E110,[1]TextData!A:A))</f>
        <v>状態異常回避</v>
      </c>
    </row>
    <row r="111" spans="1:8">
      <c r="A111">
        <v>14020</v>
      </c>
      <c r="B111" t="str">
        <f>INDEX(TextData!B:B,MATCH(A111,TextData!A:A))</f>
        <v>ライフディバイド</v>
      </c>
      <c r="C111">
        <v>2040</v>
      </c>
      <c r="D111" t="str">
        <f>INDEX(Define!Q:Q,MATCH(C111,Define!P:P))</f>
        <v>Hpを分け与える</v>
      </c>
      <c r="E111">
        <v>25</v>
      </c>
      <c r="F111">
        <v>0</v>
      </c>
      <c r="G111">
        <v>1</v>
      </c>
      <c r="H111">
        <v>100</v>
      </c>
    </row>
    <row r="112" spans="1:9">
      <c r="A112">
        <v>14030</v>
      </c>
      <c r="B112" t="str">
        <f>INDEX(TextData!B:B,MATCH(A112,TextData!A:A))</f>
        <v>エイミングスコープ</v>
      </c>
      <c r="C112">
        <v>3010</v>
      </c>
      <c r="D112" t="str">
        <f>INDEX(Define!Q:Q,MATCH(C112,Define!P:P))</f>
        <v>ステート付与</v>
      </c>
      <c r="E112">
        <v>1081</v>
      </c>
      <c r="F112">
        <v>999</v>
      </c>
      <c r="G112">
        <v>5</v>
      </c>
      <c r="H112">
        <v>100</v>
      </c>
      <c r="I112" t="str">
        <f>INDEX([1]TextData!B:B,MATCH(E112,[1]TextData!A:A))</f>
        <v>命中アップ</v>
      </c>
    </row>
    <row r="113" spans="1:9">
      <c r="A113">
        <v>14040</v>
      </c>
      <c r="B113" t="str">
        <f>INDEX(TextData!B:B,MATCH(A113,TextData!A:A))</f>
        <v>リジェネレーション</v>
      </c>
      <c r="C113">
        <v>3010</v>
      </c>
      <c r="D113" t="str">
        <f>INDEX(Define!Q:Q,MATCH(C113,Define!P:P))</f>
        <v>ステート付与</v>
      </c>
      <c r="E113">
        <v>2040</v>
      </c>
      <c r="F113">
        <v>999</v>
      </c>
      <c r="G113">
        <v>5</v>
      </c>
      <c r="H113">
        <v>100</v>
      </c>
      <c r="I113" t="str">
        <f>INDEX([1]TextData!B:B,MATCH(E113,[1]TextData!A:A))</f>
        <v>リジェネ</v>
      </c>
    </row>
    <row r="114" spans="1:9">
      <c r="A114">
        <v>14050</v>
      </c>
      <c r="B114" t="str">
        <f>INDEX(TextData!B:B,MATCH(A114,TextData!A:A))</f>
        <v>ホープフルアイリス</v>
      </c>
      <c r="C114">
        <v>3010</v>
      </c>
      <c r="D114" t="str">
        <f>INDEX(Define!Q:Q,MATCH(C114,Define!P:P))</f>
        <v>ステート付与</v>
      </c>
      <c r="E114">
        <v>1020</v>
      </c>
      <c r="F114">
        <v>999</v>
      </c>
      <c r="G114">
        <v>10</v>
      </c>
      <c r="H114">
        <v>100</v>
      </c>
      <c r="I114" t="str">
        <f>INDEX([1]TextData!B:B,MATCH(E114,[1]TextData!A:A))</f>
        <v>最大Hpアップ</v>
      </c>
    </row>
    <row r="115" spans="1:8">
      <c r="A115">
        <v>14060</v>
      </c>
      <c r="B115" t="str">
        <f>INDEX(TextData!B:B,MATCH(A115,TextData!A:A))</f>
        <v>パッシブサプライ</v>
      </c>
      <c r="C115">
        <v>4020</v>
      </c>
      <c r="D115" t="str">
        <f>INDEX(Define!Q:Q,MATCH(C115,Define!P:P))</f>
        <v>Ct回復</v>
      </c>
      <c r="E115">
        <v>1</v>
      </c>
      <c r="F115">
        <v>0</v>
      </c>
      <c r="G115">
        <v>0</v>
      </c>
      <c r="H115">
        <v>100</v>
      </c>
    </row>
    <row r="116" spans="1:9">
      <c r="A116">
        <v>14070</v>
      </c>
      <c r="B116" t="str">
        <f>INDEX(TextData!B:B,MATCH(A116,TextData!A:A))</f>
        <v>ホーミングクルセイド</v>
      </c>
      <c r="C116">
        <v>3010</v>
      </c>
      <c r="D116" t="str">
        <f>INDEX(Define!Q:Q,MATCH(C116,Define!P:P))</f>
        <v>ステート付与</v>
      </c>
      <c r="E116">
        <v>2240</v>
      </c>
      <c r="F116">
        <v>3</v>
      </c>
      <c r="G116">
        <v>0</v>
      </c>
      <c r="H116">
        <v>100</v>
      </c>
      <c r="I116" t="str">
        <f>INDEX([1]TextData!B:B,MATCH(E116,[1]TextData!A:A))</f>
        <v>必中</v>
      </c>
    </row>
    <row r="117" spans="1:8">
      <c r="A117">
        <v>14080</v>
      </c>
      <c r="B117" t="str">
        <f>INDEX(TextData!B:B,MATCH(A117,TextData!A:A))</f>
        <v>クイックヒール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0</v>
      </c>
      <c r="H117">
        <v>100</v>
      </c>
    </row>
    <row r="118" spans="1:9">
      <c r="A118">
        <v>14090</v>
      </c>
      <c r="B118" t="str">
        <f>INDEX(TextData!B:B,MATCH(A118,TextData!A:A))</f>
        <v>リレイズ</v>
      </c>
      <c r="C118">
        <v>3010</v>
      </c>
      <c r="D118" t="str">
        <f>INDEX(Define!Q:Q,MATCH(C118,Define!P:P))</f>
        <v>ステート付与</v>
      </c>
      <c r="E118">
        <v>2450</v>
      </c>
      <c r="F118">
        <v>1</v>
      </c>
      <c r="G118">
        <v>1</v>
      </c>
      <c r="H118">
        <v>100</v>
      </c>
      <c r="I118" t="str">
        <f>INDEX([1]TextData!B:B,MATCH(E118,[1]TextData!A:A))</f>
        <v>不死</v>
      </c>
    </row>
    <row r="119" spans="1:9">
      <c r="A119">
        <v>15010</v>
      </c>
      <c r="B119" t="str">
        <f>INDEX(TextData!B:B,MATCH(A119,TextData!A:A))</f>
        <v>イーグルアイ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15</v>
      </c>
      <c r="H119">
        <v>100</v>
      </c>
      <c r="I119" t="str">
        <f>INDEX([1]TextData!B:B,MATCH(E119,[1]TextData!A:A))</f>
        <v>会心率アップ</v>
      </c>
    </row>
    <row r="120" spans="1:9">
      <c r="A120">
        <v>15020</v>
      </c>
      <c r="B120" t="str">
        <f>INDEX(TextData!B:B,MATCH(A120,TextData!A:A))</f>
        <v>ネヴァーエンド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会心率アップ</v>
      </c>
    </row>
    <row r="121" spans="1:8">
      <c r="A121">
        <v>15030</v>
      </c>
      <c r="B121" t="str">
        <f>INDEX(TextData!B:B,MATCH(A121,TextData!A:A))</f>
        <v>グレイブアクト</v>
      </c>
      <c r="C121">
        <v>4020</v>
      </c>
      <c r="D121" t="str">
        <f>INDEX(Define!Q:Q,MATCH(C121,Define!P:P))</f>
        <v>Ct回復</v>
      </c>
      <c r="E121">
        <v>2</v>
      </c>
      <c r="F121">
        <v>0</v>
      </c>
      <c r="G121">
        <v>0</v>
      </c>
      <c r="H121">
        <v>100</v>
      </c>
    </row>
    <row r="122" spans="1:9">
      <c r="A122">
        <v>15040</v>
      </c>
      <c r="B122" t="str">
        <f>INDEX(TextData!B:B,MATCH(A122,TextData!A:A))</f>
        <v>スカルグラッジ</v>
      </c>
      <c r="C122">
        <v>3010</v>
      </c>
      <c r="D122" t="str">
        <f>INDEX(Define!Q:Q,MATCH(C122,Define!P:P))</f>
        <v>ステート付与</v>
      </c>
      <c r="E122">
        <v>2220</v>
      </c>
      <c r="F122">
        <v>999</v>
      </c>
      <c r="G122">
        <v>5</v>
      </c>
      <c r="H122">
        <v>100</v>
      </c>
      <c r="I122" t="str">
        <f>INDEX([1]TextData!B:B,MATCH(E122,[1]TextData!A:A))</f>
        <v>即死付与</v>
      </c>
    </row>
    <row r="123" spans="1:9">
      <c r="A123">
        <v>15050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0</v>
      </c>
      <c r="G123">
        <v>15</v>
      </c>
      <c r="H123">
        <v>100</v>
      </c>
      <c r="I123" t="str">
        <f>INDEX([1]TextData!B:B,MATCH(E123,[1]TextData!A:A))</f>
        <v>ドレイン</v>
      </c>
    </row>
    <row r="124" spans="1:9">
      <c r="A124">
        <v>15060</v>
      </c>
      <c r="B124" t="str">
        <f>INDEX(TextData!B:B,MATCH(A124,TextData!A:A))</f>
        <v>アンデッドペイン</v>
      </c>
      <c r="C124">
        <v>3010</v>
      </c>
      <c r="D124" t="str">
        <f>INDEX(Define!Q:Q,MATCH(C124,Define!P:P))</f>
        <v>ステート付与</v>
      </c>
      <c r="E124">
        <v>2270</v>
      </c>
      <c r="F124">
        <v>0</v>
      </c>
      <c r="G124">
        <v>7</v>
      </c>
      <c r="H124">
        <v>100</v>
      </c>
      <c r="I124" t="str">
        <f>INDEX([1]TextData!B:B,MATCH(E124,[1]TextData!A:A))</f>
        <v>アンデッド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1070</v>
      </c>
      <c r="F125">
        <v>1</v>
      </c>
      <c r="G125">
        <v>50</v>
      </c>
      <c r="H125">
        <v>100</v>
      </c>
      <c r="I125" t="str">
        <f>INDEX([1]TextData!B:B,MATCH(E125,[1]TextData!A:A))</f>
        <v>会心率アップ</v>
      </c>
    </row>
    <row r="126" spans="1:9">
      <c r="A126">
        <v>15070</v>
      </c>
      <c r="B126" t="str">
        <f>INDEX(TextData!B:B,MATCH(A126,TextData!A:A))</f>
        <v>ジャックポッド</v>
      </c>
      <c r="C126">
        <v>3010</v>
      </c>
      <c r="D126" t="str">
        <f>INDEX(Define!Q:Q,MATCH(C126,Define!P:P))</f>
        <v>ステート付与</v>
      </c>
      <c r="E126">
        <v>1082</v>
      </c>
      <c r="F126">
        <v>1</v>
      </c>
      <c r="G126">
        <v>50</v>
      </c>
      <c r="H126">
        <v>100</v>
      </c>
      <c r="I126" t="str">
        <f>INDEX([1]TextData!B:B,MATCH(E126,[1]TextData!A:A))</f>
        <v>命中ダウン</v>
      </c>
    </row>
    <row r="127" spans="1:8">
      <c r="A127">
        <v>15080</v>
      </c>
      <c r="B127" t="str">
        <f>INDEX(TextData!B:B,MATCH(A127,TextData!A:A))</f>
        <v>ヒールハント</v>
      </c>
      <c r="C127">
        <v>1100</v>
      </c>
      <c r="D127" t="str">
        <f>INDEX(Define!Q:Q,MATCH(C127,Define!P:P))</f>
        <v>Hp貫通ダメージ</v>
      </c>
      <c r="E127">
        <v>100</v>
      </c>
      <c r="F127">
        <v>0</v>
      </c>
      <c r="G127">
        <v>30</v>
      </c>
      <c r="H127">
        <v>100</v>
      </c>
    </row>
    <row r="128" spans="1:9">
      <c r="A128">
        <v>15090</v>
      </c>
      <c r="B128" t="str">
        <f>INDEX(TextData!B:B,MATCH(A128,TextData!A:A))</f>
        <v>クイックカース</v>
      </c>
      <c r="C128">
        <v>3010</v>
      </c>
      <c r="D128" t="str">
        <f>INDEX(Define!Q:Q,MATCH(C128,Define!P:P))</f>
        <v>ステート付与</v>
      </c>
      <c r="E128">
        <v>1043</v>
      </c>
      <c r="F128">
        <v>1</v>
      </c>
      <c r="G128">
        <v>20</v>
      </c>
      <c r="H128">
        <v>100</v>
      </c>
      <c r="I128" t="str">
        <f>INDEX([1]TextData!B:B,MATCH(E128,[1]TextData!A:A))</f>
        <v>攻撃%ダウン</v>
      </c>
    </row>
    <row r="129" spans="1:9">
      <c r="A129">
        <v>100110</v>
      </c>
      <c r="B129" t="str">
        <f>INDEX(TextData!B:B,MATCH(A129,TextData!A:A))</f>
        <v>ソーイングアームド</v>
      </c>
      <c r="C129">
        <v>3010</v>
      </c>
      <c r="D129" t="str">
        <f>INDEX(Define!Q:Q,MATCH(C129,Define!P:P))</f>
        <v>ステート付与</v>
      </c>
      <c r="E129">
        <v>2330</v>
      </c>
      <c r="F129">
        <v>999</v>
      </c>
      <c r="G129">
        <v>25</v>
      </c>
      <c r="H129">
        <v>100</v>
      </c>
      <c r="I129" t="str">
        <f>INDEX([1]TextData!B:B,MATCH(E129,[1]TextData!A:A))</f>
        <v>貫通</v>
      </c>
    </row>
    <row r="130" spans="1:8">
      <c r="A130">
        <v>100110</v>
      </c>
      <c r="B130" t="str">
        <f>INDEX(TextData!B:B,MATCH(A130,TextData!A:A))</f>
        <v>ソーイングアームド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1010</v>
      </c>
      <c r="D131" t="str">
        <f>INDEX(Define!Q:Q,MATCH(C131,Define!P:P))</f>
        <v>Hpダメージ</v>
      </c>
      <c r="E131">
        <v>400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9">
      <c r="A133">
        <v>100210</v>
      </c>
      <c r="B133" t="str">
        <f>INDEX(TextData!B:B,MATCH(A133,TextData!A:A))</f>
        <v>アブソリュートパリィ</v>
      </c>
      <c r="C133">
        <v>3010</v>
      </c>
      <c r="D133" t="str">
        <f>INDEX(Define!Q:Q,MATCH(C133,Define!P:P))</f>
        <v>ステート付与</v>
      </c>
      <c r="E133">
        <v>1090</v>
      </c>
      <c r="F133">
        <v>3</v>
      </c>
      <c r="G133">
        <v>100</v>
      </c>
      <c r="H133">
        <v>100</v>
      </c>
      <c r="I133" t="str">
        <f>INDEX([1]TextData!B:B,MATCH(E133,[1]TextData!A:A))</f>
        <v>回避アップ</v>
      </c>
    </row>
    <row r="134" spans="1:8">
      <c r="A134">
        <v>100210</v>
      </c>
      <c r="B134" t="str">
        <f>INDEX(TextData!B:B,MATCH(A134,TextData!A:A))</f>
        <v>アブソリュートパリィ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1010</v>
      </c>
      <c r="D135" t="str">
        <f>INDEX(Define!Q:Q,MATCH(C135,Define!P:P))</f>
        <v>Hpダメージ</v>
      </c>
      <c r="E135">
        <v>50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9">
      <c r="A137">
        <v>100310</v>
      </c>
      <c r="B137" t="str">
        <f>INDEX(TextData!B:B,MATCH(A137,TextData!A:A))</f>
        <v>セイクリッドバリア</v>
      </c>
      <c r="C137">
        <v>3010</v>
      </c>
      <c r="D137" t="str">
        <f>INDEX(Define!Q:Q,MATCH(C137,Define!P:P))</f>
        <v>ステート付与</v>
      </c>
      <c r="E137">
        <v>2050</v>
      </c>
      <c r="F137">
        <v>1</v>
      </c>
      <c r="G137">
        <v>0</v>
      </c>
      <c r="H137">
        <v>100</v>
      </c>
      <c r="I137" t="str">
        <f>INDEX([1]TextData!B:B,MATCH(E137,[1]TextData!A:A))</f>
        <v>攻撃無効</v>
      </c>
    </row>
    <row r="138" spans="1:8">
      <c r="A138">
        <v>100310</v>
      </c>
      <c r="B138" t="str">
        <f>INDEX(TextData!B:B,MATCH(A138,TextData!A:A))</f>
        <v>セイクリッドバリア</v>
      </c>
      <c r="C138">
        <v>7010</v>
      </c>
      <c r="D138" t="str">
        <f>INDEX(Define!Q:Q,MATCH(C138,Define!P:P))</f>
        <v>行動後スキル</v>
      </c>
      <c r="E138">
        <v>11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1090</v>
      </c>
      <c r="D139" t="str">
        <f>INDEX(Define!Q:Q,MATCH(C139,Define!P:P))</f>
        <v>受けたダメージ総計ダメージ</v>
      </c>
      <c r="E139">
        <v>100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7010</v>
      </c>
      <c r="D140" t="str">
        <f>INDEX(Define!Q:Q,MATCH(C140,Define!P:P))</f>
        <v>行動後スキル</v>
      </c>
      <c r="E140">
        <v>21</v>
      </c>
      <c r="F140">
        <v>0</v>
      </c>
      <c r="G140">
        <v>0</v>
      </c>
      <c r="H140">
        <v>100</v>
      </c>
    </row>
    <row r="141" spans="1:9">
      <c r="A141">
        <v>100410</v>
      </c>
      <c r="B141" t="str">
        <f>INDEX(TextData!B:B,MATCH(A141,TextData!A:A))</f>
        <v>アバンデンス</v>
      </c>
      <c r="C141">
        <v>3020</v>
      </c>
      <c r="D141" t="str">
        <f>INDEX(Define!Q:Q,MATCH(C141,Define!P:P))</f>
        <v>ステート解除</v>
      </c>
      <c r="E141">
        <v>1</v>
      </c>
      <c r="F141">
        <v>0</v>
      </c>
      <c r="G141">
        <v>0</v>
      </c>
      <c r="H141">
        <v>100</v>
      </c>
      <c r="I141" t="str">
        <f>INDEX([1]TextData!B:B,MATCH(E141,[1]TextData!A:A))</f>
        <v>戦闘不能</v>
      </c>
    </row>
    <row r="142" spans="1:8">
      <c r="A142">
        <v>100410</v>
      </c>
      <c r="B142" t="str">
        <f>INDEX(TextData!B:B,MATCH(A142,TextData!A:A))</f>
        <v>アバンデンス</v>
      </c>
      <c r="C142">
        <v>2010</v>
      </c>
      <c r="D142" t="str">
        <f>INDEX(Define!Q:Q,MATCH(C142,Define!P:P))</f>
        <v>Hp回復</v>
      </c>
      <c r="E142">
        <v>25</v>
      </c>
      <c r="F142">
        <v>0</v>
      </c>
      <c r="G142">
        <v>0</v>
      </c>
      <c r="H142">
        <v>100</v>
      </c>
    </row>
    <row r="143" spans="1:8">
      <c r="A143">
        <v>100410</v>
      </c>
      <c r="B143" t="str">
        <f>INDEX(TextData!B:B,MATCH(A143,TextData!A:A))</f>
        <v>アバンデンス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9">
      <c r="A144">
        <v>100420</v>
      </c>
      <c r="B144" t="str">
        <f>INDEX(TextData!B:B,MATCH(A144,TextData!A:A))</f>
        <v>ハーヴェスト</v>
      </c>
      <c r="C144">
        <v>3010</v>
      </c>
      <c r="D144" t="str">
        <f>INDEX(Define!Q:Q,MATCH(C144,Define!P:P))</f>
        <v>ステート付与</v>
      </c>
      <c r="E144">
        <v>2040</v>
      </c>
      <c r="F144">
        <v>999</v>
      </c>
      <c r="G144">
        <v>10</v>
      </c>
      <c r="H144">
        <v>100</v>
      </c>
      <c r="I144" t="str">
        <f>INDEX([1]TextData!B:B,MATCH(E144,[1]TextData!A:A))</f>
        <v>リジェネ</v>
      </c>
    </row>
    <row r="145" spans="1:8">
      <c r="A145">
        <v>100420</v>
      </c>
      <c r="B145" t="str">
        <f>INDEX(TextData!B:B,MATCH(A145,TextData!A:A))</f>
        <v>ハーヴェスト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9">
      <c r="A146">
        <v>100510</v>
      </c>
      <c r="B146" t="str">
        <f>INDEX(TextData!B:B,MATCH(A146,TextData!A:A))</f>
        <v>カースドブレイク</v>
      </c>
      <c r="C146">
        <v>3010</v>
      </c>
      <c r="D146" t="str">
        <f>INDEX(Define!Q:Q,MATCH(C146,Define!P:P))</f>
        <v>ステート付与</v>
      </c>
      <c r="E146">
        <v>2470</v>
      </c>
      <c r="F146">
        <v>1</v>
      </c>
      <c r="G146">
        <v>100</v>
      </c>
      <c r="H146">
        <v>100</v>
      </c>
      <c r="I146" t="str">
        <f>INDEX([1]TextData!B:B,MATCH(E146,[1]TextData!A:A))</f>
        <v>呪詛</v>
      </c>
    </row>
    <row r="147" spans="1:8">
      <c r="A147">
        <v>100510</v>
      </c>
      <c r="B147" t="str">
        <f>INDEX(TextData!B:B,MATCH(A147,TextData!A:A))</f>
        <v>カースドブレイク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9">
      <c r="A148">
        <v>100520</v>
      </c>
      <c r="B148" t="str">
        <f>INDEX(TextData!B:B,MATCH(A148,TextData!A:A))</f>
        <v>ムーンライトレイ</v>
      </c>
      <c r="C148">
        <v>3010</v>
      </c>
      <c r="D148" t="str">
        <f>INDEX(Define!Q:Q,MATCH(C148,Define!P:P))</f>
        <v>ステート付与</v>
      </c>
      <c r="E148">
        <v>2010</v>
      </c>
      <c r="F148">
        <v>2</v>
      </c>
      <c r="G148">
        <v>25</v>
      </c>
      <c r="H148">
        <v>100</v>
      </c>
      <c r="I148" t="str">
        <f>INDEX([1]TextData!B:B,MATCH(E148,[1]TextData!A:A))</f>
        <v>毒</v>
      </c>
    </row>
    <row r="149" spans="1:8">
      <c r="A149">
        <v>100520</v>
      </c>
      <c r="B149" t="str">
        <f>INDEX(TextData!B:B,MATCH(A149,TextData!A:A))</f>
        <v>ムーンライトレイ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4020</v>
      </c>
      <c r="D150" t="str">
        <f>INDEX(Define!Q:Q,MATCH(C150,Define!P:P))</f>
        <v>Ct回復</v>
      </c>
      <c r="E150">
        <v>5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4010</v>
      </c>
      <c r="D153" t="str">
        <f>INDEX(Define!Q:Q,MATCH(C153,Define!P:P))</f>
        <v>Ctダメージ</v>
      </c>
      <c r="E153">
        <v>2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9">
      <c r="A155">
        <v>100710</v>
      </c>
      <c r="B155" t="str">
        <f>INDEX(TextData!B:B,MATCH(A155,TextData!A:A))</f>
        <v>ライズザフラッグ</v>
      </c>
      <c r="C155">
        <v>3010</v>
      </c>
      <c r="D155" t="str">
        <f>INDEX(Define!Q:Q,MATCH(C155,Define!P:P))</f>
        <v>ステート付与</v>
      </c>
      <c r="E155">
        <v>2420</v>
      </c>
      <c r="F155">
        <v>3</v>
      </c>
      <c r="G155">
        <v>0</v>
      </c>
      <c r="H155">
        <v>100</v>
      </c>
      <c r="I155" t="str">
        <f>INDEX([1]TextData!B:B,MATCH(E155,[1]TextData!A:A))</f>
        <v>フォロー</v>
      </c>
    </row>
    <row r="156" spans="1:8">
      <c r="A156">
        <v>100710</v>
      </c>
      <c r="B156" t="str">
        <f>INDEX(TextData!B:B,MATCH(A156,TextData!A:A))</f>
        <v>ライズザフラッグ</v>
      </c>
      <c r="C156">
        <v>7010</v>
      </c>
      <c r="D156" t="str">
        <f>INDEX(Define!Q:Q,MATCH(C156,Define!P:P))</f>
        <v>行動後スキル</v>
      </c>
      <c r="E156">
        <v>11</v>
      </c>
      <c r="F156">
        <v>0</v>
      </c>
      <c r="G156">
        <v>0</v>
      </c>
      <c r="H156">
        <v>100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1040</v>
      </c>
      <c r="F157">
        <v>999</v>
      </c>
      <c r="G157">
        <v>8</v>
      </c>
      <c r="H157">
        <v>100</v>
      </c>
      <c r="I157" t="str">
        <f>INDEX([1]TextData!B:B,MATCH(E157,[1]TextData!A:A))</f>
        <v>攻撃アップ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1050</v>
      </c>
      <c r="F158">
        <v>999</v>
      </c>
      <c r="G158">
        <v>8</v>
      </c>
      <c r="H158">
        <v>100</v>
      </c>
      <c r="I158" t="str">
        <f>INDEX([1]TextData!B:B,MATCH(E158,[1]TextData!A:A))</f>
        <v>防御アップ</v>
      </c>
    </row>
    <row r="159" spans="1:8">
      <c r="A159">
        <v>100720</v>
      </c>
      <c r="B159" t="str">
        <f>INDEX(TextData!B:B,MATCH(A159,TextData!A:A))</f>
        <v>オーバーリミット</v>
      </c>
      <c r="C159">
        <v>7010</v>
      </c>
      <c r="D159" t="str">
        <f>INDEX(Define!Q:Q,MATCH(C159,Define!P:P))</f>
        <v>行動後スキル</v>
      </c>
      <c r="E159">
        <v>21</v>
      </c>
      <c r="F159">
        <v>0</v>
      </c>
      <c r="G159">
        <v>0</v>
      </c>
      <c r="H159">
        <v>100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100810</v>
      </c>
      <c r="B162" t="str">
        <f>INDEX(TextData!B:B,MATCH(A162,TextData!A:A))</f>
        <v>テンパランス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1010</v>
      </c>
      <c r="D163" t="str">
        <f>INDEX(Define!Q:Q,MATCH(C163,Define!P:P))</f>
        <v>Hpダメージ</v>
      </c>
      <c r="E163">
        <v>300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1010</v>
      </c>
      <c r="D165" t="str">
        <f>INDEX(Define!Q:Q,MATCH(C165,Define!P:P))</f>
        <v>Hpダメージ</v>
      </c>
      <c r="E165">
        <v>350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100911</v>
      </c>
      <c r="F166">
        <v>0</v>
      </c>
      <c r="G166">
        <v>0</v>
      </c>
      <c r="H166">
        <v>100</v>
      </c>
    </row>
    <row r="167" spans="1:8">
      <c r="A167">
        <v>100911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1010</v>
      </c>
      <c r="D168" t="str">
        <f>INDEX(Define!Q:Q,MATCH(C168,Define!P:P))</f>
        <v>Hpダメージ</v>
      </c>
      <c r="E168">
        <v>400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7010</v>
      </c>
      <c r="D169" t="str">
        <f>INDEX(Define!Q:Q,MATCH(C169,Define!P:P))</f>
        <v>行動後スキル</v>
      </c>
      <c r="E169">
        <v>100921</v>
      </c>
      <c r="F169">
        <v>0</v>
      </c>
      <c r="G169">
        <v>0</v>
      </c>
      <c r="H169">
        <v>100</v>
      </c>
    </row>
    <row r="170" spans="1:9">
      <c r="A170">
        <v>100921</v>
      </c>
      <c r="B170" t="str">
        <f>INDEX(TextData!B:B,MATCH(A170,TextData!A:A))</f>
        <v>プロミネンス</v>
      </c>
      <c r="C170">
        <v>3010</v>
      </c>
      <c r="D170" t="str">
        <f>INDEX(Define!Q:Q,MATCH(C170,Define!P:P))</f>
        <v>ステート付与</v>
      </c>
      <c r="E170">
        <v>1070</v>
      </c>
      <c r="F170">
        <v>999</v>
      </c>
      <c r="G170">
        <v>30</v>
      </c>
      <c r="H170">
        <v>100</v>
      </c>
      <c r="I170" t="str">
        <f>INDEX([1]TextData!B:B,MATCH(E170,[1]TextData!A:A))</f>
        <v>会心率アップ</v>
      </c>
    </row>
    <row r="171" spans="1:8">
      <c r="A171">
        <v>100921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21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12010</v>
      </c>
      <c r="D172" t="str">
        <f>INDEX(Define!Q:Q,MATCH(C172,Define!P:P))</f>
        <v>最後に受けたAbnormalを相手に移す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13010</v>
      </c>
      <c r="D173" t="str">
        <f>INDEX(Define!Q:Q,MATCH(C173,Define!P:P))</f>
        <v>対象のバフを奪い取る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1010</v>
      </c>
      <c r="D175" t="str">
        <f>INDEX(Define!Q:Q,MATCH(C175,Define!P:P))</f>
        <v>Hpダメージ</v>
      </c>
      <c r="E175">
        <v>300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9">
      <c r="A177">
        <v>101110</v>
      </c>
      <c r="B177" t="str">
        <f>INDEX(TextData!B:B,MATCH(A177,TextData!A:A))</f>
        <v>アバランシュ</v>
      </c>
      <c r="C177">
        <v>3070</v>
      </c>
      <c r="D177" t="str">
        <f>INDEX(Define!Q:Q,MATCH(C177,Define!P:P))</f>
        <v>ステートの効果を変更</v>
      </c>
      <c r="E177">
        <v>2140</v>
      </c>
      <c r="F177">
        <v>1</v>
      </c>
      <c r="G177">
        <v>200</v>
      </c>
      <c r="H177">
        <v>100</v>
      </c>
      <c r="I177" t="str">
        <f>INDEX([1]TextData!B:B,MATCH(E177,[1]TextData!A:A))</f>
        <v>凍結</v>
      </c>
    </row>
    <row r="178" spans="1:8">
      <c r="A178">
        <v>101110</v>
      </c>
      <c r="B178" t="str">
        <f>INDEX(TextData!B:B,MATCH(A178,TextData!A:A))</f>
        <v>アバランシュ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1040</v>
      </c>
      <c r="D179" t="str">
        <f>INDEX(Define!Q:Q,MATCH(C179,Define!P:P))</f>
        <v>特定ステートダメージ</v>
      </c>
      <c r="E179">
        <v>400</v>
      </c>
      <c r="F179">
        <v>200</v>
      </c>
      <c r="G179">
        <v>2140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8">
      <c r="A181">
        <v>200110</v>
      </c>
      <c r="B181" t="str">
        <f>INDEX(TextData!B:B,MATCH(A181,TextData!A:A))</f>
        <v>アースクエイク</v>
      </c>
      <c r="C181">
        <v>1010</v>
      </c>
      <c r="D181" t="str">
        <f>INDEX(Define!Q:Q,MATCH(C181,Define!P:P))</f>
        <v>Hpダメージ</v>
      </c>
      <c r="E181">
        <v>250</v>
      </c>
      <c r="F181">
        <v>0</v>
      </c>
      <c r="G181">
        <v>0</v>
      </c>
      <c r="H181">
        <v>100</v>
      </c>
    </row>
    <row r="182" spans="1:8">
      <c r="A182">
        <v>200110</v>
      </c>
      <c r="B182" t="str">
        <f>INDEX(TextData!B:B,MATCH(A182,TextData!A:A))</f>
        <v>アースクエイク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9">
      <c r="A183">
        <v>200120</v>
      </c>
      <c r="B183" t="str">
        <f>INDEX(TextData!B:B,MATCH(A183,TextData!A:A))</f>
        <v>パワーレイズ</v>
      </c>
      <c r="C183">
        <v>3010</v>
      </c>
      <c r="D183" t="str">
        <f>INDEX(Define!Q:Q,MATCH(C183,Define!P:P))</f>
        <v>ステート付与</v>
      </c>
      <c r="E183">
        <v>1040</v>
      </c>
      <c r="F183">
        <v>999</v>
      </c>
      <c r="G183">
        <v>10</v>
      </c>
      <c r="H183">
        <v>100</v>
      </c>
      <c r="I183" t="str">
        <f>INDEX([1]TextData!B:B,MATCH(E183,[1]TextData!A:A))</f>
        <v>攻撃アップ</v>
      </c>
    </row>
    <row r="184" spans="1:8">
      <c r="A184">
        <v>200120</v>
      </c>
      <c r="B184" t="str">
        <f>INDEX(TextData!B:B,MATCH(A184,TextData!A:A))</f>
        <v>パワーレイズ</v>
      </c>
      <c r="C184">
        <v>7010</v>
      </c>
      <c r="D184" t="str">
        <f>INDEX(Define!Q:Q,MATCH(C184,Define!P:P))</f>
        <v>行動後スキル</v>
      </c>
      <c r="E184">
        <v>21</v>
      </c>
      <c r="F184">
        <v>0</v>
      </c>
      <c r="G184">
        <v>0</v>
      </c>
      <c r="H184">
        <v>100</v>
      </c>
    </row>
    <row r="185" spans="1:9">
      <c r="A185">
        <v>200130</v>
      </c>
      <c r="B185" t="str">
        <f>INDEX(TextData!B:B,MATCH(A185,TextData!A:A))</f>
        <v>チャージ</v>
      </c>
      <c r="C185">
        <v>3010</v>
      </c>
      <c r="D185" t="str">
        <f>INDEX(Define!Q:Q,MATCH(C185,Define!P:P))</f>
        <v>ステート付与</v>
      </c>
      <c r="E185">
        <v>3010</v>
      </c>
      <c r="F185">
        <v>999</v>
      </c>
      <c r="G185">
        <v>0</v>
      </c>
      <c r="H185">
        <v>100</v>
      </c>
      <c r="I185" t="str">
        <f>INDEX([1]TextData!B:B,MATCH(E185,[1]TextData!A:A))</f>
        <v>チャージ</v>
      </c>
    </row>
    <row r="186" ht="11" customHeight="1" spans="1:9">
      <c r="A186">
        <v>200210</v>
      </c>
      <c r="B186" t="str">
        <f>INDEX(TextData!B:B,MATCH(A186,TextData!A:A))</f>
        <v>マイトレインフォース</v>
      </c>
      <c r="C186">
        <v>3010</v>
      </c>
      <c r="D186" t="str">
        <f>INDEX(Define!Q:Q,MATCH(C186,Define!P:P))</f>
        <v>ステート付与</v>
      </c>
      <c r="E186">
        <v>1040</v>
      </c>
      <c r="F186">
        <v>999</v>
      </c>
      <c r="G186">
        <v>20</v>
      </c>
      <c r="H186">
        <v>100</v>
      </c>
      <c r="I186" t="str">
        <f>INDEX([1]TextData!B:B,MATCH(E186,[1]TextData!A:A))</f>
        <v>攻撃アップ</v>
      </c>
    </row>
    <row r="187" spans="1:8">
      <c r="A187">
        <v>200210</v>
      </c>
      <c r="B187" t="str">
        <f>INDEX(TextData!B:B,MATCH(A187,TextData!A:A))</f>
        <v>マイトレインフォース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8">
      <c r="A188">
        <v>200220</v>
      </c>
      <c r="B188" t="str">
        <f>INDEX(TextData!B:B,MATCH(A188,TextData!A:A))</f>
        <v>カタストロフィ</v>
      </c>
      <c r="C188">
        <v>1010</v>
      </c>
      <c r="D188" t="str">
        <f>INDEX(Define!Q:Q,MATCH(C188,Define!P:P))</f>
        <v>Hpダメージ</v>
      </c>
      <c r="E188">
        <v>500</v>
      </c>
      <c r="F188">
        <v>0</v>
      </c>
      <c r="G188">
        <v>0</v>
      </c>
      <c r="H188">
        <v>100</v>
      </c>
    </row>
    <row r="189" spans="1:8">
      <c r="A189">
        <v>200220</v>
      </c>
      <c r="B189" t="str">
        <f>INDEX(TextData!B:B,MATCH(A189,TextData!A:A))</f>
        <v>カタストロフィ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9">
      <c r="A190">
        <v>200230</v>
      </c>
      <c r="B190" t="str">
        <f>INDEX(TextData!B:B,MATCH(A190,TextData!A:A))</f>
        <v>悪魔(ベリト)</v>
      </c>
      <c r="C190">
        <v>3010</v>
      </c>
      <c r="D190" t="str">
        <f>INDEX(Define!Q:Q,MATCH(C190,Define!P:P))</f>
        <v>ステート付与</v>
      </c>
      <c r="E190">
        <v>1040</v>
      </c>
      <c r="F190">
        <v>999</v>
      </c>
      <c r="G190">
        <v>20</v>
      </c>
      <c r="H190">
        <v>100</v>
      </c>
      <c r="I190" t="str">
        <f>INDEX([1]TextData!B:B,MATCH(E190,[1]TextData!A:A))</f>
        <v>攻撃アップ</v>
      </c>
    </row>
    <row r="191" spans="1:9">
      <c r="A191">
        <v>200310</v>
      </c>
      <c r="B191" t="str">
        <f>INDEX(TextData!B:B,MATCH(A191,TextData!A:A))</f>
        <v>プルガシオン</v>
      </c>
      <c r="C191">
        <v>3010</v>
      </c>
      <c r="D191" t="str">
        <f>INDEX(Define!Q:Q,MATCH(C191,Define!P:P))</f>
        <v>ステート付与</v>
      </c>
      <c r="E191">
        <v>2040</v>
      </c>
      <c r="F191">
        <v>3</v>
      </c>
      <c r="G191">
        <v>25</v>
      </c>
      <c r="H191">
        <v>100</v>
      </c>
      <c r="I191" t="str">
        <f>INDEX([1]TextData!B:B,MATCH(E191,[1]TextData!A:A))</f>
        <v>リジェネ</v>
      </c>
    </row>
    <row r="192" spans="1:8">
      <c r="A192">
        <v>200310</v>
      </c>
      <c r="B192" t="str">
        <f>INDEX(TextData!B:B,MATCH(A192,TextData!A:A))</f>
        <v>プルガシオン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9">
      <c r="A193">
        <v>200320</v>
      </c>
      <c r="B193" t="str">
        <f>INDEX(TextData!B:B,MATCH(A193,TextData!A:A))</f>
        <v>プリエステス</v>
      </c>
      <c r="C193">
        <v>3010</v>
      </c>
      <c r="D193" t="str">
        <f>INDEX(Define!Q:Q,MATCH(C193,Define!P:P))</f>
        <v>ステート付与</v>
      </c>
      <c r="E193">
        <v>2030</v>
      </c>
      <c r="F193">
        <v>999</v>
      </c>
      <c r="G193">
        <v>50</v>
      </c>
      <c r="H193">
        <v>100</v>
      </c>
      <c r="I193" t="str">
        <f>INDEX([1]TextData!B:B,MATCH(E193,[1]TextData!A:A))</f>
        <v>カウンタ</v>
      </c>
    </row>
    <row r="194" spans="1:8">
      <c r="A194">
        <v>200320</v>
      </c>
      <c r="B194" t="str">
        <f>INDEX(TextData!B:B,MATCH(A194,TextData!A:A))</f>
        <v>プリエステス</v>
      </c>
      <c r="C194">
        <v>7010</v>
      </c>
      <c r="D194" t="str">
        <f>INDEX(Define!Q:Q,MATCH(C194,Define!P:P))</f>
        <v>行動後スキル</v>
      </c>
      <c r="E194">
        <v>21</v>
      </c>
      <c r="F194">
        <v>0</v>
      </c>
      <c r="G194">
        <v>0</v>
      </c>
      <c r="H194">
        <v>100</v>
      </c>
    </row>
    <row r="195" spans="1:9">
      <c r="A195">
        <v>200330</v>
      </c>
      <c r="B195" t="str">
        <f>INDEX(TextData!B:B,MATCH(A195,TextData!A:A))</f>
        <v>悪魔(パイモン)</v>
      </c>
      <c r="C195">
        <v>3010</v>
      </c>
      <c r="D195" t="str">
        <f>INDEX(Define!Q:Q,MATCH(C195,Define!P:P))</f>
        <v>ステート付与</v>
      </c>
      <c r="E195">
        <v>2340</v>
      </c>
      <c r="F195">
        <v>999</v>
      </c>
      <c r="G195">
        <v>0</v>
      </c>
      <c r="H195">
        <v>100</v>
      </c>
      <c r="I195" t="str">
        <f>INDEX([1]TextData!B:B,MATCH(E195,[1]TextData!A:A))</f>
        <v>対象列化</v>
      </c>
    </row>
    <row r="196" spans="1:9">
      <c r="A196">
        <v>200330</v>
      </c>
      <c r="B196" t="str">
        <f>INDEX(TextData!B:B,MATCH(A196,TextData!A:A))</f>
        <v>悪魔(パイモン)</v>
      </c>
      <c r="C196">
        <v>3010</v>
      </c>
      <c r="D196" t="str">
        <f>INDEX(Define!Q:Q,MATCH(C196,Define!P:P))</f>
        <v>ステート付与</v>
      </c>
      <c r="E196">
        <v>2190</v>
      </c>
      <c r="F196">
        <v>999</v>
      </c>
      <c r="G196">
        <v>0</v>
      </c>
      <c r="H196">
        <v>100</v>
      </c>
      <c r="I196" t="str">
        <f>INDEX([1]TextData!B:B,MATCH(E196,[1]TextData!A:A))</f>
        <v>対象範囲延長</v>
      </c>
    </row>
    <row r="197" spans="1:8">
      <c r="A197">
        <v>200410</v>
      </c>
      <c r="B197" t="str">
        <f>INDEX(TextData!B:B,MATCH(A197,TextData!A:A))</f>
        <v>コウソクテンショウ</v>
      </c>
      <c r="C197">
        <v>1010</v>
      </c>
      <c r="D197" t="str">
        <f>INDEX(Define!Q:Q,MATCH(C197,Define!P:P))</f>
        <v>Hpダメージ</v>
      </c>
      <c r="E197">
        <v>300</v>
      </c>
      <c r="F197">
        <v>0</v>
      </c>
      <c r="G197">
        <v>0</v>
      </c>
      <c r="H197">
        <v>100</v>
      </c>
    </row>
    <row r="198" spans="1:8">
      <c r="A198">
        <v>200410</v>
      </c>
      <c r="B198" t="str">
        <f>INDEX(TextData!B:B,MATCH(A198,TextData!A:A))</f>
        <v>コウソクテンショウ</v>
      </c>
      <c r="C198">
        <v>7010</v>
      </c>
      <c r="D198" t="str">
        <f>INDEX(Define!Q:Q,MATCH(C198,Define!P:P))</f>
        <v>行動後スキル</v>
      </c>
      <c r="E198">
        <v>200411</v>
      </c>
      <c r="F198">
        <v>0</v>
      </c>
      <c r="G198">
        <v>0</v>
      </c>
      <c r="H198">
        <v>100</v>
      </c>
    </row>
    <row r="199" spans="1:9">
      <c r="A199">
        <v>200411</v>
      </c>
      <c r="B199" t="str">
        <f>INDEX(TextData!B:B,MATCH(A199,TextData!A:A))</f>
        <v>コウソクテンショウ</v>
      </c>
      <c r="C199">
        <v>3010</v>
      </c>
      <c r="D199" t="str">
        <f>INDEX(Define!Q:Q,MATCH(C199,Define!P:P))</f>
        <v>ステート付与</v>
      </c>
      <c r="E199">
        <v>2060</v>
      </c>
      <c r="F199">
        <v>999</v>
      </c>
      <c r="G199">
        <v>25</v>
      </c>
      <c r="H199">
        <v>100</v>
      </c>
      <c r="I199" t="str">
        <f>INDEX([1]TextData!B:B,MATCH(E199,[1]TextData!A:A))</f>
        <v>ドレイン</v>
      </c>
    </row>
    <row r="200" spans="1:8">
      <c r="A200">
        <v>200411</v>
      </c>
      <c r="B200" t="str">
        <f>INDEX(TextData!B:B,MATCH(A200,TextData!A:A))</f>
        <v>コウソクテンショウ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8">
      <c r="A201">
        <v>200420</v>
      </c>
      <c r="B201" t="str">
        <f>INDEX(TextData!B:B,MATCH(A201,TextData!A:A))</f>
        <v>アンチバフ</v>
      </c>
      <c r="C201">
        <v>3050</v>
      </c>
      <c r="D201" t="str">
        <f>INDEX(Define!Q:Q,MATCH(C201,Define!P:P))</f>
        <v>バフステート解除</v>
      </c>
      <c r="E201">
        <v>0</v>
      </c>
      <c r="F201">
        <v>0</v>
      </c>
      <c r="G201">
        <v>0</v>
      </c>
      <c r="H201">
        <v>100</v>
      </c>
    </row>
    <row r="202" spans="1:8">
      <c r="A202">
        <v>200420</v>
      </c>
      <c r="B202" t="str">
        <f>INDEX(TextData!B:B,MATCH(A202,TextData!A:A))</f>
        <v>アンチバフ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200430</v>
      </c>
      <c r="B203" t="str">
        <f>INDEX(TextData!B:B,MATCH(A203,TextData!A:A))</f>
        <v>悪魔(アンドラス)</v>
      </c>
      <c r="C203">
        <v>6100</v>
      </c>
      <c r="D203" t="str">
        <f>INDEX(Define!Q:Q,MATCH(C203,Define!P:P))</f>
        <v>指定魔法の攻撃回数を増やす(強化限定)</v>
      </c>
      <c r="E203">
        <v>2010</v>
      </c>
      <c r="F203">
        <v>0</v>
      </c>
      <c r="G203">
        <v>3</v>
      </c>
      <c r="H203">
        <v>100</v>
      </c>
    </row>
    <row r="204" spans="1:9">
      <c r="A204">
        <v>200510</v>
      </c>
      <c r="B204" t="str">
        <f>INDEX(TextData!B:B,MATCH(A204,TextData!A:A))</f>
        <v>カウントダウン</v>
      </c>
      <c r="C204">
        <v>3010</v>
      </c>
      <c r="D204" t="str">
        <f>INDEX(Define!Q:Q,MATCH(C204,Define!P:P))</f>
        <v>ステート付与</v>
      </c>
      <c r="E204">
        <v>2050</v>
      </c>
      <c r="F204">
        <v>10</v>
      </c>
      <c r="G204">
        <v>0</v>
      </c>
      <c r="H204">
        <v>100</v>
      </c>
      <c r="I204" t="str">
        <f>INDEX([1]TextData!B:B,MATCH(E204,[1]TextData!A:A))</f>
        <v>攻撃無効</v>
      </c>
    </row>
    <row r="205" spans="1:8">
      <c r="A205">
        <v>200510</v>
      </c>
      <c r="B205" t="str">
        <f>INDEX(TextData!B:B,MATCH(A205,TextData!A:A))</f>
        <v>カウントダウン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9">
      <c r="A206">
        <v>200520</v>
      </c>
      <c r="B206" t="str">
        <f>INDEX(TextData!B:B,MATCH(A206,TextData!A:A))</f>
        <v>グラウンドゼロ</v>
      </c>
      <c r="C206">
        <v>3010</v>
      </c>
      <c r="D206" t="str">
        <f>INDEX(Define!Q:Q,MATCH(C206,Define!P:P))</f>
        <v>ステート付与</v>
      </c>
      <c r="E206">
        <v>1</v>
      </c>
      <c r="F206">
        <v>0</v>
      </c>
      <c r="G206">
        <v>0</v>
      </c>
      <c r="H206">
        <v>100</v>
      </c>
      <c r="I206" t="str">
        <f>INDEX([1]TextData!B:B,MATCH(E206,[1]TextData!A:A))</f>
        <v>戦闘不能</v>
      </c>
    </row>
    <row r="207" spans="1:8">
      <c r="A207">
        <v>200520</v>
      </c>
      <c r="B207" t="str">
        <f>INDEX(TextData!B:B,MATCH(A207,TextData!A:A))</f>
        <v>グラウンドゼロ</v>
      </c>
      <c r="C207">
        <v>11010</v>
      </c>
      <c r="D207" t="str">
        <f>INDEX(Define!Q:Q,MATCH(C207,Define!P:P))</f>
        <v>命中判定しない</v>
      </c>
      <c r="E207">
        <v>0</v>
      </c>
      <c r="F207">
        <v>0</v>
      </c>
      <c r="G207">
        <v>0</v>
      </c>
      <c r="H207">
        <v>100</v>
      </c>
    </row>
    <row r="208" spans="1:8">
      <c r="A208">
        <v>200520</v>
      </c>
      <c r="B208" t="str">
        <f>INDEX(TextData!B:B,MATCH(A208,TextData!A:A))</f>
        <v>グラウンドゼロ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9">
      <c r="A209">
        <v>200530</v>
      </c>
      <c r="B209" t="str">
        <f>INDEX(TextData!B:B,MATCH(A209,TextData!A:A))</f>
        <v>悪魔(ビフロンス)</v>
      </c>
      <c r="C209">
        <v>3010</v>
      </c>
      <c r="D209" t="str">
        <f>INDEX(Define!Q:Q,MATCH(C209,Define!P:P))</f>
        <v>ステート付与</v>
      </c>
      <c r="E209">
        <v>2410</v>
      </c>
      <c r="F209">
        <v>999</v>
      </c>
      <c r="G209">
        <v>25</v>
      </c>
      <c r="H209">
        <v>100</v>
      </c>
      <c r="I209" t="str">
        <f>INDEX([1]TextData!B:B,MATCH(E209,[1]TextData!A:A))</f>
        <v>シールド</v>
      </c>
    </row>
    <row r="210" spans="1:9">
      <c r="A210">
        <v>201010</v>
      </c>
      <c r="B210" t="str">
        <f>INDEX(TextData!B:B,MATCH(A210,TextData!A:A))</f>
        <v>カオスペイン</v>
      </c>
      <c r="C210">
        <v>3010</v>
      </c>
      <c r="D210" t="str">
        <f>INDEX(Define!Q:Q,MATCH(C210,Define!P:P))</f>
        <v>ステート付与</v>
      </c>
      <c r="E210">
        <v>2010</v>
      </c>
      <c r="F210">
        <v>2</v>
      </c>
      <c r="G210">
        <v>25</v>
      </c>
      <c r="H210">
        <v>100</v>
      </c>
      <c r="I210" t="str">
        <f>INDEX([1]TextData!B:B,MATCH(E210,[1]TextData!A:A))</f>
        <v>毒</v>
      </c>
    </row>
    <row r="211" spans="1:8">
      <c r="A211">
        <v>201010</v>
      </c>
      <c r="B211" t="str">
        <f>INDEX(TextData!B:B,MATCH(A211,TextData!A:A))</f>
        <v>カオスペイン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8">
      <c r="A212">
        <v>201020</v>
      </c>
      <c r="B212" t="str">
        <f>INDEX(TextData!B:B,MATCH(A212,TextData!A:A))</f>
        <v>フォールンワン</v>
      </c>
      <c r="C212">
        <v>2030</v>
      </c>
      <c r="D212" t="str">
        <f>INDEX(Define!Q:Q,MATCH(C212,Define!P:P))</f>
        <v>対象のHpを1にする</v>
      </c>
      <c r="E212">
        <v>0</v>
      </c>
      <c r="F212">
        <v>0</v>
      </c>
      <c r="G212">
        <v>0</v>
      </c>
      <c r="H212">
        <v>100</v>
      </c>
    </row>
    <row r="213" spans="1:8">
      <c r="A213">
        <v>201020</v>
      </c>
      <c r="B213" t="str">
        <f>INDEX(TextData!B:B,MATCH(A213,TextData!A:A))</f>
        <v>フォールンワン</v>
      </c>
      <c r="C213">
        <v>11010</v>
      </c>
      <c r="D213" t="str">
        <f>INDEX(Define!Q:Q,MATCH(C213,Define!P:P))</f>
        <v>命中判定しない</v>
      </c>
      <c r="E213">
        <v>0</v>
      </c>
      <c r="F213">
        <v>0</v>
      </c>
      <c r="G213">
        <v>0</v>
      </c>
      <c r="H213">
        <v>100</v>
      </c>
    </row>
    <row r="214" spans="1:8">
      <c r="A214">
        <v>201020</v>
      </c>
      <c r="B214" t="str">
        <f>INDEX(TextData!B:B,MATCH(A214,TextData!A:A))</f>
        <v>フォールンワン</v>
      </c>
      <c r="C214">
        <v>7010</v>
      </c>
      <c r="D214" t="str">
        <f>INDEX(Define!Q:Q,MATCH(C214,Define!P:P))</f>
        <v>行動後スキル</v>
      </c>
      <c r="E214">
        <v>21</v>
      </c>
      <c r="F214">
        <v>0</v>
      </c>
      <c r="G214">
        <v>0</v>
      </c>
      <c r="H214">
        <v>100</v>
      </c>
    </row>
    <row r="215" spans="1:9">
      <c r="A215">
        <v>201030</v>
      </c>
      <c r="B215" t="str">
        <f>INDEX(TextData!B:B,MATCH(A215,TextData!A:A))</f>
        <v>アンリマユ</v>
      </c>
      <c r="C215">
        <v>3010</v>
      </c>
      <c r="D215" t="str">
        <f>INDEX(Define!Q:Q,MATCH(C215,Define!P:P))</f>
        <v>ステート付与</v>
      </c>
      <c r="E215">
        <v>2050</v>
      </c>
      <c r="F215">
        <v>2</v>
      </c>
      <c r="G215">
        <v>0</v>
      </c>
      <c r="H215">
        <v>100</v>
      </c>
      <c r="I215" t="str">
        <f>INDEX([1]TextData!B:B,MATCH(E215,[1]TextData!A:A))</f>
        <v>攻撃無効</v>
      </c>
    </row>
    <row r="216" spans="1:9">
      <c r="A216">
        <v>300010</v>
      </c>
      <c r="B216" t="str">
        <f>INDEX(TextData!B:B,MATCH(A216,TextData!A:A))</f>
        <v>ライフブースト</v>
      </c>
      <c r="C216">
        <v>3010</v>
      </c>
      <c r="D216" t="str">
        <f>INDEX(Define!Q:Q,MATCH(C216,Define!P:P))</f>
        <v>ステート付与</v>
      </c>
      <c r="E216">
        <v>1020</v>
      </c>
      <c r="F216">
        <v>999</v>
      </c>
      <c r="G216">
        <v>5</v>
      </c>
      <c r="H216">
        <v>100</v>
      </c>
      <c r="I216" t="str">
        <f>INDEX([1]TextData!B:B,MATCH(E216,[1]TextData!A:A))</f>
        <v>最大Hpアップ</v>
      </c>
    </row>
    <row r="217" spans="1:8">
      <c r="A217">
        <v>300020</v>
      </c>
      <c r="B217" t="str">
        <f>INDEX(TextData!B:B,MATCH(A217,TextData!A:A))</f>
        <v>スピリットチャージ</v>
      </c>
      <c r="C217">
        <v>4040</v>
      </c>
      <c r="D217" t="str">
        <f>INDEX(Define!Q:Q,MATCH(C217,Define!P:P))</f>
        <v>指定魔法のCｔ回復</v>
      </c>
      <c r="E217">
        <v>1</v>
      </c>
      <c r="F217">
        <v>0</v>
      </c>
      <c r="G217">
        <v>0</v>
      </c>
      <c r="H217">
        <v>100</v>
      </c>
    </row>
    <row r="218" spans="1:9">
      <c r="A218">
        <v>300030</v>
      </c>
      <c r="B218" t="str">
        <f>INDEX(TextData!B:B,MATCH(A218,TextData!A:A))</f>
        <v>フォースライズ</v>
      </c>
      <c r="C218">
        <v>3010</v>
      </c>
      <c r="D218" t="str">
        <f>INDEX(Define!Q:Q,MATCH(C218,Define!P:P))</f>
        <v>ステート付与</v>
      </c>
      <c r="E218">
        <v>1040</v>
      </c>
      <c r="F218">
        <v>999</v>
      </c>
      <c r="G218">
        <v>4</v>
      </c>
      <c r="H218">
        <v>100</v>
      </c>
      <c r="I218" t="str">
        <f>INDEX([1]TextData!B:B,MATCH(E218,[1]TextData!A:A))</f>
        <v>攻撃アップ</v>
      </c>
    </row>
    <row r="219" spans="1:9">
      <c r="A219">
        <v>300040</v>
      </c>
      <c r="B219" t="str">
        <f>INDEX(TextData!B:B,MATCH(A219,TextData!A:A))</f>
        <v>ディフェンスオーラ</v>
      </c>
      <c r="C219">
        <v>3010</v>
      </c>
      <c r="D219" t="str">
        <f>INDEX(Define!Q:Q,MATCH(C219,Define!P:P))</f>
        <v>ステート付与</v>
      </c>
      <c r="E219">
        <v>1050</v>
      </c>
      <c r="F219">
        <v>999</v>
      </c>
      <c r="G219">
        <v>4</v>
      </c>
      <c r="H219">
        <v>100</v>
      </c>
      <c r="I219" t="str">
        <f>INDEX([1]TextData!B:B,MATCH(E219,[1]TextData!A:A))</f>
        <v>防御アップ</v>
      </c>
    </row>
    <row r="220" spans="1:9">
      <c r="A220">
        <v>300050</v>
      </c>
      <c r="B220" t="str">
        <f>INDEX(TextData!B:B,MATCH(A220,TextData!A:A))</f>
        <v>ラピッドムーブ</v>
      </c>
      <c r="C220">
        <v>3010</v>
      </c>
      <c r="D220" t="str">
        <f>INDEX(Define!Q:Q,MATCH(C220,Define!P:P))</f>
        <v>ステート付与</v>
      </c>
      <c r="E220">
        <v>1060</v>
      </c>
      <c r="F220">
        <v>999</v>
      </c>
      <c r="G220">
        <v>3</v>
      </c>
      <c r="H220">
        <v>100</v>
      </c>
      <c r="I220" t="str">
        <f>INDEX([1]TextData!B:B,MATCH(E220,[1]TextData!A:A))</f>
        <v>速度アップ</v>
      </c>
    </row>
    <row r="221" spans="1:9">
      <c r="A221">
        <v>300130</v>
      </c>
      <c r="B221" t="str">
        <f>INDEX(TextData!B:B,MATCH(A221,TextData!A:A))</f>
        <v>アタックブレイク</v>
      </c>
      <c r="C221">
        <v>3010</v>
      </c>
      <c r="D221" t="str">
        <f>INDEX(Define!Q:Q,MATCH(C221,Define!P:P))</f>
        <v>ステート付与</v>
      </c>
      <c r="E221">
        <v>1041</v>
      </c>
      <c r="F221">
        <v>999</v>
      </c>
      <c r="G221">
        <v>4</v>
      </c>
      <c r="H221">
        <v>100</v>
      </c>
      <c r="I221" t="str">
        <f>INDEX([1]TextData!B:B,MATCH(E221,[1]TextData!A:A))</f>
        <v>攻撃ダウン</v>
      </c>
    </row>
    <row r="222" spans="1:9">
      <c r="A222">
        <v>300140</v>
      </c>
      <c r="B222" t="str">
        <f>INDEX(TextData!B:B,MATCH(A222,TextData!A:A))</f>
        <v>シールドバニッシュ</v>
      </c>
      <c r="C222">
        <v>3010</v>
      </c>
      <c r="D222" t="str">
        <f>INDEX(Define!Q:Q,MATCH(C222,Define!P:P))</f>
        <v>ステート付与</v>
      </c>
      <c r="E222">
        <v>1051</v>
      </c>
      <c r="F222">
        <v>999</v>
      </c>
      <c r="G222">
        <v>4</v>
      </c>
      <c r="H222">
        <v>100</v>
      </c>
      <c r="I222" t="str">
        <f>INDEX([1]TextData!B:B,MATCH(E222,[1]TextData!A:A))</f>
        <v>防御ダウン</v>
      </c>
    </row>
    <row r="223" spans="1:8">
      <c r="A223">
        <v>300210</v>
      </c>
      <c r="B223" t="str">
        <f>INDEX(TextData!B:B,MATCH(A223,TextData!A:A))</f>
        <v>エーテルリチャージ</v>
      </c>
      <c r="C223">
        <v>4020</v>
      </c>
      <c r="D223" t="str">
        <f>INDEX(Define!Q:Q,MATCH(C223,Define!P:P))</f>
        <v>Ct回復</v>
      </c>
      <c r="E223">
        <v>1</v>
      </c>
      <c r="F223">
        <v>0</v>
      </c>
      <c r="G223">
        <v>0</v>
      </c>
      <c r="H223">
        <v>100</v>
      </c>
    </row>
    <row r="224" spans="1:9">
      <c r="A224">
        <v>300220</v>
      </c>
      <c r="B224" t="str">
        <f>INDEX(TextData!B:B,MATCH(A224,TextData!A:A))</f>
        <v>リカバリーエンハンス</v>
      </c>
      <c r="C224">
        <v>3010</v>
      </c>
      <c r="D224" t="str">
        <f>INDEX(Define!Q:Q,MATCH(C224,Define!P:P))</f>
        <v>ステート付与</v>
      </c>
      <c r="E224">
        <v>2460</v>
      </c>
      <c r="F224">
        <v>999</v>
      </c>
      <c r="G224">
        <v>5</v>
      </c>
      <c r="H224">
        <v>100</v>
      </c>
      <c r="I224" t="str">
        <f>INDEX([1]TextData!B:B,MATCH(E224,[1]TextData!A:A))</f>
        <v>Hp回復効果アップ</v>
      </c>
    </row>
    <row r="225" spans="1:9">
      <c r="A225">
        <v>300230</v>
      </c>
      <c r="B225" t="str">
        <f>INDEX(TextData!B:B,MATCH(A225,TextData!A:A))</f>
        <v>ヴェンジェンス</v>
      </c>
      <c r="C225">
        <v>3010</v>
      </c>
      <c r="D225" t="str">
        <f>INDEX(Define!Q:Q,MATCH(C225,Define!P:P))</f>
        <v>ステート付与</v>
      </c>
      <c r="E225">
        <v>2030</v>
      </c>
      <c r="F225">
        <v>999</v>
      </c>
      <c r="G225">
        <v>30</v>
      </c>
      <c r="H225">
        <v>100</v>
      </c>
      <c r="I225" t="str">
        <f>INDEX([1]TextData!B:B,MATCH(E225,[1]TextData!A:A))</f>
        <v>カウンタ</v>
      </c>
    </row>
    <row r="226" spans="1:8">
      <c r="A226">
        <v>301010</v>
      </c>
      <c r="B226" t="str">
        <f>INDEX(TextData!B:B,MATCH(A226,TextData!A:A))</f>
        <v>ディケイドリセット</v>
      </c>
      <c r="C226">
        <v>5012</v>
      </c>
      <c r="D226" t="str">
        <f>INDEX(Define!Q:Q,MATCH(C226,Define!P:P))</f>
        <v>ActionResult扱いでAP指定</v>
      </c>
      <c r="E226">
        <v>0</v>
      </c>
      <c r="F226">
        <v>0</v>
      </c>
      <c r="G226">
        <v>0</v>
      </c>
      <c r="H226">
        <v>100</v>
      </c>
    </row>
    <row r="227" spans="1:9">
      <c r="A227">
        <v>301020</v>
      </c>
      <c r="B227" t="str">
        <f>INDEX(TextData!B:B,MATCH(A227,TextData!A:A))</f>
        <v>ウォーリアーブラッド</v>
      </c>
      <c r="C227">
        <v>3010</v>
      </c>
      <c r="D227" t="str">
        <f>INDEX(Define!Q:Q,MATCH(C227,Define!P:P))</f>
        <v>ステート付与</v>
      </c>
      <c r="E227">
        <v>1040</v>
      </c>
      <c r="F227">
        <v>999</v>
      </c>
      <c r="G227">
        <v>8</v>
      </c>
      <c r="H227">
        <v>100</v>
      </c>
      <c r="I227" t="str">
        <f>INDEX([1]TextData!B:B,MATCH(E227,[1]TextData!A:A))</f>
        <v>攻撃アップ</v>
      </c>
    </row>
    <row r="228" spans="1:9">
      <c r="A228">
        <v>301030</v>
      </c>
      <c r="B228" t="str">
        <f>INDEX(TextData!B:B,MATCH(A228,TextData!A:A))</f>
        <v>トライアングルガード</v>
      </c>
      <c r="C228">
        <v>3010</v>
      </c>
      <c r="D228" t="str">
        <f>INDEX(Define!Q:Q,MATCH(C228,Define!P:P))</f>
        <v>ステート付与</v>
      </c>
      <c r="E228">
        <v>1100</v>
      </c>
      <c r="F228">
        <v>1</v>
      </c>
      <c r="G228">
        <v>30</v>
      </c>
      <c r="H228">
        <v>100</v>
      </c>
      <c r="I228" t="str">
        <f>INDEX([1]TextData!B:B,MATCH(E228,[1]TextData!A:A))</f>
        <v>ダメージカット</v>
      </c>
    </row>
    <row r="229" spans="1:9">
      <c r="A229">
        <v>301040</v>
      </c>
      <c r="B229" t="str">
        <f>INDEX(TextData!B:B,MATCH(A229,TextData!A:A))</f>
        <v>セーフティバリア</v>
      </c>
      <c r="C229">
        <v>3010</v>
      </c>
      <c r="D229" t="str">
        <f>INDEX(Define!Q:Q,MATCH(C229,Define!P:P))</f>
        <v>ステート付与</v>
      </c>
      <c r="E229">
        <v>2050</v>
      </c>
      <c r="F229">
        <v>1</v>
      </c>
      <c r="G229">
        <v>0</v>
      </c>
      <c r="H229">
        <v>100</v>
      </c>
      <c r="I229" t="str">
        <f>INDEX([1]TextData!B:B,MATCH(E229,[1]TextData!A:A))</f>
        <v>攻撃無効</v>
      </c>
    </row>
    <row r="230" spans="1:9">
      <c r="A230">
        <v>301050</v>
      </c>
      <c r="B230" t="str">
        <f>INDEX(TextData!B:B,MATCH(A230,TextData!A:A))</f>
        <v>ヒロインズハイ</v>
      </c>
      <c r="C230">
        <v>3010</v>
      </c>
      <c r="D230" t="str">
        <f>INDEX(Define!Q:Q,MATCH(C230,Define!P:P))</f>
        <v>ステート付与</v>
      </c>
      <c r="E230">
        <v>1020</v>
      </c>
      <c r="F230">
        <v>999</v>
      </c>
      <c r="G230">
        <v>15</v>
      </c>
      <c r="H230">
        <v>100</v>
      </c>
      <c r="I230" t="str">
        <f>INDEX([1]TextData!B:B,MATCH(E230,[1]TextData!A:A))</f>
        <v>最大Hpアップ</v>
      </c>
    </row>
    <row r="231" spans="1:9">
      <c r="A231">
        <v>301060</v>
      </c>
      <c r="B231" t="str">
        <f>INDEX(TextData!B:B,MATCH(A231,TextData!A:A))</f>
        <v>セカンドステージ</v>
      </c>
      <c r="C231">
        <v>3020</v>
      </c>
      <c r="D231" t="str">
        <f>INDEX(Define!Q:Q,MATCH(C231,Define!P:P))</f>
        <v>ステート解除</v>
      </c>
      <c r="E231">
        <v>1</v>
      </c>
      <c r="F231">
        <v>0</v>
      </c>
      <c r="G231">
        <v>0</v>
      </c>
      <c r="H231">
        <v>100</v>
      </c>
      <c r="I231" t="str">
        <f>INDEX([1]TextData!B:B,MATCH(E231,[1]TextData!A:A))</f>
        <v>戦闘不能</v>
      </c>
    </row>
    <row r="232" spans="1:8">
      <c r="A232">
        <v>301060</v>
      </c>
      <c r="B232" t="str">
        <f>INDEX(TextData!B:B,MATCH(A232,TextData!A:A))</f>
        <v>セカンドステージ</v>
      </c>
      <c r="C232">
        <v>2030</v>
      </c>
      <c r="D232" t="str">
        <f>INDEX(Define!Q:Q,MATCH(C232,Define!P:P))</f>
        <v>対象のHpを1にする</v>
      </c>
      <c r="E232">
        <v>0</v>
      </c>
      <c r="F232">
        <v>0</v>
      </c>
      <c r="G232">
        <v>0</v>
      </c>
      <c r="H232">
        <v>100</v>
      </c>
    </row>
    <row r="233" spans="1:8">
      <c r="A233">
        <v>301060</v>
      </c>
      <c r="B233" t="str">
        <f>INDEX(TextData!B:B,MATCH(A233,TextData!A:A))</f>
        <v>セカンドステージ</v>
      </c>
      <c r="C233">
        <v>2010</v>
      </c>
      <c r="D233" t="str">
        <f>INDEX(Define!Q:Q,MATCH(C233,Define!P:P))</f>
        <v>Hp回復</v>
      </c>
      <c r="E233">
        <v>20</v>
      </c>
      <c r="F233">
        <v>0</v>
      </c>
      <c r="G233">
        <v>0</v>
      </c>
      <c r="H233">
        <v>100</v>
      </c>
    </row>
    <row r="234" spans="1:9">
      <c r="A234">
        <v>301070</v>
      </c>
      <c r="B234" t="str">
        <f>INDEX(TextData!B:B,MATCH(A234,TextData!A:A))</f>
        <v>ハイヒットポイント</v>
      </c>
      <c r="C234">
        <v>3010</v>
      </c>
      <c r="D234" t="str">
        <f>INDEX(Define!Q:Q,MATCH(C234,Define!P:P))</f>
        <v>ステート付与</v>
      </c>
      <c r="E234">
        <v>1020</v>
      </c>
      <c r="F234">
        <v>999</v>
      </c>
      <c r="G234">
        <v>10</v>
      </c>
      <c r="H234">
        <v>100</v>
      </c>
      <c r="I234" t="str">
        <f>INDEX([1]TextData!B:B,MATCH(E234,[1]TextData!A:A))</f>
        <v>最大Hpアップ</v>
      </c>
    </row>
    <row r="235" spans="1:8">
      <c r="A235">
        <v>301080</v>
      </c>
      <c r="B235" t="str">
        <f>INDEX(TextData!B:B,MATCH(A235,TextData!A:A))</f>
        <v>セプタブラスト</v>
      </c>
      <c r="C235">
        <v>1030</v>
      </c>
      <c r="D235" t="str">
        <f>INDEX(Define!Q:Q,MATCH(C235,Define!P:P))</f>
        <v>Hp固定ダメージ</v>
      </c>
      <c r="E235">
        <v>50</v>
      </c>
      <c r="F235">
        <v>0</v>
      </c>
      <c r="G235">
        <v>0</v>
      </c>
      <c r="H235">
        <v>100</v>
      </c>
    </row>
    <row r="236" spans="1:9">
      <c r="A236">
        <v>301090</v>
      </c>
      <c r="B236" t="str">
        <f>INDEX(TextData!B:B,MATCH(A236,TextData!A:A))</f>
        <v>イニシャルブロッカー</v>
      </c>
      <c r="C236">
        <v>3010</v>
      </c>
      <c r="D236" t="str">
        <f>INDEX(Define!Q:Q,MATCH(C236,Define!P:P))</f>
        <v>ステート付与</v>
      </c>
      <c r="E236">
        <v>2410</v>
      </c>
      <c r="F236">
        <v>3</v>
      </c>
      <c r="G236">
        <v>25</v>
      </c>
      <c r="H236">
        <v>100</v>
      </c>
      <c r="I236" t="str">
        <f>INDEX([1]TextData!B:B,MATCH(E236,[1]TextData!A:A))</f>
        <v>シールド</v>
      </c>
    </row>
    <row r="237" spans="1:8">
      <c r="A237">
        <v>301100</v>
      </c>
      <c r="B237" t="str">
        <f>INDEX(TextData!B:B,MATCH(A237,TextData!A:A))</f>
        <v>ファーストテイク</v>
      </c>
      <c r="C237">
        <v>5020</v>
      </c>
      <c r="D237" t="str">
        <f>INDEX(Define!Q:Q,MATCH(C237,Define!P:P))</f>
        <v>Ap回復</v>
      </c>
      <c r="E237">
        <v>200</v>
      </c>
      <c r="F237">
        <v>0</v>
      </c>
      <c r="G237">
        <v>0</v>
      </c>
      <c r="H237">
        <v>100</v>
      </c>
    </row>
    <row r="238" spans="1:8">
      <c r="A238">
        <v>401010</v>
      </c>
      <c r="B238" t="str">
        <f>INDEX(TextData!B:B,MATCH(A238,TextData!A:A))</f>
        <v>ファイアボール+</v>
      </c>
      <c r="C238">
        <v>6010</v>
      </c>
      <c r="D238" t="str">
        <f>INDEX(Define!Q:Q,MATCH(C238,Define!P:P))</f>
        <v>指定のFeatureのParam1を増やす</v>
      </c>
      <c r="E238">
        <v>1010</v>
      </c>
      <c r="F238">
        <v>0</v>
      </c>
      <c r="G238">
        <v>250</v>
      </c>
      <c r="H238">
        <v>100</v>
      </c>
    </row>
    <row r="239" spans="1:8">
      <c r="A239">
        <v>401020</v>
      </c>
      <c r="B239" t="str">
        <f>INDEX(TextData!B:B,MATCH(A239,TextData!A:A))</f>
        <v>バーンストーム+</v>
      </c>
      <c r="C239">
        <v>6010</v>
      </c>
      <c r="D239" t="str">
        <f>INDEX(Define!Q:Q,MATCH(C239,Define!P:P))</f>
        <v>指定のFeatureのParam1を増やす</v>
      </c>
      <c r="E239">
        <v>1020</v>
      </c>
      <c r="F239">
        <v>0</v>
      </c>
      <c r="G239">
        <v>250</v>
      </c>
      <c r="H239">
        <v>100</v>
      </c>
    </row>
    <row r="240" spans="1:8">
      <c r="A240">
        <v>401030</v>
      </c>
      <c r="B240" t="str">
        <f>INDEX(TextData!B:B,MATCH(A240,TextData!A:A))</f>
        <v>ヒートスタンプ+</v>
      </c>
      <c r="C240">
        <v>6010</v>
      </c>
      <c r="D240" t="str">
        <f>INDEX(Define!Q:Q,MATCH(C240,Define!P:P))</f>
        <v>指定のFeatureのParam1を増やす</v>
      </c>
      <c r="E240">
        <v>1030</v>
      </c>
      <c r="F240">
        <v>0</v>
      </c>
      <c r="G240">
        <v>2</v>
      </c>
      <c r="H240">
        <v>100</v>
      </c>
    </row>
    <row r="241" spans="1:8">
      <c r="A241">
        <v>401040</v>
      </c>
      <c r="B241" t="str">
        <f>INDEX(TextData!B:B,MATCH(A241,TextData!A:A))</f>
        <v>ソードアダプト+</v>
      </c>
      <c r="C241">
        <v>6010</v>
      </c>
      <c r="D241" t="str">
        <f>INDEX(Define!Q:Q,MATCH(C241,Define!P:P))</f>
        <v>指定のFeatureのParam1を増やす</v>
      </c>
      <c r="E241">
        <v>1040</v>
      </c>
      <c r="F241">
        <v>0</v>
      </c>
      <c r="G241">
        <v>15</v>
      </c>
      <c r="H241">
        <v>100</v>
      </c>
    </row>
    <row r="242" spans="1:8">
      <c r="A242">
        <v>401050</v>
      </c>
      <c r="B242" t="str">
        <f>INDEX(TextData!B:B,MATCH(A242,TextData!A:A))</f>
        <v>フレイムレイン+</v>
      </c>
      <c r="C242">
        <v>6010</v>
      </c>
      <c r="D242" t="str">
        <f>INDEX(Define!Q:Q,MATCH(C242,Define!P:P))</f>
        <v>指定のFeatureのParam1を増やす</v>
      </c>
      <c r="E242">
        <v>1050</v>
      </c>
      <c r="F242">
        <v>0</v>
      </c>
      <c r="G242">
        <v>60</v>
      </c>
      <c r="H242">
        <v>100</v>
      </c>
    </row>
    <row r="243" spans="1:8">
      <c r="A243">
        <v>401060</v>
      </c>
      <c r="B243" t="str">
        <f>INDEX(TextData!B:B,MATCH(A243,TextData!A:A))</f>
        <v>イクスティンクション+</v>
      </c>
      <c r="C243">
        <v>6010</v>
      </c>
      <c r="D243" t="str">
        <f>INDEX(Define!Q:Q,MATCH(C243,Define!P:P))</f>
        <v>指定のFeatureのParam1を増やす</v>
      </c>
      <c r="E243">
        <v>1060</v>
      </c>
      <c r="F243">
        <v>0</v>
      </c>
      <c r="G243">
        <v>400</v>
      </c>
      <c r="H243">
        <v>100</v>
      </c>
    </row>
    <row r="244" spans="1:8">
      <c r="A244">
        <v>401070</v>
      </c>
      <c r="B244" t="str">
        <f>INDEX(TextData!B:B,MATCH(A244,TextData!A:A))</f>
        <v>バーニングソウル+</v>
      </c>
      <c r="C244">
        <v>6080</v>
      </c>
      <c r="D244" t="str">
        <f>INDEX(Define!Q:Q,MATCH(C244,Define!P:P))</f>
        <v>指定魔法のCTリセット値を変更する</v>
      </c>
      <c r="E244">
        <v>1070</v>
      </c>
      <c r="F244">
        <v>0</v>
      </c>
      <c r="G244">
        <v>2</v>
      </c>
      <c r="H244">
        <v>100</v>
      </c>
    </row>
    <row r="245" spans="1:8">
      <c r="A245">
        <v>401080</v>
      </c>
      <c r="B245" t="str">
        <f>INDEX(TextData!B:B,MATCH(A245,TextData!A:A))</f>
        <v>レイジングバウンサー+</v>
      </c>
      <c r="C245">
        <v>6030</v>
      </c>
      <c r="D245" t="str">
        <f>INDEX(Define!Q:Q,MATCH(C245,Define!P:P))</f>
        <v>指定のFeatureのParam3を増やす</v>
      </c>
      <c r="E245">
        <v>1080</v>
      </c>
      <c r="F245">
        <v>0</v>
      </c>
      <c r="G245">
        <v>45</v>
      </c>
      <c r="H245">
        <v>100</v>
      </c>
    </row>
    <row r="246" spans="1:8">
      <c r="A246">
        <v>402010</v>
      </c>
      <c r="B246" t="str">
        <f>INDEX(TextData!B:B,MATCH(A246,TextData!A:A))</f>
        <v>ディスチャージ+</v>
      </c>
      <c r="C246">
        <v>6010</v>
      </c>
      <c r="D246" t="str">
        <f>INDEX(Define!Q:Q,MATCH(C246,Define!P:P))</f>
        <v>指定のFeatureのParam1を増やす</v>
      </c>
      <c r="E246">
        <v>2010</v>
      </c>
      <c r="F246">
        <v>0</v>
      </c>
      <c r="G246">
        <v>250</v>
      </c>
      <c r="H246">
        <v>100</v>
      </c>
    </row>
    <row r="247" spans="1:8">
      <c r="A247">
        <v>402020</v>
      </c>
      <c r="B247" t="str">
        <f>INDEX(TextData!B:B,MATCH(A247,TextData!A:A))</f>
        <v>イベイドコード+</v>
      </c>
      <c r="C247">
        <v>6030</v>
      </c>
      <c r="D247" t="str">
        <f>INDEX(Define!Q:Q,MATCH(C247,Define!P:P))</f>
        <v>指定のFeatureのParam3を増やす</v>
      </c>
      <c r="E247">
        <v>2020</v>
      </c>
      <c r="F247">
        <v>0</v>
      </c>
      <c r="G247">
        <v>25</v>
      </c>
      <c r="H247">
        <v>100</v>
      </c>
    </row>
    <row r="248" spans="1:8">
      <c r="A248">
        <v>402030</v>
      </c>
      <c r="B248" t="str">
        <f>INDEX(TextData!B:B,MATCH(A248,TextData!A:A))</f>
        <v>ショックインパルス+</v>
      </c>
      <c r="C248">
        <v>6080</v>
      </c>
      <c r="D248" t="str">
        <f>INDEX(Define!Q:Q,MATCH(C248,Define!P:P))</f>
        <v>指定魔法のCTリセット値を変更する</v>
      </c>
      <c r="E248">
        <v>2030</v>
      </c>
      <c r="F248">
        <v>0</v>
      </c>
      <c r="G248">
        <v>2</v>
      </c>
      <c r="H248">
        <v>100</v>
      </c>
    </row>
    <row r="249" spans="1:8">
      <c r="A249">
        <v>402040</v>
      </c>
      <c r="B249" t="str">
        <f>INDEX(TextData!B:B,MATCH(A249,TextData!A:A))</f>
        <v>トラストチェイン+</v>
      </c>
      <c r="C249">
        <v>6010</v>
      </c>
      <c r="D249" t="str">
        <f>INDEX(Define!Q:Q,MATCH(C249,Define!P:P))</f>
        <v>指定のFeatureのParam1を増やす</v>
      </c>
      <c r="E249">
        <v>2040</v>
      </c>
      <c r="F249">
        <v>0</v>
      </c>
      <c r="G249">
        <v>400</v>
      </c>
      <c r="H249">
        <v>100</v>
      </c>
    </row>
    <row r="250" spans="1:8">
      <c r="A250">
        <v>402050</v>
      </c>
      <c r="B250" t="str">
        <f>INDEX(TextData!B:B,MATCH(A250,TextData!A:A))</f>
        <v>スペルバニシング+</v>
      </c>
      <c r="C250">
        <v>6080</v>
      </c>
      <c r="D250" t="str">
        <f>INDEX(Define!Q:Q,MATCH(C250,Define!P:P))</f>
        <v>指定魔法のCTリセット値を変更する</v>
      </c>
      <c r="E250">
        <v>2050</v>
      </c>
      <c r="F250">
        <v>0</v>
      </c>
      <c r="G250">
        <v>1</v>
      </c>
      <c r="H250">
        <v>100</v>
      </c>
    </row>
    <row r="251" spans="1:8">
      <c r="A251">
        <v>402060</v>
      </c>
      <c r="B251" t="str">
        <f>INDEX(TextData!B:B,MATCH(A251,TextData!A:A))</f>
        <v>アーテニーストライク+</v>
      </c>
      <c r="C251">
        <v>6010</v>
      </c>
      <c r="D251" t="str">
        <f>INDEX(Define!Q:Q,MATCH(C251,Define!P:P))</f>
        <v>指定のFeatureのParam1を増やす</v>
      </c>
      <c r="E251">
        <v>2060</v>
      </c>
      <c r="F251">
        <v>0</v>
      </c>
      <c r="G251">
        <v>250</v>
      </c>
      <c r="H251">
        <v>100</v>
      </c>
    </row>
    <row r="252" spans="1:8">
      <c r="A252">
        <v>402070</v>
      </c>
      <c r="B252" t="str">
        <f>INDEX(TextData!B:B,MATCH(A252,TextData!A:A))</f>
        <v>コンセントレイト+</v>
      </c>
      <c r="C252">
        <v>6030</v>
      </c>
      <c r="D252" t="str">
        <f>INDEX(Define!Q:Q,MATCH(C252,Define!P:P))</f>
        <v>指定のFeatureのParam3を増やす</v>
      </c>
      <c r="E252">
        <v>2070</v>
      </c>
      <c r="F252">
        <v>0</v>
      </c>
      <c r="G252">
        <v>40</v>
      </c>
      <c r="H252">
        <v>100</v>
      </c>
    </row>
    <row r="253" spans="1:8">
      <c r="A253">
        <v>402080</v>
      </c>
      <c r="B253" t="str">
        <f>INDEX(TextData!B:B,MATCH(A253,TextData!A:A))</f>
        <v>ディレイマジック+</v>
      </c>
      <c r="C253">
        <v>6010</v>
      </c>
      <c r="D253" t="str">
        <f>INDEX(Define!Q:Q,MATCH(C253,Define!P:P))</f>
        <v>指定のFeatureのParam1を増やす</v>
      </c>
      <c r="E253">
        <v>2080</v>
      </c>
      <c r="F253">
        <v>1</v>
      </c>
      <c r="G253">
        <v>2</v>
      </c>
      <c r="H253">
        <v>100</v>
      </c>
    </row>
    <row r="254" spans="1:8">
      <c r="A254">
        <v>403010</v>
      </c>
      <c r="B254" t="str">
        <f>INDEX(TextData!B:B,MATCH(A254,TextData!A:A))</f>
        <v>アイスブレイド+</v>
      </c>
      <c r="C254">
        <v>6010</v>
      </c>
      <c r="D254" t="str">
        <f>INDEX(Define!Q:Q,MATCH(C254,Define!P:P))</f>
        <v>指定のFeatureのParam1を増やす</v>
      </c>
      <c r="E254">
        <v>3010</v>
      </c>
      <c r="F254">
        <v>0</v>
      </c>
      <c r="G254">
        <v>250</v>
      </c>
      <c r="H254">
        <v>100</v>
      </c>
    </row>
    <row r="255" spans="1:8">
      <c r="A255">
        <v>403020</v>
      </c>
      <c r="B255" t="str">
        <f>INDEX(TextData!B:B,MATCH(A255,TextData!A:A))</f>
        <v>カウンターオーラ+</v>
      </c>
      <c r="C255">
        <v>6030</v>
      </c>
      <c r="D255" t="str">
        <f>INDEX(Define!Q:Q,MATCH(C255,Define!P:P))</f>
        <v>指定のFeatureのParam3を増やす</v>
      </c>
      <c r="E255">
        <v>3020</v>
      </c>
      <c r="F255">
        <v>0</v>
      </c>
      <c r="G255">
        <v>40</v>
      </c>
      <c r="H255">
        <v>100</v>
      </c>
    </row>
    <row r="256" spans="1:8">
      <c r="A256">
        <v>403030</v>
      </c>
      <c r="B256" t="str">
        <f>INDEX(TextData!B:B,MATCH(A256,TextData!A:A))</f>
        <v>ラインプロテクト+</v>
      </c>
      <c r="C256">
        <v>6030</v>
      </c>
      <c r="D256" t="str">
        <f>INDEX(Define!Q:Q,MATCH(C256,Define!P:P))</f>
        <v>指定のFeatureのParam3を増やす</v>
      </c>
      <c r="E256">
        <v>3030</v>
      </c>
      <c r="F256">
        <v>0</v>
      </c>
      <c r="G256">
        <v>20</v>
      </c>
      <c r="H256">
        <v>100</v>
      </c>
    </row>
    <row r="257" spans="1:8">
      <c r="A257">
        <v>403040</v>
      </c>
      <c r="B257" t="str">
        <f>INDEX(TextData!B:B,MATCH(A257,TextData!A:A))</f>
        <v>エスコートソール+</v>
      </c>
      <c r="C257">
        <v>6030</v>
      </c>
      <c r="D257" t="str">
        <f>INDEX(Define!Q:Q,MATCH(C257,Define!P:P))</f>
        <v>指定のFeatureのParam3を増やす</v>
      </c>
      <c r="E257">
        <v>3040</v>
      </c>
      <c r="F257">
        <v>0</v>
      </c>
      <c r="G257">
        <v>40</v>
      </c>
      <c r="H257">
        <v>100</v>
      </c>
    </row>
    <row r="258" spans="1:8">
      <c r="A258">
        <v>403050</v>
      </c>
      <c r="B258" t="str">
        <f>INDEX(TextData!B:B,MATCH(A258,TextData!A:A))</f>
        <v>ディープフリーズ+</v>
      </c>
      <c r="C258">
        <v>6030</v>
      </c>
      <c r="D258" t="str">
        <f>INDEX(Define!Q:Q,MATCH(C258,Define!P:P))</f>
        <v>指定のFeatureのParam3を増やす</v>
      </c>
      <c r="E258">
        <v>3050</v>
      </c>
      <c r="F258">
        <v>0</v>
      </c>
      <c r="G258">
        <v>40</v>
      </c>
      <c r="H258">
        <v>100</v>
      </c>
    </row>
    <row r="259" spans="1:8">
      <c r="A259">
        <v>403060</v>
      </c>
      <c r="B259" t="str">
        <f>INDEX(TextData!B:B,MATCH(A259,TextData!A:A))</f>
        <v>バブルブロウ+</v>
      </c>
      <c r="C259">
        <v>6030</v>
      </c>
      <c r="D259" t="str">
        <f>INDEX(Define!Q:Q,MATCH(C259,Define!P:P))</f>
        <v>指定のFeatureのParam3を増やす</v>
      </c>
      <c r="E259">
        <v>3060</v>
      </c>
      <c r="F259">
        <v>1</v>
      </c>
      <c r="G259">
        <v>12</v>
      </c>
      <c r="H259">
        <v>100</v>
      </c>
    </row>
    <row r="260" spans="1:8">
      <c r="A260">
        <v>403070</v>
      </c>
      <c r="B260" t="str">
        <f>INDEX(TextData!B:B,MATCH(A260,TextData!A:A))</f>
        <v>アクアミラージュ+</v>
      </c>
      <c r="C260">
        <v>6020</v>
      </c>
      <c r="D260" t="str">
        <f>INDEX(Define!Q:Q,MATCH(C260,Define!P:P))</f>
        <v>指定のFeatureのParam2を増やす</v>
      </c>
      <c r="E260">
        <v>3070</v>
      </c>
      <c r="F260">
        <v>0</v>
      </c>
      <c r="G260">
        <v>2</v>
      </c>
      <c r="H260">
        <v>100</v>
      </c>
    </row>
    <row r="261" spans="1:8">
      <c r="A261">
        <v>403080</v>
      </c>
      <c r="B261" t="str">
        <f>INDEX(TextData!B:B,MATCH(A261,TextData!A:A))</f>
        <v>フロストシールド+</v>
      </c>
      <c r="C261">
        <v>6030</v>
      </c>
      <c r="D261" t="str">
        <f>INDEX(Define!Q:Q,MATCH(C261,Define!P:P))</f>
        <v>指定のFeatureのParam3を増やす</v>
      </c>
      <c r="E261">
        <v>3080</v>
      </c>
      <c r="F261">
        <v>0</v>
      </c>
      <c r="G261">
        <v>30</v>
      </c>
      <c r="H261">
        <v>100</v>
      </c>
    </row>
    <row r="262" spans="1:8">
      <c r="A262">
        <v>404010</v>
      </c>
      <c r="B262" t="str">
        <f>INDEX(TextData!B:B,MATCH(A262,TextData!A:A))</f>
        <v>セイントレーザー+</v>
      </c>
      <c r="C262">
        <v>6010</v>
      </c>
      <c r="D262" t="str">
        <f>INDEX(Define!Q:Q,MATCH(C262,Define!P:P))</f>
        <v>指定のFeatureのParam1を増やす</v>
      </c>
      <c r="E262">
        <v>4010</v>
      </c>
      <c r="F262">
        <v>0</v>
      </c>
      <c r="G262">
        <v>250</v>
      </c>
      <c r="H262">
        <v>100</v>
      </c>
    </row>
    <row r="263" spans="1:8">
      <c r="A263">
        <v>404020</v>
      </c>
      <c r="B263" t="str">
        <f>INDEX(TextData!B:B,MATCH(A263,TextData!A:A))</f>
        <v>ペネトレイト+</v>
      </c>
      <c r="C263">
        <v>6010</v>
      </c>
      <c r="D263" t="str">
        <f>INDEX(Define!Q:Q,MATCH(C263,Define!P:P))</f>
        <v>指定のFeatureのParam1を増やす</v>
      </c>
      <c r="E263">
        <v>4020</v>
      </c>
      <c r="F263">
        <v>0</v>
      </c>
      <c r="G263">
        <v>250</v>
      </c>
      <c r="H263">
        <v>100</v>
      </c>
    </row>
    <row r="264" spans="1:8">
      <c r="A264">
        <v>404030</v>
      </c>
      <c r="B264" t="str">
        <f>INDEX(TextData!B:B,MATCH(A264,TextData!A:A))</f>
        <v>ヒーリング+</v>
      </c>
      <c r="C264">
        <v>6210</v>
      </c>
      <c r="D264" t="str">
        <f>INDEX(Define!Q:Q,MATCH(C264,Define!P:P))</f>
        <v>指定魔法の対象を変更（強化限定）</v>
      </c>
      <c r="E264">
        <v>4030</v>
      </c>
      <c r="F264">
        <v>0</v>
      </c>
      <c r="G264">
        <v>31</v>
      </c>
      <c r="H264">
        <v>100</v>
      </c>
    </row>
    <row r="265" spans="1:8">
      <c r="A265">
        <v>404040</v>
      </c>
      <c r="B265" t="str">
        <f>INDEX(TextData!B:B,MATCH(A265,TextData!A:A))</f>
        <v>リザイアフォトン+</v>
      </c>
      <c r="C265">
        <v>6030</v>
      </c>
      <c r="D265" t="str">
        <f>INDEX(Define!Q:Q,MATCH(C265,Define!P:P))</f>
        <v>指定のFeatureのParam3を増やす</v>
      </c>
      <c r="E265">
        <v>4040</v>
      </c>
      <c r="F265">
        <v>1</v>
      </c>
      <c r="G265">
        <v>30</v>
      </c>
      <c r="H265">
        <v>100</v>
      </c>
    </row>
    <row r="266" spans="1:8">
      <c r="A266">
        <v>404050</v>
      </c>
      <c r="B266" t="str">
        <f>INDEX(TextData!B:B,MATCH(A266,TextData!A:A))</f>
        <v>べネディクション+</v>
      </c>
      <c r="C266">
        <v>6080</v>
      </c>
      <c r="D266" t="str">
        <f>INDEX(Define!Q:Q,MATCH(C266,Define!P:P))</f>
        <v>指定魔法のCTリセット値を変更する</v>
      </c>
      <c r="E266">
        <v>4050</v>
      </c>
      <c r="F266">
        <v>0</v>
      </c>
      <c r="G266">
        <v>2</v>
      </c>
      <c r="H266">
        <v>100</v>
      </c>
    </row>
    <row r="267" spans="1:8">
      <c r="A267">
        <v>404060</v>
      </c>
      <c r="B267" t="str">
        <f>INDEX(TextData!B:B,MATCH(A267,TextData!A:A))</f>
        <v>ホーリーグレイス+</v>
      </c>
      <c r="C267">
        <v>6080</v>
      </c>
      <c r="D267" t="str">
        <f>INDEX(Define!Q:Q,MATCH(C267,Define!P:P))</f>
        <v>指定魔法のCTリセット値を変更する</v>
      </c>
      <c r="E267">
        <v>4060</v>
      </c>
      <c r="F267">
        <v>0</v>
      </c>
      <c r="G267">
        <v>5</v>
      </c>
      <c r="H267">
        <v>100</v>
      </c>
    </row>
    <row r="268" spans="1:8">
      <c r="A268">
        <v>404070</v>
      </c>
      <c r="B268" t="str">
        <f>INDEX(TextData!B:B,MATCH(A268,TextData!A:A))</f>
        <v>キュアエール+</v>
      </c>
      <c r="C268">
        <v>6030</v>
      </c>
      <c r="D268" t="str">
        <f>INDEX(Define!Q:Q,MATCH(C268,Define!P:P))</f>
        <v>指定のFeatureのParam3を増やす</v>
      </c>
      <c r="E268">
        <v>4070</v>
      </c>
      <c r="F268">
        <v>0</v>
      </c>
      <c r="G268">
        <v>25</v>
      </c>
      <c r="H268">
        <v>100</v>
      </c>
    </row>
    <row r="269" spans="1:8">
      <c r="A269">
        <v>404080</v>
      </c>
      <c r="B269" t="str">
        <f>INDEX(TextData!B:B,MATCH(A269,TextData!A:A))</f>
        <v>ラインバリア+</v>
      </c>
      <c r="C269">
        <v>6080</v>
      </c>
      <c r="D269" t="str">
        <f>INDEX(Define!Q:Q,MATCH(C269,Define!P:P))</f>
        <v>指定魔法のCTリセット値を変更する</v>
      </c>
      <c r="E269">
        <v>4080</v>
      </c>
      <c r="F269">
        <v>0</v>
      </c>
      <c r="G269">
        <v>3</v>
      </c>
      <c r="H269">
        <v>100</v>
      </c>
    </row>
    <row r="270" spans="1:8">
      <c r="A270">
        <v>405010</v>
      </c>
      <c r="B270" t="str">
        <f>INDEX(TextData!B:B,MATCH(A270,TextData!A:A))</f>
        <v>ダークプリズン+</v>
      </c>
      <c r="C270">
        <v>6010</v>
      </c>
      <c r="D270" t="str">
        <f>INDEX(Define!Q:Q,MATCH(C270,Define!P:P))</f>
        <v>指定のFeatureのParam1を増やす</v>
      </c>
      <c r="E270">
        <v>5010</v>
      </c>
      <c r="F270">
        <v>0</v>
      </c>
      <c r="G270">
        <v>250</v>
      </c>
      <c r="H270">
        <v>100</v>
      </c>
    </row>
    <row r="271" spans="1:8">
      <c r="A271">
        <v>405020</v>
      </c>
      <c r="B271" t="str">
        <f>INDEX(TextData!B:B,MATCH(A271,TextData!A:A))</f>
        <v>ユーサネイジア+</v>
      </c>
      <c r="C271">
        <v>6010</v>
      </c>
      <c r="D271" t="str">
        <f>INDEX(Define!Q:Q,MATCH(C271,Define!P:P))</f>
        <v>指定のFeatureのParam1を増やす</v>
      </c>
      <c r="E271">
        <v>5020</v>
      </c>
      <c r="F271">
        <v>0</v>
      </c>
      <c r="G271">
        <v>200</v>
      </c>
      <c r="H271">
        <v>100</v>
      </c>
    </row>
    <row r="272" spans="1:8">
      <c r="A272">
        <v>405030</v>
      </c>
      <c r="B272" t="str">
        <f>INDEX(TextData!B:B,MATCH(A272,TextData!A:A))</f>
        <v>ドレインヒール+</v>
      </c>
      <c r="C272">
        <v>6030</v>
      </c>
      <c r="D272" t="str">
        <f>INDEX(Define!Q:Q,MATCH(C272,Define!P:P))</f>
        <v>指定のFeatureのParam3を増やす</v>
      </c>
      <c r="E272">
        <v>5030</v>
      </c>
      <c r="F272">
        <v>0</v>
      </c>
      <c r="G272">
        <v>100</v>
      </c>
      <c r="H272">
        <v>100</v>
      </c>
    </row>
    <row r="273" spans="1:8">
      <c r="A273">
        <v>405040</v>
      </c>
      <c r="B273" t="str">
        <f>INDEX(TextData!B:B,MATCH(A273,TextData!A:A))</f>
        <v>アビサルデスペア+</v>
      </c>
      <c r="C273">
        <v>6020</v>
      </c>
      <c r="D273" t="str">
        <f>INDEX(Define!Q:Q,MATCH(C273,Define!P:P))</f>
        <v>指定のFeatureのParam2を増やす</v>
      </c>
      <c r="E273">
        <v>5040</v>
      </c>
      <c r="F273">
        <v>0</v>
      </c>
      <c r="G273">
        <v>5</v>
      </c>
      <c r="H273">
        <v>100</v>
      </c>
    </row>
    <row r="274" spans="1:8">
      <c r="A274">
        <v>405050</v>
      </c>
      <c r="B274" t="str">
        <f>INDEX(TextData!B:B,MATCH(A274,TextData!A:A))</f>
        <v>ディプラヴィティ+</v>
      </c>
      <c r="C274">
        <v>6030</v>
      </c>
      <c r="D274" t="str">
        <f>INDEX(Define!Q:Q,MATCH(C274,Define!P:P))</f>
        <v>指定のFeatureのParam3を増やす</v>
      </c>
      <c r="E274">
        <v>5050</v>
      </c>
      <c r="F274">
        <v>0</v>
      </c>
      <c r="G274">
        <v>3</v>
      </c>
      <c r="H274">
        <v>100</v>
      </c>
    </row>
    <row r="275" spans="1:8">
      <c r="A275">
        <v>405060</v>
      </c>
      <c r="B275" t="str">
        <f>INDEX(TextData!B:B,MATCH(A275,TextData!A:A))</f>
        <v>ダークネス+</v>
      </c>
      <c r="C275">
        <v>6030</v>
      </c>
      <c r="D275" t="str">
        <f>INDEX(Define!Q:Q,MATCH(C275,Define!P:P))</f>
        <v>指定のFeatureのParam3を増やす</v>
      </c>
      <c r="E275">
        <v>5060</v>
      </c>
      <c r="F275">
        <v>0</v>
      </c>
      <c r="G275">
        <v>50</v>
      </c>
      <c r="H275">
        <v>100</v>
      </c>
    </row>
    <row r="276" spans="1:8">
      <c r="A276">
        <v>405070</v>
      </c>
      <c r="B276" t="str">
        <f>INDEX(TextData!B:B,MATCH(A276,TextData!A:A))</f>
        <v>シェイディークラウド+</v>
      </c>
      <c r="C276">
        <v>6030</v>
      </c>
      <c r="D276" t="str">
        <f>INDEX(Define!Q:Q,MATCH(C276,Define!P:P))</f>
        <v>指定のFeatureのParam3を増やす</v>
      </c>
      <c r="E276">
        <v>5070</v>
      </c>
      <c r="F276">
        <v>0</v>
      </c>
      <c r="G276">
        <v>12</v>
      </c>
      <c r="H276">
        <v>100</v>
      </c>
    </row>
    <row r="277" spans="1:8">
      <c r="A277">
        <v>405080</v>
      </c>
      <c r="B277" t="str">
        <f>INDEX(TextData!B:B,MATCH(A277,TextData!A:A))</f>
        <v>ポイズンブロウ+</v>
      </c>
      <c r="C277">
        <v>6030</v>
      </c>
      <c r="D277" t="str">
        <f>INDEX(Define!Q:Q,MATCH(C277,Define!P:P))</f>
        <v>指定のFeatureのParam3を増やす</v>
      </c>
      <c r="E277">
        <v>5080</v>
      </c>
      <c r="F277">
        <v>0</v>
      </c>
      <c r="G277">
        <v>20</v>
      </c>
      <c r="H277">
        <v>100</v>
      </c>
    </row>
    <row r="278" spans="1:8">
      <c r="A278">
        <v>411010</v>
      </c>
      <c r="B278" t="str">
        <f>INDEX(TextData!B:B,MATCH(A278,TextData!A:A))</f>
        <v>ウルフソウル+</v>
      </c>
      <c r="C278">
        <v>6030</v>
      </c>
      <c r="D278" t="str">
        <f>INDEX(Define!Q:Q,MATCH(C278,Define!P:P))</f>
        <v>指定のFeatureのParam3を増やす</v>
      </c>
      <c r="E278">
        <v>11010</v>
      </c>
      <c r="F278">
        <v>0</v>
      </c>
      <c r="G278">
        <v>8</v>
      </c>
      <c r="H278">
        <v>100</v>
      </c>
    </row>
    <row r="279" spans="1:8">
      <c r="A279">
        <v>411020</v>
      </c>
      <c r="B279" t="str">
        <f>INDEX(TextData!B:B,MATCH(A279,TextData!A:A))</f>
        <v>プリディカメント+</v>
      </c>
      <c r="C279">
        <v>6030</v>
      </c>
      <c r="D279" t="str">
        <f>INDEX(Define!Q:Q,MATCH(C279,Define!P:P))</f>
        <v>指定のFeatureのParam3を増やす</v>
      </c>
      <c r="E279">
        <v>11020</v>
      </c>
      <c r="F279">
        <v>0</v>
      </c>
      <c r="G279">
        <v>16</v>
      </c>
      <c r="H279">
        <v>100</v>
      </c>
    </row>
    <row r="280" spans="1:8">
      <c r="A280">
        <v>411030</v>
      </c>
      <c r="B280" t="str">
        <f>INDEX(TextData!B:B,MATCH(A280,TextData!A:A))</f>
        <v>アサルトシフト+</v>
      </c>
      <c r="C280">
        <v>6030</v>
      </c>
      <c r="D280" t="str">
        <f>INDEX(Define!Q:Q,MATCH(C280,Define!P:P))</f>
        <v>指定のFeatureのParam3を増やす</v>
      </c>
      <c r="E280">
        <v>11030</v>
      </c>
      <c r="F280">
        <v>0</v>
      </c>
      <c r="G280">
        <v>8</v>
      </c>
      <c r="H280">
        <v>100</v>
      </c>
    </row>
    <row r="281" spans="1:8">
      <c r="A281">
        <v>411030</v>
      </c>
      <c r="B281" t="str">
        <f>INDEX(TextData!B:B,MATCH(A281,TextData!A:A))</f>
        <v>アサルトシフト+</v>
      </c>
      <c r="C281">
        <v>6030</v>
      </c>
      <c r="D281" t="str">
        <f>INDEX(Define!Q:Q,MATCH(C281,Define!P:P))</f>
        <v>指定のFeatureのParam3を増やす</v>
      </c>
      <c r="E281">
        <v>11030</v>
      </c>
      <c r="F281">
        <v>1</v>
      </c>
      <c r="G281">
        <v>8</v>
      </c>
      <c r="H281">
        <v>100</v>
      </c>
    </row>
    <row r="282" spans="1:8">
      <c r="A282">
        <v>411040</v>
      </c>
      <c r="B282" t="str">
        <f>INDEX(TextData!B:B,MATCH(A282,TextData!A:A))</f>
        <v>アクティブギフト+</v>
      </c>
      <c r="C282">
        <v>6080</v>
      </c>
      <c r="D282" t="str">
        <f>INDEX(Define!Q:Q,MATCH(C282,Define!P:P))</f>
        <v>指定魔法のCTリセット値を変更する</v>
      </c>
      <c r="E282">
        <v>11040</v>
      </c>
      <c r="F282">
        <v>0</v>
      </c>
      <c r="G282">
        <v>3</v>
      </c>
      <c r="H282">
        <v>100</v>
      </c>
    </row>
    <row r="283" spans="1:8">
      <c r="A283">
        <v>411050</v>
      </c>
      <c r="B283" t="str">
        <f>INDEX(TextData!B:B,MATCH(A283,TextData!A:A))</f>
        <v>イグナイテッド+</v>
      </c>
      <c r="C283">
        <v>6010</v>
      </c>
      <c r="D283" t="str">
        <f>INDEX(Define!Q:Q,MATCH(C283,Define!P:P))</f>
        <v>指定のFeatureのParam1を増やす</v>
      </c>
      <c r="E283">
        <v>11050</v>
      </c>
      <c r="F283">
        <v>0</v>
      </c>
      <c r="G283">
        <v>6</v>
      </c>
      <c r="H283">
        <v>100</v>
      </c>
    </row>
    <row r="284" spans="1:8">
      <c r="A284">
        <v>411060</v>
      </c>
      <c r="B284" t="str">
        <f>INDEX(TextData!B:B,MATCH(A284,TextData!A:A))</f>
        <v>ライジングファイア+</v>
      </c>
      <c r="C284">
        <v>6010</v>
      </c>
      <c r="D284" t="str">
        <f>INDEX(Define!Q:Q,MATCH(C284,Define!P:P))</f>
        <v>指定のFeatureのParam1を増やす</v>
      </c>
      <c r="E284">
        <v>11060</v>
      </c>
      <c r="F284">
        <v>0</v>
      </c>
      <c r="G284">
        <v>2</v>
      </c>
      <c r="H284">
        <v>100</v>
      </c>
    </row>
    <row r="285" spans="1:8">
      <c r="A285">
        <v>411070</v>
      </c>
      <c r="B285" t="str">
        <f>INDEX(TextData!B:B,MATCH(A285,TextData!A:A))</f>
        <v>ルージュバック+</v>
      </c>
      <c r="C285">
        <v>6030</v>
      </c>
      <c r="D285" t="str">
        <f>INDEX(Define!Q:Q,MATCH(C285,Define!P:P))</f>
        <v>指定のFeatureのParam3を増やす</v>
      </c>
      <c r="E285">
        <v>11070</v>
      </c>
      <c r="F285">
        <v>0</v>
      </c>
      <c r="G285">
        <v>4</v>
      </c>
      <c r="H285">
        <v>100</v>
      </c>
    </row>
    <row r="286" spans="1:8">
      <c r="A286">
        <v>411080</v>
      </c>
      <c r="B286" t="str">
        <f>INDEX(TextData!B:B,MATCH(A286,TextData!A:A))</f>
        <v>パワーエール+</v>
      </c>
      <c r="C286">
        <v>6030</v>
      </c>
      <c r="D286" t="str">
        <f>INDEX(Define!Q:Q,MATCH(C286,Define!P:P))</f>
        <v>指定のFeatureのParam3を増やす</v>
      </c>
      <c r="E286">
        <v>11080</v>
      </c>
      <c r="F286">
        <v>0</v>
      </c>
      <c r="G286">
        <v>8</v>
      </c>
      <c r="H286">
        <v>100</v>
      </c>
    </row>
    <row r="287" spans="1:8">
      <c r="A287">
        <v>411090</v>
      </c>
      <c r="B287" t="str">
        <f>INDEX(TextData!B:B,MATCH(A287,TextData!A:A))</f>
        <v>スレイプニル+</v>
      </c>
      <c r="C287">
        <v>6030</v>
      </c>
      <c r="D287" t="str">
        <f>INDEX(Define!Q:Q,MATCH(C287,Define!P:P))</f>
        <v>指定のFeatureのParam3を増やす</v>
      </c>
      <c r="E287">
        <v>11090</v>
      </c>
      <c r="F287">
        <v>0</v>
      </c>
      <c r="G287">
        <v>25</v>
      </c>
      <c r="H287">
        <v>100</v>
      </c>
    </row>
    <row r="288" spans="1:8">
      <c r="A288">
        <v>412010</v>
      </c>
      <c r="B288" t="str">
        <f>INDEX(TextData!B:B,MATCH(A288,TextData!A:A))</f>
        <v>エクステンション+</v>
      </c>
      <c r="C288">
        <v>6210</v>
      </c>
      <c r="D288" t="str">
        <f>INDEX(Define!Q:Q,MATCH(C288,Define!P:P))</f>
        <v>指定魔法の対象を変更（強化限定）</v>
      </c>
      <c r="E288">
        <v>12010</v>
      </c>
      <c r="F288">
        <v>0</v>
      </c>
      <c r="G288">
        <v>31</v>
      </c>
      <c r="H288">
        <v>100</v>
      </c>
    </row>
    <row r="289" spans="1:8">
      <c r="A289">
        <v>412020</v>
      </c>
      <c r="B289" t="str">
        <f>INDEX(TextData!B:B,MATCH(A289,TextData!A:A))</f>
        <v>ヘブンリーラック+</v>
      </c>
      <c r="C289">
        <v>6030</v>
      </c>
      <c r="D289" t="str">
        <f>INDEX(Define!Q:Q,MATCH(C289,Define!P:P))</f>
        <v>指定のFeatureのParam3を増やす</v>
      </c>
      <c r="E289">
        <v>12020</v>
      </c>
      <c r="F289">
        <v>0</v>
      </c>
      <c r="G289">
        <v>20</v>
      </c>
      <c r="H289">
        <v>100</v>
      </c>
    </row>
    <row r="290" spans="1:8">
      <c r="A290">
        <v>412030</v>
      </c>
      <c r="B290" t="str">
        <f>INDEX(TextData!B:B,MATCH(A290,TextData!A:A))</f>
        <v>スウィフトカレント+</v>
      </c>
      <c r="C290">
        <v>6030</v>
      </c>
      <c r="D290" t="str">
        <f>INDEX(Define!Q:Q,MATCH(C290,Define!P:P))</f>
        <v>指定のFeatureのParam3を増やす</v>
      </c>
      <c r="E290">
        <v>12030</v>
      </c>
      <c r="F290">
        <v>0</v>
      </c>
      <c r="G290">
        <v>10</v>
      </c>
      <c r="H290">
        <v>100</v>
      </c>
    </row>
    <row r="291" spans="1:8">
      <c r="A291">
        <v>412040</v>
      </c>
      <c r="B291" t="str">
        <f>INDEX(TextData!B:B,MATCH(A291,TextData!A:A))</f>
        <v>イヴェイドオール+</v>
      </c>
      <c r="C291">
        <v>6030</v>
      </c>
      <c r="D291" t="str">
        <f>INDEX(Define!Q:Q,MATCH(C291,Define!P:P))</f>
        <v>指定のFeatureのParam3を増やす</v>
      </c>
      <c r="E291">
        <v>12040</v>
      </c>
      <c r="F291">
        <v>0</v>
      </c>
      <c r="G291">
        <v>10</v>
      </c>
      <c r="H291">
        <v>100</v>
      </c>
    </row>
    <row r="292" spans="1:8">
      <c r="A292">
        <v>412050</v>
      </c>
      <c r="B292" t="str">
        <f>INDEX(TextData!B:B,MATCH(A292,TextData!A:A))</f>
        <v>クイックムーブ+</v>
      </c>
      <c r="C292">
        <v>6010</v>
      </c>
      <c r="D292" t="str">
        <f>INDEX(Define!Q:Q,MATCH(C292,Define!P:P))</f>
        <v>指定のFeatureのParam1を増やす</v>
      </c>
      <c r="E292">
        <v>12050</v>
      </c>
      <c r="F292">
        <v>0</v>
      </c>
      <c r="G292">
        <v>400</v>
      </c>
      <c r="H292">
        <v>100</v>
      </c>
    </row>
    <row r="293" spans="1:8">
      <c r="A293">
        <v>412060</v>
      </c>
      <c r="B293" t="str">
        <f>INDEX(TextData!B:B,MATCH(A293,TextData!A:A))</f>
        <v>チェイスマジック+</v>
      </c>
      <c r="C293">
        <v>6010</v>
      </c>
      <c r="D293" t="str">
        <f>INDEX(Define!Q:Q,MATCH(C293,Define!P:P))</f>
        <v>指定のFeatureのParam1を増やす</v>
      </c>
      <c r="E293">
        <v>12060</v>
      </c>
      <c r="F293">
        <v>0</v>
      </c>
      <c r="G293">
        <v>300</v>
      </c>
      <c r="H293">
        <v>100</v>
      </c>
    </row>
    <row r="294" spans="1:8">
      <c r="A294">
        <v>412070</v>
      </c>
      <c r="B294" t="str">
        <f>INDEX(TextData!B:B,MATCH(A294,TextData!A:A))</f>
        <v>ソーサリーコネクト+</v>
      </c>
      <c r="C294">
        <v>6030</v>
      </c>
      <c r="D294" t="str">
        <f>INDEX(Define!Q:Q,MATCH(C294,Define!P:P))</f>
        <v>指定のFeatureのParam3を増やす</v>
      </c>
      <c r="E294">
        <v>12070</v>
      </c>
      <c r="F294">
        <v>0</v>
      </c>
      <c r="G294">
        <v>16</v>
      </c>
      <c r="H294">
        <v>100</v>
      </c>
    </row>
    <row r="295" spans="1:8">
      <c r="A295">
        <v>412080</v>
      </c>
      <c r="B295" t="str">
        <f>INDEX(TextData!B:B,MATCH(A295,TextData!A:A))</f>
        <v>ウィンドライズ+</v>
      </c>
      <c r="C295">
        <v>6010</v>
      </c>
      <c r="D295" t="str">
        <f>INDEX(Define!Q:Q,MATCH(C295,Define!P:P))</f>
        <v>指定のFeatureのParam1を増やす</v>
      </c>
      <c r="E295">
        <v>12080</v>
      </c>
      <c r="F295">
        <v>0</v>
      </c>
      <c r="G295">
        <v>300</v>
      </c>
      <c r="H295">
        <v>100</v>
      </c>
    </row>
    <row r="296" spans="1:8">
      <c r="A296">
        <v>412090</v>
      </c>
      <c r="B296" t="str">
        <f>INDEX(TextData!B:B,MATCH(A296,TextData!A:A))</f>
        <v>アウトオブオーダー+</v>
      </c>
      <c r="C296">
        <v>6010</v>
      </c>
      <c r="D296" t="str">
        <f>INDEX(Define!Q:Q,MATCH(C296,Define!P:P))</f>
        <v>指定のFeatureのParam1を増やす</v>
      </c>
      <c r="E296">
        <v>12090</v>
      </c>
      <c r="F296">
        <v>0</v>
      </c>
      <c r="G296">
        <v>400</v>
      </c>
      <c r="H296">
        <v>100</v>
      </c>
    </row>
    <row r="297" spans="1:8">
      <c r="A297">
        <v>413010</v>
      </c>
      <c r="B297" t="str">
        <f>INDEX(TextData!B:B,MATCH(A297,TextData!A:A))</f>
        <v>アーマーコード+</v>
      </c>
      <c r="C297">
        <v>6030</v>
      </c>
      <c r="D297" t="str">
        <f>INDEX(Define!Q:Q,MATCH(C297,Define!P:P))</f>
        <v>指定のFeatureのParam3を増やす</v>
      </c>
      <c r="E297">
        <v>13010</v>
      </c>
      <c r="F297">
        <v>0</v>
      </c>
      <c r="G297">
        <v>8</v>
      </c>
      <c r="H297">
        <v>100</v>
      </c>
    </row>
    <row r="298" spans="1:8">
      <c r="A298">
        <v>413020</v>
      </c>
      <c r="B298" t="str">
        <f>INDEX(TextData!B:B,MATCH(A298,TextData!A:A))</f>
        <v>クイックバリア+</v>
      </c>
      <c r="C298">
        <v>6030</v>
      </c>
      <c r="D298" t="str">
        <f>INDEX(Define!Q:Q,MATCH(C298,Define!P:P))</f>
        <v>指定のFeatureのParam3を増やす</v>
      </c>
      <c r="E298">
        <v>13020</v>
      </c>
      <c r="F298">
        <v>0</v>
      </c>
      <c r="G298">
        <v>50</v>
      </c>
      <c r="H298">
        <v>100</v>
      </c>
    </row>
    <row r="299" spans="1:8">
      <c r="A299">
        <v>413030</v>
      </c>
      <c r="B299" t="str">
        <f>INDEX(TextData!B:B,MATCH(A299,TextData!A:A))</f>
        <v>クイックキュア+</v>
      </c>
      <c r="C299">
        <v>6080</v>
      </c>
      <c r="D299" t="str">
        <f>INDEX(Define!Q:Q,MATCH(C299,Define!P:P))</f>
        <v>指定魔法のCTリセット値を変更する</v>
      </c>
      <c r="E299">
        <v>14090</v>
      </c>
      <c r="F299">
        <v>0</v>
      </c>
      <c r="G299">
        <v>1</v>
      </c>
      <c r="H299">
        <v>100</v>
      </c>
    </row>
    <row r="300" spans="1:8">
      <c r="A300">
        <v>413040</v>
      </c>
      <c r="B300" t="str">
        <f>INDEX(TextData!B:B,MATCH(A300,TextData!A:A))</f>
        <v>セルフシールド+</v>
      </c>
      <c r="C300">
        <v>6030</v>
      </c>
      <c r="D300" t="str">
        <f>INDEX(Define!Q:Q,MATCH(C300,Define!P:P))</f>
        <v>指定のFeatureのParam3を増やす</v>
      </c>
      <c r="E300">
        <v>13040</v>
      </c>
      <c r="F300">
        <v>0</v>
      </c>
      <c r="G300">
        <v>50</v>
      </c>
      <c r="H300">
        <v>100</v>
      </c>
    </row>
    <row r="301" spans="1:8">
      <c r="A301">
        <v>413050</v>
      </c>
      <c r="B301" t="str">
        <f>INDEX(TextData!B:B,MATCH(A301,TextData!A:A))</f>
        <v>パッシブジャミング+</v>
      </c>
      <c r="C301">
        <v>6080</v>
      </c>
      <c r="D301" t="str">
        <f>INDEX(Define!Q:Q,MATCH(C301,Define!P:P))</f>
        <v>指定魔法のCTリセット値を変更する</v>
      </c>
      <c r="E301">
        <v>14090</v>
      </c>
      <c r="F301">
        <v>0</v>
      </c>
      <c r="G301">
        <v>1</v>
      </c>
      <c r="H301">
        <v>100</v>
      </c>
    </row>
    <row r="302" spans="1:8">
      <c r="A302">
        <v>413060</v>
      </c>
      <c r="B302" t="str">
        <f>INDEX(TextData!B:B,MATCH(A302,TextData!A:A))</f>
        <v>サプライカバー+</v>
      </c>
      <c r="C302">
        <v>6080</v>
      </c>
      <c r="D302" t="str">
        <f>INDEX(Define!Q:Q,MATCH(C302,Define!P:P))</f>
        <v>指定魔法のCTリセット値を変更する</v>
      </c>
      <c r="E302">
        <v>14090</v>
      </c>
      <c r="F302">
        <v>0</v>
      </c>
      <c r="G302">
        <v>1</v>
      </c>
      <c r="H302">
        <v>100</v>
      </c>
    </row>
    <row r="303" spans="1:8">
      <c r="A303">
        <v>413070</v>
      </c>
      <c r="B303" t="str">
        <f>INDEX(TextData!B:B,MATCH(A303,TextData!A:A))</f>
        <v>アシッドラッシュ+</v>
      </c>
      <c r="C303">
        <v>6010</v>
      </c>
      <c r="D303" t="str">
        <f>INDEX(Define!Q:Q,MATCH(C303,Define!P:P))</f>
        <v>指定のFeatureのParam1を増やす</v>
      </c>
      <c r="E303">
        <v>13070</v>
      </c>
      <c r="F303">
        <v>0</v>
      </c>
      <c r="G303">
        <v>400</v>
      </c>
      <c r="H303">
        <v>100</v>
      </c>
    </row>
    <row r="304" spans="1:8">
      <c r="A304">
        <v>413080</v>
      </c>
      <c r="B304" t="str">
        <f>INDEX(TextData!B:B,MATCH(A304,TextData!A:A))</f>
        <v>ライフスティール+</v>
      </c>
      <c r="C304">
        <v>6030</v>
      </c>
      <c r="D304" t="str">
        <f>INDEX(Define!Q:Q,MATCH(C304,Define!P:P))</f>
        <v>指定のFeatureのParam3を増やす</v>
      </c>
      <c r="E304">
        <v>13080</v>
      </c>
      <c r="F304">
        <v>0</v>
      </c>
      <c r="G304">
        <v>50</v>
      </c>
      <c r="H304">
        <v>100</v>
      </c>
    </row>
    <row r="305" spans="1:8">
      <c r="A305">
        <v>413090</v>
      </c>
      <c r="B305" t="str">
        <f>INDEX(TextData!B:B,MATCH(A305,TextData!A:A))</f>
        <v>アイスセイバー+</v>
      </c>
      <c r="C305">
        <v>6030</v>
      </c>
      <c r="D305" t="str">
        <f>INDEX(Define!Q:Q,MATCH(C305,Define!P:P))</f>
        <v>指定のFeatureのParam3を増やす</v>
      </c>
      <c r="E305">
        <v>13090</v>
      </c>
      <c r="F305">
        <v>0</v>
      </c>
      <c r="G305">
        <v>50</v>
      </c>
      <c r="H305">
        <v>100</v>
      </c>
    </row>
    <row r="306" spans="1:8">
      <c r="A306">
        <v>414010</v>
      </c>
      <c r="B306" t="str">
        <f>INDEX(TextData!B:B,MATCH(A306,TextData!A:A))</f>
        <v>ディバインシールド+</v>
      </c>
      <c r="C306">
        <v>6020</v>
      </c>
      <c r="D306" t="str">
        <f>INDEX(Define!Q:Q,MATCH(C306,Define!P:P))</f>
        <v>指定のFeatureのParam2を増やす</v>
      </c>
      <c r="E306">
        <v>14010</v>
      </c>
      <c r="F306">
        <v>0</v>
      </c>
      <c r="G306">
        <v>2</v>
      </c>
      <c r="H306">
        <v>100</v>
      </c>
    </row>
    <row r="307" spans="1:8">
      <c r="A307">
        <v>414020</v>
      </c>
      <c r="B307" t="str">
        <f>INDEX(TextData!B:B,MATCH(A307,TextData!A:A))</f>
        <v>ライフディバイド+</v>
      </c>
      <c r="C307">
        <v>6010</v>
      </c>
      <c r="D307" t="str">
        <f>INDEX(Define!Q:Q,MATCH(C307,Define!P:P))</f>
        <v>指定のFeatureのParam1を増やす</v>
      </c>
      <c r="E307">
        <v>14020</v>
      </c>
      <c r="F307">
        <v>0</v>
      </c>
      <c r="G307">
        <v>50</v>
      </c>
      <c r="H307">
        <v>100</v>
      </c>
    </row>
    <row r="308" spans="1:8">
      <c r="A308">
        <v>414030</v>
      </c>
      <c r="B308" t="str">
        <f>INDEX(TextData!B:B,MATCH(A308,TextData!A:A))</f>
        <v>エイミングスコープ+</v>
      </c>
      <c r="C308">
        <v>6030</v>
      </c>
      <c r="D308" t="str">
        <f>INDEX(Define!Q:Q,MATCH(C308,Define!P:P))</f>
        <v>指定のFeatureのParam3を増やす</v>
      </c>
      <c r="E308">
        <v>14030</v>
      </c>
      <c r="F308">
        <v>0</v>
      </c>
      <c r="G308">
        <v>10</v>
      </c>
      <c r="H308">
        <v>100</v>
      </c>
    </row>
    <row r="309" spans="1:8">
      <c r="A309">
        <v>414040</v>
      </c>
      <c r="B309" t="str">
        <f>INDEX(TextData!B:B,MATCH(A309,TextData!A:A))</f>
        <v>リジェネレーション+</v>
      </c>
      <c r="C309">
        <v>6030</v>
      </c>
      <c r="D309" t="str">
        <f>INDEX(Define!Q:Q,MATCH(C309,Define!P:P))</f>
        <v>指定のFeatureのParam3を増やす</v>
      </c>
      <c r="E309">
        <v>14040</v>
      </c>
      <c r="F309">
        <v>0</v>
      </c>
      <c r="G309">
        <v>10</v>
      </c>
      <c r="H309">
        <v>100</v>
      </c>
    </row>
    <row r="310" spans="1:8">
      <c r="A310">
        <v>414050</v>
      </c>
      <c r="B310" t="str">
        <f>INDEX(TextData!B:B,MATCH(A310,TextData!A:A))</f>
        <v>ホープフルアイリス+</v>
      </c>
      <c r="C310">
        <v>6030</v>
      </c>
      <c r="D310" t="str">
        <f>INDEX(Define!Q:Q,MATCH(C310,Define!P:P))</f>
        <v>指定のFeatureのParam3を増やす</v>
      </c>
      <c r="E310">
        <v>14050</v>
      </c>
      <c r="F310">
        <v>0</v>
      </c>
      <c r="G310">
        <v>15</v>
      </c>
      <c r="H310">
        <v>100</v>
      </c>
    </row>
    <row r="311" spans="1:8">
      <c r="A311">
        <v>414060</v>
      </c>
      <c r="B311" t="str">
        <f>INDEX(TextData!B:B,MATCH(A311,TextData!A:A))</f>
        <v>パッシブサプライ+</v>
      </c>
      <c r="C311">
        <v>6010</v>
      </c>
      <c r="D311" t="str">
        <f>INDEX(Define!Q:Q,MATCH(C311,Define!P:P))</f>
        <v>指定のFeatureのParam1を増やす</v>
      </c>
      <c r="E311">
        <v>14060</v>
      </c>
      <c r="F311">
        <v>1</v>
      </c>
      <c r="G311">
        <v>2</v>
      </c>
      <c r="H311">
        <v>100</v>
      </c>
    </row>
    <row r="312" spans="1:8">
      <c r="A312">
        <v>414070</v>
      </c>
      <c r="B312" t="str">
        <f>INDEX(TextData!B:B,MATCH(A312,TextData!A:A))</f>
        <v>ホーミングクルセイド+</v>
      </c>
      <c r="C312">
        <v>6020</v>
      </c>
      <c r="D312" t="str">
        <f>INDEX(Define!Q:Q,MATCH(C312,Define!P:P))</f>
        <v>指定のFeatureのParam2を増やす</v>
      </c>
      <c r="E312">
        <v>14070</v>
      </c>
      <c r="F312">
        <v>0</v>
      </c>
      <c r="G312">
        <v>5</v>
      </c>
      <c r="H312">
        <v>100</v>
      </c>
    </row>
    <row r="313" spans="1:8">
      <c r="A313">
        <v>414080</v>
      </c>
      <c r="B313" t="str">
        <f>INDEX(TextData!B:B,MATCH(A313,TextData!A:A))</f>
        <v>クイックヒール+</v>
      </c>
      <c r="C313">
        <v>6010</v>
      </c>
      <c r="D313" t="str">
        <f>INDEX(Define!Q:Q,MATCH(C313,Define!P:P))</f>
        <v>指定のFeatureのParam1を増やす</v>
      </c>
      <c r="E313">
        <v>14080</v>
      </c>
      <c r="F313">
        <v>0</v>
      </c>
      <c r="G313">
        <v>15</v>
      </c>
      <c r="H313">
        <v>100</v>
      </c>
    </row>
    <row r="314" spans="1:8">
      <c r="A314">
        <v>414090</v>
      </c>
      <c r="B314" t="str">
        <f>INDEX(TextData!B:B,MATCH(A314,TextData!A:A))</f>
        <v>リレイズ+</v>
      </c>
      <c r="C314">
        <v>6080</v>
      </c>
      <c r="D314" t="str">
        <f>INDEX(Define!Q:Q,MATCH(C314,Define!P:P))</f>
        <v>指定魔法のCTリセット値を変更する</v>
      </c>
      <c r="E314">
        <v>14090</v>
      </c>
      <c r="F314">
        <v>0</v>
      </c>
      <c r="G314">
        <v>4</v>
      </c>
      <c r="H314">
        <v>100</v>
      </c>
    </row>
    <row r="315" spans="1:8">
      <c r="A315">
        <v>415010</v>
      </c>
      <c r="B315" t="str">
        <f>INDEX(TextData!B:B,MATCH(A315,TextData!A:A))</f>
        <v>イーグルアイ+</v>
      </c>
      <c r="C315">
        <v>6030</v>
      </c>
      <c r="D315" t="str">
        <f>INDEX(Define!Q:Q,MATCH(C315,Define!P:P))</f>
        <v>指定のFeatureのParam3を増やす</v>
      </c>
      <c r="E315">
        <v>15010</v>
      </c>
      <c r="F315">
        <v>0</v>
      </c>
      <c r="G315">
        <v>25</v>
      </c>
      <c r="H315">
        <v>100</v>
      </c>
    </row>
    <row r="316" spans="1:8">
      <c r="A316">
        <v>415020</v>
      </c>
      <c r="B316" t="str">
        <f>INDEX(TextData!B:B,MATCH(A316,TextData!A:A))</f>
        <v>ネヴァーエンド+</v>
      </c>
      <c r="C316">
        <v>6030</v>
      </c>
      <c r="D316" t="str">
        <f>INDEX(Define!Q:Q,MATCH(C316,Define!P:P))</f>
        <v>指定のFeatureのParam3を増やす</v>
      </c>
      <c r="E316">
        <v>15020</v>
      </c>
      <c r="F316">
        <v>0</v>
      </c>
      <c r="G316">
        <v>50</v>
      </c>
      <c r="H316">
        <v>100</v>
      </c>
    </row>
    <row r="317" spans="1:8">
      <c r="A317">
        <v>415030</v>
      </c>
      <c r="B317" t="str">
        <f>INDEX(TextData!B:B,MATCH(A317,TextData!A:A))</f>
        <v>グレイブアクト+</v>
      </c>
      <c r="C317">
        <v>6010</v>
      </c>
      <c r="D317" t="str">
        <f>INDEX(Define!Q:Q,MATCH(C317,Define!P:P))</f>
        <v>指定のFeatureのParam1を増やす</v>
      </c>
      <c r="E317">
        <v>15030</v>
      </c>
      <c r="F317">
        <v>0</v>
      </c>
      <c r="G317">
        <v>2</v>
      </c>
      <c r="H317">
        <v>100</v>
      </c>
    </row>
    <row r="318" spans="1:8">
      <c r="A318">
        <v>415040</v>
      </c>
      <c r="B318" t="str">
        <f>INDEX(TextData!B:B,MATCH(A318,TextData!A:A))</f>
        <v>スカルグラッジ+</v>
      </c>
      <c r="C318">
        <v>6030</v>
      </c>
      <c r="D318" t="str">
        <f>INDEX(Define!Q:Q,MATCH(C318,Define!P:P))</f>
        <v>指定のFeatureのParam3を増やす</v>
      </c>
      <c r="E318">
        <v>15040</v>
      </c>
      <c r="F318">
        <v>0</v>
      </c>
      <c r="G318">
        <v>10</v>
      </c>
      <c r="H318">
        <v>100</v>
      </c>
    </row>
    <row r="319" spans="1:8">
      <c r="A319">
        <v>415050</v>
      </c>
      <c r="B319" t="str">
        <f>INDEX(TextData!B:B,MATCH(A319,TextData!A:A))</f>
        <v>ネガティブドレイン+</v>
      </c>
      <c r="C319">
        <v>6030</v>
      </c>
      <c r="D319" t="str">
        <f>INDEX(Define!Q:Q,MATCH(C319,Define!P:P))</f>
        <v>指定のFeatureのParam3を増やす</v>
      </c>
      <c r="E319">
        <v>15050</v>
      </c>
      <c r="F319">
        <v>0</v>
      </c>
      <c r="G319">
        <v>25</v>
      </c>
      <c r="H319">
        <v>100</v>
      </c>
    </row>
    <row r="320" spans="1:8">
      <c r="A320">
        <v>415060</v>
      </c>
      <c r="B320" t="str">
        <f>INDEX(TextData!B:B,MATCH(A320,TextData!A:A))</f>
        <v>アンデッドペイン+</v>
      </c>
      <c r="C320">
        <v>6030</v>
      </c>
      <c r="D320" t="str">
        <f>INDEX(Define!Q:Q,MATCH(C320,Define!P:P))</f>
        <v>指定のFeatureのParam3を増やす</v>
      </c>
      <c r="E320">
        <v>15060</v>
      </c>
      <c r="F320">
        <v>0</v>
      </c>
      <c r="G320">
        <v>15</v>
      </c>
      <c r="H320">
        <v>100</v>
      </c>
    </row>
    <row r="321" spans="1:8">
      <c r="A321">
        <v>415070</v>
      </c>
      <c r="B321" t="str">
        <f>INDEX(TextData!B:B,MATCH(A321,TextData!A:A))</f>
        <v>ジャックポッド+</v>
      </c>
      <c r="C321">
        <v>6030</v>
      </c>
      <c r="D321" t="str">
        <f>INDEX(Define!Q:Q,MATCH(C321,Define!P:P))</f>
        <v>指定のFeatureのParam3を増やす</v>
      </c>
      <c r="E321">
        <v>15070</v>
      </c>
      <c r="F321">
        <v>0</v>
      </c>
      <c r="G321">
        <v>75</v>
      </c>
      <c r="H321">
        <v>100</v>
      </c>
    </row>
    <row r="322" spans="1:8">
      <c r="A322">
        <v>415080</v>
      </c>
      <c r="B322" t="str">
        <f>INDEX(TextData!B:B,MATCH(A322,TextData!A:A))</f>
        <v>ヒールハント+</v>
      </c>
      <c r="C322">
        <v>6030</v>
      </c>
      <c r="D322" t="str">
        <f>INDEX(Define!Q:Q,MATCH(C322,Define!P:P))</f>
        <v>指定のFeatureのParam3を増やす</v>
      </c>
      <c r="E322">
        <v>15080</v>
      </c>
      <c r="F322">
        <v>0</v>
      </c>
      <c r="G322">
        <v>50</v>
      </c>
      <c r="H322">
        <v>100</v>
      </c>
    </row>
    <row r="323" spans="1:8">
      <c r="A323">
        <v>415090</v>
      </c>
      <c r="B323" t="str">
        <f>INDEX(TextData!B:B,MATCH(A323,TextData!A:A))</f>
        <v>クイックカース+</v>
      </c>
      <c r="C323">
        <v>6030</v>
      </c>
      <c r="D323" t="str">
        <f>INDEX(Define!Q:Q,MATCH(C323,Define!P:P))</f>
        <v>指定のFeatureのParam3を増やす</v>
      </c>
      <c r="E323">
        <v>15090</v>
      </c>
      <c r="F323">
        <v>0</v>
      </c>
      <c r="G323">
        <v>35</v>
      </c>
      <c r="H323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2"/>
  <sheetViews>
    <sheetView topLeftCell="A76" workbookViewId="0">
      <selection activeCell="F85" sqref="F85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41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ターン中使用回数が〇回に満たない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1</v>
      </c>
    </row>
    <row r="49" spans="1:8">
      <c r="A49">
        <v>14080</v>
      </c>
      <c r="B49" t="str">
        <f>INDEX(Skills!C:C,MATCH(A49,Skills!A:A))</f>
        <v>クイックヒール</v>
      </c>
      <c r="C49">
        <v>18010</v>
      </c>
      <c r="D49" t="str">
        <f>INDEX(Define!V:V,MATCH(C49,Define!U:U))</f>
        <v>自分の味方である</v>
      </c>
      <c r="E49">
        <v>11</v>
      </c>
      <c r="F49">
        <v>0</v>
      </c>
      <c r="G49">
        <v>0</v>
      </c>
      <c r="H49">
        <v>0</v>
      </c>
    </row>
    <row r="50" spans="1:8">
      <c r="A50">
        <v>14090</v>
      </c>
      <c r="B50" t="str">
        <f>INDEX(Skills!C:C,MATCH(A50,Skills!A:A))</f>
        <v>リレイズ</v>
      </c>
      <c r="C50">
        <v>20050</v>
      </c>
      <c r="D50" t="str">
        <f>INDEX(Define!V:V,MATCH(C50,Define!U:U))</f>
        <v>自身が戦闘不能になる</v>
      </c>
      <c r="E50">
        <v>3</v>
      </c>
      <c r="F50">
        <v>0</v>
      </c>
      <c r="G50">
        <v>0</v>
      </c>
      <c r="H50">
        <v>0</v>
      </c>
    </row>
    <row r="51" spans="1:8">
      <c r="A51">
        <v>15010</v>
      </c>
      <c r="B51" t="str">
        <f>INDEX(Skills!C:C,MATCH(A51,Skills!A:A))</f>
        <v>イーグルアイ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15020</v>
      </c>
      <c r="B52" t="str">
        <f>INDEX(Skills!C:C,MATCH(A52,Skills!A:A))</f>
        <v>ネヴァーエンド</v>
      </c>
      <c r="C52">
        <v>1010</v>
      </c>
      <c r="D52" t="str">
        <f>INDEX(Define!V:V,MATCH(C52,Define!U:U))</f>
        <v>自身のHpが〇%以下</v>
      </c>
      <c r="E52">
        <v>2</v>
      </c>
      <c r="F52">
        <v>25</v>
      </c>
      <c r="G52">
        <v>0</v>
      </c>
      <c r="H52">
        <v>0</v>
      </c>
    </row>
    <row r="53" spans="1:8">
      <c r="A53">
        <v>15030</v>
      </c>
      <c r="B53" t="str">
        <f>INDEX(Skills!C:C,MATCH(A53,Skills!A:A))</f>
        <v>グレイブアクト</v>
      </c>
      <c r="C53">
        <v>12041</v>
      </c>
      <c r="D53" t="str">
        <f>INDEX(Define!V:V,MATCH(C53,Define!U:U))</f>
        <v>攻撃を受けた対象が戦闘不能になった</v>
      </c>
      <c r="E53">
        <v>2</v>
      </c>
      <c r="F53">
        <v>0</v>
      </c>
      <c r="G53">
        <v>0</v>
      </c>
      <c r="H53">
        <v>0</v>
      </c>
    </row>
    <row r="54" spans="1:8">
      <c r="A54">
        <v>15040</v>
      </c>
      <c r="B54" t="str">
        <f>INDEX(Skills!C:C,MATCH(A54,Skills!A:A))</f>
        <v>スカルグラッジ</v>
      </c>
      <c r="C54">
        <v>1020</v>
      </c>
      <c r="D54" t="str">
        <f>INDEX(Define!V:V,MATCH(C54,Define!U:U))</f>
        <v>自身のHpが〇%以上</v>
      </c>
      <c r="E54">
        <v>2</v>
      </c>
      <c r="F54">
        <v>100</v>
      </c>
      <c r="G54">
        <v>0</v>
      </c>
      <c r="H54">
        <v>0</v>
      </c>
    </row>
    <row r="55" spans="1:8">
      <c r="A55">
        <v>15050</v>
      </c>
      <c r="B55" t="str">
        <f>INDEX(Skills!C:C,MATCH(A55,Skills!A:A))</f>
        <v>ネガティブドレイン</v>
      </c>
      <c r="C55">
        <v>1010</v>
      </c>
      <c r="D55" t="str">
        <f>INDEX(Define!V:V,MATCH(C55,Define!U:U))</f>
        <v>自身のHpが〇%以下</v>
      </c>
      <c r="E55">
        <v>2</v>
      </c>
      <c r="F55">
        <v>50</v>
      </c>
      <c r="G55">
        <v>0</v>
      </c>
      <c r="H55">
        <v>0</v>
      </c>
    </row>
    <row r="56" spans="1:8">
      <c r="A56">
        <v>15060</v>
      </c>
      <c r="B56" t="str">
        <f>INDEX(Skills!C:C,MATCH(A56,Skills!A:A))</f>
        <v>アンデッドペイン</v>
      </c>
      <c r="C56">
        <v>0</v>
      </c>
      <c r="D56" t="str">
        <f>INDEX(Define!V:V,MATCH(C56,Define!U:U))</f>
        <v>なし</v>
      </c>
      <c r="E56">
        <v>4</v>
      </c>
      <c r="F56">
        <v>0</v>
      </c>
      <c r="G56">
        <v>0</v>
      </c>
      <c r="H56">
        <v>0</v>
      </c>
    </row>
    <row r="57" spans="1:8">
      <c r="A57">
        <v>15070</v>
      </c>
      <c r="B57" t="str">
        <f>INDEX(Skills!C:C,MATCH(A57,Skills!A:A))</f>
        <v>ジャックポッド</v>
      </c>
      <c r="C57">
        <v>15011</v>
      </c>
      <c r="D57" t="str">
        <f>INDEX(Define!V:V,MATCH(C57,Define!U:U))</f>
        <v>味方が攻撃タイプの行動をしようとしている</v>
      </c>
      <c r="E57">
        <v>33</v>
      </c>
      <c r="F57">
        <v>0</v>
      </c>
      <c r="G57">
        <v>0</v>
      </c>
      <c r="H57">
        <v>0</v>
      </c>
    </row>
    <row r="58" spans="1:8">
      <c r="A58">
        <v>15080</v>
      </c>
      <c r="B58" t="str">
        <f>INDEX(Skills!C:C,MATCH(A58,Skills!A:A))</f>
        <v>ヒールハント</v>
      </c>
      <c r="C58">
        <v>12082</v>
      </c>
      <c r="D58" t="str">
        <f>INDEX(Define!V:V,MATCH(C58,Define!U:U))</f>
        <v>相手が回復をする</v>
      </c>
      <c r="E58">
        <v>2</v>
      </c>
      <c r="F58">
        <v>0</v>
      </c>
      <c r="G58">
        <v>0</v>
      </c>
      <c r="H58">
        <v>0</v>
      </c>
    </row>
    <row r="59" spans="1:8">
      <c r="A59">
        <v>15090</v>
      </c>
      <c r="B59" t="str">
        <f>INDEX(Skills!C:C,MATCH(A59,Skills!A:A))</f>
        <v>クイックカース</v>
      </c>
      <c r="C59">
        <v>12060</v>
      </c>
      <c r="D59" t="str">
        <f>INDEX(Define!V:V,MATCH(C59,Define!U:U))</f>
        <v>味方が攻撃を受ける。Param2で対象指定</v>
      </c>
      <c r="E59">
        <v>3</v>
      </c>
      <c r="F59">
        <v>0</v>
      </c>
      <c r="G59">
        <v>0</v>
      </c>
      <c r="H59">
        <v>0</v>
      </c>
    </row>
    <row r="60" spans="1:8">
      <c r="A60">
        <v>100110</v>
      </c>
      <c r="B60" t="str">
        <f>INDEX(Skills!C:C,MATCH(A60,Skills!A:A))</f>
        <v>ソーイングアームド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100110</v>
      </c>
      <c r="B61" t="str">
        <f>INDEX(Skills!C:C,MATCH(A61,Skills!A:A))</f>
        <v>ソーイングアームド</v>
      </c>
      <c r="C61">
        <v>17010</v>
      </c>
      <c r="D61" t="str">
        <f>INDEX(Define!V:V,MATCH(C61,Define!U:U))</f>
        <v>魔法を〇回使用する</v>
      </c>
      <c r="E61">
        <v>2</v>
      </c>
      <c r="F61">
        <v>3</v>
      </c>
      <c r="G61">
        <v>0</v>
      </c>
      <c r="H61">
        <v>1060</v>
      </c>
    </row>
    <row r="62" spans="1:8">
      <c r="A62">
        <v>100210</v>
      </c>
      <c r="B62" t="str">
        <f>INDEX(Skills!C:C,MATCH(A62,Skills!A:A))</f>
        <v>アブソリュートパリィ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100210</v>
      </c>
      <c r="B63" t="str">
        <f>INDEX(Skills!C:C,MATCH(A63,Skills!A:A))</f>
        <v>アブソリュートパリィ</v>
      </c>
      <c r="C63">
        <v>17040</v>
      </c>
      <c r="D63" t="str">
        <f>INDEX(Define!V:V,MATCH(C63,Define!U:U))</f>
        <v>回避を〇回行う</v>
      </c>
      <c r="E63">
        <v>2</v>
      </c>
      <c r="F63">
        <v>3</v>
      </c>
      <c r="G63">
        <v>0</v>
      </c>
      <c r="H63">
        <v>0</v>
      </c>
    </row>
    <row r="64" spans="1:8">
      <c r="A64">
        <v>100310</v>
      </c>
      <c r="B64" t="str">
        <f>INDEX(Skills!C:C,MATCH(A64,Skills!A:A))</f>
        <v>セイクリッドバリア</v>
      </c>
      <c r="C64">
        <v>7010</v>
      </c>
      <c r="D64" t="str">
        <f>INDEX(Define!V:V,MATCH(C64,Define!U:U))</f>
        <v>神化発動前</v>
      </c>
      <c r="E64">
        <v>11</v>
      </c>
      <c r="F64">
        <v>0</v>
      </c>
      <c r="G64">
        <v>0</v>
      </c>
      <c r="H64">
        <v>1</v>
      </c>
    </row>
    <row r="65" spans="1:8">
      <c r="A65">
        <v>100310</v>
      </c>
      <c r="B65" t="str">
        <f>INDEX(Skills!C:C,MATCH(A65,Skills!A:A))</f>
        <v>セイクリッドバリア</v>
      </c>
      <c r="C65">
        <v>17020</v>
      </c>
      <c r="D65" t="str">
        <f>INDEX(Define!V:V,MATCH(C65,Define!U:U))</f>
        <v>攻撃を〇回受ける</v>
      </c>
      <c r="E65">
        <v>11</v>
      </c>
      <c r="F65">
        <v>5</v>
      </c>
      <c r="G65">
        <v>0</v>
      </c>
      <c r="H65">
        <v>0</v>
      </c>
    </row>
    <row r="66" spans="1:8">
      <c r="A66">
        <v>100410</v>
      </c>
      <c r="B66" t="str">
        <f>INDEX(Skills!C:C,MATCH(A66,Skills!A:A))</f>
        <v>アバンデンス</v>
      </c>
      <c r="C66">
        <v>7010</v>
      </c>
      <c r="D66" t="str">
        <f>INDEX(Define!V:V,MATCH(C66,Define!U:U))</f>
        <v>神化発動前</v>
      </c>
      <c r="E66">
        <v>2</v>
      </c>
      <c r="F66">
        <v>0</v>
      </c>
      <c r="G66">
        <v>0</v>
      </c>
      <c r="H66">
        <v>1</v>
      </c>
    </row>
    <row r="67" spans="1:8">
      <c r="A67">
        <v>100410</v>
      </c>
      <c r="B67" t="str">
        <f>INDEX(Skills!C:C,MATCH(A67,Skills!A:A))</f>
        <v>アバンデンス</v>
      </c>
      <c r="C67">
        <v>20040</v>
      </c>
      <c r="D67" t="str">
        <f>INDEX(Define!V:V,MATCH(C67,Define!U:U))</f>
        <v>自分以外が戦闘不能</v>
      </c>
      <c r="E67">
        <v>2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100610</v>
      </c>
      <c r="B70" t="str">
        <f>INDEX(Skills!C:C,MATCH(A70,Skills!A:A))</f>
        <v>サンフレイム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spans="1:8">
      <c r="A71">
        <v>100610</v>
      </c>
      <c r="B71" t="str">
        <f>INDEX(Skills!C:C,MATCH(A71,Skills!A:A))</f>
        <v>サンフレイム</v>
      </c>
      <c r="C71">
        <v>7070</v>
      </c>
      <c r="D71" t="str">
        <f>INDEX(Define!V:V,MATCH(C71,Define!U:U))</f>
        <v>神化魔法使用回数の総計</v>
      </c>
      <c r="E71">
        <v>2</v>
      </c>
      <c r="F71">
        <v>0</v>
      </c>
      <c r="G71">
        <v>2</v>
      </c>
      <c r="H71">
        <v>0</v>
      </c>
    </row>
    <row r="72" spans="1:8">
      <c r="A72">
        <v>100710</v>
      </c>
      <c r="B72" t="str">
        <f>INDEX(Skills!C:C,MATCH(A72,Skills!A:A))</f>
        <v>ライズザフラッグ</v>
      </c>
      <c r="C72">
        <v>7010</v>
      </c>
      <c r="D72" t="str">
        <f>INDEX(Define!V:V,MATCH(C72,Define!U:U))</f>
        <v>神化発動前</v>
      </c>
      <c r="E72">
        <v>2</v>
      </c>
      <c r="F72">
        <v>0</v>
      </c>
      <c r="G72">
        <v>0</v>
      </c>
      <c r="H72">
        <v>1</v>
      </c>
    </row>
    <row r="73" ht="12" customHeight="1" spans="1:8">
      <c r="A73">
        <v>100710</v>
      </c>
      <c r="B73" t="str">
        <f>INDEX(Skills!C:C,MATCH(A73,Skills!A:A))</f>
        <v>ライズザフラッグ</v>
      </c>
      <c r="C73">
        <v>20140</v>
      </c>
      <c r="D73" t="str">
        <f>INDEX(Define!V:V,MATCH(C73,Define!U:U))</f>
        <v>自身の攻撃で敵を倒す</v>
      </c>
      <c r="E73">
        <v>2</v>
      </c>
      <c r="F73">
        <v>0</v>
      </c>
      <c r="G73">
        <v>0</v>
      </c>
      <c r="H73">
        <v>0</v>
      </c>
    </row>
    <row r="74" spans="1:8">
      <c r="A74">
        <v>100810</v>
      </c>
      <c r="B74" t="str">
        <f>INDEX(Skills!C:C,MATCH(A74,Skills!A:A))</f>
        <v>テンパランス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100810</v>
      </c>
      <c r="B75" t="str">
        <f>INDEX(Skills!C:C,MATCH(A75,Skills!A:A))</f>
        <v>テンパランス</v>
      </c>
      <c r="C75">
        <v>9020</v>
      </c>
      <c r="D75" t="str">
        <f>INDEX(Define!V:V,MATCH(C75,Define!U:U))</f>
        <v>ターン数が〇</v>
      </c>
      <c r="E75">
        <v>2</v>
      </c>
      <c r="F75">
        <v>10</v>
      </c>
      <c r="G75">
        <v>0</v>
      </c>
      <c r="H75">
        <v>0</v>
      </c>
    </row>
    <row r="76" spans="1:8">
      <c r="A76">
        <v>100910</v>
      </c>
      <c r="B76" t="str">
        <f>INDEX(Skills!C:C,MATCH(A76,Skills!A:A))</f>
        <v>バーニングカウンター</v>
      </c>
      <c r="C76">
        <v>7010</v>
      </c>
      <c r="D76" t="str">
        <f>INDEX(Define!V:V,MATCH(C76,Define!U:U))</f>
        <v>神化発動前</v>
      </c>
      <c r="E76">
        <v>11</v>
      </c>
      <c r="F76">
        <v>0</v>
      </c>
      <c r="G76">
        <v>0</v>
      </c>
      <c r="H76">
        <v>1</v>
      </c>
    </row>
    <row r="77" ht="12" customHeight="1" spans="1:8">
      <c r="A77">
        <v>100910</v>
      </c>
      <c r="B77" t="str">
        <f>INDEX(Skills!C:C,MATCH(A77,Skills!A:A))</f>
        <v>バーニングカウンター</v>
      </c>
      <c r="C77">
        <v>12041</v>
      </c>
      <c r="D77" t="str">
        <f>INDEX(Define!V:V,MATCH(C77,Define!U:U))</f>
        <v>攻撃を受けた対象が戦闘不能になった</v>
      </c>
      <c r="E77">
        <v>11</v>
      </c>
      <c r="F77">
        <v>0</v>
      </c>
      <c r="G77">
        <v>0</v>
      </c>
      <c r="H77">
        <v>0</v>
      </c>
    </row>
    <row r="78" spans="1:8">
      <c r="A78">
        <v>101010</v>
      </c>
      <c r="B78" t="str">
        <f>INDEX(Skills!C:C,MATCH(A78,Skills!A:A))</f>
        <v>エウロス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ht="12" customHeight="1" spans="1:8">
      <c r="A79">
        <v>101010</v>
      </c>
      <c r="B79" t="str">
        <f>INDEX(Skills!C:C,MATCH(A79,Skills!A:A))</f>
        <v>エウロス</v>
      </c>
      <c r="C79">
        <v>12063</v>
      </c>
      <c r="D79" t="str">
        <f>INDEX(Define!V:V,MATCH(C79,Define!U:U))</f>
        <v>自身が状態異常を受ける</v>
      </c>
      <c r="E79">
        <v>2</v>
      </c>
      <c r="F79">
        <v>0</v>
      </c>
      <c r="G79">
        <v>0</v>
      </c>
      <c r="H79">
        <v>0</v>
      </c>
    </row>
    <row r="80" spans="1:8">
      <c r="A80">
        <v>101110</v>
      </c>
      <c r="B80" t="str">
        <f>INDEX(Skills!C:C,MATCH(A80,Skills!A:A))</f>
        <v>アバランシュ</v>
      </c>
      <c r="C80">
        <v>7010</v>
      </c>
      <c r="D80" t="str">
        <f>INDEX(Define!V:V,MATCH(C80,Define!U:U))</f>
        <v>神化発動前</v>
      </c>
      <c r="E80">
        <v>2</v>
      </c>
      <c r="F80">
        <v>0</v>
      </c>
      <c r="G80">
        <v>0</v>
      </c>
      <c r="H80">
        <v>1</v>
      </c>
    </row>
    <row r="81" ht="12" customHeight="1" spans="1:8">
      <c r="A81">
        <v>101110</v>
      </c>
      <c r="B81" t="str">
        <f>INDEX(Skills!C:C,MATCH(A81,Skills!A:A))</f>
        <v>アバランシュ</v>
      </c>
      <c r="C81">
        <v>20071</v>
      </c>
      <c r="D81" t="str">
        <f>INDEX(Define!V:V,MATCH(C81,Define!U:U))</f>
        <v>敵全員が凍結状態</v>
      </c>
      <c r="E81">
        <v>2</v>
      </c>
      <c r="F81">
        <v>0</v>
      </c>
      <c r="G81">
        <v>0</v>
      </c>
      <c r="H81">
        <v>0</v>
      </c>
    </row>
    <row r="82" spans="1:8">
      <c r="A82">
        <v>200110</v>
      </c>
      <c r="B82" t="str">
        <f>INDEX(Skills!C:C,MATCH(A82,Skills!A:A))</f>
        <v>アースクエイク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200110</v>
      </c>
      <c r="B83" t="str">
        <f>INDEX(Skills!C:C,MATCH(A83,Skills!A:A))</f>
        <v>アースクエイク</v>
      </c>
      <c r="C83">
        <v>19030</v>
      </c>
      <c r="D83" t="str">
        <f>INDEX(Define!V:V,MATCH(C83,Define!U:U))</f>
        <v>自身が〇状態の時に攻撃を受ける</v>
      </c>
      <c r="E83">
        <v>2</v>
      </c>
      <c r="F83">
        <v>3010</v>
      </c>
      <c r="G83">
        <v>0</v>
      </c>
      <c r="H83">
        <v>0</v>
      </c>
    </row>
    <row r="84" spans="1:8">
      <c r="A84">
        <v>200130</v>
      </c>
      <c r="B84" t="str">
        <f>INDEX(Skills!C:C,MATCH(A84,Skills!A:A))</f>
        <v>チャージ</v>
      </c>
      <c r="C84">
        <v>1010</v>
      </c>
      <c r="D84" t="str">
        <f>INDEX(Define!V:V,MATCH(C84,Define!U:U))</f>
        <v>自身のHpが〇%以下</v>
      </c>
      <c r="E84">
        <v>2</v>
      </c>
      <c r="F84">
        <v>25</v>
      </c>
      <c r="G84">
        <v>0</v>
      </c>
      <c r="H84">
        <v>0</v>
      </c>
    </row>
    <row r="85" spans="1:8">
      <c r="A85">
        <v>200210</v>
      </c>
      <c r="B85" t="str">
        <f>INDEX(Skills!C:C,MATCH(A85,Skills!A:A))</f>
        <v>マイトレインフォース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200210</v>
      </c>
      <c r="B86" t="str">
        <f>INDEX(Skills!C:C,MATCH(A86,Skills!A:A))</f>
        <v>マイトレインフォース</v>
      </c>
      <c r="C86">
        <v>20040</v>
      </c>
      <c r="D86" t="str">
        <f>INDEX(Define!V:V,MATCH(C86,Define!U:U))</f>
        <v>自分以外が戦闘不能</v>
      </c>
      <c r="E86">
        <v>2</v>
      </c>
      <c r="F86">
        <v>1</v>
      </c>
      <c r="G86">
        <v>0</v>
      </c>
      <c r="H86">
        <v>0</v>
      </c>
    </row>
    <row r="87" spans="1:8">
      <c r="A87">
        <v>200230</v>
      </c>
      <c r="B87" t="str">
        <f>INDEX(Skills!C:C,MATCH(A87,Skills!A:A))</f>
        <v>悪魔(ベリト)</v>
      </c>
      <c r="C87">
        <v>1010</v>
      </c>
      <c r="D87" t="str">
        <f>INDEX(Define!V:V,MATCH(C87,Define!U:U))</f>
        <v>自身のHpが〇%以下</v>
      </c>
      <c r="E87">
        <v>2</v>
      </c>
      <c r="F87">
        <v>25</v>
      </c>
      <c r="G87">
        <v>0</v>
      </c>
      <c r="H87">
        <v>0</v>
      </c>
    </row>
    <row r="88" spans="1:8">
      <c r="A88">
        <v>200310</v>
      </c>
      <c r="B88" t="str">
        <f>INDEX(Skills!C:C,MATCH(A88,Skills!A:A))</f>
        <v>プルガシオン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200310</v>
      </c>
      <c r="B89" t="str">
        <f>INDEX(Skills!C:C,MATCH(A89,Skills!A:A))</f>
        <v>プルガシオン</v>
      </c>
      <c r="C89">
        <v>1010</v>
      </c>
      <c r="D89" t="str">
        <f>INDEX(Define!V:V,MATCH(C89,Define!U:U))</f>
        <v>自身のHpが〇%以下</v>
      </c>
      <c r="E89">
        <v>2</v>
      </c>
      <c r="F89">
        <v>50</v>
      </c>
      <c r="G89">
        <v>0</v>
      </c>
      <c r="H89">
        <v>0</v>
      </c>
    </row>
    <row r="90" spans="1:8">
      <c r="A90">
        <v>200330</v>
      </c>
      <c r="B90" t="str">
        <f>INDEX(Skills!C:C,MATCH(A90,Skills!A:A))</f>
        <v>悪魔(パイモン)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200410</v>
      </c>
      <c r="B91" t="str">
        <f>INDEX(Skills!C:C,MATCH(A91,Skills!A:A))</f>
        <v>コウソクテンショウ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200410</v>
      </c>
      <c r="B92" t="str">
        <f>INDEX(Skills!C:C,MATCH(A92,Skills!A:A))</f>
        <v>コウソクテンショウ</v>
      </c>
      <c r="C92">
        <v>1010</v>
      </c>
      <c r="D92" t="str">
        <f>INDEX(Define!V:V,MATCH(C92,Define!U:U))</f>
        <v>自身のHpが〇%以下</v>
      </c>
      <c r="E92">
        <v>2</v>
      </c>
      <c r="F92">
        <v>40</v>
      </c>
      <c r="G92">
        <v>0</v>
      </c>
      <c r="H92">
        <v>0</v>
      </c>
    </row>
    <row r="93" spans="1:8">
      <c r="A93">
        <v>200430</v>
      </c>
      <c r="B93" t="str">
        <f>INDEX(Skills!C:C,MATCH(A93,Skills!A:A))</f>
        <v>悪魔(アンドラス)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200510</v>
      </c>
      <c r="B94" t="str">
        <f>INDEX(Skills!C:C,MATCH(A94,Skills!A:A))</f>
        <v>カウントダウン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200510</v>
      </c>
      <c r="B95" t="str">
        <f>INDEX(Skills!C:C,MATCH(A95,Skills!A:A))</f>
        <v>カウントダウン</v>
      </c>
      <c r="C95">
        <v>9040</v>
      </c>
      <c r="D95" t="str">
        <f>INDEX(Define!V:V,MATCH(C95,Define!U:U))</f>
        <v>全体の行動数がparam1 x 行動数 + param2</v>
      </c>
      <c r="E95">
        <v>2</v>
      </c>
      <c r="F95">
        <v>0</v>
      </c>
      <c r="G95">
        <v>100</v>
      </c>
      <c r="H95">
        <v>0</v>
      </c>
    </row>
    <row r="96" spans="1:8">
      <c r="A96">
        <v>200530</v>
      </c>
      <c r="B96" t="str">
        <f>INDEX(Skills!C:C,MATCH(A96,Skills!A:A))</f>
        <v>悪魔(ビフロンス)</v>
      </c>
      <c r="C96">
        <v>1010</v>
      </c>
      <c r="D96" t="str">
        <f>INDEX(Define!V:V,MATCH(C96,Define!U:U))</f>
        <v>自身のHpが〇%以下</v>
      </c>
      <c r="E96">
        <v>2</v>
      </c>
      <c r="F96">
        <v>50</v>
      </c>
      <c r="G96">
        <v>0</v>
      </c>
      <c r="H96">
        <v>0</v>
      </c>
    </row>
    <row r="97" spans="1:8">
      <c r="A97">
        <v>201010</v>
      </c>
      <c r="B97" t="str">
        <f>INDEX(Skills!C:C,MATCH(A97,Skills!A:A))</f>
        <v>カオスペイン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201010</v>
      </c>
      <c r="B98" t="str">
        <f>INDEX(Skills!C:C,MATCH(A98,Skills!A:A))</f>
        <v>カオスペイン</v>
      </c>
      <c r="C98">
        <v>1010</v>
      </c>
      <c r="D98" t="str">
        <f>INDEX(Define!V:V,MATCH(C98,Define!U:U))</f>
        <v>自身のHpが〇%以下</v>
      </c>
      <c r="E98">
        <v>2</v>
      </c>
      <c r="F98">
        <v>25</v>
      </c>
      <c r="G98">
        <v>0</v>
      </c>
      <c r="H98">
        <v>0</v>
      </c>
    </row>
    <row r="99" spans="1:8">
      <c r="A99">
        <v>201030</v>
      </c>
      <c r="B99" t="str">
        <f>INDEX(Skills!C:C,MATCH(A99,Skills!A:A))</f>
        <v>アンリマユ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300010</v>
      </c>
      <c r="B100" t="str">
        <f>INDEX(Skills!C:C,MATCH(A100,Skills!A:A))</f>
        <v>ライフブースト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300020</v>
      </c>
      <c r="B101" t="str">
        <f>INDEX(Skills!C:C,MATCH(A101,Skills!A:A))</f>
        <v>スピリットチャージ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300030</v>
      </c>
      <c r="B102" t="str">
        <f>INDEX(Skills!C:C,MATCH(A102,Skills!A:A))</f>
        <v>フォースライズ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300040</v>
      </c>
      <c r="B103" t="str">
        <f>INDEX(Skills!C:C,MATCH(A103,Skills!A:A))</f>
        <v>ディフェンスオーラ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300050</v>
      </c>
      <c r="B104" t="str">
        <f>INDEX(Skills!C:C,MATCH(A104,Skills!A:A))</f>
        <v>ラピッドムーブ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300130</v>
      </c>
      <c r="B105" t="str">
        <f>INDEX(Skills!C:C,MATCH(A105,Skills!A:A))</f>
        <v>アタックブレイク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300140</v>
      </c>
      <c r="B106" t="str">
        <f>INDEX(Skills!C:C,MATCH(A106,Skills!A:A))</f>
        <v>シールドバニッシュ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300210</v>
      </c>
      <c r="B107" t="str">
        <f>INDEX(Skills!C:C,MATCH(A107,Skills!A:A))</f>
        <v>エーテルリチャージ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300220</v>
      </c>
      <c r="B108" t="str">
        <f>INDEX(Skills!C:C,MATCH(A108,Skills!A:A))</f>
        <v>リカバリーエンハンス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300230</v>
      </c>
      <c r="B109" t="str">
        <f>INDEX(Skills!C:C,MATCH(A109,Skills!A:A))</f>
        <v>ヴェンジェンス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301010</v>
      </c>
      <c r="B110" t="str">
        <f>INDEX(Skills!C:C,MATCH(A110,Skills!A:A))</f>
        <v>ディケイドリセット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301020</v>
      </c>
      <c r="B111" t="str">
        <f>INDEX(Skills!C:C,MATCH(A111,Skills!A:A))</f>
        <v>ウォーリアーブラッド</v>
      </c>
      <c r="C111">
        <v>0</v>
      </c>
      <c r="D111" t="str">
        <f>INDEX(Define!V:V,MATCH(C111,Define!U:U))</f>
        <v>なし</v>
      </c>
      <c r="E111">
        <v>2</v>
      </c>
      <c r="F111">
        <v>0</v>
      </c>
      <c r="G111">
        <v>0</v>
      </c>
      <c r="H111">
        <v>0</v>
      </c>
    </row>
    <row r="112" spans="1:8">
      <c r="A112">
        <v>301030</v>
      </c>
      <c r="B112" t="str">
        <f>INDEX(Skills!C:C,MATCH(A112,Skills!A:A))</f>
        <v>トライアングルガード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0</v>
      </c>
    </row>
    <row r="113" spans="1:8">
      <c r="A113">
        <v>301040</v>
      </c>
      <c r="B113" t="str">
        <f>INDEX(Skills!C:C,MATCH(A113,Skills!A:A))</f>
        <v>セーフティバリア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301040</v>
      </c>
      <c r="B114" t="str">
        <f>INDEX(Skills!C:C,MATCH(A114,Skills!A:A))</f>
        <v>セーフティバリア</v>
      </c>
      <c r="C114">
        <v>11010</v>
      </c>
      <c r="D114" t="str">
        <f>INDEX(Define!V:V,MATCH(C114,Define!U:U))</f>
        <v>バトル中使用回数が〇以下</v>
      </c>
      <c r="E114">
        <v>2</v>
      </c>
      <c r="F114">
        <v>1</v>
      </c>
      <c r="G114">
        <v>0</v>
      </c>
      <c r="H114">
        <v>0</v>
      </c>
    </row>
    <row r="115" spans="1:8">
      <c r="A115">
        <v>301050</v>
      </c>
      <c r="B115" t="str">
        <f>INDEX(Skills!C:C,MATCH(A115,Skills!A:A))</f>
        <v>ヒロインズハイ</v>
      </c>
      <c r="C115">
        <v>13020</v>
      </c>
      <c r="D115" t="str">
        <f>INDEX(Define!V:V,MATCH(C115,Define!U:U))</f>
        <v>〇のKindを持っている敵</v>
      </c>
      <c r="E115">
        <v>4</v>
      </c>
      <c r="F115">
        <v>12</v>
      </c>
      <c r="G115">
        <v>0</v>
      </c>
      <c r="H115">
        <v>0</v>
      </c>
    </row>
    <row r="116" spans="1:8">
      <c r="A116">
        <v>301060</v>
      </c>
      <c r="B116" t="str">
        <f>INDEX(Skills!C:C,MATCH(A116,Skills!A:A))</f>
        <v>セカンドステージ</v>
      </c>
      <c r="C116">
        <v>0</v>
      </c>
      <c r="D116" t="str">
        <f>INDEX(Define!V:V,MATCH(C116,Define!U:U))</f>
        <v>なし</v>
      </c>
      <c r="E116">
        <v>11</v>
      </c>
      <c r="F116">
        <v>0</v>
      </c>
      <c r="G116">
        <v>0</v>
      </c>
      <c r="H116">
        <v>1</v>
      </c>
    </row>
    <row r="117" spans="1:8">
      <c r="A117">
        <v>301060</v>
      </c>
      <c r="B117" t="str">
        <f>INDEX(Skills!C:C,MATCH(A117,Skills!A:A))</f>
        <v>セカンドステージ</v>
      </c>
      <c r="C117">
        <v>11010</v>
      </c>
      <c r="D117" t="str">
        <f>INDEX(Define!V:V,MATCH(C117,Define!U:U))</f>
        <v>バトル中使用回数が〇以下</v>
      </c>
      <c r="E117">
        <v>11</v>
      </c>
      <c r="F117">
        <v>1</v>
      </c>
      <c r="G117">
        <v>0</v>
      </c>
      <c r="H117">
        <v>0</v>
      </c>
    </row>
    <row r="118" spans="1:8">
      <c r="A118">
        <v>301070</v>
      </c>
      <c r="B118" t="str">
        <f>INDEX(Skills!C:C,MATCH(A118,Skills!A:A))</f>
        <v>ハイヒットポイント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301080</v>
      </c>
      <c r="B119" t="str">
        <f>INDEX(Skills!C:C,MATCH(A119,Skills!A:A))</f>
        <v>セプタブラスト</v>
      </c>
      <c r="C119">
        <v>12070</v>
      </c>
      <c r="D119" t="str">
        <f>INDEX(Define!V:V,MATCH(C119,Define!U:U))</f>
        <v>味方が行動をする</v>
      </c>
      <c r="E119">
        <v>2</v>
      </c>
      <c r="F119">
        <v>0</v>
      </c>
      <c r="G119">
        <v>0</v>
      </c>
      <c r="H119">
        <v>1</v>
      </c>
    </row>
    <row r="120" spans="1:8">
      <c r="A120">
        <v>301080</v>
      </c>
      <c r="B120" t="str">
        <f>INDEX(Skills!C:C,MATCH(A120,Skills!A:A))</f>
        <v>セプタブラスト</v>
      </c>
      <c r="C120">
        <v>9031</v>
      </c>
      <c r="D120" t="str">
        <f>INDEX(Define!V:V,MATCH(C120,Define!U:U))</f>
        <v>行動者のターン数がparam1 x ターン数 + param2</v>
      </c>
      <c r="E120">
        <v>2</v>
      </c>
      <c r="F120">
        <v>0</v>
      </c>
      <c r="G120">
        <v>7</v>
      </c>
      <c r="H120">
        <v>0</v>
      </c>
    </row>
    <row r="121" spans="1:8">
      <c r="A121">
        <v>301090</v>
      </c>
      <c r="B121" t="str">
        <f>INDEX(Skills!C:C,MATCH(A121,Skills!A:A))</f>
        <v>イニシャルブロッカー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301100</v>
      </c>
      <c r="B122" t="str">
        <f>INDEX(Skills!C:C,MATCH(A122,Skills!A:A))</f>
        <v>ファーストテイク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0"/>
  <sheetViews>
    <sheetView topLeftCell="A125" workbookViewId="0">
      <selection activeCell="C127" sqref="C127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customFormat="1" spans="1:3">
      <c r="A33">
        <v>3110</v>
      </c>
      <c r="B33" t="s">
        <v>82</v>
      </c>
      <c r="C33" s="3" t="s">
        <v>83</v>
      </c>
    </row>
    <row r="34" customFormat="1" spans="1:3">
      <c r="A34">
        <v>3120</v>
      </c>
      <c r="B34" t="s">
        <v>84</v>
      </c>
      <c r="C34" s="3" t="s">
        <v>85</v>
      </c>
    </row>
    <row r="35" ht="26" spans="1:3">
      <c r="A35">
        <v>4010</v>
      </c>
      <c r="B35" t="s">
        <v>86</v>
      </c>
      <c r="C35" s="3" t="s">
        <v>87</v>
      </c>
    </row>
    <row r="36" ht="26" spans="1:3">
      <c r="A36">
        <v>4020</v>
      </c>
      <c r="B36" t="s">
        <v>88</v>
      </c>
      <c r="C36" s="3" t="s">
        <v>89</v>
      </c>
    </row>
    <row r="37" ht="26" spans="1:3">
      <c r="A37">
        <v>4030</v>
      </c>
      <c r="B37" t="s">
        <v>90</v>
      </c>
      <c r="C37" s="3" t="s">
        <v>91</v>
      </c>
    </row>
    <row r="38" ht="26" spans="1:3">
      <c r="A38">
        <v>4040</v>
      </c>
      <c r="B38" t="s">
        <v>92</v>
      </c>
      <c r="C38" s="3" t="s">
        <v>93</v>
      </c>
    </row>
    <row r="39" spans="1:4">
      <c r="A39">
        <v>4050</v>
      </c>
      <c r="B39" t="s">
        <v>94</v>
      </c>
      <c r="C39" s="3" t="s">
        <v>95</v>
      </c>
      <c r="D39" t="s">
        <v>96</v>
      </c>
    </row>
    <row r="40" spans="1:3">
      <c r="A40">
        <v>4060</v>
      </c>
      <c r="B40" t="s">
        <v>97</v>
      </c>
      <c r="C40" s="3" t="s">
        <v>98</v>
      </c>
    </row>
    <row r="41" ht="26" spans="1:3">
      <c r="A41">
        <v>4070</v>
      </c>
      <c r="B41" t="s">
        <v>99</v>
      </c>
      <c r="C41" s="3" t="s">
        <v>100</v>
      </c>
    </row>
    <row r="42" spans="1:3">
      <c r="A42">
        <v>4080</v>
      </c>
      <c r="B42" t="s">
        <v>101</v>
      </c>
      <c r="C42" s="3" t="s">
        <v>102</v>
      </c>
    </row>
    <row r="43" spans="1:3">
      <c r="A43">
        <v>5010</v>
      </c>
      <c r="B43" t="s">
        <v>103</v>
      </c>
      <c r="C43" s="3" t="s">
        <v>39</v>
      </c>
    </row>
    <row r="44" spans="1:3">
      <c r="A44">
        <v>5020</v>
      </c>
      <c r="B44" t="s">
        <v>104</v>
      </c>
      <c r="C44" s="3" t="s">
        <v>39</v>
      </c>
    </row>
    <row r="45" ht="26" spans="1:3">
      <c r="A45">
        <v>5030</v>
      </c>
      <c r="B45" t="s">
        <v>105</v>
      </c>
      <c r="C45" s="3" t="s">
        <v>106</v>
      </c>
    </row>
    <row r="46" ht="39" spans="1:3">
      <c r="A46">
        <v>5040</v>
      </c>
      <c r="B46" t="s">
        <v>107</v>
      </c>
      <c r="C46" s="3" t="s">
        <v>108</v>
      </c>
    </row>
    <row r="47" ht="26" spans="1:4">
      <c r="A47">
        <v>5050</v>
      </c>
      <c r="B47" t="s">
        <v>109</v>
      </c>
      <c r="C47" s="3" t="s">
        <v>110</v>
      </c>
      <c r="D47" t="s">
        <v>111</v>
      </c>
    </row>
    <row r="48" spans="1:3">
      <c r="A48">
        <v>5060</v>
      </c>
      <c r="B48" t="s">
        <v>112</v>
      </c>
      <c r="C48" s="3" t="s">
        <v>113</v>
      </c>
    </row>
    <row r="49" spans="1:3">
      <c r="A49">
        <v>5070</v>
      </c>
      <c r="B49" t="s">
        <v>114</v>
      </c>
      <c r="C49" s="3" t="s">
        <v>115</v>
      </c>
    </row>
    <row r="50" customFormat="1" ht="39" spans="1:3">
      <c r="A50">
        <v>5080</v>
      </c>
      <c r="B50" t="s">
        <v>116</v>
      </c>
      <c r="C50" s="3" t="s">
        <v>117</v>
      </c>
    </row>
    <row r="51" ht="39" spans="1:3">
      <c r="A51">
        <v>10010</v>
      </c>
      <c r="B51" t="s">
        <v>118</v>
      </c>
      <c r="C51" s="3" t="s">
        <v>119</v>
      </c>
    </row>
    <row r="52" ht="39" spans="1:3">
      <c r="A52">
        <v>10020</v>
      </c>
      <c r="B52" t="s">
        <v>120</v>
      </c>
      <c r="C52" s="4" t="s">
        <v>121</v>
      </c>
    </row>
    <row r="53" customFormat="1" ht="26" spans="1:3">
      <c r="A53">
        <v>10030</v>
      </c>
      <c r="B53" t="s">
        <v>122</v>
      </c>
      <c r="C53" s="4" t="s">
        <v>123</v>
      </c>
    </row>
    <row r="54" customFormat="1" ht="26" spans="1:3">
      <c r="A54">
        <v>10040</v>
      </c>
      <c r="B54" t="s">
        <v>124</v>
      </c>
      <c r="C54" s="4" t="s">
        <v>125</v>
      </c>
    </row>
    <row r="55" customFormat="1" ht="26" spans="1:3">
      <c r="A55">
        <v>10050</v>
      </c>
      <c r="B55" t="s">
        <v>126</v>
      </c>
      <c r="C55" s="4" t="s">
        <v>127</v>
      </c>
    </row>
    <row r="56" customFormat="1" ht="26" spans="1:3">
      <c r="A56">
        <v>10060</v>
      </c>
      <c r="B56" t="s">
        <v>128</v>
      </c>
      <c r="C56" s="4" t="s">
        <v>129</v>
      </c>
    </row>
    <row r="57" spans="1:3">
      <c r="A57">
        <v>11010</v>
      </c>
      <c r="B57" t="s">
        <v>130</v>
      </c>
      <c r="C57" s="4" t="s">
        <v>131</v>
      </c>
    </row>
    <row r="58" ht="26" spans="1:3">
      <c r="A58">
        <v>11020</v>
      </c>
      <c r="B58" t="s">
        <v>132</v>
      </c>
      <c r="C58" s="4" t="s">
        <v>133</v>
      </c>
    </row>
    <row r="59" ht="26" spans="1:3">
      <c r="A59">
        <v>11030</v>
      </c>
      <c r="B59" t="s">
        <v>134</v>
      </c>
      <c r="C59" s="4" t="s">
        <v>135</v>
      </c>
    </row>
    <row r="60" customFormat="1" ht="26" spans="1:4">
      <c r="A60">
        <v>11040</v>
      </c>
      <c r="B60" t="s">
        <v>136</v>
      </c>
      <c r="C60" s="3" t="s">
        <v>137</v>
      </c>
      <c r="D60" t="s">
        <v>136</v>
      </c>
    </row>
    <row r="61" ht="39" spans="1:3">
      <c r="A61">
        <v>11050</v>
      </c>
      <c r="B61" t="s">
        <v>138</v>
      </c>
      <c r="C61" s="3" t="s">
        <v>139</v>
      </c>
    </row>
    <row r="62" customFormat="1" ht="26" spans="1:3">
      <c r="A62">
        <v>11060</v>
      </c>
      <c r="B62" t="s">
        <v>140</v>
      </c>
      <c r="C62" s="3" t="s">
        <v>141</v>
      </c>
    </row>
    <row r="63" customFormat="1" ht="39" spans="1:3">
      <c r="A63">
        <v>11070</v>
      </c>
      <c r="B63" t="s">
        <v>142</v>
      </c>
      <c r="C63" s="3" t="s">
        <v>143</v>
      </c>
    </row>
    <row r="64" customFormat="1" ht="26" spans="1:3">
      <c r="A64">
        <v>11080</v>
      </c>
      <c r="B64" t="s">
        <v>144</v>
      </c>
      <c r="C64" s="3" t="s">
        <v>145</v>
      </c>
    </row>
    <row r="65" customFormat="1" ht="39" spans="1:3">
      <c r="A65">
        <v>11090</v>
      </c>
      <c r="B65" t="s">
        <v>146</v>
      </c>
      <c r="C65" s="3" t="s">
        <v>147</v>
      </c>
    </row>
    <row r="66" ht="26" spans="1:3">
      <c r="A66">
        <v>12010</v>
      </c>
      <c r="B66" t="s">
        <v>148</v>
      </c>
      <c r="C66" s="3" t="s">
        <v>149</v>
      </c>
    </row>
    <row r="67" spans="1:3">
      <c r="A67">
        <v>12020</v>
      </c>
      <c r="B67" t="s">
        <v>150</v>
      </c>
      <c r="C67" s="3" t="s">
        <v>151</v>
      </c>
    </row>
    <row r="68" spans="1:3">
      <c r="A68">
        <v>12030</v>
      </c>
      <c r="B68" t="s">
        <v>152</v>
      </c>
      <c r="C68" s="3" t="s">
        <v>153</v>
      </c>
    </row>
    <row r="69" ht="39" spans="1:3">
      <c r="A69">
        <v>12040</v>
      </c>
      <c r="B69" t="s">
        <v>154</v>
      </c>
      <c r="C69" s="3" t="s">
        <v>155</v>
      </c>
    </row>
    <row r="70" ht="26" spans="1:3">
      <c r="A70">
        <v>12050</v>
      </c>
      <c r="B70" t="s">
        <v>156</v>
      </c>
      <c r="C70" s="3" t="s">
        <v>157</v>
      </c>
    </row>
    <row r="71" customFormat="1" ht="26" spans="1:3">
      <c r="A71">
        <v>12060</v>
      </c>
      <c r="B71" t="s">
        <v>158</v>
      </c>
      <c r="C71" s="3" t="s">
        <v>159</v>
      </c>
    </row>
    <row r="72" customFormat="1" ht="39" spans="1:3">
      <c r="A72">
        <v>12070</v>
      </c>
      <c r="B72" t="s">
        <v>160</v>
      </c>
      <c r="C72" s="3" t="s">
        <v>161</v>
      </c>
    </row>
    <row r="73" customFormat="1" ht="26" spans="1:3">
      <c r="A73">
        <v>12080</v>
      </c>
      <c r="B73" t="s">
        <v>162</v>
      </c>
      <c r="C73" s="3" t="s">
        <v>163</v>
      </c>
    </row>
    <row r="74" customFormat="1" ht="26" spans="1:3">
      <c r="A74">
        <v>12090</v>
      </c>
      <c r="B74" t="s">
        <v>164</v>
      </c>
      <c r="C74" s="3" t="s">
        <v>165</v>
      </c>
    </row>
    <row r="75" spans="1:3">
      <c r="A75">
        <v>13010</v>
      </c>
      <c r="B75" t="s">
        <v>166</v>
      </c>
      <c r="C75" s="3" t="s">
        <v>167</v>
      </c>
    </row>
    <row r="76" customFormat="1" ht="26" spans="1:3">
      <c r="A76">
        <v>13020</v>
      </c>
      <c r="B76" t="s">
        <v>168</v>
      </c>
      <c r="C76" s="3" t="s">
        <v>169</v>
      </c>
    </row>
    <row r="77" customFormat="1" ht="26" spans="1:3">
      <c r="A77">
        <v>13030</v>
      </c>
      <c r="B77" t="s">
        <v>170</v>
      </c>
      <c r="C77" s="3" t="s">
        <v>171</v>
      </c>
    </row>
    <row r="78" ht="26" spans="1:3">
      <c r="A78">
        <v>13040</v>
      </c>
      <c r="B78" t="s">
        <v>172</v>
      </c>
      <c r="C78" s="3" t="s">
        <v>173</v>
      </c>
    </row>
    <row r="79" ht="39" spans="1:3">
      <c r="A79">
        <v>13050</v>
      </c>
      <c r="B79" t="s">
        <v>174</v>
      </c>
      <c r="C79" s="3" t="s">
        <v>175</v>
      </c>
    </row>
    <row r="80" customFormat="1" ht="26" spans="1:3">
      <c r="A80">
        <v>13060</v>
      </c>
      <c r="B80" t="s">
        <v>176</v>
      </c>
      <c r="C80" s="3" t="s">
        <v>177</v>
      </c>
    </row>
    <row r="81" ht="26" spans="1:3">
      <c r="A81">
        <v>13070</v>
      </c>
      <c r="B81" t="s">
        <v>178</v>
      </c>
      <c r="C81" s="3" t="s">
        <v>179</v>
      </c>
    </row>
    <row r="82" customFormat="1" ht="26" spans="1:3">
      <c r="A82">
        <v>13080</v>
      </c>
      <c r="B82" t="s">
        <v>180</v>
      </c>
      <c r="C82" s="3" t="s">
        <v>181</v>
      </c>
    </row>
    <row r="83" customFormat="1" ht="39" spans="1:3">
      <c r="A83">
        <v>13090</v>
      </c>
      <c r="B83" t="s">
        <v>182</v>
      </c>
      <c r="C83" s="3" t="s">
        <v>183</v>
      </c>
    </row>
    <row r="84" ht="39" spans="1:3">
      <c r="A84">
        <v>14010</v>
      </c>
      <c r="B84" t="s">
        <v>184</v>
      </c>
      <c r="C84" s="3" t="s">
        <v>185</v>
      </c>
    </row>
    <row r="85" ht="39" spans="1:3">
      <c r="A85">
        <v>14020</v>
      </c>
      <c r="B85" t="s">
        <v>186</v>
      </c>
      <c r="C85" s="3" t="s">
        <v>187</v>
      </c>
    </row>
    <row r="86" ht="26" spans="1:3">
      <c r="A86">
        <v>14030</v>
      </c>
      <c r="B86" t="s">
        <v>188</v>
      </c>
      <c r="C86" s="3" t="s">
        <v>189</v>
      </c>
    </row>
    <row r="87" spans="1:3">
      <c r="A87">
        <v>14040</v>
      </c>
      <c r="B87" t="s">
        <v>190</v>
      </c>
      <c r="C87" t="s">
        <v>191</v>
      </c>
    </row>
    <row r="88" customFormat="1" spans="1:3">
      <c r="A88">
        <v>14050</v>
      </c>
      <c r="B88" t="s">
        <v>192</v>
      </c>
      <c r="C88" s="3" t="s">
        <v>193</v>
      </c>
    </row>
    <row r="89" ht="39" spans="1:3">
      <c r="A89">
        <v>14060</v>
      </c>
      <c r="B89" t="s">
        <v>194</v>
      </c>
      <c r="C89" s="3" t="s">
        <v>195</v>
      </c>
    </row>
    <row r="90" ht="39" spans="1:3">
      <c r="A90">
        <v>14070</v>
      </c>
      <c r="B90" t="s">
        <v>196</v>
      </c>
      <c r="C90" s="3" t="s">
        <v>197</v>
      </c>
    </row>
    <row r="91" customFormat="1" ht="26" spans="1:3">
      <c r="A91">
        <v>14080</v>
      </c>
      <c r="B91" t="s">
        <v>198</v>
      </c>
      <c r="C91" s="3" t="s">
        <v>199</v>
      </c>
    </row>
    <row r="92" customFormat="1" ht="52" spans="1:4">
      <c r="A92">
        <v>14090</v>
      </c>
      <c r="B92" t="s">
        <v>200</v>
      </c>
      <c r="C92" s="3" t="s">
        <v>201</v>
      </c>
      <c r="D92" t="s">
        <v>202</v>
      </c>
    </row>
    <row r="93" spans="1:3">
      <c r="A93">
        <v>15010</v>
      </c>
      <c r="B93" t="s">
        <v>203</v>
      </c>
      <c r="C93" s="3" t="s">
        <v>204</v>
      </c>
    </row>
    <row r="94" ht="26" spans="1:3">
      <c r="A94">
        <v>15020</v>
      </c>
      <c r="B94" t="s">
        <v>205</v>
      </c>
      <c r="C94" s="3" t="s">
        <v>206</v>
      </c>
    </row>
    <row r="95" customFormat="1" ht="26" spans="1:3">
      <c r="A95">
        <v>15030</v>
      </c>
      <c r="B95" t="s">
        <v>207</v>
      </c>
      <c r="C95" s="3" t="s">
        <v>208</v>
      </c>
    </row>
    <row r="96" ht="39" spans="1:3">
      <c r="A96">
        <v>15040</v>
      </c>
      <c r="B96" t="s">
        <v>209</v>
      </c>
      <c r="C96" s="3" t="s">
        <v>210</v>
      </c>
    </row>
    <row r="97" customFormat="1" ht="26" spans="1:3">
      <c r="A97">
        <v>15050</v>
      </c>
      <c r="B97" t="s">
        <v>211</v>
      </c>
      <c r="C97" s="3" t="s">
        <v>212</v>
      </c>
    </row>
    <row r="98" ht="26" spans="1:3">
      <c r="A98">
        <v>15060</v>
      </c>
      <c r="B98" t="s">
        <v>213</v>
      </c>
      <c r="C98" s="3" t="s">
        <v>214</v>
      </c>
    </row>
    <row r="99" customFormat="1" ht="26" spans="1:4">
      <c r="A99">
        <v>15070</v>
      </c>
      <c r="B99" t="s">
        <v>215</v>
      </c>
      <c r="C99" s="3" t="s">
        <v>216</v>
      </c>
      <c r="D99" t="s">
        <v>217</v>
      </c>
    </row>
    <row r="100" customFormat="1" ht="26" spans="1:3">
      <c r="A100">
        <v>15080</v>
      </c>
      <c r="B100" t="s">
        <v>218</v>
      </c>
      <c r="C100" s="3" t="s">
        <v>219</v>
      </c>
    </row>
    <row r="101" customFormat="1" ht="26" spans="1:3">
      <c r="A101">
        <v>15090</v>
      </c>
      <c r="B101" t="s">
        <v>220</v>
      </c>
      <c r="C101" s="3" t="s">
        <v>221</v>
      </c>
    </row>
    <row r="102" spans="1:3">
      <c r="A102">
        <v>20010</v>
      </c>
      <c r="B102" t="s">
        <v>222</v>
      </c>
      <c r="C102" s="4" t="s">
        <v>223</v>
      </c>
    </row>
    <row r="103" ht="52" spans="1:3">
      <c r="A103">
        <v>100110</v>
      </c>
      <c r="B103" t="s">
        <v>224</v>
      </c>
      <c r="C103" s="3" t="s">
        <v>225</v>
      </c>
    </row>
    <row r="104" ht="26" spans="1:3">
      <c r="A104">
        <v>100120</v>
      </c>
      <c r="B104" t="s">
        <v>226</v>
      </c>
      <c r="C104" s="3" t="s">
        <v>227</v>
      </c>
    </row>
    <row r="105" ht="39" spans="1:3">
      <c r="A105">
        <v>100210</v>
      </c>
      <c r="B105" t="s">
        <v>228</v>
      </c>
      <c r="C105" s="3" t="s">
        <v>229</v>
      </c>
    </row>
    <row r="106" ht="28" customHeight="1" spans="1:3">
      <c r="A106">
        <v>100220</v>
      </c>
      <c r="B106" t="s">
        <v>230</v>
      </c>
      <c r="C106" s="3" t="s">
        <v>231</v>
      </c>
    </row>
    <row r="107" ht="52" spans="1:3">
      <c r="A107">
        <v>100310</v>
      </c>
      <c r="B107" t="s">
        <v>232</v>
      </c>
      <c r="C107" s="3" t="s">
        <v>233</v>
      </c>
    </row>
    <row r="108" ht="26" spans="1:3">
      <c r="A108">
        <v>100320</v>
      </c>
      <c r="B108" t="s">
        <v>234</v>
      </c>
      <c r="C108" s="3" t="s">
        <v>235</v>
      </c>
    </row>
    <row r="109" ht="39" spans="1:3">
      <c r="A109">
        <v>100410</v>
      </c>
      <c r="B109" t="s">
        <v>236</v>
      </c>
      <c r="C109" s="3" t="s">
        <v>237</v>
      </c>
    </row>
    <row r="110" ht="52" spans="1:3">
      <c r="A110">
        <v>100420</v>
      </c>
      <c r="B110" t="s">
        <v>238</v>
      </c>
      <c r="C110" s="3" t="s">
        <v>239</v>
      </c>
    </row>
    <row r="111" ht="52" spans="1:3">
      <c r="A111">
        <v>100510</v>
      </c>
      <c r="B111" t="s">
        <v>240</v>
      </c>
      <c r="C111" s="3" t="s">
        <v>241</v>
      </c>
    </row>
    <row r="112" ht="52" spans="1:3">
      <c r="A112">
        <v>100520</v>
      </c>
      <c r="B112" t="s">
        <v>242</v>
      </c>
      <c r="C112" s="3" t="s">
        <v>243</v>
      </c>
    </row>
    <row r="113" ht="39" spans="1:3">
      <c r="A113">
        <v>100610</v>
      </c>
      <c r="B113" t="s">
        <v>244</v>
      </c>
      <c r="C113" s="3" t="s">
        <v>245</v>
      </c>
    </row>
    <row r="114" ht="39" spans="1:3">
      <c r="A114">
        <v>100620</v>
      </c>
      <c r="B114" t="s">
        <v>246</v>
      </c>
      <c r="C114" s="3" t="s">
        <v>247</v>
      </c>
    </row>
    <row r="115" customFormat="1" ht="52" spans="1:3">
      <c r="A115">
        <v>100710</v>
      </c>
      <c r="B115" t="s">
        <v>248</v>
      </c>
      <c r="C115" s="3" t="s">
        <v>249</v>
      </c>
    </row>
    <row r="116" ht="26" spans="1:3">
      <c r="A116">
        <v>100720</v>
      </c>
      <c r="B116" t="s">
        <v>250</v>
      </c>
      <c r="C116" s="3" t="s">
        <v>251</v>
      </c>
    </row>
    <row r="117" customFormat="1" ht="39" spans="1:3">
      <c r="A117">
        <v>100810</v>
      </c>
      <c r="B117" t="s">
        <v>252</v>
      </c>
      <c r="C117" s="3" t="s">
        <v>253</v>
      </c>
    </row>
    <row r="118" customFormat="1" ht="26" spans="1:3">
      <c r="A118">
        <v>100820</v>
      </c>
      <c r="B118" t="s">
        <v>254</v>
      </c>
      <c r="C118" s="3" t="s">
        <v>227</v>
      </c>
    </row>
    <row r="119" customFormat="1" ht="39" spans="1:3">
      <c r="A119">
        <v>100910</v>
      </c>
      <c r="B119" t="s">
        <v>255</v>
      </c>
      <c r="C119" s="3" t="s">
        <v>256</v>
      </c>
    </row>
    <row r="120" customFormat="1" ht="39" spans="1:3">
      <c r="A120">
        <v>100911</v>
      </c>
      <c r="B120" t="s">
        <v>255</v>
      </c>
      <c r="C120" s="3" t="s">
        <v>256</v>
      </c>
    </row>
    <row r="121" customFormat="1" ht="39" spans="1:3">
      <c r="A121">
        <v>100920</v>
      </c>
      <c r="B121" t="s">
        <v>257</v>
      </c>
      <c r="C121" s="3" t="s">
        <v>258</v>
      </c>
    </row>
    <row r="122" customFormat="1" ht="39" spans="1:3">
      <c r="A122">
        <v>100921</v>
      </c>
      <c r="B122" t="s">
        <v>257</v>
      </c>
      <c r="C122" s="3" t="s">
        <v>258</v>
      </c>
    </row>
    <row r="123" customFormat="1" ht="39" spans="1:4">
      <c r="A123">
        <v>101010</v>
      </c>
      <c r="B123" t="s">
        <v>259</v>
      </c>
      <c r="C123" s="3" t="s">
        <v>260</v>
      </c>
      <c r="D123" s="3"/>
    </row>
    <row r="124" customFormat="1" ht="26" spans="1:3">
      <c r="A124">
        <v>101020</v>
      </c>
      <c r="B124" t="s">
        <v>261</v>
      </c>
      <c r="C124" s="3" t="s">
        <v>227</v>
      </c>
    </row>
    <row r="125" customFormat="1" ht="39" spans="1:3">
      <c r="A125">
        <v>101110</v>
      </c>
      <c r="B125" t="s">
        <v>262</v>
      </c>
      <c r="C125" s="3" t="s">
        <v>263</v>
      </c>
    </row>
    <row r="126" customFormat="1" ht="39" spans="1:3">
      <c r="A126">
        <v>101120</v>
      </c>
      <c r="B126" t="s">
        <v>264</v>
      </c>
      <c r="C126" s="3" t="s">
        <v>265</v>
      </c>
    </row>
    <row r="127" customFormat="1" ht="26" spans="1:3">
      <c r="A127">
        <v>200110</v>
      </c>
      <c r="B127" t="s">
        <v>266</v>
      </c>
      <c r="C127" s="3" t="s">
        <v>267</v>
      </c>
    </row>
    <row r="128" customFormat="1" ht="26" spans="1:3">
      <c r="A128">
        <v>200120</v>
      </c>
      <c r="B128" t="s">
        <v>268</v>
      </c>
      <c r="C128" s="3" t="s">
        <v>269</v>
      </c>
    </row>
    <row r="129" customFormat="1" ht="39" spans="1:3">
      <c r="A129">
        <v>200130</v>
      </c>
      <c r="B129" t="s">
        <v>270</v>
      </c>
      <c r="C129" s="3" t="s">
        <v>271</v>
      </c>
    </row>
    <row r="130" ht="26" spans="1:3">
      <c r="A130">
        <v>200210</v>
      </c>
      <c r="B130" t="s">
        <v>272</v>
      </c>
      <c r="C130" s="3" t="s">
        <v>273</v>
      </c>
    </row>
    <row r="131" ht="26" spans="1:3">
      <c r="A131">
        <v>200220</v>
      </c>
      <c r="B131" t="s">
        <v>274</v>
      </c>
      <c r="C131" s="3" t="s">
        <v>227</v>
      </c>
    </row>
    <row r="132" ht="26" spans="1:3">
      <c r="A132">
        <v>200230</v>
      </c>
      <c r="B132" t="s">
        <v>275</v>
      </c>
      <c r="C132" s="4" t="s">
        <v>276</v>
      </c>
    </row>
    <row r="133" ht="52" spans="1:3">
      <c r="A133">
        <v>200310</v>
      </c>
      <c r="B133" t="s">
        <v>277</v>
      </c>
      <c r="C133" s="3" t="s">
        <v>278</v>
      </c>
    </row>
    <row r="134" ht="52" spans="1:3">
      <c r="A134">
        <v>200320</v>
      </c>
      <c r="B134" t="s">
        <v>279</v>
      </c>
      <c r="C134" s="3" t="s">
        <v>280</v>
      </c>
    </row>
    <row r="135" ht="26" spans="1:3">
      <c r="A135">
        <v>200330</v>
      </c>
      <c r="B135" t="s">
        <v>281</v>
      </c>
      <c r="C135" s="4" t="s">
        <v>282</v>
      </c>
    </row>
    <row r="136" customFormat="1" ht="52" spans="1:3">
      <c r="A136">
        <v>200410</v>
      </c>
      <c r="B136" t="s">
        <v>283</v>
      </c>
      <c r="C136" s="3" t="s">
        <v>284</v>
      </c>
    </row>
    <row r="137" customFormat="1" ht="52" spans="1:3">
      <c r="A137">
        <v>200411</v>
      </c>
      <c r="B137" t="s">
        <v>283</v>
      </c>
      <c r="C137" s="3" t="s">
        <v>285</v>
      </c>
    </row>
    <row r="138" customFormat="1" ht="39" spans="1:3">
      <c r="A138">
        <v>200420</v>
      </c>
      <c r="B138" t="s">
        <v>286</v>
      </c>
      <c r="C138" s="3" t="s">
        <v>287</v>
      </c>
    </row>
    <row r="139" customFormat="1" spans="1:3">
      <c r="A139">
        <v>200430</v>
      </c>
      <c r="B139" t="s">
        <v>288</v>
      </c>
      <c r="C139" s="3" t="s">
        <v>289</v>
      </c>
    </row>
    <row r="140" customFormat="1" ht="52" spans="1:3">
      <c r="A140">
        <v>200510</v>
      </c>
      <c r="B140" t="s">
        <v>290</v>
      </c>
      <c r="C140" s="3" t="s">
        <v>291</v>
      </c>
    </row>
    <row r="141" customFormat="1" ht="39" spans="1:3">
      <c r="A141">
        <v>200520</v>
      </c>
      <c r="B141" t="s">
        <v>292</v>
      </c>
      <c r="C141" s="3" t="s">
        <v>293</v>
      </c>
    </row>
    <row r="142" customFormat="1" ht="39" spans="1:3">
      <c r="A142">
        <v>200530</v>
      </c>
      <c r="B142" t="s">
        <v>294</v>
      </c>
      <c r="C142" s="4" t="s">
        <v>295</v>
      </c>
    </row>
    <row r="143" customFormat="1" ht="52" spans="1:3">
      <c r="A143">
        <v>201010</v>
      </c>
      <c r="B143" t="s">
        <v>296</v>
      </c>
      <c r="C143" s="3" t="s">
        <v>297</v>
      </c>
    </row>
    <row r="144" customFormat="1" ht="39" spans="1:3">
      <c r="A144">
        <v>201020</v>
      </c>
      <c r="B144" t="s">
        <v>298</v>
      </c>
      <c r="C144" s="3" t="s">
        <v>299</v>
      </c>
    </row>
    <row r="145" customFormat="1" ht="39" spans="1:3">
      <c r="A145">
        <v>201030</v>
      </c>
      <c r="B145" t="s">
        <v>300</v>
      </c>
      <c r="C145" s="4" t="s">
        <v>301</v>
      </c>
    </row>
    <row r="146" customFormat="1" ht="26" spans="1:3">
      <c r="A146">
        <v>300010</v>
      </c>
      <c r="B146" t="s">
        <v>302</v>
      </c>
      <c r="C146" s="3" t="s">
        <v>303</v>
      </c>
    </row>
    <row r="147" customFormat="1" ht="26" spans="1:3">
      <c r="A147">
        <v>300020</v>
      </c>
      <c r="B147" t="s">
        <v>304</v>
      </c>
      <c r="C147" s="3" t="s">
        <v>305</v>
      </c>
    </row>
    <row r="148" ht="26" spans="1:3">
      <c r="A148">
        <v>300030</v>
      </c>
      <c r="B148" t="s">
        <v>306</v>
      </c>
      <c r="C148" s="3" t="s">
        <v>307</v>
      </c>
    </row>
    <row r="149" customFormat="1" ht="26" spans="1:3">
      <c r="A149">
        <v>300040</v>
      </c>
      <c r="B149" t="s">
        <v>308</v>
      </c>
      <c r="C149" s="3" t="s">
        <v>309</v>
      </c>
    </row>
    <row r="150" customFormat="1" ht="26" spans="1:3">
      <c r="A150">
        <v>300050</v>
      </c>
      <c r="B150" t="s">
        <v>310</v>
      </c>
      <c r="C150" s="3" t="s">
        <v>311</v>
      </c>
    </row>
    <row r="151" customFormat="1" ht="26" spans="1:3">
      <c r="A151">
        <v>300130</v>
      </c>
      <c r="B151" t="s">
        <v>312</v>
      </c>
      <c r="C151" s="3" t="s">
        <v>313</v>
      </c>
    </row>
    <row r="152" customFormat="1" ht="26" spans="1:3">
      <c r="A152">
        <v>300140</v>
      </c>
      <c r="B152" t="s">
        <v>314</v>
      </c>
      <c r="C152" s="3" t="s">
        <v>315</v>
      </c>
    </row>
    <row r="153" customFormat="1" ht="26" spans="1:3">
      <c r="A153">
        <v>300210</v>
      </c>
      <c r="B153" t="s">
        <v>316</v>
      </c>
      <c r="C153" s="3" t="s">
        <v>317</v>
      </c>
    </row>
    <row r="154" customFormat="1" ht="26" spans="1:3">
      <c r="A154">
        <v>300220</v>
      </c>
      <c r="B154" t="s">
        <v>318</v>
      </c>
      <c r="C154" s="3" t="s">
        <v>319</v>
      </c>
    </row>
    <row r="155" customFormat="1" ht="39" spans="1:3">
      <c r="A155">
        <v>300230</v>
      </c>
      <c r="B155" t="s">
        <v>320</v>
      </c>
      <c r="C155" s="3" t="s">
        <v>321</v>
      </c>
    </row>
    <row r="156" customFormat="1" ht="26" spans="1:3">
      <c r="A156">
        <v>301010</v>
      </c>
      <c r="B156" t="s">
        <v>322</v>
      </c>
      <c r="C156" s="3" t="s">
        <v>323</v>
      </c>
    </row>
    <row r="157" customFormat="1" ht="26" spans="1:3">
      <c r="A157">
        <v>301020</v>
      </c>
      <c r="B157" t="s">
        <v>324</v>
      </c>
      <c r="C157" s="3" t="s">
        <v>325</v>
      </c>
    </row>
    <row r="158" customFormat="1" ht="26" spans="1:3">
      <c r="A158">
        <v>301030</v>
      </c>
      <c r="B158" t="s">
        <v>326</v>
      </c>
      <c r="C158" s="3" t="s">
        <v>327</v>
      </c>
    </row>
    <row r="159" customFormat="1" ht="52" spans="1:3">
      <c r="A159">
        <v>301040</v>
      </c>
      <c r="B159" t="s">
        <v>328</v>
      </c>
      <c r="C159" s="3" t="s">
        <v>329</v>
      </c>
    </row>
    <row r="160" customFormat="1" ht="26" spans="1:3">
      <c r="A160">
        <v>301050</v>
      </c>
      <c r="B160" t="s">
        <v>330</v>
      </c>
      <c r="C160" s="3" t="s">
        <v>331</v>
      </c>
    </row>
    <row r="161" customFormat="1" ht="39" spans="1:3">
      <c r="A161">
        <v>301060</v>
      </c>
      <c r="B161" t="s">
        <v>332</v>
      </c>
      <c r="C161" s="3" t="s">
        <v>333</v>
      </c>
    </row>
    <row r="162" customFormat="1" ht="26" spans="1:3">
      <c r="A162">
        <v>301070</v>
      </c>
      <c r="B162" t="s">
        <v>334</v>
      </c>
      <c r="C162" s="3" t="s">
        <v>303</v>
      </c>
    </row>
    <row r="163" customFormat="1" ht="39" spans="1:3">
      <c r="A163">
        <v>301080</v>
      </c>
      <c r="B163" t="s">
        <v>335</v>
      </c>
      <c r="C163" s="3" t="s">
        <v>336</v>
      </c>
    </row>
    <row r="164" customFormat="1" ht="39" spans="1:3">
      <c r="A164">
        <v>301090</v>
      </c>
      <c r="B164" t="s">
        <v>337</v>
      </c>
      <c r="C164" s="3" t="s">
        <v>338</v>
      </c>
    </row>
    <row r="165" customFormat="1" ht="26" spans="1:3">
      <c r="A165">
        <v>301100</v>
      </c>
      <c r="B165" t="s">
        <v>339</v>
      </c>
      <c r="C165" s="3" t="s">
        <v>157</v>
      </c>
    </row>
    <row r="166" customFormat="1" spans="1:3">
      <c r="A166">
        <v>401010</v>
      </c>
      <c r="B166" t="s">
        <v>340</v>
      </c>
      <c r="C166" s="3" t="s">
        <v>341</v>
      </c>
    </row>
    <row r="167" customFormat="1" spans="1:3">
      <c r="A167">
        <v>401020</v>
      </c>
      <c r="B167" t="s">
        <v>342</v>
      </c>
      <c r="C167" s="3" t="s">
        <v>341</v>
      </c>
    </row>
    <row r="168" customFormat="1" spans="1:3">
      <c r="A168">
        <v>401030</v>
      </c>
      <c r="B168" t="s">
        <v>343</v>
      </c>
      <c r="C168" s="3" t="s">
        <v>344</v>
      </c>
    </row>
    <row r="169" customFormat="1" spans="1:3">
      <c r="A169">
        <v>401040</v>
      </c>
      <c r="B169" t="s">
        <v>345</v>
      </c>
      <c r="C169" t="s">
        <v>346</v>
      </c>
    </row>
    <row r="170" customFormat="1" spans="1:3">
      <c r="A170">
        <v>401050</v>
      </c>
      <c r="B170" t="s">
        <v>347</v>
      </c>
      <c r="C170" s="3" t="s">
        <v>341</v>
      </c>
    </row>
    <row r="171" customFormat="1" spans="1:3">
      <c r="A171">
        <v>401060</v>
      </c>
      <c r="B171" t="s">
        <v>348</v>
      </c>
      <c r="C171" s="3" t="s">
        <v>341</v>
      </c>
    </row>
    <row r="172" customFormat="1" spans="1:3">
      <c r="A172">
        <v>401070</v>
      </c>
      <c r="B172" t="s">
        <v>349</v>
      </c>
      <c r="C172" s="3" t="s">
        <v>350</v>
      </c>
    </row>
    <row r="173" customFormat="1" spans="1:3">
      <c r="A173">
        <v>401080</v>
      </c>
      <c r="B173" t="s">
        <v>351</v>
      </c>
      <c r="C173" s="3" t="s">
        <v>352</v>
      </c>
    </row>
    <row r="174" customFormat="1" spans="1:3">
      <c r="A174">
        <v>402010</v>
      </c>
      <c r="B174" t="s">
        <v>353</v>
      </c>
      <c r="C174" s="3" t="s">
        <v>341</v>
      </c>
    </row>
    <row r="175" customFormat="1" spans="1:3">
      <c r="A175">
        <v>402020</v>
      </c>
      <c r="B175" t="s">
        <v>354</v>
      </c>
      <c r="C175" t="s">
        <v>355</v>
      </c>
    </row>
    <row r="176" customFormat="1" spans="1:3">
      <c r="A176">
        <v>402030</v>
      </c>
      <c r="B176" t="s">
        <v>356</v>
      </c>
      <c r="C176" s="3" t="s">
        <v>350</v>
      </c>
    </row>
    <row r="177" customFormat="1" spans="1:3">
      <c r="A177">
        <v>402040</v>
      </c>
      <c r="B177" t="s">
        <v>357</v>
      </c>
      <c r="C177" s="4" t="s">
        <v>358</v>
      </c>
    </row>
    <row r="178" customFormat="1" spans="1:3">
      <c r="A178">
        <v>402050</v>
      </c>
      <c r="B178" t="s">
        <v>359</v>
      </c>
      <c r="C178" s="3" t="s">
        <v>350</v>
      </c>
    </row>
    <row r="179" customFormat="1" spans="1:3">
      <c r="A179">
        <v>402060</v>
      </c>
      <c r="B179" t="s">
        <v>360</v>
      </c>
      <c r="C179" s="3" t="s">
        <v>341</v>
      </c>
    </row>
    <row r="180" customFormat="1" spans="1:3">
      <c r="A180">
        <v>402070</v>
      </c>
      <c r="B180" t="s">
        <v>361</v>
      </c>
      <c r="C180" s="3" t="s">
        <v>362</v>
      </c>
    </row>
    <row r="181" customFormat="1" spans="1:3">
      <c r="A181">
        <v>402080</v>
      </c>
      <c r="B181" t="s">
        <v>363</v>
      </c>
      <c r="C181" s="3" t="s">
        <v>364</v>
      </c>
    </row>
    <row r="182" customFormat="1" spans="1:3">
      <c r="A182">
        <v>403010</v>
      </c>
      <c r="B182" t="s">
        <v>365</v>
      </c>
      <c r="C182" s="3" t="s">
        <v>341</v>
      </c>
    </row>
    <row r="183" customFormat="1" spans="1:3">
      <c r="A183">
        <v>403020</v>
      </c>
      <c r="B183" t="s">
        <v>366</v>
      </c>
      <c r="C183" s="3" t="s">
        <v>367</v>
      </c>
    </row>
    <row r="184" customFormat="1" spans="1:3">
      <c r="A184">
        <v>403030</v>
      </c>
      <c r="B184" t="s">
        <v>368</v>
      </c>
      <c r="C184" s="4" t="s">
        <v>369</v>
      </c>
    </row>
    <row r="185" customFormat="1" spans="1:3">
      <c r="A185">
        <v>403040</v>
      </c>
      <c r="B185" t="s">
        <v>370</v>
      </c>
      <c r="C185" s="3" t="s">
        <v>371</v>
      </c>
    </row>
    <row r="186" customFormat="1" spans="1:3">
      <c r="A186">
        <v>403050</v>
      </c>
      <c r="B186" t="s">
        <v>372</v>
      </c>
      <c r="C186" s="3" t="s">
        <v>373</v>
      </c>
    </row>
    <row r="187" customFormat="1" spans="1:3">
      <c r="A187">
        <v>403060</v>
      </c>
      <c r="B187" t="s">
        <v>374</v>
      </c>
      <c r="C187" s="4" t="s">
        <v>375</v>
      </c>
    </row>
    <row r="188" customFormat="1" spans="1:3">
      <c r="A188">
        <v>403070</v>
      </c>
      <c r="B188" t="s">
        <v>376</v>
      </c>
      <c r="C188" s="4" t="s">
        <v>377</v>
      </c>
    </row>
    <row r="189" customFormat="1" spans="1:3">
      <c r="A189">
        <v>403080</v>
      </c>
      <c r="B189" t="s">
        <v>378</v>
      </c>
      <c r="C189" s="3" t="s">
        <v>379</v>
      </c>
    </row>
    <row r="190" customFormat="1" spans="1:3">
      <c r="A190">
        <v>404010</v>
      </c>
      <c r="B190" t="s">
        <v>380</v>
      </c>
      <c r="C190" s="3" t="s">
        <v>341</v>
      </c>
    </row>
    <row r="191" customFormat="1" spans="1:3">
      <c r="A191">
        <v>404020</v>
      </c>
      <c r="B191" t="s">
        <v>381</v>
      </c>
      <c r="C191" s="3" t="s">
        <v>341</v>
      </c>
    </row>
    <row r="192" customFormat="1" spans="1:3">
      <c r="A192">
        <v>404030</v>
      </c>
      <c r="B192" t="s">
        <v>382</v>
      </c>
      <c r="C192" s="3" t="s">
        <v>383</v>
      </c>
    </row>
    <row r="193" customFormat="1" spans="1:3">
      <c r="A193">
        <v>404040</v>
      </c>
      <c r="B193" t="s">
        <v>384</v>
      </c>
      <c r="C193" s="3" t="s">
        <v>385</v>
      </c>
    </row>
    <row r="194" customFormat="1" spans="1:3">
      <c r="A194">
        <v>404050</v>
      </c>
      <c r="B194" t="s">
        <v>386</v>
      </c>
      <c r="C194" s="4" t="s">
        <v>387</v>
      </c>
    </row>
    <row r="195" customFormat="1" spans="1:3">
      <c r="A195">
        <v>404060</v>
      </c>
      <c r="B195" t="s">
        <v>388</v>
      </c>
      <c r="C195" s="3" t="s">
        <v>350</v>
      </c>
    </row>
    <row r="196" customFormat="1" spans="1:3">
      <c r="A196">
        <v>404070</v>
      </c>
      <c r="B196" t="s">
        <v>389</v>
      </c>
      <c r="C196" s="3" t="s">
        <v>390</v>
      </c>
    </row>
    <row r="197" customFormat="1" spans="1:3">
      <c r="A197">
        <v>404080</v>
      </c>
      <c r="B197" t="s">
        <v>391</v>
      </c>
      <c r="C197" s="3" t="s">
        <v>350</v>
      </c>
    </row>
    <row r="198" customFormat="1" spans="1:3">
      <c r="A198">
        <v>405010</v>
      </c>
      <c r="B198" t="s">
        <v>392</v>
      </c>
      <c r="C198" s="3" t="s">
        <v>341</v>
      </c>
    </row>
    <row r="199" customFormat="1" spans="1:3">
      <c r="A199">
        <v>405020</v>
      </c>
      <c r="B199" t="s">
        <v>393</v>
      </c>
      <c r="C199" s="3" t="s">
        <v>341</v>
      </c>
    </row>
    <row r="200" customFormat="1" spans="1:3">
      <c r="A200">
        <v>405030</v>
      </c>
      <c r="B200" t="s">
        <v>394</v>
      </c>
      <c r="C200" s="3" t="s">
        <v>385</v>
      </c>
    </row>
    <row r="201" customFormat="1" spans="1:3">
      <c r="A201">
        <v>405040</v>
      </c>
      <c r="B201" t="s">
        <v>395</v>
      </c>
      <c r="C201" s="3" t="s">
        <v>396</v>
      </c>
    </row>
    <row r="202" customFormat="1" spans="1:3">
      <c r="A202">
        <v>405050</v>
      </c>
      <c r="B202" t="s">
        <v>397</v>
      </c>
      <c r="C202" s="3" t="s">
        <v>364</v>
      </c>
    </row>
    <row r="203" customFormat="1" spans="1:3">
      <c r="A203">
        <v>405060</v>
      </c>
      <c r="B203" t="s">
        <v>398</v>
      </c>
      <c r="C203" s="3" t="s">
        <v>399</v>
      </c>
    </row>
    <row r="204" customFormat="1" spans="1:3">
      <c r="A204">
        <v>405070</v>
      </c>
      <c r="B204" t="s">
        <v>400</v>
      </c>
      <c r="C204" s="4" t="s">
        <v>401</v>
      </c>
    </row>
    <row r="205" customFormat="1" spans="1:3">
      <c r="A205">
        <v>405080</v>
      </c>
      <c r="B205" t="s">
        <v>402</v>
      </c>
      <c r="C205" s="3" t="s">
        <v>403</v>
      </c>
    </row>
    <row r="206" customFormat="1" spans="1:3">
      <c r="A206">
        <v>411010</v>
      </c>
      <c r="B206" t="s">
        <v>404</v>
      </c>
      <c r="C206" s="4" t="s">
        <v>405</v>
      </c>
    </row>
    <row r="207" customFormat="1" spans="1:3">
      <c r="A207">
        <v>411020</v>
      </c>
      <c r="B207" t="s">
        <v>406</v>
      </c>
      <c r="C207" s="4" t="s">
        <v>405</v>
      </c>
    </row>
    <row r="208" customFormat="1" spans="1:3">
      <c r="A208">
        <v>411030</v>
      </c>
      <c r="B208" t="s">
        <v>407</v>
      </c>
      <c r="C208" s="4" t="s">
        <v>408</v>
      </c>
    </row>
    <row r="209" customFormat="1" spans="1:3">
      <c r="A209">
        <v>411040</v>
      </c>
      <c r="B209" t="s">
        <v>409</v>
      </c>
      <c r="C209" s="4" t="s">
        <v>350</v>
      </c>
    </row>
    <row r="210" customFormat="1" spans="1:3">
      <c r="A210">
        <v>411050</v>
      </c>
      <c r="B210" t="s">
        <v>410</v>
      </c>
      <c r="C210" s="4" t="s">
        <v>387</v>
      </c>
    </row>
    <row r="211" customFormat="1" spans="1:3">
      <c r="A211">
        <v>411060</v>
      </c>
      <c r="B211" t="s">
        <v>411</v>
      </c>
      <c r="C211" s="4" t="s">
        <v>387</v>
      </c>
    </row>
    <row r="212" customFormat="1" spans="1:3">
      <c r="A212">
        <v>411070</v>
      </c>
      <c r="B212" t="s">
        <v>412</v>
      </c>
      <c r="C212" s="4" t="s">
        <v>405</v>
      </c>
    </row>
    <row r="213" customFormat="1" spans="1:3">
      <c r="A213">
        <v>411080</v>
      </c>
      <c r="B213" t="s">
        <v>413</v>
      </c>
      <c r="C213" s="4" t="s">
        <v>405</v>
      </c>
    </row>
    <row r="214" customFormat="1" spans="1:3">
      <c r="A214">
        <v>411090</v>
      </c>
      <c r="B214" t="s">
        <v>414</v>
      </c>
      <c r="C214" s="4" t="s">
        <v>415</v>
      </c>
    </row>
    <row r="215" customFormat="1" spans="1:3">
      <c r="A215">
        <v>412010</v>
      </c>
      <c r="B215" t="s">
        <v>416</v>
      </c>
      <c r="C215" t="s">
        <v>417</v>
      </c>
    </row>
    <row r="216" customFormat="1" spans="1:3">
      <c r="A216">
        <v>412020</v>
      </c>
      <c r="B216" t="s">
        <v>418</v>
      </c>
      <c r="C216" s="4" t="s">
        <v>355</v>
      </c>
    </row>
    <row r="217" customFormat="1" spans="1:3">
      <c r="A217">
        <v>412030</v>
      </c>
      <c r="B217" t="s">
        <v>419</v>
      </c>
      <c r="C217" s="4" t="s">
        <v>420</v>
      </c>
    </row>
    <row r="218" customFormat="1" spans="1:3">
      <c r="A218">
        <v>412040</v>
      </c>
      <c r="B218" t="s">
        <v>421</v>
      </c>
      <c r="C218" s="4" t="s">
        <v>422</v>
      </c>
    </row>
    <row r="219" customFormat="1" spans="1:3">
      <c r="A219">
        <v>412050</v>
      </c>
      <c r="B219" t="s">
        <v>423</v>
      </c>
      <c r="C219" s="4" t="s">
        <v>358</v>
      </c>
    </row>
    <row r="220" customFormat="1" spans="1:3">
      <c r="A220">
        <v>412060</v>
      </c>
      <c r="B220" t="s">
        <v>424</v>
      </c>
      <c r="C220" s="3" t="s">
        <v>341</v>
      </c>
    </row>
    <row r="221" customFormat="1" spans="1:3">
      <c r="A221">
        <v>412070</v>
      </c>
      <c r="B221" t="s">
        <v>425</v>
      </c>
      <c r="C221" s="4" t="s">
        <v>405</v>
      </c>
    </row>
    <row r="222" customFormat="1" spans="1:3">
      <c r="A222">
        <v>412080</v>
      </c>
      <c r="B222" t="s">
        <v>426</v>
      </c>
      <c r="C222" s="3" t="s">
        <v>341</v>
      </c>
    </row>
    <row r="223" customFormat="1" spans="1:3">
      <c r="A223">
        <v>412090</v>
      </c>
      <c r="B223" t="s">
        <v>427</v>
      </c>
      <c r="C223" s="4" t="s">
        <v>428</v>
      </c>
    </row>
    <row r="224" customFormat="1" spans="1:3">
      <c r="A224">
        <v>413010</v>
      </c>
      <c r="B224" t="s">
        <v>429</v>
      </c>
      <c r="C224" s="4" t="s">
        <v>369</v>
      </c>
    </row>
    <row r="225" customFormat="1" spans="1:3">
      <c r="A225">
        <v>413020</v>
      </c>
      <c r="B225" t="s">
        <v>430</v>
      </c>
      <c r="C225" s="3" t="s">
        <v>371</v>
      </c>
    </row>
    <row r="226" customFormat="1" spans="1:3">
      <c r="A226">
        <v>413030</v>
      </c>
      <c r="B226" t="s">
        <v>431</v>
      </c>
      <c r="C226" s="3" t="s">
        <v>350</v>
      </c>
    </row>
    <row r="227" customFormat="1" spans="1:3">
      <c r="A227">
        <v>413040</v>
      </c>
      <c r="B227" t="s">
        <v>432</v>
      </c>
      <c r="C227" s="3" t="s">
        <v>371</v>
      </c>
    </row>
    <row r="228" customFormat="1" spans="1:3">
      <c r="A228">
        <v>413050</v>
      </c>
      <c r="B228" t="s">
        <v>433</v>
      </c>
      <c r="C228" s="3" t="s">
        <v>350</v>
      </c>
    </row>
    <row r="229" customFormat="1" spans="1:3">
      <c r="A229">
        <v>413060</v>
      </c>
      <c r="B229" t="s">
        <v>434</v>
      </c>
      <c r="C229" s="3" t="s">
        <v>350</v>
      </c>
    </row>
    <row r="230" customFormat="1" spans="1:3">
      <c r="A230">
        <v>413070</v>
      </c>
      <c r="B230" t="s">
        <v>435</v>
      </c>
      <c r="C230" s="4" t="s">
        <v>436</v>
      </c>
    </row>
    <row r="231" customFormat="1" spans="1:3">
      <c r="A231">
        <v>413080</v>
      </c>
      <c r="B231" t="s">
        <v>437</v>
      </c>
      <c r="C231" s="3" t="s">
        <v>385</v>
      </c>
    </row>
    <row r="232" customFormat="1" spans="1:3">
      <c r="A232">
        <v>413090</v>
      </c>
      <c r="B232" t="s">
        <v>438</v>
      </c>
      <c r="C232" s="3" t="s">
        <v>439</v>
      </c>
    </row>
    <row r="233" customFormat="1" spans="1:3">
      <c r="A233">
        <v>414010</v>
      </c>
      <c r="B233" t="s">
        <v>440</v>
      </c>
      <c r="C233" s="3" t="s">
        <v>441</v>
      </c>
    </row>
    <row r="234" customFormat="1" spans="1:3">
      <c r="A234">
        <v>414020</v>
      </c>
      <c r="B234" t="s">
        <v>442</v>
      </c>
      <c r="C234" s="3" t="s">
        <v>443</v>
      </c>
    </row>
    <row r="235" customFormat="1" spans="1:3">
      <c r="A235">
        <v>414030</v>
      </c>
      <c r="B235" t="s">
        <v>444</v>
      </c>
      <c r="C235" s="3" t="s">
        <v>362</v>
      </c>
    </row>
    <row r="236" customFormat="1" spans="1:3">
      <c r="A236">
        <v>414040</v>
      </c>
      <c r="B236" t="s">
        <v>445</v>
      </c>
      <c r="C236" s="3" t="s">
        <v>390</v>
      </c>
    </row>
    <row r="237" customFormat="1" spans="1:3">
      <c r="A237">
        <v>414050</v>
      </c>
      <c r="B237" t="s">
        <v>446</v>
      </c>
      <c r="C237" s="3" t="s">
        <v>447</v>
      </c>
    </row>
    <row r="238" customFormat="1" spans="1:3">
      <c r="A238">
        <v>414060</v>
      </c>
      <c r="B238" t="s">
        <v>448</v>
      </c>
      <c r="C238" s="4" t="s">
        <v>387</v>
      </c>
    </row>
    <row r="239" customFormat="1" spans="1:3">
      <c r="A239">
        <v>414070</v>
      </c>
      <c r="B239" t="s">
        <v>449</v>
      </c>
      <c r="C239" s="4" t="s">
        <v>450</v>
      </c>
    </row>
    <row r="240" customFormat="1" spans="1:3">
      <c r="A240">
        <v>414080</v>
      </c>
      <c r="B240" t="s">
        <v>451</v>
      </c>
      <c r="C240" s="3" t="s">
        <v>390</v>
      </c>
    </row>
    <row r="241" customFormat="1" spans="1:3">
      <c r="A241">
        <v>414090</v>
      </c>
      <c r="B241" t="s">
        <v>452</v>
      </c>
      <c r="C241" s="3" t="s">
        <v>350</v>
      </c>
    </row>
    <row r="242" customFormat="1" spans="1:3">
      <c r="A242">
        <v>415010</v>
      </c>
      <c r="B242" t="s">
        <v>453</v>
      </c>
      <c r="C242" s="3" t="s">
        <v>454</v>
      </c>
    </row>
    <row r="243" customFormat="1" spans="1:3">
      <c r="A243">
        <v>415020</v>
      </c>
      <c r="B243" t="s">
        <v>455</v>
      </c>
      <c r="C243" s="3" t="s">
        <v>454</v>
      </c>
    </row>
    <row r="244" customFormat="1" spans="1:3">
      <c r="A244">
        <v>415030</v>
      </c>
      <c r="B244" t="s">
        <v>456</v>
      </c>
      <c r="C244" s="4" t="s">
        <v>387</v>
      </c>
    </row>
    <row r="245" customFormat="1" spans="1:3">
      <c r="A245">
        <v>415040</v>
      </c>
      <c r="B245" t="s">
        <v>457</v>
      </c>
      <c r="C245" s="4" t="s">
        <v>458</v>
      </c>
    </row>
    <row r="246" customFormat="1" spans="1:3">
      <c r="A246">
        <v>415050</v>
      </c>
      <c r="B246" t="s">
        <v>459</v>
      </c>
      <c r="C246" s="3" t="s">
        <v>385</v>
      </c>
    </row>
    <row r="247" customFormat="1" spans="1:3">
      <c r="A247">
        <v>415060</v>
      </c>
      <c r="B247" t="s">
        <v>460</v>
      </c>
      <c r="C247" s="3" t="s">
        <v>385</v>
      </c>
    </row>
    <row r="248" customFormat="1" spans="1:3">
      <c r="A248">
        <v>415070</v>
      </c>
      <c r="B248" t="s">
        <v>461</v>
      </c>
      <c r="C248" s="3" t="s">
        <v>454</v>
      </c>
    </row>
    <row r="249" customFormat="1" spans="1:3">
      <c r="A249">
        <v>415080</v>
      </c>
      <c r="B249" t="s">
        <v>462</v>
      </c>
      <c r="C249" s="3" t="s">
        <v>463</v>
      </c>
    </row>
    <row r="250" customFormat="1" spans="1:3">
      <c r="A250">
        <v>415090</v>
      </c>
      <c r="B250" t="s">
        <v>464</v>
      </c>
      <c r="C250" s="3" t="s">
        <v>465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0"/>
  <sheetViews>
    <sheetView topLeftCell="L100" workbookViewId="0">
      <selection activeCell="V116" sqref="V11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466</v>
      </c>
      <c r="P1" t="s">
        <v>467</v>
      </c>
      <c r="S1" t="s">
        <v>468</v>
      </c>
      <c r="U1" t="s">
        <v>469</v>
      </c>
      <c r="W1" t="s">
        <v>470</v>
      </c>
      <c r="Y1" t="s">
        <v>25</v>
      </c>
    </row>
    <row r="2" spans="1:29">
      <c r="A2">
        <v>0</v>
      </c>
      <c r="B2" t="s">
        <v>471</v>
      </c>
      <c r="D2">
        <v>0</v>
      </c>
      <c r="E2" t="s">
        <v>471</v>
      </c>
      <c r="G2">
        <v>0</v>
      </c>
      <c r="H2" t="s">
        <v>471</v>
      </c>
      <c r="J2">
        <v>0</v>
      </c>
      <c r="K2" t="s">
        <v>471</v>
      </c>
      <c r="M2">
        <v>0</v>
      </c>
      <c r="N2" t="s">
        <v>471</v>
      </c>
      <c r="P2">
        <v>0</v>
      </c>
      <c r="Q2" t="s">
        <v>472</v>
      </c>
      <c r="U2">
        <v>0</v>
      </c>
      <c r="V2" t="s">
        <v>471</v>
      </c>
      <c r="W2">
        <v>0</v>
      </c>
      <c r="X2" t="s">
        <v>471</v>
      </c>
      <c r="Y2">
        <v>0</v>
      </c>
      <c r="Z2" t="s">
        <v>471</v>
      </c>
      <c r="AB2">
        <v>301</v>
      </c>
      <c r="AC2" t="s">
        <v>473</v>
      </c>
    </row>
    <row r="3" spans="1:29">
      <c r="A3">
        <v>1</v>
      </c>
      <c r="B3" t="s">
        <v>474</v>
      </c>
      <c r="D3">
        <v>1</v>
      </c>
      <c r="E3" t="s">
        <v>475</v>
      </c>
      <c r="G3">
        <v>1</v>
      </c>
      <c r="H3" t="s">
        <v>476</v>
      </c>
      <c r="J3">
        <v>1</v>
      </c>
      <c r="K3" t="s">
        <v>477</v>
      </c>
      <c r="M3">
        <v>1</v>
      </c>
      <c r="N3" t="s">
        <v>474</v>
      </c>
      <c r="P3">
        <v>1010</v>
      </c>
      <c r="Q3" t="s">
        <v>478</v>
      </c>
      <c r="U3">
        <v>1010</v>
      </c>
      <c r="V3" t="s">
        <v>479</v>
      </c>
      <c r="W3">
        <v>1</v>
      </c>
      <c r="X3" t="s">
        <v>480</v>
      </c>
      <c r="Y3">
        <v>1</v>
      </c>
      <c r="Z3" t="s">
        <v>481</v>
      </c>
      <c r="AB3">
        <v>302</v>
      </c>
      <c r="AC3" t="s">
        <v>482</v>
      </c>
    </row>
    <row r="4" spans="1:29">
      <c r="A4">
        <v>2</v>
      </c>
      <c r="B4" t="s">
        <v>483</v>
      </c>
      <c r="D4">
        <v>2</v>
      </c>
      <c r="E4" t="s">
        <v>484</v>
      </c>
      <c r="G4">
        <v>2</v>
      </c>
      <c r="H4" t="s">
        <v>485</v>
      </c>
      <c r="J4">
        <v>2</v>
      </c>
      <c r="K4" t="s">
        <v>486</v>
      </c>
      <c r="M4">
        <v>2</v>
      </c>
      <c r="N4" t="s">
        <v>483</v>
      </c>
      <c r="P4">
        <v>1020</v>
      </c>
      <c r="Q4" t="s">
        <v>487</v>
      </c>
      <c r="U4">
        <v>1020</v>
      </c>
      <c r="V4" t="s">
        <v>488</v>
      </c>
      <c r="W4">
        <v>2</v>
      </c>
      <c r="X4" t="s">
        <v>489</v>
      </c>
      <c r="Y4">
        <v>2</v>
      </c>
      <c r="Z4" t="s">
        <v>490</v>
      </c>
      <c r="AB4" s="2">
        <v>303</v>
      </c>
      <c r="AC4" s="2" t="s">
        <v>491</v>
      </c>
    </row>
    <row r="5" spans="1:29">
      <c r="A5">
        <v>3</v>
      </c>
      <c r="B5" t="s">
        <v>492</v>
      </c>
      <c r="D5">
        <v>3</v>
      </c>
      <c r="E5" t="s">
        <v>493</v>
      </c>
      <c r="G5">
        <v>3</v>
      </c>
      <c r="H5" t="s">
        <v>494</v>
      </c>
      <c r="J5">
        <v>3</v>
      </c>
      <c r="K5" t="s">
        <v>495</v>
      </c>
      <c r="M5">
        <v>3</v>
      </c>
      <c r="N5" t="s">
        <v>492</v>
      </c>
      <c r="P5">
        <v>1030</v>
      </c>
      <c r="Q5" t="s">
        <v>496</v>
      </c>
      <c r="U5">
        <v>1030</v>
      </c>
      <c r="V5" t="s">
        <v>497</v>
      </c>
      <c r="W5">
        <v>3</v>
      </c>
      <c r="X5" t="s">
        <v>498</v>
      </c>
      <c r="Y5">
        <v>3</v>
      </c>
      <c r="Z5" t="s">
        <v>499</v>
      </c>
      <c r="AB5">
        <v>304</v>
      </c>
      <c r="AC5" t="s">
        <v>500</v>
      </c>
    </row>
    <row r="6" spans="4:29">
      <c r="D6">
        <v>4</v>
      </c>
      <c r="E6" t="s">
        <v>489</v>
      </c>
      <c r="G6">
        <v>4</v>
      </c>
      <c r="H6" t="s">
        <v>31</v>
      </c>
      <c r="J6">
        <v>4</v>
      </c>
      <c r="K6" t="s">
        <v>501</v>
      </c>
      <c r="M6">
        <v>4</v>
      </c>
      <c r="N6" t="s">
        <v>501</v>
      </c>
      <c r="P6">
        <v>1040</v>
      </c>
      <c r="Q6" t="s">
        <v>502</v>
      </c>
      <c r="U6">
        <v>1040</v>
      </c>
      <c r="V6" t="s">
        <v>503</v>
      </c>
      <c r="W6">
        <v>4</v>
      </c>
      <c r="X6" t="s">
        <v>504</v>
      </c>
      <c r="Y6">
        <v>4</v>
      </c>
      <c r="Z6" t="s">
        <v>505</v>
      </c>
      <c r="AB6">
        <v>305</v>
      </c>
      <c r="AC6" t="s">
        <v>506</v>
      </c>
    </row>
    <row r="7" spans="4:29">
      <c r="D7">
        <v>5</v>
      </c>
      <c r="E7" t="s">
        <v>507</v>
      </c>
      <c r="G7">
        <v>5</v>
      </c>
      <c r="H7" t="s">
        <v>508</v>
      </c>
      <c r="J7">
        <v>6</v>
      </c>
      <c r="K7" t="s">
        <v>509</v>
      </c>
      <c r="M7">
        <v>5</v>
      </c>
      <c r="N7" t="s">
        <v>510</v>
      </c>
      <c r="P7">
        <v>1050</v>
      </c>
      <c r="Q7" t="s">
        <v>511</v>
      </c>
      <c r="U7">
        <v>1050</v>
      </c>
      <c r="V7" t="s">
        <v>512</v>
      </c>
      <c r="W7">
        <v>5</v>
      </c>
      <c r="X7" t="s">
        <v>513</v>
      </c>
      <c r="Y7">
        <v>5</v>
      </c>
      <c r="Z7" t="s">
        <v>514</v>
      </c>
      <c r="AB7">
        <v>306</v>
      </c>
      <c r="AC7" t="s">
        <v>515</v>
      </c>
    </row>
    <row r="8" spans="7:29">
      <c r="G8">
        <v>6</v>
      </c>
      <c r="H8" t="s">
        <v>516</v>
      </c>
      <c r="J8">
        <v>7</v>
      </c>
      <c r="K8" t="s">
        <v>517</v>
      </c>
      <c r="M8">
        <v>11</v>
      </c>
      <c r="N8" t="s">
        <v>518</v>
      </c>
      <c r="P8">
        <v>1060</v>
      </c>
      <c r="Q8" t="s">
        <v>519</v>
      </c>
      <c r="U8">
        <v>1060</v>
      </c>
      <c r="V8" t="s">
        <v>520</v>
      </c>
      <c r="W8">
        <v>6</v>
      </c>
      <c r="X8" t="s">
        <v>521</v>
      </c>
      <c r="Y8">
        <v>11</v>
      </c>
      <c r="Z8" t="s">
        <v>522</v>
      </c>
      <c r="AB8">
        <v>307</v>
      </c>
      <c r="AC8" t="s">
        <v>523</v>
      </c>
    </row>
    <row r="9" spans="7:29">
      <c r="G9">
        <v>11</v>
      </c>
      <c r="H9" t="s">
        <v>524</v>
      </c>
      <c r="J9">
        <v>11</v>
      </c>
      <c r="K9" t="s">
        <v>525</v>
      </c>
      <c r="M9">
        <v>12</v>
      </c>
      <c r="N9" s="1" t="s">
        <v>526</v>
      </c>
      <c r="P9">
        <v>1070</v>
      </c>
      <c r="Q9" t="s">
        <v>527</v>
      </c>
      <c r="U9">
        <v>1130</v>
      </c>
      <c r="V9" t="s">
        <v>528</v>
      </c>
      <c r="W9">
        <v>7</v>
      </c>
      <c r="X9" t="s">
        <v>529</v>
      </c>
      <c r="Y9">
        <v>20</v>
      </c>
      <c r="Z9" t="s">
        <v>530</v>
      </c>
      <c r="AB9">
        <v>308</v>
      </c>
      <c r="AC9" t="s">
        <v>531</v>
      </c>
    </row>
    <row r="10" spans="7:29">
      <c r="G10">
        <v>12</v>
      </c>
      <c r="H10" t="s">
        <v>532</v>
      </c>
      <c r="J10">
        <v>101</v>
      </c>
      <c r="K10" t="s">
        <v>533</v>
      </c>
      <c r="M10">
        <v>13</v>
      </c>
      <c r="N10" s="1" t="s">
        <v>534</v>
      </c>
      <c r="P10">
        <v>1080</v>
      </c>
      <c r="Q10" t="s">
        <v>535</v>
      </c>
      <c r="U10">
        <v>1140</v>
      </c>
      <c r="V10" t="s">
        <v>536</v>
      </c>
      <c r="W10">
        <v>10</v>
      </c>
      <c r="X10" t="s">
        <v>537</v>
      </c>
      <c r="Y10">
        <v>24</v>
      </c>
      <c r="Z10" t="s">
        <v>538</v>
      </c>
      <c r="AB10">
        <v>309</v>
      </c>
      <c r="AC10" t="s">
        <v>539</v>
      </c>
    </row>
    <row r="11" spans="13:29">
      <c r="M11">
        <v>21</v>
      </c>
      <c r="N11" t="s">
        <v>540</v>
      </c>
      <c r="P11">
        <v>1090</v>
      </c>
      <c r="Q11" t="s">
        <v>541</v>
      </c>
      <c r="U11">
        <v>1150</v>
      </c>
      <c r="V11" t="s">
        <v>542</v>
      </c>
      <c r="W11">
        <v>11</v>
      </c>
      <c r="X11" t="s">
        <v>31</v>
      </c>
      <c r="Y11">
        <v>31</v>
      </c>
      <c r="Z11" t="s">
        <v>543</v>
      </c>
      <c r="AB11">
        <v>310</v>
      </c>
      <c r="AC11" t="s">
        <v>544</v>
      </c>
    </row>
    <row r="12" spans="13:29">
      <c r="M12">
        <v>31</v>
      </c>
      <c r="N12" t="s">
        <v>545</v>
      </c>
      <c r="P12">
        <v>1100</v>
      </c>
      <c r="Q12" t="s">
        <v>546</v>
      </c>
      <c r="U12">
        <v>1160</v>
      </c>
      <c r="V12" t="s">
        <v>547</v>
      </c>
      <c r="W12">
        <v>99</v>
      </c>
      <c r="X12" t="s">
        <v>548</v>
      </c>
      <c r="Y12">
        <v>32</v>
      </c>
      <c r="Z12" t="s">
        <v>549</v>
      </c>
      <c r="AB12">
        <v>311</v>
      </c>
      <c r="AC12" t="s">
        <v>550</v>
      </c>
    </row>
    <row r="13" spans="13:29">
      <c r="M13">
        <v>32</v>
      </c>
      <c r="N13" t="s">
        <v>551</v>
      </c>
      <c r="P13">
        <v>1110</v>
      </c>
      <c r="Q13" t="s">
        <v>552</v>
      </c>
      <c r="U13">
        <v>2010</v>
      </c>
      <c r="V13" t="s">
        <v>553</v>
      </c>
      <c r="W13" t="s">
        <v>554</v>
      </c>
      <c r="Y13">
        <v>33</v>
      </c>
      <c r="Z13" t="s">
        <v>555</v>
      </c>
      <c r="AB13">
        <v>401</v>
      </c>
      <c r="AC13" t="s">
        <v>556</v>
      </c>
    </row>
    <row r="14" spans="16:29">
      <c r="P14">
        <v>2010</v>
      </c>
      <c r="Q14" t="s">
        <v>557</v>
      </c>
      <c r="U14">
        <v>3010</v>
      </c>
      <c r="V14" t="s">
        <v>558</v>
      </c>
      <c r="Y14">
        <v>41</v>
      </c>
      <c r="Z14" t="s">
        <v>559</v>
      </c>
      <c r="AB14">
        <v>402</v>
      </c>
      <c r="AC14" t="s">
        <v>560</v>
      </c>
    </row>
    <row r="15" spans="16:29">
      <c r="P15">
        <v>2020</v>
      </c>
      <c r="Q15" t="s">
        <v>561</v>
      </c>
      <c r="U15">
        <v>3020</v>
      </c>
      <c r="V15" t="s">
        <v>562</v>
      </c>
      <c r="Y15">
        <v>51</v>
      </c>
      <c r="Z15" t="s">
        <v>563</v>
      </c>
      <c r="AB15">
        <v>403</v>
      </c>
      <c r="AC15" t="s">
        <v>564</v>
      </c>
    </row>
    <row r="16" spans="16:29">
      <c r="P16">
        <v>2030</v>
      </c>
      <c r="Q16" t="s">
        <v>565</v>
      </c>
      <c r="U16">
        <v>3030</v>
      </c>
      <c r="V16" t="s">
        <v>566</v>
      </c>
      <c r="Y16">
        <v>52</v>
      </c>
      <c r="Z16" t="s">
        <v>567</v>
      </c>
      <c r="AB16">
        <v>404</v>
      </c>
      <c r="AC16" t="s">
        <v>568</v>
      </c>
    </row>
    <row r="17" spans="16:29">
      <c r="P17">
        <v>2040</v>
      </c>
      <c r="Q17" t="s">
        <v>569</v>
      </c>
      <c r="U17">
        <v>3040</v>
      </c>
      <c r="V17" t="s">
        <v>570</v>
      </c>
      <c r="AB17">
        <v>501</v>
      </c>
      <c r="AC17" t="s">
        <v>571</v>
      </c>
    </row>
    <row r="18" spans="16:29">
      <c r="P18">
        <v>2110</v>
      </c>
      <c r="Q18" t="s">
        <v>572</v>
      </c>
      <c r="U18">
        <v>3050</v>
      </c>
      <c r="V18" t="s">
        <v>573</v>
      </c>
      <c r="AB18">
        <v>502</v>
      </c>
      <c r="AC18" t="s">
        <v>574</v>
      </c>
    </row>
    <row r="19" spans="16:29">
      <c r="P19">
        <v>2120</v>
      </c>
      <c r="Q19" t="s">
        <v>575</v>
      </c>
      <c r="U19">
        <v>3060</v>
      </c>
      <c r="V19" t="s">
        <v>576</v>
      </c>
      <c r="AB19">
        <v>503</v>
      </c>
      <c r="AC19" t="s">
        <v>577</v>
      </c>
    </row>
    <row r="20" spans="16:29">
      <c r="P20">
        <v>2130</v>
      </c>
      <c r="Q20" t="s">
        <v>578</v>
      </c>
      <c r="U20">
        <v>4010</v>
      </c>
      <c r="V20" t="s">
        <v>579</v>
      </c>
      <c r="AB20">
        <v>504</v>
      </c>
      <c r="AC20" t="s">
        <v>580</v>
      </c>
    </row>
    <row r="21" spans="16:29">
      <c r="P21">
        <v>3010</v>
      </c>
      <c r="Q21" t="s">
        <v>581</v>
      </c>
      <c r="U21">
        <v>4020</v>
      </c>
      <c r="V21" t="s">
        <v>582</v>
      </c>
      <c r="AB21">
        <v>505</v>
      </c>
      <c r="AC21" t="s">
        <v>583</v>
      </c>
    </row>
    <row r="22" spans="16:29">
      <c r="P22">
        <v>3020</v>
      </c>
      <c r="Q22" t="s">
        <v>584</v>
      </c>
      <c r="U22">
        <v>5010</v>
      </c>
      <c r="V22" t="s">
        <v>585</v>
      </c>
      <c r="AB22">
        <v>506</v>
      </c>
      <c r="AC22" t="s">
        <v>586</v>
      </c>
    </row>
    <row r="23" spans="16:29">
      <c r="P23">
        <v>3030</v>
      </c>
      <c r="Q23" t="s">
        <v>587</v>
      </c>
      <c r="U23">
        <v>5020</v>
      </c>
      <c r="V23" t="s">
        <v>588</v>
      </c>
      <c r="AB23">
        <v>507</v>
      </c>
      <c r="AC23" t="s">
        <v>589</v>
      </c>
    </row>
    <row r="24" spans="16:29">
      <c r="P24">
        <v>3040</v>
      </c>
      <c r="Q24" t="s">
        <v>590</v>
      </c>
      <c r="U24">
        <v>5030</v>
      </c>
      <c r="V24" t="s">
        <v>591</v>
      </c>
      <c r="AB24">
        <v>508</v>
      </c>
      <c r="AC24" t="s">
        <v>556</v>
      </c>
    </row>
    <row r="25" spans="16:29">
      <c r="P25">
        <v>3050</v>
      </c>
      <c r="Q25" t="s">
        <v>592</v>
      </c>
      <c r="U25">
        <v>5040</v>
      </c>
      <c r="V25" t="s">
        <v>593</v>
      </c>
      <c r="AB25">
        <v>509</v>
      </c>
      <c r="AC25" t="s">
        <v>564</v>
      </c>
    </row>
    <row r="26" spans="16:22">
      <c r="P26">
        <v>3060</v>
      </c>
      <c r="Q26" t="s">
        <v>594</v>
      </c>
      <c r="U26">
        <v>5050</v>
      </c>
      <c r="V26" t="s">
        <v>595</v>
      </c>
    </row>
    <row r="27" spans="16:22">
      <c r="P27">
        <v>3070</v>
      </c>
      <c r="Q27" t="s">
        <v>596</v>
      </c>
      <c r="U27">
        <v>5060</v>
      </c>
      <c r="V27" t="s">
        <v>597</v>
      </c>
    </row>
    <row r="28" spans="16:22">
      <c r="P28">
        <v>4010</v>
      </c>
      <c r="Q28" t="s">
        <v>598</v>
      </c>
      <c r="U28">
        <v>5070</v>
      </c>
      <c r="V28" t="s">
        <v>599</v>
      </c>
    </row>
    <row r="29" spans="16:22">
      <c r="P29">
        <v>4020</v>
      </c>
      <c r="Q29" t="s">
        <v>600</v>
      </c>
      <c r="U29">
        <v>5080</v>
      </c>
      <c r="V29" t="s">
        <v>601</v>
      </c>
    </row>
    <row r="30" spans="16:22">
      <c r="P30">
        <v>4030</v>
      </c>
      <c r="Q30" t="s">
        <v>602</v>
      </c>
      <c r="U30">
        <v>5090</v>
      </c>
      <c r="V30" t="s">
        <v>603</v>
      </c>
    </row>
    <row r="31" spans="16:22">
      <c r="P31">
        <v>4040</v>
      </c>
      <c r="Q31" t="s">
        <v>604</v>
      </c>
      <c r="U31">
        <v>5100</v>
      </c>
      <c r="V31" t="s">
        <v>605</v>
      </c>
    </row>
    <row r="32" spans="16:22">
      <c r="P32">
        <v>5010</v>
      </c>
      <c r="Q32" t="s">
        <v>606</v>
      </c>
      <c r="U32">
        <v>5110</v>
      </c>
      <c r="V32" t="s">
        <v>607</v>
      </c>
    </row>
    <row r="33" spans="16:22">
      <c r="P33">
        <v>5011</v>
      </c>
      <c r="Q33" t="s">
        <v>608</v>
      </c>
      <c r="U33">
        <v>5120</v>
      </c>
      <c r="V33" t="s">
        <v>609</v>
      </c>
    </row>
    <row r="34" spans="16:22">
      <c r="P34">
        <v>5012</v>
      </c>
      <c r="Q34" t="s">
        <v>610</v>
      </c>
      <c r="U34">
        <v>5130</v>
      </c>
      <c r="V34" t="s">
        <v>611</v>
      </c>
    </row>
    <row r="35" spans="16:22">
      <c r="P35">
        <v>5020</v>
      </c>
      <c r="Q35" t="s">
        <v>612</v>
      </c>
      <c r="U35">
        <v>5140</v>
      </c>
      <c r="V35" t="s">
        <v>613</v>
      </c>
    </row>
    <row r="36" spans="16:22">
      <c r="P36">
        <v>5030</v>
      </c>
      <c r="Q36" t="s">
        <v>614</v>
      </c>
      <c r="U36">
        <v>6010</v>
      </c>
      <c r="V36" t="s">
        <v>615</v>
      </c>
    </row>
    <row r="37" spans="16:22">
      <c r="P37">
        <v>5040</v>
      </c>
      <c r="Q37" t="s">
        <v>616</v>
      </c>
      <c r="U37">
        <v>6020</v>
      </c>
      <c r="V37" t="s">
        <v>617</v>
      </c>
    </row>
    <row r="38" spans="16:22">
      <c r="P38">
        <v>5050</v>
      </c>
      <c r="Q38" t="s">
        <v>618</v>
      </c>
      <c r="U38">
        <v>6030</v>
      </c>
      <c r="V38" t="s">
        <v>619</v>
      </c>
    </row>
    <row r="39" spans="16:22">
      <c r="P39">
        <v>6010</v>
      </c>
      <c r="Q39" t="s">
        <v>620</v>
      </c>
      <c r="U39">
        <v>6040</v>
      </c>
      <c r="V39" t="s">
        <v>621</v>
      </c>
    </row>
    <row r="40" spans="16:22">
      <c r="P40">
        <v>6020</v>
      </c>
      <c r="Q40" t="s">
        <v>622</v>
      </c>
      <c r="U40">
        <v>6050</v>
      </c>
      <c r="V40" t="s">
        <v>623</v>
      </c>
    </row>
    <row r="41" spans="16:22">
      <c r="P41">
        <v>6030</v>
      </c>
      <c r="Q41" t="s">
        <v>624</v>
      </c>
      <c r="U41">
        <v>6060</v>
      </c>
      <c r="V41" t="s">
        <v>625</v>
      </c>
    </row>
    <row r="42" spans="16:22">
      <c r="P42">
        <v>6040</v>
      </c>
      <c r="Q42" t="s">
        <v>626</v>
      </c>
      <c r="U42">
        <v>6110</v>
      </c>
      <c r="V42" t="s">
        <v>627</v>
      </c>
    </row>
    <row r="43" spans="16:22">
      <c r="P43">
        <v>6050</v>
      </c>
      <c r="Q43" t="s">
        <v>628</v>
      </c>
      <c r="U43">
        <v>6120</v>
      </c>
      <c r="V43" t="s">
        <v>629</v>
      </c>
    </row>
    <row r="44" spans="16:22">
      <c r="P44">
        <v>6060</v>
      </c>
      <c r="Q44" t="s">
        <v>630</v>
      </c>
      <c r="U44">
        <v>6130</v>
      </c>
      <c r="V44" t="s">
        <v>631</v>
      </c>
    </row>
    <row r="45" spans="16:22">
      <c r="P45">
        <v>6070</v>
      </c>
      <c r="Q45" t="s">
        <v>632</v>
      </c>
      <c r="U45">
        <v>6140</v>
      </c>
      <c r="V45" t="s">
        <v>633</v>
      </c>
    </row>
    <row r="46" spans="16:22">
      <c r="P46">
        <v>6080</v>
      </c>
      <c r="Q46" t="s">
        <v>634</v>
      </c>
      <c r="U46">
        <v>6150</v>
      </c>
      <c r="V46" t="s">
        <v>635</v>
      </c>
    </row>
    <row r="47" spans="16:22">
      <c r="P47">
        <v>6100</v>
      </c>
      <c r="Q47" t="s">
        <v>636</v>
      </c>
      <c r="U47">
        <v>6210</v>
      </c>
      <c r="V47" t="s">
        <v>637</v>
      </c>
    </row>
    <row r="48" spans="16:22">
      <c r="P48">
        <v>6210</v>
      </c>
      <c r="Q48" t="s">
        <v>638</v>
      </c>
      <c r="U48">
        <v>6220</v>
      </c>
      <c r="V48" t="s">
        <v>639</v>
      </c>
    </row>
    <row r="49" spans="16:22">
      <c r="P49">
        <v>6310</v>
      </c>
      <c r="Q49" t="s">
        <v>640</v>
      </c>
      <c r="U49">
        <v>6230</v>
      </c>
      <c r="V49" t="s">
        <v>641</v>
      </c>
    </row>
    <row r="50" spans="16:22">
      <c r="P50">
        <v>7010</v>
      </c>
      <c r="Q50" t="s">
        <v>642</v>
      </c>
      <c r="U50">
        <v>6240</v>
      </c>
      <c r="V50" t="s">
        <v>643</v>
      </c>
    </row>
    <row r="51" spans="16:22">
      <c r="P51">
        <v>7020</v>
      </c>
      <c r="Q51" t="s">
        <v>644</v>
      </c>
      <c r="U51">
        <v>6250</v>
      </c>
      <c r="V51" t="s">
        <v>645</v>
      </c>
    </row>
    <row r="52" spans="16:22">
      <c r="P52">
        <v>8010</v>
      </c>
      <c r="Q52" t="s">
        <v>646</v>
      </c>
      <c r="U52">
        <v>6310</v>
      </c>
      <c r="V52" t="s">
        <v>647</v>
      </c>
    </row>
    <row r="53" spans="16:22">
      <c r="P53">
        <v>8020</v>
      </c>
      <c r="Q53" t="s">
        <v>648</v>
      </c>
      <c r="U53">
        <v>6320</v>
      </c>
      <c r="V53" t="s">
        <v>649</v>
      </c>
    </row>
    <row r="54" spans="16:22">
      <c r="P54">
        <v>9010</v>
      </c>
      <c r="Q54" t="s">
        <v>650</v>
      </c>
      <c r="U54">
        <v>6330</v>
      </c>
      <c r="V54" t="s">
        <v>651</v>
      </c>
    </row>
    <row r="55" spans="16:22">
      <c r="P55">
        <v>10010</v>
      </c>
      <c r="Q55" t="s">
        <v>652</v>
      </c>
      <c r="U55">
        <v>6340</v>
      </c>
      <c r="V55" t="s">
        <v>653</v>
      </c>
    </row>
    <row r="56" spans="16:22">
      <c r="P56">
        <v>11010</v>
      </c>
      <c r="Q56" t="s">
        <v>654</v>
      </c>
      <c r="U56">
        <v>6350</v>
      </c>
      <c r="V56" t="s">
        <v>655</v>
      </c>
    </row>
    <row r="57" spans="16:22">
      <c r="P57">
        <v>12010</v>
      </c>
      <c r="Q57" t="s">
        <v>656</v>
      </c>
      <c r="U57">
        <v>7010</v>
      </c>
      <c r="V57" t="s">
        <v>657</v>
      </c>
    </row>
    <row r="58" spans="16:22">
      <c r="P58">
        <v>13010</v>
      </c>
      <c r="Q58" t="s">
        <v>658</v>
      </c>
      <c r="U58">
        <v>7020</v>
      </c>
      <c r="V58" t="s">
        <v>659</v>
      </c>
    </row>
    <row r="59" spans="21:22">
      <c r="U59">
        <v>7030</v>
      </c>
      <c r="V59" t="s">
        <v>660</v>
      </c>
    </row>
    <row r="60" spans="21:22">
      <c r="U60">
        <v>7040</v>
      </c>
      <c r="V60" t="s">
        <v>661</v>
      </c>
    </row>
    <row r="61" spans="21:22">
      <c r="U61">
        <v>7050</v>
      </c>
      <c r="V61" t="s">
        <v>662</v>
      </c>
    </row>
    <row r="62" spans="21:22">
      <c r="U62">
        <v>7060</v>
      </c>
      <c r="V62" t="s">
        <v>663</v>
      </c>
    </row>
    <row r="63" spans="21:22">
      <c r="U63">
        <v>7070</v>
      </c>
      <c r="V63" t="s">
        <v>664</v>
      </c>
    </row>
    <row r="64" spans="21:22">
      <c r="U64">
        <v>8010</v>
      </c>
      <c r="V64" t="s">
        <v>665</v>
      </c>
    </row>
    <row r="65" spans="21:22">
      <c r="U65">
        <v>8020</v>
      </c>
      <c r="V65" t="s">
        <v>666</v>
      </c>
    </row>
    <row r="66" spans="21:22">
      <c r="U66">
        <v>8030</v>
      </c>
      <c r="V66" t="s">
        <v>667</v>
      </c>
    </row>
    <row r="67" spans="21:22">
      <c r="U67">
        <v>8040</v>
      </c>
      <c r="V67" t="s">
        <v>668</v>
      </c>
    </row>
    <row r="68" spans="21:22">
      <c r="U68">
        <v>8050</v>
      </c>
      <c r="V68" t="s">
        <v>669</v>
      </c>
    </row>
    <row r="69" spans="21:22">
      <c r="U69">
        <v>8060</v>
      </c>
      <c r="V69" t="s">
        <v>670</v>
      </c>
    </row>
    <row r="70" spans="21:22">
      <c r="U70">
        <v>9010</v>
      </c>
      <c r="V70" t="s">
        <v>671</v>
      </c>
    </row>
    <row r="71" spans="21:22">
      <c r="U71">
        <v>9020</v>
      </c>
      <c r="V71" t="s">
        <v>672</v>
      </c>
    </row>
    <row r="72" spans="21:22">
      <c r="U72">
        <v>9030</v>
      </c>
      <c r="V72" t="s">
        <v>673</v>
      </c>
    </row>
    <row r="73" spans="21:22">
      <c r="U73">
        <v>9031</v>
      </c>
      <c r="V73" t="s">
        <v>674</v>
      </c>
    </row>
    <row r="74" spans="21:22">
      <c r="U74">
        <v>9040</v>
      </c>
      <c r="V74" t="s">
        <v>675</v>
      </c>
    </row>
    <row r="75" spans="21:22">
      <c r="U75">
        <v>9110</v>
      </c>
      <c r="V75" t="s">
        <v>676</v>
      </c>
    </row>
    <row r="76" spans="21:22">
      <c r="U76">
        <v>9120</v>
      </c>
      <c r="V76" t="s">
        <v>677</v>
      </c>
    </row>
    <row r="77" spans="21:22">
      <c r="U77">
        <v>10010</v>
      </c>
      <c r="V77" t="s">
        <v>678</v>
      </c>
    </row>
    <row r="78" spans="21:22">
      <c r="U78">
        <v>10020</v>
      </c>
      <c r="V78" t="s">
        <v>679</v>
      </c>
    </row>
    <row r="79" spans="21:22">
      <c r="U79">
        <v>10110</v>
      </c>
      <c r="V79" t="s">
        <v>680</v>
      </c>
    </row>
    <row r="80" spans="21:22">
      <c r="U80">
        <v>11010</v>
      </c>
      <c r="V80" t="s">
        <v>681</v>
      </c>
    </row>
    <row r="81" spans="21:22">
      <c r="U81">
        <v>11020</v>
      </c>
      <c r="V81" t="s">
        <v>682</v>
      </c>
    </row>
    <row r="82" spans="21:22">
      <c r="U82">
        <v>12030</v>
      </c>
      <c r="V82" t="s">
        <v>683</v>
      </c>
    </row>
    <row r="83" spans="21:22">
      <c r="U83">
        <v>12040</v>
      </c>
      <c r="V83" t="s">
        <v>684</v>
      </c>
    </row>
    <row r="84" spans="21:22">
      <c r="U84">
        <v>12041</v>
      </c>
      <c r="V84" t="s">
        <v>685</v>
      </c>
    </row>
    <row r="85" spans="21:22">
      <c r="U85">
        <v>12042</v>
      </c>
      <c r="V85" t="s">
        <v>686</v>
      </c>
    </row>
    <row r="86" spans="21:22">
      <c r="U86">
        <v>12043</v>
      </c>
      <c r="V86" t="s">
        <v>687</v>
      </c>
    </row>
    <row r="87" spans="21:22">
      <c r="U87">
        <v>12050</v>
      </c>
      <c r="V87" t="s">
        <v>688</v>
      </c>
    </row>
    <row r="88" spans="21:22">
      <c r="U88">
        <v>12060</v>
      </c>
      <c r="V88" t="s">
        <v>689</v>
      </c>
    </row>
    <row r="89" spans="21:22">
      <c r="U89">
        <v>12063</v>
      </c>
      <c r="V89" t="s">
        <v>690</v>
      </c>
    </row>
    <row r="90" spans="21:22">
      <c r="U90">
        <v>12066</v>
      </c>
      <c r="V90" t="s">
        <v>691</v>
      </c>
    </row>
    <row r="91" spans="21:22">
      <c r="U91">
        <v>12070</v>
      </c>
      <c r="V91" t="s">
        <v>692</v>
      </c>
    </row>
    <row r="92" spans="21:22">
      <c r="U92">
        <v>12071</v>
      </c>
      <c r="V92" t="s">
        <v>693</v>
      </c>
    </row>
    <row r="93" spans="21:22">
      <c r="U93">
        <v>12082</v>
      </c>
      <c r="V93" t="s">
        <v>694</v>
      </c>
    </row>
    <row r="94" spans="21:22">
      <c r="U94">
        <v>12092</v>
      </c>
      <c r="V94" t="s">
        <v>695</v>
      </c>
    </row>
    <row r="95" spans="21:22">
      <c r="U95">
        <v>13010</v>
      </c>
      <c r="V95" t="s">
        <v>696</v>
      </c>
    </row>
    <row r="96" spans="21:22">
      <c r="U96">
        <v>13020</v>
      </c>
      <c r="V96" t="s">
        <v>697</v>
      </c>
    </row>
    <row r="97" spans="21:22">
      <c r="U97">
        <v>14010</v>
      </c>
      <c r="V97" t="s">
        <v>698</v>
      </c>
    </row>
    <row r="98" spans="21:22">
      <c r="U98">
        <v>14110</v>
      </c>
      <c r="V98" t="s">
        <v>699</v>
      </c>
    </row>
    <row r="99" spans="21:22">
      <c r="U99">
        <v>14210</v>
      </c>
      <c r="V99" t="s">
        <v>700</v>
      </c>
    </row>
    <row r="100" spans="21:22">
      <c r="U100">
        <v>14310</v>
      </c>
      <c r="V100" t="s">
        <v>701</v>
      </c>
    </row>
    <row r="101" spans="21:22">
      <c r="U101">
        <v>14410</v>
      </c>
      <c r="V101" t="s">
        <v>702</v>
      </c>
    </row>
    <row r="102" spans="21:22">
      <c r="U102">
        <v>15010</v>
      </c>
      <c r="V102" t="s">
        <v>703</v>
      </c>
    </row>
    <row r="103" spans="21:22">
      <c r="U103">
        <v>15011</v>
      </c>
      <c r="V103" t="s">
        <v>704</v>
      </c>
    </row>
    <row r="104" spans="21:22">
      <c r="U104">
        <v>15022</v>
      </c>
      <c r="V104" t="s">
        <v>705</v>
      </c>
    </row>
    <row r="105" spans="21:22">
      <c r="U105">
        <v>16010</v>
      </c>
      <c r="V105" t="s">
        <v>706</v>
      </c>
    </row>
    <row r="106" spans="21:22">
      <c r="U106">
        <v>17010</v>
      </c>
      <c r="V106" t="s">
        <v>707</v>
      </c>
    </row>
    <row r="107" spans="21:22">
      <c r="U107">
        <v>17020</v>
      </c>
      <c r="V107" t="s">
        <v>708</v>
      </c>
    </row>
    <row r="108" spans="21:22">
      <c r="U108">
        <v>17030</v>
      </c>
      <c r="V108" t="s">
        <v>709</v>
      </c>
    </row>
    <row r="109" spans="21:22">
      <c r="U109">
        <v>17040</v>
      </c>
      <c r="V109" t="s">
        <v>710</v>
      </c>
    </row>
    <row r="110" spans="21:22">
      <c r="U110">
        <v>17050</v>
      </c>
      <c r="V110" t="s">
        <v>711</v>
      </c>
    </row>
    <row r="111" spans="21:22">
      <c r="U111">
        <v>17060</v>
      </c>
      <c r="V111" t="s">
        <v>712</v>
      </c>
    </row>
    <row r="112" spans="21:22">
      <c r="U112">
        <v>18010</v>
      </c>
      <c r="V112" t="s">
        <v>713</v>
      </c>
    </row>
    <row r="113" spans="21:22">
      <c r="U113">
        <v>18020</v>
      </c>
      <c r="V113" t="s">
        <v>714</v>
      </c>
    </row>
    <row r="114" spans="21:22">
      <c r="U114">
        <v>19010</v>
      </c>
      <c r="V114" t="s">
        <v>715</v>
      </c>
    </row>
    <row r="115" spans="21:22">
      <c r="U115">
        <v>19020</v>
      </c>
      <c r="V115" t="s">
        <v>716</v>
      </c>
    </row>
    <row r="116" spans="21:22">
      <c r="U116">
        <v>19030</v>
      </c>
      <c r="V116" t="s">
        <v>717</v>
      </c>
    </row>
    <row r="117" spans="21:22">
      <c r="U117">
        <v>20030</v>
      </c>
      <c r="V117" t="s">
        <v>718</v>
      </c>
    </row>
    <row r="118" spans="21:22">
      <c r="U118">
        <v>20040</v>
      </c>
      <c r="V118" t="s">
        <v>719</v>
      </c>
    </row>
    <row r="119" spans="21:22">
      <c r="U119">
        <v>20050</v>
      </c>
      <c r="V119" t="s">
        <v>720</v>
      </c>
    </row>
    <row r="120" spans="21:22">
      <c r="U120">
        <v>20070</v>
      </c>
      <c r="V120" t="s">
        <v>721</v>
      </c>
    </row>
    <row r="121" spans="21:22">
      <c r="U121">
        <v>20071</v>
      </c>
      <c r="V121" t="s">
        <v>722</v>
      </c>
    </row>
    <row r="122" spans="21:22">
      <c r="U122">
        <v>20110</v>
      </c>
      <c r="V122" t="s">
        <v>723</v>
      </c>
    </row>
    <row r="123" spans="21:22">
      <c r="U123">
        <v>20120</v>
      </c>
      <c r="V123" t="s">
        <v>724</v>
      </c>
    </row>
    <row r="124" spans="21:22">
      <c r="U124">
        <v>20130</v>
      </c>
      <c r="V124" t="s">
        <v>725</v>
      </c>
    </row>
    <row r="125" spans="21:22">
      <c r="U125">
        <v>20140</v>
      </c>
      <c r="V125" t="s">
        <v>726</v>
      </c>
    </row>
    <row r="126" spans="21:22">
      <c r="U126">
        <v>20150</v>
      </c>
      <c r="V126" t="s">
        <v>727</v>
      </c>
    </row>
    <row r="127" spans="21:22">
      <c r="U127">
        <v>20160</v>
      </c>
      <c r="V127" t="s">
        <v>728</v>
      </c>
    </row>
    <row r="128" spans="21:22">
      <c r="U128">
        <v>23010</v>
      </c>
      <c r="V128" t="s">
        <v>729</v>
      </c>
    </row>
    <row r="129" spans="21:22">
      <c r="U129">
        <v>30010</v>
      </c>
      <c r="V129" t="s">
        <v>730</v>
      </c>
    </row>
    <row r="130" spans="21:22">
      <c r="U130">
        <v>30020</v>
      </c>
      <c r="V130" t="s">
        <v>731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2025-01-12T07:33:46Z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