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activeTab="1"/>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<sst xmlns="http://schemas.openxmlformats.org/spreadsheetml/2006/main" count="79" uniqueCount="75">
  <si>
    <t>Id</t>
  </si>
  <si>
    <t>NameId</t>
  </si>
  <si>
    <t>_</t>
  </si>
  <si>
    <t>ClassId</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</si>
  <si>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</si>
  <si>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</si>
  <si>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</si>
  <si>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</si>
  <si>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</si>
  <si>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</si>
  <si>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</si>
  <si>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</si>
  <si>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</si>
  <si>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</si>
  <si>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</si>
  <si>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</si>
  <si>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</si>
  <si>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</si>
  <si>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</si>
  <si>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</si>
  <si>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</si>
  <si>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</si>
  <si>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Element6</t>
  </si>
  <si>
    <t>X</t>
  </si>
  <si>
    <t>Y</t>
  </si>
  <si>
    <t>Scale</t>
  </si>
  <si>
    <t>AwakenX</t>
  </si>
  <si>
    <t>AwakenY</t>
  </si>
  <si>
    <t>AwakenScale</t>
  </si>
  <si>
    <t>Kind1</t>
  </si>
  <si>
    <t>Kind2</t>
  </si>
  <si>
    <t>Kind3</t>
  </si>
  <si>
    <t>0001</t>
  </si>
  <si>
    <t>0002</t>
  </si>
  <si>
    <t>0003</t>
  </si>
  <si>
    <t>0004</t>
  </si>
  <si>
    <t>0005</t>
  </si>
  <si>
    <t>0006</t>
  </si>
  <si>
    <t>ActorId</t>
  </si>
  <si>
    <t>SkillId</t>
  </si>
  <si>
    <t>Level</t>
  </si>
  <si>
    <t>1010,1060</t>
  </si>
  <si>
    <t>100110,100120</t>
  </si>
  <si>
    <t>2010,2070</t>
  </si>
  <si>
    <t>100210,100220</t>
  </si>
  <si>
    <t>3010,3110</t>
  </si>
  <si>
    <t>100310,100320</t>
  </si>
  <si>
    <t>4010,4030</t>
  </si>
  <si>
    <t>100410,100420</t>
  </si>
  <si>
    <t>100510,100520</t>
  </si>
  <si>
    <t>1010,1030</t>
  </si>
  <si>
    <t>100610,100620</t>
  </si>
  <si>
    <t>TriggerType1</t>
  </si>
  <si>
    <t>TriggerType2</t>
  </si>
  <si>
    <t>Text</t>
  </si>
  <si>
    <t>SubName</t>
  </si>
  <si>
    <t>Feature</t>
  </si>
  <si>
    <t>エリシャ</t>
  </si>
  <si>
    <t>Alisha</t>
  </si>
  <si>
    <t>高い攻撃性能を持つアタッカー。
全体的にステータスが高く、赤属性魔法を習得することでさらに攻撃性能を伸ばすことができる。</t>
  </si>
  <si>
    <t>ソラ</t>
  </si>
  <si>
    <t>Sora</t>
  </si>
  <si>
    <t>回避率を上げて攻撃を避けるアタッカー。
打たれ弱いがSPDが高く、回避率をアップする雷属性魔法を習得しやすい。</t>
  </si>
  <si>
    <t>リジェ</t>
  </si>
  <si>
    <t>Ligier</t>
  </si>
  <si>
    <t>相手の攻撃を跳ね返すディフェンダー。
受けた攻撃ダメージの一部を跳ね返す「カウンターオーラ」を使うことができる。</t>
  </si>
  <si>
    <t>ミシェル</t>
  </si>
  <si>
    <t>Michelle</t>
  </si>
  <si>
    <t>回復に特化したヒーラー。
全体的にステータスが低いが、味方のHpを回復する「ヒーリング」を使うことができる。</t>
  </si>
  <si>
    <t>シイナ</t>
  </si>
  <si>
    <t>Shiina</t>
  </si>
  <si>
    <t>相手の攻撃性能を下げるジャマー。
「シェイディークラウド」で味方が受けるダメージを抑えたり、「毒」でスリップダメージを与える魔法を使うことができる。</t>
  </si>
  <si>
    <t>ルネ</t>
  </si>
  <si>
    <t>Renee</t>
  </si>
  <si>
    <t>味方のCTを短縮することができるサポーター。
CT（魔法を再使用するまでのターン数）を短縮しパーティ全体の補助をすることができる。</t>
  </si>
</sst>
</file>

<file path=xl/styles.xml><?xml version="1.0" encoding="utf-8"?>
<styleSheet xmlns="http://schemas.openxmlformats.org/spreadsheetml/2006/main">
  <numFmts count="4">
    <numFmt numFmtId="43" formatCode="_ * #,##0.00_ ;_ * \-#,##0.00_ ;_ * &quot;-&quot;??_ ;_ @_ "/>
    <numFmt numFmtId="176" formatCode="_-&quot;\&quot;* #,##0_-\ ;\-&quot;\&quot;* #,##0_-\ ;_-&quot;\&quot;* &quot;-&quot;??_-\ ;_-@_-"/>
    <numFmt numFmtId="177" formatCode="_ * #,##0_ ;_ * \-#,##0_ ;_ * &quot;-&quot;??_ ;_ @_ "/>
    <numFmt numFmtId="178" formatCode="_-&quot;\&quot;* #,##0.00_-\ ;\-&quot;\&quot;* #,##0.00_-\ ;_-&quot;\&quot;* &quot;-&quot;??_-\ ;_-@_-"/>
  </numFmts>
  <fonts count="20">
    <font>
      <sz val="11"/>
      <color theme="1"/>
      <name val="ＭＳ Ｐゴシック"/>
      <charset val="134"/>
      <scheme val="minor"/>
    </font>
    <font>
      <sz val="11"/>
      <color rgb="FF3F3F76"/>
      <name val="ＭＳ Ｐゴシック"/>
      <charset val="0"/>
      <scheme val="minor"/>
    </font>
    <font>
      <sz val="11"/>
      <color theme="0"/>
      <name val="ＭＳ Ｐゴシック"/>
      <charset val="0"/>
      <scheme val="minor"/>
    </font>
    <font>
      <sz val="11"/>
      <color theme="1"/>
      <name val="ＭＳ Ｐゴシック"/>
      <charset val="0"/>
      <scheme val="minor"/>
    </font>
    <font>
      <u/>
      <sz val="11"/>
      <color rgb="FF0000FF"/>
      <name val="ＭＳ Ｐゴシック"/>
      <charset val="0"/>
      <scheme val="minor"/>
    </font>
    <font>
      <u/>
      <sz val="11"/>
      <color rgb="FF800080"/>
      <name val="ＭＳ Ｐゴシック"/>
      <charset val="0"/>
      <scheme val="minor"/>
    </font>
    <font>
      <sz val="11"/>
      <color rgb="FF9C6500"/>
      <name val="ＭＳ Ｐゴシック"/>
      <charset val="0"/>
      <scheme val="minor"/>
    </font>
    <font>
      <sz val="11"/>
      <color rgb="FF006100"/>
      <name val="ＭＳ Ｐゴシック"/>
      <charset val="0"/>
      <scheme val="minor"/>
    </font>
    <font>
      <sz val="11"/>
      <color rgb="FFFF0000"/>
      <name val="ＭＳ Ｐゴシック"/>
      <charset val="0"/>
      <scheme val="minor"/>
    </font>
    <font>
      <b/>
      <sz val="18"/>
      <color theme="3"/>
      <name val="ＭＳ Ｐゴシック"/>
      <charset val="134"/>
      <scheme val="minor"/>
    </font>
    <font>
      <sz val="11"/>
      <color rgb="FFFA7D00"/>
      <name val="ＭＳ Ｐゴシック"/>
      <charset val="0"/>
      <scheme val="minor"/>
    </font>
    <font>
      <i/>
      <sz val="11"/>
      <color rgb="FF7F7F7F"/>
      <name val="ＭＳ Ｐゴシック"/>
      <charset val="0"/>
      <scheme val="minor"/>
    </font>
    <font>
      <b/>
      <sz val="11"/>
      <color rgb="FF3F3F3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rgb="FFFA7D00"/>
      <name val="ＭＳ Ｐゴシック"/>
      <charset val="0"/>
      <scheme val="minor"/>
    </font>
    <font>
      <b/>
      <sz val="11"/>
      <color theme="3"/>
      <name val="ＭＳ Ｐゴシック"/>
      <charset val="134"/>
      <scheme val="minor"/>
    </font>
    <font>
      <b/>
      <sz val="11"/>
      <color rgb="FFFFFFFF"/>
      <name val="ＭＳ Ｐゴシック"/>
      <charset val="0"/>
      <scheme val="minor"/>
    </font>
    <font>
      <b/>
      <sz val="11"/>
      <color theme="1"/>
      <name val="ＭＳ Ｐゴシック"/>
      <charset val="0"/>
      <scheme val="minor"/>
    </font>
    <font>
      <sz val="11"/>
      <color rgb="FF9C0006"/>
      <name val="ＭＳ Ｐゴシック"/>
      <charset val="0"/>
      <scheme val="minor"/>
    </font>
  </fonts>
  <fills count="33">
    <fill>
      <patternFill patternType="none"/>
    </fill>
    <fill>
      <patternFill patternType="gray125"/>
    </fill>
    <fill>
      <patternFill patternType="solid">
        <fgColor rgb="FFFFCC99"/>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6"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1" fillId="2" borderId="1" applyNumberFormat="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0" fontId="3" fillId="5" borderId="0" applyNumberFormat="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2" fillId="9" borderId="0" applyNumberFormat="0" applyBorder="0" applyAlignment="0" applyProtection="0">
      <alignment vertical="center"/>
    </xf>
    <xf numFmtId="0" fontId="5" fillId="0" borderId="0" applyNumberFormat="0" applyFill="0" applyBorder="0" applyAlignment="0" applyProtection="0">
      <alignment vertical="center"/>
    </xf>
    <xf numFmtId="0" fontId="3" fillId="10" borderId="0" applyNumberFormat="0" applyBorder="0" applyAlignment="0" applyProtection="0">
      <alignment vertical="center"/>
    </xf>
    <xf numFmtId="0" fontId="0" fillId="12" borderId="2" applyNumberFormat="0" applyFont="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10" fillId="0" borderId="3" applyNumberFormat="0" applyFill="0" applyAlignment="0" applyProtection="0">
      <alignment vertical="center"/>
    </xf>
    <xf numFmtId="0" fontId="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 fillId="4" borderId="0" applyNumberFormat="0" applyBorder="0" applyAlignment="0" applyProtection="0">
      <alignment vertical="center"/>
    </xf>
    <xf numFmtId="0" fontId="12" fillId="20" borderId="4" applyNumberFormat="0" applyAlignment="0" applyProtection="0">
      <alignment vertical="center"/>
    </xf>
    <xf numFmtId="0" fontId="13" fillId="0" borderId="5" applyNumberFormat="0" applyFill="0" applyAlignment="0" applyProtection="0">
      <alignment vertical="center"/>
    </xf>
    <xf numFmtId="0" fontId="14" fillId="0" borderId="5" applyNumberFormat="0" applyFill="0" applyAlignment="0" applyProtection="0">
      <alignment vertical="center"/>
    </xf>
    <xf numFmtId="0" fontId="15" fillId="20" borderId="1" applyNumberFormat="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2" fillId="16" borderId="0" applyNumberFormat="0" applyBorder="0" applyAlignment="0" applyProtection="0">
      <alignment vertical="center"/>
    </xf>
    <xf numFmtId="0" fontId="17" fillId="22" borderId="7" applyNumberFormat="0" applyAlignment="0" applyProtection="0">
      <alignment vertical="center"/>
    </xf>
    <xf numFmtId="0" fontId="3" fillId="17" borderId="0" applyNumberFormat="0" applyBorder="0" applyAlignment="0" applyProtection="0">
      <alignment vertical="center"/>
    </xf>
    <xf numFmtId="0" fontId="18" fillId="0" borderId="8" applyNumberFormat="0" applyFill="0" applyAlignment="0" applyProtection="0">
      <alignment vertical="center"/>
    </xf>
    <xf numFmtId="0" fontId="19" fillId="23" borderId="0" applyNumberFormat="0" applyBorder="0" applyAlignment="0" applyProtection="0">
      <alignment vertical="center"/>
    </xf>
    <xf numFmtId="0" fontId="6" fillId="11" borderId="0" applyNumberFormat="0" applyBorder="0" applyAlignment="0" applyProtection="0">
      <alignment vertical="center"/>
    </xf>
    <xf numFmtId="0" fontId="2" fillId="19" borderId="0" applyNumberFormat="0" applyBorder="0" applyAlignment="0" applyProtection="0">
      <alignment vertical="center"/>
    </xf>
    <xf numFmtId="0" fontId="3" fillId="13" borderId="0" applyNumberFormat="0" applyBorder="0" applyAlignment="0" applyProtection="0">
      <alignment vertical="center"/>
    </xf>
    <xf numFmtId="0" fontId="3" fillId="26" borderId="0" applyNumberFormat="0" applyBorder="0" applyAlignment="0" applyProtection="0">
      <alignment vertical="center"/>
    </xf>
    <xf numFmtId="0" fontId="2" fillId="21" borderId="0" applyNumberFormat="0" applyBorder="0" applyAlignment="0" applyProtection="0">
      <alignment vertical="center"/>
    </xf>
    <xf numFmtId="0" fontId="3" fillId="29" borderId="0" applyNumberFormat="0" applyBorder="0" applyAlignment="0" applyProtection="0">
      <alignment vertical="center"/>
    </xf>
    <xf numFmtId="0" fontId="3" fillId="31" borderId="0" applyNumberFormat="0" applyBorder="0" applyAlignment="0" applyProtection="0">
      <alignment vertical="center"/>
    </xf>
    <xf numFmtId="0" fontId="3" fillId="28" borderId="0" applyNumberFormat="0" applyBorder="0" applyAlignment="0" applyProtection="0">
      <alignment vertical="center"/>
    </xf>
    <xf numFmtId="0" fontId="2" fillId="3" borderId="0" applyNumberFormat="0" applyBorder="0" applyAlignment="0" applyProtection="0">
      <alignment vertical="center"/>
    </xf>
    <xf numFmtId="0" fontId="2" fillId="8" borderId="0" applyNumberFormat="0" applyBorder="0" applyAlignment="0" applyProtection="0">
      <alignment vertical="center"/>
    </xf>
    <xf numFmtId="0" fontId="3" fillId="25" borderId="0" applyNumberFormat="0" applyBorder="0" applyAlignment="0" applyProtection="0">
      <alignment vertical="center"/>
    </xf>
    <xf numFmtId="0" fontId="3" fillId="32" borderId="0" applyNumberFormat="0" applyBorder="0" applyAlignment="0" applyProtection="0">
      <alignment vertical="center"/>
    </xf>
    <xf numFmtId="0" fontId="2" fillId="7" borderId="0" applyNumberFormat="0" applyBorder="0" applyAlignment="0" applyProtection="0">
      <alignment vertical="center"/>
    </xf>
    <xf numFmtId="0" fontId="2" fillId="27" borderId="0" applyNumberFormat="0" applyBorder="0" applyAlignment="0" applyProtection="0">
      <alignment vertical="center"/>
    </xf>
    <xf numFmtId="0" fontId="3" fillId="18" borderId="0" applyNumberFormat="0" applyBorder="0" applyAlignment="0" applyProtection="0">
      <alignment vertical="center"/>
    </xf>
    <xf numFmtId="0" fontId="2" fillId="24" borderId="0" applyNumberFormat="0" applyBorder="0" applyAlignment="0" applyProtection="0">
      <alignment vertical="center"/>
    </xf>
    <xf numFmtId="0" fontId="2" fillId="30" borderId="0" applyNumberFormat="0" applyBorder="0" applyAlignment="0" applyProtection="0">
      <alignment vertical="center"/>
    </xf>
    <xf numFmtId="0" fontId="3" fillId="15" borderId="0" applyNumberFormat="0" applyBorder="0" applyAlignment="0" applyProtection="0">
      <alignment vertical="center"/>
    </xf>
    <xf numFmtId="0" fontId="2" fillId="6"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
  <sheetViews>
    <sheetView topLeftCell="B1" workbookViewId="0">
      <selection activeCell="G5" sqref="G5"/>
    </sheetView>
  </sheetViews>
  <sheetFormatPr defaultColWidth="9" defaultRowHeight="13" outlineLevelRow="6"/>
  <cols>
    <col min="3" max="3" width="11.6363636363636" customWidth="1"/>
    <col min="4" max="4" width="23" customWidth="1"/>
    <col min="5" max="5" width="7.54545454545455" customWidth="1"/>
    <col min="6" max="6" width="9" style="2"/>
    <col min="7" max="7" width="6.18181818181818" customWidth="1"/>
    <col min="8" max="8" width="6.81818181818182" customWidth="1"/>
    <col min="9" max="9" width="6.45454545454545" customWidth="1"/>
    <col min="10" max="10" width="6.63636363636364" customWidth="1"/>
    <col min="11" max="12" width="7.09090909090909" customWidth="1"/>
    <col min="13" max="13" width="7.36363636363636" customWidth="1"/>
  </cols>
  <sheetData>
    <row r="1" spans="1:33">
      <c r="A1" t="s">
        <v>0</v>
      </c>
      <c r="B1" t="s">
        <v>1</v>
      </c>
      <c r="C1" t="s">
        <v>2</v>
      </c>
      <c r="D1" t="s">
        <v>2</v>
      </c>
      <c r="E1" t="s">
        <v>3</v>
      </c>
      <c r="F1" s="2"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エリシャ</v>
      </c>
      <c r="D2" t="str">
        <f>INDEX(TextData!C:C,MATCH(B2,TextData!A:A))</f>
        <v>Alisha</v>
      </c>
      <c r="E2">
        <v>1</v>
      </c>
      <c r="F2" s="2" t="s">
        <v>32</v>
      </c>
      <c r="G2">
        <v>6</v>
      </c>
      <c r="H2">
        <v>99</v>
      </c>
      <c r="I2">
        <v>39</v>
      </c>
      <c r="J2">
        <v>5</v>
      </c>
      <c r="K2">
        <v>32</v>
      </c>
      <c r="L2">
        <v>15</v>
      </c>
      <c r="M2">
        <v>12</v>
      </c>
      <c r="N2">
        <v>60</v>
      </c>
      <c r="O2">
        <v>100</v>
      </c>
      <c r="P2">
        <v>60</v>
      </c>
      <c r="Q2">
        <v>45</v>
      </c>
      <c r="R2">
        <v>20</v>
      </c>
      <c r="S2">
        <v>1</v>
      </c>
      <c r="T2">
        <v>4</v>
      </c>
      <c r="U2">
        <v>4</v>
      </c>
      <c r="V2">
        <v>5</v>
      </c>
      <c r="W2">
        <v>5</v>
      </c>
      <c r="X2">
        <v>2</v>
      </c>
      <c r="Y2">
        <v>-88</v>
      </c>
      <c r="Z2">
        <v>24</v>
      </c>
      <c r="AA2">
        <v>0.75</v>
      </c>
      <c r="AB2">
        <v>0</v>
      </c>
      <c r="AC2">
        <v>0</v>
      </c>
      <c r="AD2">
        <v>1</v>
      </c>
      <c r="AE2">
        <v>0</v>
      </c>
      <c r="AF2">
        <v>0</v>
      </c>
      <c r="AG2">
        <v>0</v>
      </c>
    </row>
    <row r="3" spans="1:33">
      <c r="A3">
        <v>2</v>
      </c>
      <c r="B3">
        <v>2</v>
      </c>
      <c r="C3" t="str">
        <f>INDEX(TextData!B:B,MATCH(B3,TextData!A:A))</f>
        <v>ソラ</v>
      </c>
      <c r="D3" t="str">
        <f>INDEX(TextData!C:C,MATCH(B3,TextData!A:A))</f>
        <v>Sora</v>
      </c>
      <c r="E3">
        <v>2</v>
      </c>
      <c r="F3" s="2" t="s">
        <v>33</v>
      </c>
      <c r="G3">
        <v>7</v>
      </c>
      <c r="H3">
        <v>99</v>
      </c>
      <c r="I3">
        <v>29</v>
      </c>
      <c r="J3">
        <v>5</v>
      </c>
      <c r="K3">
        <v>25</v>
      </c>
      <c r="L3">
        <v>10</v>
      </c>
      <c r="M3">
        <v>35</v>
      </c>
      <c r="N3">
        <v>50</v>
      </c>
      <c r="O3">
        <v>100</v>
      </c>
      <c r="P3">
        <v>40</v>
      </c>
      <c r="Q3">
        <v>20</v>
      </c>
      <c r="R3">
        <v>40</v>
      </c>
      <c r="S3">
        <v>4</v>
      </c>
      <c r="T3">
        <v>1</v>
      </c>
      <c r="U3">
        <v>7</v>
      </c>
      <c r="V3">
        <v>7</v>
      </c>
      <c r="W3">
        <v>2</v>
      </c>
      <c r="X3">
        <v>3</v>
      </c>
      <c r="Y3">
        <v>-20</v>
      </c>
      <c r="Z3">
        <v>-52</v>
      </c>
      <c r="AA3">
        <v>0.75</v>
      </c>
      <c r="AB3">
        <v>0</v>
      </c>
      <c r="AC3">
        <v>0</v>
      </c>
      <c r="AD3">
        <v>1</v>
      </c>
      <c r="AE3">
        <v>0</v>
      </c>
      <c r="AF3">
        <v>0</v>
      </c>
      <c r="AG3">
        <v>0</v>
      </c>
    </row>
    <row r="4" spans="1:33">
      <c r="A4">
        <v>3</v>
      </c>
      <c r="B4">
        <v>3</v>
      </c>
      <c r="C4" t="str">
        <f>INDEX(TextData!B:B,MATCH(B4,TextData!A:A))</f>
        <v>リジェ</v>
      </c>
      <c r="D4" t="str">
        <f>INDEX(TextData!C:C,MATCH(B4,TextData!A:A))</f>
        <v>Ligier</v>
      </c>
      <c r="E4">
        <v>3</v>
      </c>
      <c r="F4" s="2" t="s">
        <v>34</v>
      </c>
      <c r="G4">
        <v>4</v>
      </c>
      <c r="H4">
        <v>99</v>
      </c>
      <c r="I4">
        <v>35</v>
      </c>
      <c r="J4">
        <v>5</v>
      </c>
      <c r="K4">
        <v>18</v>
      </c>
      <c r="L4">
        <v>8</v>
      </c>
      <c r="M4">
        <v>32</v>
      </c>
      <c r="N4">
        <v>65</v>
      </c>
      <c r="O4">
        <v>100</v>
      </c>
      <c r="P4">
        <v>45</v>
      </c>
      <c r="Q4">
        <v>40</v>
      </c>
      <c r="R4">
        <v>30</v>
      </c>
      <c r="S4">
        <v>4</v>
      </c>
      <c r="T4">
        <v>6</v>
      </c>
      <c r="U4">
        <v>1</v>
      </c>
      <c r="V4">
        <v>2</v>
      </c>
      <c r="W4">
        <v>3</v>
      </c>
      <c r="X4">
        <v>6</v>
      </c>
      <c r="Y4">
        <v>-96</v>
      </c>
      <c r="Z4">
        <v>-64</v>
      </c>
      <c r="AA4">
        <v>0.75</v>
      </c>
      <c r="AB4">
        <v>0</v>
      </c>
      <c r="AC4">
        <v>0</v>
      </c>
      <c r="AD4">
        <v>1</v>
      </c>
      <c r="AE4">
        <v>0</v>
      </c>
      <c r="AF4">
        <v>0</v>
      </c>
      <c r="AG4">
        <v>0</v>
      </c>
    </row>
    <row r="5" spans="1:33">
      <c r="A5">
        <v>4</v>
      </c>
      <c r="B5">
        <v>4</v>
      </c>
      <c r="C5" t="str">
        <f>INDEX(TextData!B:B,MATCH(B5,TextData!A:A))</f>
        <v>ミシェル</v>
      </c>
      <c r="D5" t="str">
        <f>INDEX(TextData!C:C,MATCH(B5,TextData!A:A))</f>
        <v>Michelle</v>
      </c>
      <c r="E5">
        <v>4</v>
      </c>
      <c r="F5" s="2" t="s">
        <v>35</v>
      </c>
      <c r="G5">
        <v>4</v>
      </c>
      <c r="H5">
        <v>99</v>
      </c>
      <c r="I5">
        <v>32</v>
      </c>
      <c r="J5">
        <v>5</v>
      </c>
      <c r="K5">
        <v>12</v>
      </c>
      <c r="L5">
        <v>7</v>
      </c>
      <c r="M5">
        <v>18</v>
      </c>
      <c r="N5">
        <v>85</v>
      </c>
      <c r="O5">
        <v>100</v>
      </c>
      <c r="P5">
        <v>35</v>
      </c>
      <c r="Q5">
        <v>60</v>
      </c>
      <c r="R5">
        <v>20</v>
      </c>
      <c r="S5">
        <v>7</v>
      </c>
      <c r="T5">
        <v>4</v>
      </c>
      <c r="U5">
        <v>7</v>
      </c>
      <c r="V5">
        <v>1</v>
      </c>
      <c r="W5">
        <v>7</v>
      </c>
      <c r="X5">
        <v>7</v>
      </c>
      <c r="Y5">
        <v>-4</v>
      </c>
      <c r="Z5">
        <v>-68</v>
      </c>
      <c r="AA5">
        <v>0.75</v>
      </c>
      <c r="AB5">
        <v>0</v>
      </c>
      <c r="AC5">
        <v>0</v>
      </c>
      <c r="AD5">
        <v>1</v>
      </c>
      <c r="AE5">
        <v>0</v>
      </c>
      <c r="AF5">
        <v>0</v>
      </c>
      <c r="AG5">
        <v>0</v>
      </c>
    </row>
    <row r="6" spans="1:33">
      <c r="A6">
        <v>5</v>
      </c>
      <c r="B6">
        <v>5</v>
      </c>
      <c r="C6" t="str">
        <f>INDEX(TextData!B:B,MATCH(B6,TextData!A:A))</f>
        <v>シイナ</v>
      </c>
      <c r="D6" t="str">
        <f>INDEX(TextData!C:C,MATCH(B6,TextData!A:A))</f>
        <v>Shiina</v>
      </c>
      <c r="E6">
        <v>5</v>
      </c>
      <c r="F6" s="2" t="s">
        <v>36</v>
      </c>
      <c r="G6">
        <v>2</v>
      </c>
      <c r="H6">
        <v>99</v>
      </c>
      <c r="I6">
        <v>29</v>
      </c>
      <c r="J6">
        <v>5</v>
      </c>
      <c r="K6">
        <v>16</v>
      </c>
      <c r="L6">
        <v>5</v>
      </c>
      <c r="M6">
        <v>28</v>
      </c>
      <c r="N6">
        <v>60</v>
      </c>
      <c r="O6">
        <v>100</v>
      </c>
      <c r="P6">
        <v>70</v>
      </c>
      <c r="Q6">
        <v>45</v>
      </c>
      <c r="R6">
        <v>30</v>
      </c>
      <c r="S6">
        <v>5</v>
      </c>
      <c r="T6">
        <v>5</v>
      </c>
      <c r="U6">
        <v>2</v>
      </c>
      <c r="V6">
        <v>6</v>
      </c>
      <c r="W6">
        <v>1</v>
      </c>
      <c r="X6">
        <v>3</v>
      </c>
      <c r="Y6">
        <v>-8</v>
      </c>
      <c r="Z6">
        <v>-44</v>
      </c>
      <c r="AA6">
        <v>0.75</v>
      </c>
      <c r="AB6">
        <v>0</v>
      </c>
      <c r="AC6">
        <v>0</v>
      </c>
      <c r="AD6">
        <v>1</v>
      </c>
      <c r="AE6">
        <v>0</v>
      </c>
      <c r="AF6">
        <v>0</v>
      </c>
      <c r="AG6">
        <v>0</v>
      </c>
    </row>
    <row r="7" spans="1:33">
      <c r="A7">
        <v>6</v>
      </c>
      <c r="B7">
        <v>6</v>
      </c>
      <c r="C7" t="str">
        <f>INDEX(TextData!B:B,MATCH(B7,TextData!A:A))</f>
        <v>ルネ</v>
      </c>
      <c r="D7" t="str">
        <f>INDEX(TextData!C:C,MATCH(B7,TextData!A:A))</f>
        <v>Renee</v>
      </c>
      <c r="E7">
        <v>6</v>
      </c>
      <c r="F7" s="2" t="s">
        <v>37</v>
      </c>
      <c r="G7">
        <v>5</v>
      </c>
      <c r="H7">
        <v>99</v>
      </c>
      <c r="I7">
        <v>30</v>
      </c>
      <c r="J7">
        <v>5</v>
      </c>
      <c r="K7">
        <v>20</v>
      </c>
      <c r="L7">
        <v>4</v>
      </c>
      <c r="M7">
        <v>25</v>
      </c>
      <c r="N7">
        <v>45</v>
      </c>
      <c r="O7">
        <v>100</v>
      </c>
      <c r="P7">
        <v>50</v>
      </c>
      <c r="Q7">
        <v>30</v>
      </c>
      <c r="R7">
        <v>30</v>
      </c>
      <c r="S7">
        <v>3</v>
      </c>
      <c r="T7">
        <v>3</v>
      </c>
      <c r="U7">
        <v>3</v>
      </c>
      <c r="V7">
        <v>4</v>
      </c>
      <c r="W7">
        <v>4</v>
      </c>
      <c r="X7">
        <v>1</v>
      </c>
      <c r="Y7">
        <v>48</v>
      </c>
      <c r="Z7">
        <v>-68</v>
      </c>
      <c r="AA7">
        <v>0.75</v>
      </c>
      <c r="AB7">
        <v>0</v>
      </c>
      <c r="AC7">
        <v>0</v>
      </c>
      <c r="AD7">
        <v>1</v>
      </c>
      <c r="AE7">
        <v>0</v>
      </c>
      <c r="AF7">
        <v>0</v>
      </c>
      <c r="AG7">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tabSelected="1" topLeftCell="A13" workbookViewId="0">
      <selection activeCell="B28" sqref="B28"/>
    </sheetView>
  </sheetViews>
  <sheetFormatPr defaultColWidth="8.72727272727273" defaultRowHeight="13" outlineLevelCol="2"/>
  <cols>
    <col min="2" max="2" width="44.2727272727273" style="2" customWidth="1"/>
  </cols>
  <sheetData>
    <row r="1" spans="1:3">
      <c r="A1" t="s">
        <v>38</v>
      </c>
      <c r="B1" s="2" t="s">
        <v>39</v>
      </c>
      <c r="C1" t="s">
        <v>40</v>
      </c>
    </row>
    <row r="2" spans="1:3">
      <c r="A2">
        <v>1</v>
      </c>
      <c r="B2" s="2" t="s">
        <v>41</v>
      </c>
      <c r="C2">
        <v>0</v>
      </c>
    </row>
    <row r="3" spans="1:3">
      <c r="A3">
        <v>11</v>
      </c>
      <c r="B3" s="2" t="s">
        <v>42</v>
      </c>
      <c r="C3">
        <v>0</v>
      </c>
    </row>
    <row r="4" spans="1:3">
      <c r="A4">
        <v>11</v>
      </c>
      <c r="B4" s="2">
        <v>11060</v>
      </c>
      <c r="C4">
        <v>11</v>
      </c>
    </row>
    <row r="5" spans="1:3">
      <c r="A5">
        <v>11</v>
      </c>
      <c r="B5" s="2">
        <v>401060</v>
      </c>
      <c r="C5">
        <v>26</v>
      </c>
    </row>
    <row r="6" spans="1:3">
      <c r="A6">
        <v>11</v>
      </c>
      <c r="B6" s="2">
        <v>1020</v>
      </c>
      <c r="C6">
        <v>41</v>
      </c>
    </row>
    <row r="7" spans="1:2">
      <c r="A7">
        <v>2</v>
      </c>
      <c r="B7" s="2" t="s">
        <v>43</v>
      </c>
    </row>
    <row r="8" spans="1:2">
      <c r="A8">
        <v>12</v>
      </c>
      <c r="B8" s="2" t="s">
        <v>44</v>
      </c>
    </row>
    <row r="9" spans="1:3">
      <c r="A9">
        <v>12</v>
      </c>
      <c r="B9" s="2">
        <v>12080</v>
      </c>
      <c r="C9">
        <v>11</v>
      </c>
    </row>
    <row r="10" spans="1:3">
      <c r="A10">
        <v>12</v>
      </c>
      <c r="B10" s="2">
        <v>12040</v>
      </c>
      <c r="C10">
        <v>26</v>
      </c>
    </row>
    <row r="11" spans="1:3">
      <c r="A11">
        <v>12</v>
      </c>
      <c r="B11" s="2">
        <v>2060</v>
      </c>
      <c r="C11">
        <v>41</v>
      </c>
    </row>
    <row r="12" spans="1:2">
      <c r="A12">
        <v>3</v>
      </c>
      <c r="B12" s="2" t="s">
        <v>45</v>
      </c>
    </row>
    <row r="13" spans="1:2">
      <c r="A13">
        <v>13</v>
      </c>
      <c r="B13" s="2" t="s">
        <v>46</v>
      </c>
    </row>
    <row r="14" spans="1:3">
      <c r="A14">
        <v>13</v>
      </c>
      <c r="B14" s="2">
        <v>13080</v>
      </c>
      <c r="C14">
        <v>11</v>
      </c>
    </row>
    <row r="15" spans="1:3">
      <c r="A15">
        <v>13</v>
      </c>
      <c r="B15" s="2">
        <v>403010</v>
      </c>
      <c r="C15">
        <v>26</v>
      </c>
    </row>
    <row r="16" spans="1:3">
      <c r="A16">
        <v>13</v>
      </c>
      <c r="B16" s="2">
        <v>3040</v>
      </c>
      <c r="C16">
        <v>41</v>
      </c>
    </row>
    <row r="17" spans="1:2">
      <c r="A17">
        <v>4</v>
      </c>
      <c r="B17" s="2" t="s">
        <v>47</v>
      </c>
    </row>
    <row r="18" spans="1:2">
      <c r="A18">
        <v>14</v>
      </c>
      <c r="B18" s="2" t="s">
        <v>48</v>
      </c>
    </row>
    <row r="19" spans="1:3">
      <c r="A19">
        <v>14</v>
      </c>
      <c r="B19" s="2">
        <v>14080</v>
      </c>
      <c r="C19">
        <v>11</v>
      </c>
    </row>
    <row r="20" spans="1:3">
      <c r="A20">
        <v>14</v>
      </c>
      <c r="B20" s="2">
        <v>404030</v>
      </c>
      <c r="C20">
        <v>26</v>
      </c>
    </row>
    <row r="21" spans="1:3">
      <c r="A21">
        <v>14</v>
      </c>
      <c r="B21" s="2">
        <v>4060</v>
      </c>
      <c r="C21">
        <v>41</v>
      </c>
    </row>
    <row r="22" spans="1:2">
      <c r="A22">
        <v>5</v>
      </c>
      <c r="B22" s="2">
        <v>5010</v>
      </c>
    </row>
    <row r="23" spans="1:2">
      <c r="A23">
        <v>15</v>
      </c>
      <c r="B23" s="2" t="s">
        <v>49</v>
      </c>
    </row>
    <row r="24" spans="1:3">
      <c r="A24">
        <v>15</v>
      </c>
      <c r="B24" s="2">
        <v>15090</v>
      </c>
      <c r="C24">
        <v>11</v>
      </c>
    </row>
    <row r="25" spans="1:3">
      <c r="A25">
        <v>15</v>
      </c>
      <c r="B25" s="2">
        <v>405070</v>
      </c>
      <c r="C25">
        <v>26</v>
      </c>
    </row>
    <row r="26" spans="1:3">
      <c r="A26">
        <v>15</v>
      </c>
      <c r="B26" s="2">
        <v>5040</v>
      </c>
      <c r="C26">
        <v>41</v>
      </c>
    </row>
    <row r="27" spans="1:2">
      <c r="A27">
        <v>6</v>
      </c>
      <c r="B27" s="2" t="s">
        <v>50</v>
      </c>
    </row>
    <row r="28" spans="1:2">
      <c r="A28">
        <v>16</v>
      </c>
      <c r="B28" s="2" t="s">
        <v>51</v>
      </c>
    </row>
    <row r="29" spans="1:3">
      <c r="A29">
        <v>16</v>
      </c>
      <c r="B29" s="2">
        <v>11040</v>
      </c>
      <c r="C29">
        <v>11</v>
      </c>
    </row>
    <row r="30" spans="1:3">
      <c r="A30">
        <v>16</v>
      </c>
      <c r="B30" s="2">
        <v>401030</v>
      </c>
      <c r="C30">
        <v>26</v>
      </c>
    </row>
    <row r="31" spans="1:3">
      <c r="A31">
        <v>16</v>
      </c>
      <c r="B31" s="2">
        <v>1070</v>
      </c>
      <c r="C31">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topLeftCell="A50" workbookViewId="0">
      <selection activeCell="A62" sqref="$A62:$XFD115"/>
    </sheetView>
  </sheetViews>
  <sheetFormatPr defaultColWidth="8.72727272727273" defaultRowHeight="13" outlineLevelCol="3"/>
  <cols>
    <col min="3" max="4" width="12.9090909090909" customWidth="1"/>
  </cols>
  <sheetData>
    <row r="1" spans="1:4">
      <c r="A1" t="s">
        <v>38</v>
      </c>
      <c r="B1" t="s">
        <v>39</v>
      </c>
      <c r="C1" t="s">
        <v>52</v>
      </c>
      <c r="D1" t="s">
        <v>53</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opLeftCell="A4" workbookViewId="0">
      <selection activeCell="A8" sqref="$A8:$XFD17"/>
    </sheetView>
  </sheetViews>
  <sheetFormatPr defaultColWidth="8.72727272727273" defaultRowHeight="13" outlineLevelRow="6" outlineLevelCol="3"/>
  <cols>
    <col min="3" max="3" width="20.5454545454545" customWidth="1"/>
    <col min="4" max="4" width="45.1818181818182" customWidth="1"/>
  </cols>
  <sheetData>
    <row r="1" spans="1:4">
      <c r="A1" t="s">
        <v>0</v>
      </c>
      <c r="B1" t="s">
        <v>54</v>
      </c>
      <c r="C1" t="s">
        <v>55</v>
      </c>
      <c r="D1" t="s">
        <v>56</v>
      </c>
    </row>
    <row r="2" ht="39" spans="1:4">
      <c r="A2">
        <v>1</v>
      </c>
      <c r="B2" t="s">
        <v>57</v>
      </c>
      <c r="C2" t="s">
        <v>58</v>
      </c>
      <c r="D2" s="1" t="s">
        <v>59</v>
      </c>
    </row>
    <row r="3" ht="39" spans="1:4">
      <c r="A3">
        <v>2</v>
      </c>
      <c r="B3" t="s">
        <v>60</v>
      </c>
      <c r="C3" t="s">
        <v>61</v>
      </c>
      <c r="D3" s="1" t="s">
        <v>62</v>
      </c>
    </row>
    <row r="4" ht="39" spans="1:4">
      <c r="A4">
        <v>3</v>
      </c>
      <c r="B4" t="s">
        <v>63</v>
      </c>
      <c r="C4" t="s">
        <v>64</v>
      </c>
      <c r="D4" s="1" t="s">
        <v>65</v>
      </c>
    </row>
    <row r="5" ht="39" spans="1:4">
      <c r="A5">
        <v>4</v>
      </c>
      <c r="B5" t="s">
        <v>66</v>
      </c>
      <c r="C5" t="s">
        <v>67</v>
      </c>
      <c r="D5" s="1" t="s">
        <v>68</v>
      </c>
    </row>
    <row r="6" ht="52" spans="1:4">
      <c r="A6">
        <v>5</v>
      </c>
      <c r="B6" t="s">
        <v>69</v>
      </c>
      <c r="C6" t="s">
        <v>70</v>
      </c>
      <c r="D6" s="1" t="s">
        <v>71</v>
      </c>
    </row>
    <row r="7" ht="39" spans="1:4">
      <c r="A7">
        <v>6</v>
      </c>
      <c r="B7" t="s">
        <v>72</v>
      </c>
      <c r="C7" t="s">
        <v>73</v>
      </c>
      <c r="D7" s="1" t="s">
        <v>74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2025-03-12T12:52:14Z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