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<sst xmlns="http://schemas.openxmlformats.org/spreadsheetml/2006/main" count="47" uniqueCount="44">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</sst>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workbookViewId="0">
      <selection activeCell="A87" sqref="A1:I91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605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1012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601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601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601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601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605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610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</v>
      </c>
      <c r="D30" t="str">
        <f>INDEX([1]TextData!B:B,MATCH(C30,[1]TextData!A:A))</f>
        <v>ネレイドジェム</v>
      </c>
      <c r="E30">
        <v>30</v>
      </c>
      <c r="F30">
        <v>1</v>
      </c>
      <c r="G30">
        <v>1</v>
      </c>
      <c r="H30">
        <v>0</v>
      </c>
      <c r="I30">
        <v>2021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650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605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2103</v>
      </c>
      <c r="B38">
        <v>2103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605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2104</v>
      </c>
      <c r="B42">
        <v>2104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2104</v>
      </c>
      <c r="B43">
        <v>2104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605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2105</v>
      </c>
      <c r="B47">
        <v>2105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2105</v>
      </c>
      <c r="B48">
        <v>2105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605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2106</v>
      </c>
      <c r="B52">
        <v>2106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2106</v>
      </c>
      <c r="B53">
        <v>2106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605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2107</v>
      </c>
      <c r="B57">
        <v>2107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2107</v>
      </c>
      <c r="B58">
        <v>2107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620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3021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700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650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1</v>
      </c>
      <c r="H76">
        <v>0</v>
      </c>
      <c r="I76">
        <v>700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0</v>
      </c>
      <c r="H78">
        <v>0</v>
      </c>
      <c r="I78">
        <v>0</v>
      </c>
    </row>
    <row r="79" spans="1:9">
      <c r="A79">
        <v>4101</v>
      </c>
      <c r="B79">
        <v>4101</v>
      </c>
      <c r="C79">
        <v>103</v>
      </c>
      <c r="D79" t="str">
        <f>INDEX([1]TextData!B:B,MATCH(C79,[1]TextData!A:A))</f>
        <v>アンドラス</v>
      </c>
      <c r="E79">
        <v>60</v>
      </c>
      <c r="F79">
        <v>1</v>
      </c>
      <c r="G79">
        <v>1</v>
      </c>
      <c r="H79">
        <v>0</v>
      </c>
      <c r="I79">
        <v>650</v>
      </c>
    </row>
    <row r="80" spans="1:9">
      <c r="A80">
        <v>5041</v>
      </c>
      <c r="B80">
        <v>5041</v>
      </c>
      <c r="C80">
        <v>12</v>
      </c>
      <c r="D80" t="str">
        <f>INDEX([1]TextData!B:B,MATCH(C80,[1]TextData!A:A))</f>
        <v>クリーパー</v>
      </c>
      <c r="E80">
        <v>50</v>
      </c>
      <c r="F80">
        <v>1</v>
      </c>
      <c r="G80">
        <v>1</v>
      </c>
      <c r="H80">
        <v>0</v>
      </c>
      <c r="I80">
        <v>650</v>
      </c>
    </row>
    <row r="81" spans="1:9">
      <c r="A81">
        <v>5041</v>
      </c>
      <c r="B81">
        <v>5041</v>
      </c>
      <c r="C81">
        <v>12</v>
      </c>
      <c r="D81" t="str">
        <f>INDEX([1]TextData!B:B,MATCH(C81,[1]TextData!A:A))</f>
        <v>クリーパー</v>
      </c>
      <c r="E81">
        <v>40</v>
      </c>
      <c r="F81">
        <v>0</v>
      </c>
      <c r="G81">
        <v>0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40</v>
      </c>
      <c r="F82">
        <v>0</v>
      </c>
      <c r="G82">
        <v>0</v>
      </c>
      <c r="H82">
        <v>0</v>
      </c>
      <c r="I82">
        <v>0</v>
      </c>
    </row>
    <row r="83" spans="1:9">
      <c r="A83">
        <v>5041</v>
      </c>
      <c r="B83">
        <v>5041</v>
      </c>
      <c r="C83">
        <v>1</v>
      </c>
      <c r="D83" t="str">
        <f>INDEX([1]TextData!B:B,MATCH(C83,[1]TextData!A:A))</f>
        <v>ネレイドジェム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</v>
      </c>
      <c r="D84" t="str">
        <f>INDEX([1]TextData!B:B,MATCH(C84,[1]TextData!A:A))</f>
        <v>ネレイドジェム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 s="2">
        <v>5042</v>
      </c>
      <c r="B85" s="2">
        <v>5042</v>
      </c>
      <c r="C85">
        <v>4</v>
      </c>
      <c r="D85" t="str">
        <f>INDEX([1]TextData!B:B,MATCH(C85,[1]TextData!A:A))</f>
        <v>ウルフ</v>
      </c>
      <c r="E85">
        <v>70</v>
      </c>
      <c r="F85">
        <v>1</v>
      </c>
      <c r="G85">
        <v>1</v>
      </c>
      <c r="H85">
        <v>0</v>
      </c>
      <c r="I85">
        <v>700</v>
      </c>
    </row>
    <row r="86" spans="1:9">
      <c r="A86" s="2">
        <v>5042</v>
      </c>
      <c r="B86" s="2">
        <v>5042</v>
      </c>
      <c r="C86">
        <v>6</v>
      </c>
      <c r="D86" t="str">
        <f>INDEX([1]TextData!B:B,MATCH(C86,[1]TextData!A:A))</f>
        <v>ネームレス</v>
      </c>
      <c r="E86">
        <v>70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14</v>
      </c>
      <c r="D87" t="str">
        <f>INDEX([1]TextData!B:B,MATCH(C87,[1]TextData!A:A))</f>
        <v>ゴーストアーマー</v>
      </c>
      <c r="E87">
        <v>70</v>
      </c>
      <c r="F87">
        <v>0</v>
      </c>
      <c r="G87">
        <v>0</v>
      </c>
      <c r="H87">
        <v>0</v>
      </c>
      <c r="I87">
        <v>0</v>
      </c>
    </row>
    <row r="88" spans="1:9">
      <c r="A88">
        <v>5101</v>
      </c>
      <c r="B88">
        <v>5101</v>
      </c>
      <c r="C88">
        <v>104</v>
      </c>
      <c r="D88" t="str">
        <f>INDEX([1]TextData!B:B,MATCH(C88,[1]TextData!A:A))</f>
        <v>ベリト</v>
      </c>
      <c r="E88">
        <v>50</v>
      </c>
      <c r="F88">
        <v>1</v>
      </c>
      <c r="G88">
        <v>1</v>
      </c>
      <c r="H88">
        <v>0</v>
      </c>
      <c r="I88">
        <v>650</v>
      </c>
    </row>
    <row r="89" spans="1:9">
      <c r="A89">
        <v>5101</v>
      </c>
      <c r="B89">
        <v>5101</v>
      </c>
      <c r="C89">
        <v>2</v>
      </c>
      <c r="D89" t="str">
        <f>INDEX([1]TextData!B:B,MATCH(C89,[1]TextData!A:A))</f>
        <v>カースド</v>
      </c>
      <c r="E89">
        <v>40</v>
      </c>
      <c r="F89">
        <v>0</v>
      </c>
      <c r="G89">
        <v>0</v>
      </c>
      <c r="H89">
        <v>0</v>
      </c>
      <c r="I89">
        <v>0</v>
      </c>
    </row>
    <row r="90" spans="1:9">
      <c r="A90">
        <v>5101</v>
      </c>
      <c r="B90">
        <v>5101</v>
      </c>
      <c r="C90">
        <v>7</v>
      </c>
      <c r="D90" t="str">
        <f>INDEX([1]TextData!B:B,MATCH(C90,[1]TextData!A:A))</f>
        <v>サーチャー</v>
      </c>
      <c r="E90">
        <v>40</v>
      </c>
      <c r="F90">
        <v>0</v>
      </c>
      <c r="G90">
        <v>0</v>
      </c>
      <c r="H90">
        <v>0</v>
      </c>
      <c r="I90">
        <v>0</v>
      </c>
    </row>
    <row r="91" spans="1:9">
      <c r="A91">
        <v>5101</v>
      </c>
      <c r="B91">
        <v>5101</v>
      </c>
      <c r="C91">
        <v>12</v>
      </c>
      <c r="D91" t="str">
        <f>INDEX([1]TextData!B:B,MATCH(C91,[1]TextData!A:A))</f>
        <v>クリーパー</v>
      </c>
      <c r="E91">
        <v>40</v>
      </c>
      <c r="F91">
        <v>0</v>
      </c>
      <c r="G91">
        <v>0</v>
      </c>
      <c r="H91">
        <v>0</v>
      </c>
      <c r="I9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2024-06-13T09:30:36Z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