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Stages" sheetId="1" r:id="rId1"/>
    <sheet name="StageEvents" sheetId="3" r:id="rId2"/>
    <sheet name="TextData" sheetId="2" r:id="rId3"/>
    <sheet name="Define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<sst xmlns="http://schemas.openxmlformats.org/spreadsheetml/2006/main" count="40" uniqueCount="34">
  <si>
    <t>Id</t>
  </si>
  <si>
    <t>NameId</t>
  </si>
  <si>
    <t>Turns</t>
  </si>
  <si>
    <t>InitMembers</t>
  </si>
  <si>
    <t>1,2,3,4,5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</si>
  <si>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</si>
  <si>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</si>
  <si>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</si>
  <si>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</si>
  <si>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</si>
  <si>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</si>
  <si>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</si>
  <si>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</si>
  <si>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</si>
  <si>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</si>
  <si>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</si>
  <si>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</si>
  <si>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</si>
  <si>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</si>
  <si>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</si>
  <si>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</si>
  <si>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</si>
  <si>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</si>
  <si>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</si>
  <si>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</si>
  <si>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</si>
  <si>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</si>
  <si>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</si>
  <si>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</si>
  <si>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</si>
  <si>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</si>
  <si>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</si>
  <si>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</si>
  <si>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ステージ中断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</si>
</sst>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101</v>
          </cell>
          <cell r="B15" t="str">
            <v>Opening</v>
          </cell>
        </row>
        <row r="16">
          <cell r="A16">
            <v>111</v>
          </cell>
          <cell r="B16" t="str">
            <v>Event1_1</v>
          </cell>
        </row>
        <row r="17">
          <cell r="A17">
            <v>112</v>
          </cell>
          <cell r="B17" t="str">
            <v>Event1_2</v>
          </cell>
        </row>
        <row r="18">
          <cell r="A18">
            <v>113</v>
          </cell>
          <cell r="B18" t="str">
            <v>Event1_3</v>
          </cell>
        </row>
        <row r="19">
          <cell r="A19">
            <v>114</v>
          </cell>
          <cell r="B19" t="str">
            <v>Event1_4</v>
          </cell>
        </row>
        <row r="20">
          <cell r="A20">
            <v>115</v>
          </cell>
          <cell r="B20" t="str">
            <v>Event1_5</v>
          </cell>
        </row>
        <row r="21">
          <cell r="A21">
            <v>121</v>
          </cell>
          <cell r="B21" t="str">
            <v>Event2_1</v>
          </cell>
        </row>
        <row r="22">
          <cell r="A22">
            <v>122</v>
          </cell>
          <cell r="B22" t="str">
            <v>Event2_2</v>
          </cell>
        </row>
        <row r="23">
          <cell r="A23">
            <v>123</v>
          </cell>
          <cell r="B23" t="str">
            <v>Event2_3</v>
          </cell>
        </row>
        <row r="24">
          <cell r="A24">
            <v>124</v>
          </cell>
          <cell r="B24" t="str">
            <v>Event2_4</v>
          </cell>
        </row>
        <row r="25">
          <cell r="A25">
            <v>125</v>
          </cell>
          <cell r="B25" t="str">
            <v>Event2_5</v>
          </cell>
        </row>
        <row r="26">
          <cell r="A26">
            <v>131</v>
          </cell>
          <cell r="B26" t="str">
            <v>Stage2_1</v>
          </cell>
        </row>
        <row r="27">
          <cell r="A27">
            <v>141</v>
          </cell>
          <cell r="B27" t="str">
            <v>Event3_1</v>
          </cell>
        </row>
        <row r="28">
          <cell r="A28">
            <v>142</v>
          </cell>
          <cell r="B28" t="str">
            <v>Event3_2</v>
          </cell>
        </row>
        <row r="29">
          <cell r="A29">
            <v>143</v>
          </cell>
          <cell r="B29" t="str">
            <v>Event3_3</v>
          </cell>
        </row>
        <row r="30">
          <cell r="A30">
            <v>144</v>
          </cell>
          <cell r="B30" t="str">
            <v>Event3_4</v>
          </cell>
        </row>
        <row r="31">
          <cell r="A31">
            <v>145</v>
          </cell>
          <cell r="B31" t="str">
            <v>Event3_5</v>
          </cell>
        </row>
        <row r="32">
          <cell r="A32">
            <v>151</v>
          </cell>
          <cell r="B32" t="str">
            <v>Event4_1</v>
          </cell>
        </row>
        <row r="33">
          <cell r="A33">
            <v>152</v>
          </cell>
          <cell r="B33" t="str">
            <v>Event4_2</v>
          </cell>
        </row>
        <row r="34">
          <cell r="A34">
            <v>153</v>
          </cell>
          <cell r="B34" t="str">
            <v>Event4_3</v>
          </cell>
        </row>
        <row r="35">
          <cell r="A35">
            <v>154</v>
          </cell>
          <cell r="B35" t="str">
            <v>Event4_4</v>
          </cell>
        </row>
        <row r="36">
          <cell r="A36">
            <v>155</v>
          </cell>
          <cell r="B36" t="str">
            <v>Event4_5</v>
          </cell>
        </row>
        <row r="37">
          <cell r="A37">
            <v>161</v>
          </cell>
          <cell r="B37" t="str">
            <v>Event5_1</v>
          </cell>
        </row>
        <row r="38">
          <cell r="A38">
            <v>162</v>
          </cell>
          <cell r="B38" t="str">
            <v>Event5_2</v>
          </cell>
        </row>
        <row r="39">
          <cell r="A39">
            <v>163</v>
          </cell>
          <cell r="B39" t="str">
            <v>Event5_3</v>
          </cell>
        </row>
        <row r="40">
          <cell r="A40">
            <v>164</v>
          </cell>
          <cell r="B40" t="str">
            <v>Event5_4</v>
          </cell>
        </row>
        <row r="41">
          <cell r="A41">
            <v>165</v>
          </cell>
          <cell r="B41" t="str">
            <v>Event5_5</v>
          </cell>
        </row>
        <row r="42">
          <cell r="A42">
            <v>171</v>
          </cell>
          <cell r="B42" t="str">
            <v>Event6_1</v>
          </cell>
        </row>
        <row r="43">
          <cell r="A43">
            <v>172</v>
          </cell>
          <cell r="B43" t="str">
            <v>Event6_2</v>
          </cell>
        </row>
        <row r="44">
          <cell r="A44">
            <v>173</v>
          </cell>
          <cell r="B44" t="str">
            <v>Event6_3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4" sqref="C4"/>
    </sheetView>
  </sheetViews>
  <sheetFormatPr defaultColWidth="8.72727272727273" defaultRowHeight="13" outlineLevelRow="2" outlineLevelCol="3"/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s="1">
        <v>1</v>
      </c>
      <c r="B2" s="1">
        <v>1</v>
      </c>
      <c r="C2">
        <v>7</v>
      </c>
      <c r="D2">
        <v>1</v>
      </c>
    </row>
    <row r="3" spans="1:4">
      <c r="A3" s="1">
        <v>2</v>
      </c>
      <c r="B3" s="1">
        <v>2</v>
      </c>
      <c r="C3">
        <v>37</v>
      </c>
      <c r="D3" t="s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9"/>
  <sheetViews>
    <sheetView tabSelected="1" topLeftCell="A55" workbookViewId="0">
      <selection activeCell="G71" sqref="G71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2</v>
      </c>
      <c r="C1" t="s">
        <v>5</v>
      </c>
      <c r="E1" t="s">
        <v>6</v>
      </c>
      <c r="G1" t="s">
        <v>7</v>
      </c>
      <c r="H1" t="s">
        <v>8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8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</v>
      </c>
      <c r="F26" t="str">
        <f>INDEX(Define!E:E,MATCH(E26,Define!D:D))</f>
        <v>コマンドを制限する</v>
      </c>
      <c r="G26">
        <v>1</v>
      </c>
      <c r="H26">
        <v>1</v>
      </c>
    </row>
    <row r="27" spans="1:8">
      <c r="A27">
        <v>1</v>
      </c>
      <c r="B27">
        <v>3</v>
      </c>
      <c r="C27">
        <v>2</v>
      </c>
      <c r="D27" t="str">
        <f>INDEX(Define!B:B,MATCH(C27,Define!A:A))</f>
        <v>Strategy開始</v>
      </c>
      <c r="E27">
        <v>9</v>
      </c>
      <c r="F27" t="str">
        <f>INDEX(Define!E:E,MATCH(E27,Define!D:D))</f>
        <v>SPを消費しないと進まない</v>
      </c>
      <c r="G27">
        <v>0</v>
      </c>
      <c r="H27">
        <v>1</v>
      </c>
    </row>
    <row r="28" spans="1:9">
      <c r="A28">
        <v>1</v>
      </c>
      <c r="B28">
        <v>3</v>
      </c>
      <c r="C28">
        <v>2</v>
      </c>
      <c r="D28" t="str">
        <f>INDEX(Define!B:B,MATCH(C28,Define!A:A))</f>
        <v>Strategy開始</v>
      </c>
      <c r="E28">
        <v>11</v>
      </c>
      <c r="F28" t="str">
        <f>INDEX(Define!E:E,MATCH(E28,Define!D:D))</f>
        <v>ADV再生</v>
      </c>
      <c r="G28">
        <v>4</v>
      </c>
      <c r="H28">
        <v>1</v>
      </c>
      <c r="I28" t="str">
        <f>INDEX([1]Advs!B:B,MATCH(G28,[1]Advs!A:A))</f>
        <v>Tutorial4</v>
      </c>
    </row>
    <row r="29" spans="1:9">
      <c r="A29">
        <v>1</v>
      </c>
      <c r="B29">
        <v>3</v>
      </c>
      <c r="C29">
        <v>3</v>
      </c>
      <c r="D29" t="str">
        <f>INDEX(Define!B:B,MATCH(C29,Define!A:A))</f>
        <v>Battle開始</v>
      </c>
      <c r="E29">
        <v>11</v>
      </c>
      <c r="F29" t="str">
        <f>INDEX(Define!E:E,MATCH(E29,Define!D:D))</f>
        <v>ADV再生</v>
      </c>
      <c r="G29">
        <v>5</v>
      </c>
      <c r="H29">
        <v>1</v>
      </c>
      <c r="I29" t="str">
        <f>INDEX([1]Advs!B:B,MATCH(G29,[1]Advs!A:A))</f>
        <v>Tutorial5</v>
      </c>
    </row>
    <row r="30" spans="1:9">
      <c r="A30">
        <v>1</v>
      </c>
      <c r="B30">
        <v>3</v>
      </c>
      <c r="C30">
        <v>4</v>
      </c>
      <c r="D30" t="str">
        <f>INDEX(Define!B:B,MATCH(C30,Define!A:A))</f>
        <v>Battleコマンド後</v>
      </c>
      <c r="E30">
        <v>11</v>
      </c>
      <c r="F30" t="str">
        <f>INDEX(Define!E:E,MATCH(E30,Define!D:D))</f>
        <v>ADV再生</v>
      </c>
      <c r="G30">
        <v>6</v>
      </c>
      <c r="H30">
        <v>1</v>
      </c>
      <c r="I30" t="str">
        <f>INDEX([1]Advs!B:B,MATCH(G30,[1]Advs!A:A))</f>
        <v>Tutorial6</v>
      </c>
    </row>
    <row r="31" spans="1:9">
      <c r="A31">
        <v>1</v>
      </c>
      <c r="B31">
        <v>3</v>
      </c>
      <c r="C31">
        <v>5</v>
      </c>
      <c r="D31" t="str">
        <f>INDEX(Define!B:B,MATCH(C31,Define!A:A))</f>
        <v>神化した後</v>
      </c>
      <c r="E31">
        <v>11</v>
      </c>
      <c r="F31" t="str">
        <f>INDEX(Define!E:E,MATCH(E31,Define!D:D))</f>
        <v>ADV再生</v>
      </c>
      <c r="G31">
        <v>7</v>
      </c>
      <c r="H31">
        <v>1</v>
      </c>
      <c r="I31" t="str">
        <f>INDEX([1]Advs!B:B,MATCH(G31,[1]Advs!A:A))</f>
        <v>Tutorial7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0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1</v>
      </c>
      <c r="H33">
        <v>0</v>
      </c>
    </row>
    <row r="34" spans="1:8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</v>
      </c>
      <c r="F34" t="str">
        <f>INDEX(Define!E:E,MATCH(E34,Define!D:D))</f>
        <v>コマンドを制限する</v>
      </c>
      <c r="G34">
        <v>3</v>
      </c>
      <c r="H34">
        <v>0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1</v>
      </c>
      <c r="F35" t="str">
        <f>INDEX(Define!E:E,MATCH(E35,Define!D:D))</f>
        <v>コマンドを制限する</v>
      </c>
      <c r="G35">
        <v>4</v>
      </c>
      <c r="H35">
        <v>0</v>
      </c>
    </row>
    <row r="36" spans="1:9">
      <c r="A36">
        <v>1</v>
      </c>
      <c r="B36">
        <v>4</v>
      </c>
      <c r="C36">
        <v>1</v>
      </c>
      <c r="D36" t="str">
        <f>INDEX(Define!B:B,MATCH(C36,Define!A:A))</f>
        <v>Tactics開始</v>
      </c>
      <c r="E36">
        <v>11</v>
      </c>
      <c r="F36" t="str">
        <f>INDEX(Define!E:E,MATCH(E36,Define!D:D))</f>
        <v>ADV再生</v>
      </c>
      <c r="G36">
        <v>8</v>
      </c>
      <c r="H36">
        <v>1</v>
      </c>
      <c r="I36" t="str">
        <f>INDEX([1]Advs!B:B,MATCH(G36,[1]Advs!A:A))</f>
        <v>Tutorial8</v>
      </c>
    </row>
    <row r="37" spans="1:8">
      <c r="A37">
        <v>1</v>
      </c>
      <c r="B37">
        <v>4</v>
      </c>
      <c r="C37">
        <v>1</v>
      </c>
      <c r="D37" t="str">
        <f>INDEX(Define!B:B,MATCH(C37,Define!A:A))</f>
        <v>Tactics開始</v>
      </c>
      <c r="E37">
        <v>3</v>
      </c>
      <c r="F37" t="str">
        <f>INDEX(Define!E:E,MATCH(E37,Define!D:D))</f>
        <v>全員コマンドを選ばないと進まない</v>
      </c>
      <c r="G37">
        <v>0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0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2</v>
      </c>
      <c r="H39">
        <v>0</v>
      </c>
    </row>
    <row r="40" spans="1:8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</v>
      </c>
      <c r="F40" t="str">
        <f>INDEX(Define!E:E,MATCH(E40,Define!D:D))</f>
        <v>コマンドを制限する</v>
      </c>
      <c r="G40">
        <v>3</v>
      </c>
      <c r="H40">
        <v>0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1</v>
      </c>
      <c r="F41" t="str">
        <f>INDEX(Define!E:E,MATCH(E41,Define!D:D))</f>
        <v>コマンドを制限する</v>
      </c>
      <c r="G41">
        <v>4</v>
      </c>
      <c r="H41">
        <v>0</v>
      </c>
    </row>
    <row r="42" spans="1:9">
      <c r="A42">
        <v>1</v>
      </c>
      <c r="B42">
        <v>5</v>
      </c>
      <c r="C42">
        <v>1</v>
      </c>
      <c r="D42" t="str">
        <f>INDEX(Define!B:B,MATCH(C42,Define!A:A))</f>
        <v>Tactics開始</v>
      </c>
      <c r="E42">
        <v>11</v>
      </c>
      <c r="F42" t="str">
        <f>INDEX(Define!E:E,MATCH(E42,Define!D:D))</f>
        <v>ADV再生</v>
      </c>
      <c r="G42">
        <v>9</v>
      </c>
      <c r="H42">
        <v>1</v>
      </c>
      <c r="I42" t="str">
        <f>INDEX([1]Advs!B:B,MATCH(G42,[1]Advs!A:A))</f>
        <v>Tutorial9</v>
      </c>
    </row>
    <row r="43" spans="1:8">
      <c r="A43">
        <v>1</v>
      </c>
      <c r="B43">
        <v>5</v>
      </c>
      <c r="C43">
        <v>1</v>
      </c>
      <c r="D43" t="str">
        <f>INDEX(Define!B:B,MATCH(C43,Define!A:A))</f>
        <v>Tactics開始</v>
      </c>
      <c r="E43">
        <v>3</v>
      </c>
      <c r="F43" t="str">
        <f>INDEX(Define!E:E,MATCH(E43,Define!D:D))</f>
        <v>全員コマンドを選ばないと進まない</v>
      </c>
      <c r="G43">
        <v>0</v>
      </c>
      <c r="H43">
        <v>0</v>
      </c>
    </row>
    <row r="44" spans="1:9">
      <c r="A44">
        <v>1</v>
      </c>
      <c r="B44">
        <v>5</v>
      </c>
      <c r="C44">
        <v>2</v>
      </c>
      <c r="D44" t="str">
        <f>INDEX(Define!B:B,MATCH(C44,Define!A:A))</f>
        <v>Strategy開始</v>
      </c>
      <c r="E44">
        <v>11</v>
      </c>
      <c r="F44" t="str">
        <f>INDEX(Define!E:E,MATCH(E44,Define!D:D))</f>
        <v>ADV再生</v>
      </c>
      <c r="G44">
        <v>10</v>
      </c>
      <c r="H44">
        <v>1</v>
      </c>
      <c r="I44" t="str">
        <f>INDEX([1]Advs!B:B,MATCH(G44,[1]Advs!A:A))</f>
        <v>Tutorial10</v>
      </c>
    </row>
    <row r="45" spans="1:9">
      <c r="A45">
        <v>1</v>
      </c>
      <c r="B45">
        <v>6</v>
      </c>
      <c r="C45">
        <v>1</v>
      </c>
      <c r="D45" t="str">
        <f>INDEX(Define!B:B,MATCH(C45,Define!A:A))</f>
        <v>Tactics開始</v>
      </c>
      <c r="E45">
        <v>11</v>
      </c>
      <c r="F45" t="str">
        <f>INDEX(Define!E:E,MATCH(E45,Define!D:D))</f>
        <v>ADV再生</v>
      </c>
      <c r="G45">
        <v>11</v>
      </c>
      <c r="H45">
        <v>1</v>
      </c>
      <c r="I45" t="str">
        <f>INDEX([1]Advs!B:B,MATCH(G45,[1]Advs!A:A))</f>
        <v>Tutorial11</v>
      </c>
    </row>
    <row r="46" spans="1:8">
      <c r="A46">
        <v>1</v>
      </c>
      <c r="B46">
        <v>6</v>
      </c>
      <c r="C46">
        <v>1</v>
      </c>
      <c r="D46" t="str">
        <f>INDEX(Define!B:B,MATCH(C46,Define!A:A))</f>
        <v>Tactics開始</v>
      </c>
      <c r="E46">
        <v>21</v>
      </c>
      <c r="F46" t="str">
        <f>INDEX(Define!E:E,MATCH(E46,Define!D:D))</f>
        <v>ステージ中断</v>
      </c>
      <c r="G46">
        <v>0</v>
      </c>
      <c r="H46">
        <v>0</v>
      </c>
    </row>
    <row r="47" spans="1:8">
      <c r="A47">
        <v>2</v>
      </c>
      <c r="B47">
        <v>1</v>
      </c>
      <c r="C47">
        <v>1</v>
      </c>
      <c r="D47" t="str">
        <f>INDEX(Define!B:B,MATCH(C47,Define!A:A))</f>
        <v>Tactics開始</v>
      </c>
      <c r="E47">
        <v>1</v>
      </c>
      <c r="F47" t="str">
        <f>INDEX(Define!E:E,MATCH(E47,Define!D:D))</f>
        <v>コマンドを制限する</v>
      </c>
      <c r="G47">
        <v>3</v>
      </c>
      <c r="H47">
        <v>0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101</v>
      </c>
      <c r="H48">
        <v>1</v>
      </c>
      <c r="I48" t="str">
        <f>INDEX([1]Advs!B:B,MATCH(G48,[1]Advs!A:A))</f>
        <v>Opening</v>
      </c>
    </row>
    <row r="49" spans="1:8">
      <c r="A49">
        <v>2</v>
      </c>
      <c r="B49">
        <v>1</v>
      </c>
      <c r="C49">
        <v>1</v>
      </c>
      <c r="D49" t="str">
        <f>INDEX(Define!B:B,MATCH(C49,Define!A:A))</f>
        <v>Tactics開始</v>
      </c>
      <c r="E49">
        <v>12</v>
      </c>
      <c r="F49" t="str">
        <f>INDEX(Define!E:E,MATCH(E49,Define!D:D))</f>
        <v>IDにActorIDを加算してADV再生</v>
      </c>
      <c r="G49">
        <v>110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</v>
      </c>
      <c r="D58" t="str">
        <f>INDEX(Define!B:B,MATCH(C58,Define!A:A))</f>
        <v>Tactics開始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Stage2_1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12</v>
      </c>
      <c r="F65" t="str">
        <f>INDEX(Define!E:E,MATCH(E65,Define!D:D))</f>
        <v>IDにActorIDを加算してADV再生</v>
      </c>
      <c r="G65">
        <v>140</v>
      </c>
      <c r="H65">
        <v>1</v>
      </c>
      <c r="I65" t="str">
        <f>INDEX([1]Advs!B:B,MATCH(G65,[1]Advs!A:A))</f>
        <v>Stage2_1</v>
      </c>
    </row>
    <row r="66" spans="1:8">
      <c r="A66">
        <v>2</v>
      </c>
      <c r="B66">
        <v>12</v>
      </c>
      <c r="C66">
        <v>1</v>
      </c>
      <c r="D66" t="str">
        <f>INDEX(Define!B:B,MATCH(C66,Define!A:A))</f>
        <v>Tactics開始</v>
      </c>
      <c r="E66">
        <v>5</v>
      </c>
      <c r="F66" t="str">
        <f>INDEX(Define!E:E,MATCH(E66,Define!D:D))</f>
        <v>アルカナフラグを管理</v>
      </c>
      <c r="G66">
        <v>1</v>
      </c>
      <c r="H66">
        <v>0</v>
      </c>
    </row>
    <row r="67" customHeight="1" spans="1:8">
      <c r="A67">
        <v>2</v>
      </c>
      <c r="B67">
        <v>12</v>
      </c>
      <c r="C67">
        <v>1</v>
      </c>
      <c r="D67" t="str">
        <f>INDEX(Define!B:B,MATCH(C67,Define!A:A))</f>
        <v>Tactics開始</v>
      </c>
      <c r="E67">
        <v>6</v>
      </c>
      <c r="F67" t="str">
        <f>INDEX(Define!E:E,MATCH(E67,Define!D:D))</f>
        <v>仲間を選んで加入する</v>
      </c>
      <c r="G67">
        <v>1</v>
      </c>
      <c r="H67">
        <v>1</v>
      </c>
    </row>
    <row r="68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7</v>
      </c>
      <c r="F68" t="str">
        <f>INDEX(Define!E:E,MATCH(E68,Define!D:D))</f>
        <v>セーブを行う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8</v>
      </c>
      <c r="F69" t="str">
        <f>INDEX(Define!E:E,MATCH(E69,Define!D:D))</f>
        <v>ボスの選択番号を設定する</v>
      </c>
      <c r="G69">
        <v>2</v>
      </c>
      <c r="H69">
        <v>0</v>
      </c>
    </row>
    <row r="70" spans="1:9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11</v>
      </c>
      <c r="F70" t="str">
        <f>INDEX(Define!E:E,MATCH(E70,Define!D:D))</f>
        <v>ADV再生</v>
      </c>
      <c r="G70">
        <v>13</v>
      </c>
      <c r="H70">
        <v>1</v>
      </c>
      <c r="I70" t="str">
        <f>INDEX([1]Advs!B:B,MATCH(G70,[1]Advs!A:A))</f>
        <v>Tutorial13</v>
      </c>
    </row>
    <row r="71" customHeight="1" spans="1:8">
      <c r="A71">
        <v>2</v>
      </c>
      <c r="B71">
        <v>18</v>
      </c>
      <c r="C71">
        <v>1</v>
      </c>
      <c r="D71" t="str">
        <f>INDEX(Define!B:B,MATCH(C71,Define!A:A))</f>
        <v>Tactics開始</v>
      </c>
      <c r="E71">
        <v>6</v>
      </c>
      <c r="F71" t="str">
        <f>INDEX(Define!E:E,MATCH(E71,Define!D:D))</f>
        <v>仲間を選んで加入する</v>
      </c>
      <c r="G71">
        <v>1</v>
      </c>
      <c r="H71">
        <v>1</v>
      </c>
    </row>
    <row r="72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7</v>
      </c>
      <c r="F72" t="str">
        <f>INDEX(Define!E:E,MATCH(E72,Define!D:D))</f>
        <v>セーブを行う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8</v>
      </c>
      <c r="F73" t="str">
        <f>INDEX(Define!E:E,MATCH(E73,Define!D:D))</f>
        <v>ボスの選択番号を設定する</v>
      </c>
      <c r="G73">
        <v>3</v>
      </c>
      <c r="H73">
        <v>0</v>
      </c>
    </row>
    <row r="74" spans="1:9">
      <c r="A74">
        <v>2</v>
      </c>
      <c r="B74">
        <v>24</v>
      </c>
      <c r="C74">
        <v>11</v>
      </c>
      <c r="D74" t="str">
        <f>INDEX(Define!B:B,MATCH(C74,Define!A:A))</f>
        <v>Tactics開始(UI表示前)</v>
      </c>
      <c r="E74">
        <v>12</v>
      </c>
      <c r="F74" t="str">
        <f>INDEX(Define!E:E,MATCH(E74,Define!D:D))</f>
        <v>IDにActorIDを加算してADV再生</v>
      </c>
      <c r="G74">
        <v>150</v>
      </c>
      <c r="H74">
        <v>1</v>
      </c>
      <c r="I74" t="str">
        <f>INDEX([1]Advs!B:B,MATCH(G74,[1]Advs!A:A))</f>
        <v>Event3_5</v>
      </c>
    </row>
    <row r="75" customHeight="1" spans="1:8">
      <c r="A75">
        <v>2</v>
      </c>
      <c r="B75">
        <v>24</v>
      </c>
      <c r="C75">
        <v>1</v>
      </c>
      <c r="D75" t="str">
        <f>INDEX(Define!B:B,MATCH(C75,Define!A:A))</f>
        <v>Tactics開始</v>
      </c>
      <c r="E75">
        <v>6</v>
      </c>
      <c r="F75" t="str">
        <f>INDEX(Define!E:E,MATCH(E75,Define!D:D))</f>
        <v>仲間を選んで加入する</v>
      </c>
      <c r="G75">
        <v>1</v>
      </c>
      <c r="H75">
        <v>1</v>
      </c>
    </row>
    <row r="76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7</v>
      </c>
      <c r="F76" t="str">
        <f>INDEX(Define!E:E,MATCH(E76,Define!D:D))</f>
        <v>セーブを行う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8</v>
      </c>
      <c r="F77" t="str">
        <f>INDEX(Define!E:E,MATCH(E77,Define!D:D))</f>
        <v>ボスの選択番号を設定する</v>
      </c>
      <c r="G77">
        <v>4</v>
      </c>
      <c r="H77">
        <v>0</v>
      </c>
    </row>
    <row r="78" spans="1:8">
      <c r="A78">
        <v>2</v>
      </c>
      <c r="B78">
        <v>30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5</v>
      </c>
      <c r="H78">
        <v>0</v>
      </c>
    </row>
    <row r="79" spans="1:9">
      <c r="A79">
        <v>2</v>
      </c>
      <c r="B79">
        <v>36</v>
      </c>
      <c r="C79">
        <v>11</v>
      </c>
      <c r="D79" t="str">
        <f>INDEX(Define!B:B,MATCH(C79,Define!A:A))</f>
        <v>Tactics開始(UI表示前)</v>
      </c>
      <c r="E79">
        <v>12</v>
      </c>
      <c r="F79" t="str">
        <f>INDEX(Define!E:E,MATCH(E79,Define!D:D))</f>
        <v>IDにActorIDを加算してADV再生</v>
      </c>
      <c r="G79">
        <v>160</v>
      </c>
      <c r="H79">
        <v>1</v>
      </c>
      <c r="I79" t="str">
        <f>INDEX([1]Advs!B:B,MATCH(G79,[1]Advs!A:A))</f>
        <v>Event4_5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A2" workbookViewId="0">
      <selection activeCell="B3" sqref="B3"/>
    </sheetView>
  </sheetViews>
  <sheetFormatPr defaultColWidth="8.72727272727273" defaultRowHeight="13" outlineLevelRow="2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9</v>
      </c>
      <c r="C1" t="s">
        <v>10</v>
      </c>
    </row>
    <row r="2" ht="26" spans="1:3">
      <c r="A2" s="1">
        <v>1</v>
      </c>
      <c r="B2" s="1" t="s">
        <v>11</v>
      </c>
      <c r="C2" s="2" t="s">
        <v>12</v>
      </c>
    </row>
    <row r="3" ht="143" spans="1:3">
      <c r="A3" s="1">
        <v>2</v>
      </c>
      <c r="B3" s="1" t="s">
        <v>13</v>
      </c>
      <c r="C3" s="2" t="s">
        <v>14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J8" sqref="J8"/>
    </sheetView>
  </sheetViews>
  <sheetFormatPr defaultColWidth="8.72727272727273" defaultRowHeight="13" outlineLevelCol="4"/>
  <sheetData>
    <row r="1" spans="1:4">
      <c r="A1" t="s">
        <v>5</v>
      </c>
      <c r="D1" t="s">
        <v>6</v>
      </c>
    </row>
    <row r="2" spans="1:5">
      <c r="A2">
        <v>0</v>
      </c>
      <c r="B2" t="s">
        <v>15</v>
      </c>
      <c r="D2">
        <v>0</v>
      </c>
      <c r="E2" t="s">
        <v>15</v>
      </c>
    </row>
    <row r="3" spans="1:5">
      <c r="A3">
        <v>1</v>
      </c>
      <c r="B3" t="s">
        <v>16</v>
      </c>
      <c r="D3">
        <v>1</v>
      </c>
      <c r="E3" t="s">
        <v>17</v>
      </c>
    </row>
    <row r="4" spans="1:5">
      <c r="A4">
        <v>2</v>
      </c>
      <c r="B4" t="s">
        <v>18</v>
      </c>
      <c r="D4">
        <v>2</v>
      </c>
      <c r="E4" t="s">
        <v>19</v>
      </c>
    </row>
    <row r="5" spans="1:5">
      <c r="A5">
        <v>3</v>
      </c>
      <c r="B5" t="s">
        <v>20</v>
      </c>
      <c r="D5">
        <v>3</v>
      </c>
      <c r="E5" t="s">
        <v>21</v>
      </c>
    </row>
    <row r="6" spans="1:5">
      <c r="A6">
        <v>4</v>
      </c>
      <c r="B6" t="s">
        <v>22</v>
      </c>
      <c r="D6">
        <v>4</v>
      </c>
      <c r="E6" t="s">
        <v>23</v>
      </c>
    </row>
    <row r="7" spans="1:5">
      <c r="A7">
        <v>5</v>
      </c>
      <c r="B7" t="s">
        <v>24</v>
      </c>
      <c r="D7">
        <v>5</v>
      </c>
      <c r="E7" t="s">
        <v>25</v>
      </c>
    </row>
    <row r="8" spans="1:5">
      <c r="A8">
        <v>11</v>
      </c>
      <c r="B8" t="s">
        <v>26</v>
      </c>
      <c r="D8">
        <v>6</v>
      </c>
      <c r="E8" t="s">
        <v>27</v>
      </c>
    </row>
    <row r="9" spans="4:5">
      <c r="D9">
        <v>7</v>
      </c>
      <c r="E9" t="s">
        <v>28</v>
      </c>
    </row>
    <row r="10" spans="4:5">
      <c r="D10">
        <v>8</v>
      </c>
      <c r="E10" t="s">
        <v>29</v>
      </c>
    </row>
    <row r="11" spans="4:5">
      <c r="D11">
        <v>9</v>
      </c>
      <c r="E11" t="s">
        <v>30</v>
      </c>
    </row>
    <row r="12" spans="4:5">
      <c r="D12">
        <v>11</v>
      </c>
      <c r="E12" t="s">
        <v>31</v>
      </c>
    </row>
    <row r="13" spans="4:5">
      <c r="D13">
        <v>12</v>
      </c>
      <c r="E13" t="s">
        <v>32</v>
      </c>
    </row>
    <row r="14" spans="4:5">
      <c r="D14">
        <v>21</v>
      </c>
      <c r="E14" t="s">
        <v>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2023-05-02T14:44:17Z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