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tates" sheetId="1" r:id="rId1"/>
    <sheet name="TextData" sheetId="2" r:id="rId2"/>
    <sheet name="Define" sheetId="3" r:id="rId3"/>
  </sheets>
  <calcPr calcId="144525" concurrentCalc="0"/>
</workbook>
</file>

<file path=xl/sharedStrings.xml><?xml version="1.0" encoding="utf-8"?>
<sst xmlns="http://schemas.openxmlformats.org/spreadsheetml/2006/main" count="304" uniqueCount="204">
  <si>
    <t>Id</t>
  </si>
  <si>
    <t>NameId</t>
  </si>
  <si>
    <t>IconIndex</t>
  </si>
  <si>
    <t>RemovalTiming</t>
  </si>
  <si>
    <t>OverWrite</t>
  </si>
  <si>
    <t>EffectPath</t>
  </si>
  <si>
    <t>EffectPosition</t>
  </si>
  <si>
    <t>EffectScale</t>
  </si>
  <si>
    <t>OverLap</t>
  </si>
  <si>
    <t>Removal</t>
  </si>
  <si>
    <t>Abnormal</t>
  </si>
  <si>
    <t>Buff</t>
  </si>
  <si>
    <t>DeBuff</t>
  </si>
  <si>
    <t>HitCheck</t>
  </si>
  <si>
    <t>RemoveByAttack</t>
  </si>
  <si>
    <t>RemoveByDeath</t>
  </si>
  <si>
    <t>Death</t>
  </si>
  <si>
    <t>""</t>
  </si>
  <si>
    <t>Wingfoot</t>
  </si>
  <si>
    <t>Butterfly</t>
  </si>
  <si>
    <t>HeartPlus</t>
  </si>
  <si>
    <t>MoebiusTrefoil</t>
  </si>
  <si>
    <t>Arrow</t>
  </si>
  <si>
    <t>SwordBreak</t>
  </si>
  <si>
    <t>ArmorUpgrade</t>
  </si>
  <si>
    <t>CrackedShield</t>
  </si>
  <si>
    <t>ArrowScope</t>
  </si>
  <si>
    <t>Dodging</t>
  </si>
  <si>
    <t>Burning</t>
  </si>
  <si>
    <t>MAGICALxSPIRAL/Salamander7</t>
  </si>
  <si>
    <t>Imprisoned</t>
  </si>
  <si>
    <t>MAGICALxSPIRAL/Thunder1</t>
  </si>
  <si>
    <t>ShieldReflect</t>
  </si>
  <si>
    <t>MAGICALxSPIRAL/AquaPoint</t>
  </si>
  <si>
    <t>Healing</t>
  </si>
  <si>
    <t>MagicShield</t>
  </si>
  <si>
    <t>MAGICALxSPIRAL/WHead1</t>
  </si>
  <si>
    <t>HalfHeart</t>
  </si>
  <si>
    <t>HospitalCross</t>
  </si>
  <si>
    <t>Prism</t>
  </si>
  <si>
    <t>Shatter</t>
  </si>
  <si>
    <t>QuickSlash</t>
  </si>
  <si>
    <t>StrikingClamps</t>
  </si>
  <si>
    <t>DrippingStar</t>
  </si>
  <si>
    <t>EffekseerVol_3/NA_v3_3d_electrification_dark</t>
  </si>
  <si>
    <t>VitruvianMan</t>
  </si>
  <si>
    <t>Freeze</t>
  </si>
  <si>
    <t>MAGICALxSPIRAL/IcicleLocus</t>
  </si>
  <si>
    <t>Stun</t>
  </si>
  <si>
    <t>MAGICALxSPIRAL/Thunder3</t>
  </si>
  <si>
    <t>Turtle</t>
  </si>
  <si>
    <t>MAGICALxSPIRAL/Undine11</t>
  </si>
  <si>
    <t>Blind</t>
  </si>
  <si>
    <t>NA_Effekseer/NA_poison_001</t>
  </si>
  <si>
    <t>Heart</t>
  </si>
  <si>
    <t>Spyglass</t>
  </si>
  <si>
    <t>Dew</t>
  </si>
  <si>
    <t>DeadlyStrike</t>
  </si>
  <si>
    <t>Slime</t>
  </si>
  <si>
    <t>ShadowFollower</t>
  </si>
  <si>
    <t>Text</t>
  </si>
  <si>
    <t>Help</t>
  </si>
  <si>
    <t>戦闘不能</t>
  </si>
  <si>
    <t>待機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</si>
  <si>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</si>
  <si>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</si>
  <si>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</si>
  <si>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</si>
  <si>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</si>
  <si>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</si>
  <si>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</si>
  <si>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</si>
  <si>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</si>
  <si>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</si>
  <si>
    <t>神化</t>
  </si>
  <si>
    <t>ATK,DEF,SPDが\dアップ</t>
  </si>
  <si>
    <t>全ステータスアップ</t>
  </si>
  <si>
    <t>全てのステータスが\dアップ</t>
  </si>
  <si>
    <t>最大Hpアップ</t>
  </si>
  <si>
    <t>MaxHp\dアップ</t>
  </si>
  <si>
    <t>最大Mpアップ</t>
  </si>
  <si>
    <t>MaxMp\dアップ</t>
  </si>
  <si>
    <t>攻撃アップ</t>
  </si>
  <si>
    <t>ATK\dアップ</t>
  </si>
  <si>
    <t>攻撃ダウン</t>
  </si>
  <si>
    <t>ATK\dダウン</t>
  </si>
  <si>
    <t>攻撃%ダウン</t>
  </si>
  <si>
    <t>ATK\d%ダウン</t>
  </si>
  <si>
    <t>防御アップ</t>
  </si>
  <si>
    <t>DEF\dアップ</t>
  </si>
  <si>
    <t>防御ダウン</t>
  </si>
  <si>
    <t>DEF\dダウン</t>
  </si>
  <si>
    <t>防御ブレイク</t>
  </si>
  <si>
    <t>DEFを半減させる</t>
  </si>
  <si>
    <t>速度アップ</t>
  </si>
  <si>
    <t>SPD\dアップ</t>
  </si>
  <si>
    <t>致命攻撃発生率アップ</t>
  </si>
  <si>
    <t>致命攻撃発生率\d%アップ</t>
  </si>
  <si>
    <t>命中アップ</t>
  </si>
  <si>
    <t>命中率\d%アップ</t>
  </si>
  <si>
    <t>回避アップ</t>
  </si>
  <si>
    <t>回避率\d%アップ</t>
  </si>
  <si>
    <t>回避ダウン</t>
  </si>
  <si>
    <t>回避率\d%ダウン</t>
  </si>
  <si>
    <t>ダメージカット</t>
  </si>
  <si>
    <t>被ダメージを\d%カットする</t>
  </si>
  <si>
    <t>火傷</t>
  </si>
  <si>
    <t>行動後ダメージ</t>
  </si>
  <si>
    <t>拘束</t>
  </si>
  <si>
    <t>一定時間ダメージを受け続け行動できなくなる</t>
  </si>
  <si>
    <t>拘束ダメージ</t>
  </si>
  <si>
    <t>拘束対象への付与ダメージアップ</t>
  </si>
  <si>
    <t>カウンタ</t>
  </si>
  <si>
    <t>攻撃を受けると反撃ダメージ</t>
  </si>
  <si>
    <t>CAダメージ</t>
  </si>
  <si>
    <t>CAの反撃ダメージ\dアップ</t>
  </si>
  <si>
    <t>CAシェル</t>
  </si>
  <si>
    <t>CA成功時のダメージをダウン</t>
  </si>
  <si>
    <t>リジェネ</t>
  </si>
  <si>
    <t>行動後Hp\d回復</t>
  </si>
  <si>
    <t>攻撃無効</t>
  </si>
  <si>
    <t>攻撃が効かなくなる</t>
  </si>
  <si>
    <t>ドレイン</t>
  </si>
  <si>
    <t>攻撃ダメージの\d%分Hp回復</t>
  </si>
  <si>
    <t>状態異常CA</t>
  </si>
  <si>
    <t>状態異常を反射しダメージを与える</t>
  </si>
  <si>
    <t>プリズム</t>
  </si>
  <si>
    <t>白魔法の攻撃回数を\d回増やす</t>
  </si>
  <si>
    <t>パッシブ無効</t>
  </si>
  <si>
    <t>パッシブ効果が発動しなくなる</t>
  </si>
  <si>
    <t>居合</t>
  </si>
  <si>
    <t>単体攻撃対象を回避し反撃する</t>
  </si>
  <si>
    <t>高速</t>
  </si>
  <si>
    <t>行動できるまでの時間が減る</t>
  </si>
  <si>
    <t>呪い</t>
  </si>
  <si>
    <t>受けたダメージを相手にも返す</t>
  </si>
  <si>
    <t>挑発</t>
  </si>
  <si>
    <t>攻撃の対象を自身に固定する</t>
  </si>
  <si>
    <t>凍結</t>
  </si>
  <si>
    <t>攻撃すると自身にダメージ</t>
  </si>
  <si>
    <t>スタン</t>
  </si>
  <si>
    <t>一定時間行動できなくなる</t>
  </si>
  <si>
    <t>鈍足</t>
  </si>
  <si>
    <t>行動できるまでの時間が増える</t>
  </si>
  <si>
    <t>暗闇</t>
  </si>
  <si>
    <t>攻撃魔法が当たりにくくなる</t>
  </si>
  <si>
    <t>状態異常回避</t>
  </si>
  <si>
    <t>状態異常を回避する</t>
  </si>
  <si>
    <t>対象範囲延長</t>
  </si>
  <si>
    <t>範囲外の対象を選択できる</t>
  </si>
  <si>
    <t>祝福</t>
  </si>
  <si>
    <t>静止状態になり自身以外のHpを回復しつづける</t>
  </si>
  <si>
    <t>アフターヒール</t>
  </si>
  <si>
    <t>行動後自身のHpを回復</t>
  </si>
  <si>
    <t>即死付与</t>
  </si>
  <si>
    <t>一定確率でダメージが対象のHpになる</t>
  </si>
  <si>
    <t>同時回復</t>
  </si>
  <si>
    <t>Hpを回復すると自身のHpも回復する</t>
  </si>
  <si>
    <t>必中</t>
  </si>
  <si>
    <t>攻撃が必ずあたるようになる</t>
  </si>
  <si>
    <t>アタックヒール</t>
  </si>
  <si>
    <t>攻撃成功時味方全員のHp\d回復</t>
  </si>
  <si>
    <t>反骨精神</t>
  </si>
  <si>
    <t>Hp残存率に応じてダメージ威力アップ</t>
  </si>
  <si>
    <t>アンデッド</t>
  </si>
  <si>
    <t>1度だけ戦闘不能から復活し行動後Hpを\d回復</t>
  </si>
  <si>
    <t>アクセル</t>
  </si>
  <si>
    <t>行動後速度がアップしつづける</t>
  </si>
  <si>
    <t>ダメージ威力アップ</t>
  </si>
  <si>
    <t>攻撃魔法の威力が\d%アップ</t>
  </si>
  <si>
    <t>狙われ率アップ</t>
  </si>
  <si>
    <t>戦闘中狙われやすくなる</t>
  </si>
  <si>
    <t>狙われ率ダウン</t>
  </si>
  <si>
    <t>戦闘中狙われにくくなる</t>
  </si>
  <si>
    <t>バフ解除</t>
  </si>
  <si>
    <t>バフを解除する</t>
  </si>
  <si>
    <t>貫通</t>
  </si>
  <si>
    <t>攻撃時相手のDEFを無視する</t>
  </si>
  <si>
    <t>対象列化</t>
  </si>
  <si>
    <t>単体の効果対象が列になる</t>
  </si>
  <si>
    <t>対象全体化</t>
  </si>
  <si>
    <t>効果対象が全体になる</t>
  </si>
  <si>
    <t>聖棺</t>
  </si>
  <si>
    <t>被ダメージアップ</t>
  </si>
  <si>
    <t>追加ダメージ</t>
  </si>
  <si>
    <t>消費Mpが0のMagicに追加ダメージ</t>
  </si>
  <si>
    <t>追加効果</t>
  </si>
  <si>
    <t>消費Mpが0のMagicに追加効果</t>
  </si>
  <si>
    <t>透明</t>
  </si>
  <si>
    <t>狙われなくなる</t>
  </si>
  <si>
    <t>沈黙</t>
  </si>
  <si>
    <t>消費Mp0以外のMagic使用不可</t>
  </si>
  <si>
    <t>不治</t>
  </si>
  <si>
    <t>Hp回復しなくなる</t>
  </si>
  <si>
    <t>シールド</t>
  </si>
  <si>
    <t>一定量までのダメージを無効にする</t>
  </si>
  <si>
    <t>連結</t>
  </si>
  <si>
    <t>行動後自分以外の行動待機時間を短縮</t>
  </si>
  <si>
    <t>なし</t>
  </si>
  <si>
    <t>ターン数</t>
  </si>
  <si>
    <t>APカウント</t>
  </si>
  <si>
    <t>Chain用</t>
  </si>
  <si>
    <t>効果発揮回数</t>
  </si>
  <si>
    <t>次に行動するまでの間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</si>
</sst>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4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11" borderId="8" applyNumberFormat="0" applyFon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2" borderId="7" applyNumberFormat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3"/>
  <sheetViews>
    <sheetView tabSelected="1" workbookViewId="0">
      <selection activeCell="K17" sqref="K17"/>
    </sheetView>
  </sheetViews>
  <sheetFormatPr defaultColWidth="8.72727272727273" defaultRowHeight="13"/>
  <cols>
    <col min="3" max="3" width="21.8181818181818" customWidth="1"/>
    <col min="4" max="4" width="15.5454545454545" customWidth="1"/>
    <col min="5" max="5" width="7" customWidth="1"/>
    <col min="6" max="6" width="8.72727272727273" customWidth="1"/>
    <col min="7" max="7" width="5.54545454545455" customWidth="1"/>
    <col min="8" max="8" width="4.81818181818182" customWidth="1"/>
    <col min="9" max="9" width="6" customWidth="1"/>
    <col min="10" max="10" width="3.90909090909091" customWidth="1"/>
    <col min="11" max="11" width="8.63636363636364" customWidth="1"/>
    <col min="12" max="12" width="8.54545454545454" customWidth="1"/>
    <col min="13" max="16" width="11.2727272727273" customWidth="1"/>
    <col min="17" max="17" width="16.7272727272727" customWidth="1"/>
    <col min="18" max="18" width="5.72727272727273" customWidth="1"/>
  </cols>
  <sheetData>
    <row r="1" spans="1:18">
      <c r="A1" t="s">
        <v>0</v>
      </c>
      <c r="B1" t="s">
        <v>1</v>
      </c>
      <c r="D1" t="s">
        <v>2</v>
      </c>
      <c r="E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9">
      <c r="A2">
        <v>1</v>
      </c>
      <c r="B2">
        <v>1</v>
      </c>
      <c r="C2" t="str">
        <f>INDEX(TextData!B:B,MATCH(B2,TextData!A:A))</f>
        <v>戦闘不能</v>
      </c>
      <c r="D2" t="s">
        <v>16</v>
      </c>
      <c r="E2">
        <v>0</v>
      </c>
      <c r="F2" t="str">
        <f>INDEX(Define!B:B,MATCH(E2,Define!A:A))</f>
        <v>なし</v>
      </c>
      <c r="G2">
        <v>0</v>
      </c>
      <c r="H2" t="s">
        <v>17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t="str">
        <f>TextData!C2</f>
        <v>""</v>
      </c>
    </row>
    <row r="3" spans="1:19">
      <c r="A3">
        <v>10</v>
      </c>
      <c r="B3">
        <v>10</v>
      </c>
      <c r="C3" t="str">
        <f>INDEX(TextData!B:B,MATCH(B3,TextData!A:A))</f>
        <v>待機</v>
      </c>
      <c r="D3" t="s">
        <v>18</v>
      </c>
      <c r="E3">
        <v>0</v>
      </c>
      <c r="F3" t="str">
        <f>INDEX(Define!B:B,MATCH(E3,Define!A:A))</f>
        <v>なし</v>
      </c>
      <c r="G3">
        <v>0</v>
      </c>
      <c r="H3" t="s">
        <v>17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 t="str">
        <f>TextData!B3</f>
        <v>待機</v>
      </c>
    </row>
    <row r="4" spans="1:19">
      <c r="A4">
        <v>201</v>
      </c>
      <c r="B4">
        <v>201</v>
      </c>
      <c r="C4" t="str">
        <f>INDEX(TextData!B:B,MATCH(B4,TextData!A:A))</f>
        <v>炎適正</v>
      </c>
      <c r="D4">
        <v>1</v>
      </c>
      <c r="E4">
        <v>0</v>
      </c>
      <c r="F4" t="str">
        <f>INDEX(Define!B:B,MATCH(E4,Define!A:A))</f>
        <v>なし</v>
      </c>
      <c r="G4">
        <v>1</v>
      </c>
      <c r="H4" t="s">
        <v>17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t="str">
        <f>TextData!B4</f>
        <v>炎適正</v>
      </c>
    </row>
    <row r="5" spans="1:19">
      <c r="A5">
        <v>202</v>
      </c>
      <c r="B5">
        <v>202</v>
      </c>
      <c r="C5" t="str">
        <f>INDEX(TextData!B:B,MATCH(B5,TextData!A:A))</f>
        <v>雷適性</v>
      </c>
      <c r="D5">
        <v>1</v>
      </c>
      <c r="E5">
        <v>0</v>
      </c>
      <c r="F5" t="str">
        <f>INDEX(Define!B:B,MATCH(E5,Define!A:A))</f>
        <v>なし</v>
      </c>
      <c r="G5">
        <v>1</v>
      </c>
      <c r="H5" t="s">
        <v>17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tr">
        <f>TextData!B5</f>
        <v>雷適性</v>
      </c>
    </row>
    <row r="6" spans="1:19">
      <c r="A6">
        <v>203</v>
      </c>
      <c r="B6">
        <v>203</v>
      </c>
      <c r="C6" t="str">
        <f>INDEX(TextData!B:B,MATCH(B6,TextData!A:A))</f>
        <v>氷適性</v>
      </c>
      <c r="D6">
        <v>1</v>
      </c>
      <c r="E6">
        <v>0</v>
      </c>
      <c r="F6" t="str">
        <f>INDEX(Define!B:B,MATCH(E6,Define!A:A))</f>
        <v>なし</v>
      </c>
      <c r="G6">
        <v>1</v>
      </c>
      <c r="H6" t="s">
        <v>17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t="str">
        <f>TextData!B6</f>
        <v>氷適性</v>
      </c>
    </row>
    <row r="7" spans="1:19">
      <c r="A7">
        <v>204</v>
      </c>
      <c r="B7">
        <v>204</v>
      </c>
      <c r="C7" t="str">
        <f>INDEX(TextData!B:B,MATCH(B7,TextData!A:A))</f>
        <v>光適性</v>
      </c>
      <c r="D7">
        <v>1</v>
      </c>
      <c r="E7">
        <v>0</v>
      </c>
      <c r="F7" t="str">
        <f>INDEX(Define!B:B,MATCH(E7,Define!A:A))</f>
        <v>なし</v>
      </c>
      <c r="G7">
        <v>1</v>
      </c>
      <c r="H7" t="s">
        <v>17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tr">
        <f>TextData!B7</f>
        <v>光適性</v>
      </c>
    </row>
    <row r="8" spans="1:19">
      <c r="A8">
        <v>205</v>
      </c>
      <c r="B8">
        <v>205</v>
      </c>
      <c r="C8" t="str">
        <f>INDEX(TextData!B:B,MATCH(B8,TextData!A:A))</f>
        <v>闇適性</v>
      </c>
      <c r="D8">
        <v>1</v>
      </c>
      <c r="E8">
        <v>0</v>
      </c>
      <c r="F8" t="str">
        <f>INDEX(Define!B:B,MATCH(E8,Define!A:A))</f>
        <v>なし</v>
      </c>
      <c r="G8">
        <v>1</v>
      </c>
      <c r="H8" t="s">
        <v>17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t="str">
        <f>TextData!B8</f>
        <v>闇適性</v>
      </c>
    </row>
    <row r="9" spans="1:19">
      <c r="A9">
        <v>1010</v>
      </c>
      <c r="B9">
        <v>1010</v>
      </c>
      <c r="C9" t="str">
        <f>INDEX(TextData!B:B,MATCH(B9,TextData!A:A))</f>
        <v>神化</v>
      </c>
      <c r="D9" t="s">
        <v>19</v>
      </c>
      <c r="E9">
        <v>0</v>
      </c>
      <c r="F9" t="str">
        <f>INDEX(Define!B:B,MATCH(E9,Define!A:A))</f>
        <v>なし</v>
      </c>
      <c r="G9">
        <v>0</v>
      </c>
      <c r="H9" t="s">
        <v>17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 t="str">
        <f>TextData!B9</f>
        <v>神化</v>
      </c>
    </row>
    <row r="10" spans="1:19">
      <c r="A10">
        <v>1011</v>
      </c>
      <c r="B10">
        <v>1011</v>
      </c>
      <c r="C10" t="str">
        <f>INDEX(TextData!B:B,MATCH(B10,TextData!A:A))</f>
        <v>全ステータスアップ</v>
      </c>
      <c r="D10" t="s">
        <v>19</v>
      </c>
      <c r="E10">
        <v>0</v>
      </c>
      <c r="F10" t="str">
        <f>INDEX(Define!B:B,MATCH(E10,Define!A:A))</f>
        <v>なし</v>
      </c>
      <c r="G10">
        <v>0</v>
      </c>
      <c r="H10" t="s">
        <v>17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1</v>
      </c>
      <c r="S10" t="str">
        <f>TextData!B10</f>
        <v>全ステータスアップ</v>
      </c>
    </row>
    <row r="11" spans="1:19">
      <c r="A11">
        <v>1020</v>
      </c>
      <c r="B11">
        <v>1020</v>
      </c>
      <c r="C11" t="str">
        <f>INDEX(TextData!B:B,MATCH(B11,TextData!A:A))</f>
        <v>最大Hpアップ</v>
      </c>
      <c r="D11" t="s">
        <v>20</v>
      </c>
      <c r="E11">
        <v>1</v>
      </c>
      <c r="F11" t="str">
        <f>INDEX(Define!B:B,MATCH(E11,Define!A:A))</f>
        <v>ターン数</v>
      </c>
      <c r="G11">
        <v>1</v>
      </c>
      <c r="H11" t="s">
        <v>17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1</v>
      </c>
      <c r="S11" t="str">
        <f>TextData!B11</f>
        <v>最大Hpアップ</v>
      </c>
    </row>
    <row r="12" spans="1:19">
      <c r="A12">
        <v>1030</v>
      </c>
      <c r="B12">
        <v>1030</v>
      </c>
      <c r="C12" t="str">
        <f>INDEX(TextData!B:B,MATCH(B12,TextData!A:A))</f>
        <v>最大Mpアップ</v>
      </c>
      <c r="D12" t="s">
        <v>21</v>
      </c>
      <c r="E12">
        <v>1</v>
      </c>
      <c r="F12" t="str">
        <f>INDEX(Define!B:B,MATCH(E12,Define!A:A))</f>
        <v>ターン数</v>
      </c>
      <c r="G12">
        <v>1</v>
      </c>
      <c r="H12" t="s">
        <v>17</v>
      </c>
      <c r="I12">
        <v>0</v>
      </c>
      <c r="J12">
        <v>1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  <c r="Q12">
        <v>0</v>
      </c>
      <c r="R12">
        <v>1</v>
      </c>
      <c r="S12" t="str">
        <f>TextData!B12</f>
        <v>最大Mpアップ</v>
      </c>
    </row>
    <row r="13" spans="1:19">
      <c r="A13">
        <v>1040</v>
      </c>
      <c r="B13">
        <v>1040</v>
      </c>
      <c r="C13" t="str">
        <f>INDEX(TextData!B:B,MATCH(B13,TextData!A:A))</f>
        <v>攻撃アップ</v>
      </c>
      <c r="D13" t="s">
        <v>22</v>
      </c>
      <c r="E13">
        <v>1</v>
      </c>
      <c r="F13" t="str">
        <f>INDEX(Define!B:B,MATCH(E13,Define!A:A))</f>
        <v>ターン数</v>
      </c>
      <c r="G13">
        <v>1</v>
      </c>
      <c r="H13" t="s">
        <v>17</v>
      </c>
      <c r="I13">
        <v>0</v>
      </c>
      <c r="J13">
        <v>1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1</v>
      </c>
      <c r="S13" t="str">
        <f>TextData!B13</f>
        <v>攻撃アップ</v>
      </c>
    </row>
    <row r="14" spans="1:19">
      <c r="A14">
        <v>1041</v>
      </c>
      <c r="B14">
        <v>1041</v>
      </c>
      <c r="C14" t="str">
        <f>INDEX(TextData!B:B,MATCH(B14,TextData!A:A))</f>
        <v>攻撃ダウン</v>
      </c>
      <c r="D14" t="s">
        <v>23</v>
      </c>
      <c r="E14">
        <v>1</v>
      </c>
      <c r="F14" t="str">
        <f>INDEX(Define!B:B,MATCH(E14,Define!A:A))</f>
        <v>ターン数</v>
      </c>
      <c r="G14">
        <v>1</v>
      </c>
      <c r="H14" t="s">
        <v>17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1</v>
      </c>
      <c r="S14" t="str">
        <f>TextData!B14</f>
        <v>攻撃ダウン</v>
      </c>
    </row>
    <row r="15" spans="1:19">
      <c r="A15">
        <v>1043</v>
      </c>
      <c r="B15">
        <v>1041</v>
      </c>
      <c r="C15" t="str">
        <f>INDEX(TextData!B:B,MATCH(B15,TextData!A:A))</f>
        <v>攻撃ダウン</v>
      </c>
      <c r="D15" t="s">
        <v>23</v>
      </c>
      <c r="E15">
        <v>1</v>
      </c>
      <c r="F15" t="str">
        <f>INDEX(Define!B:B,MATCH(E15,Define!A:A))</f>
        <v>ターン数</v>
      </c>
      <c r="G15">
        <v>1</v>
      </c>
      <c r="H15" t="s">
        <v>17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 t="str">
        <f>TextData!B15</f>
        <v>攻撃%ダウン</v>
      </c>
    </row>
    <row r="16" spans="1:19">
      <c r="A16">
        <v>1044</v>
      </c>
      <c r="B16">
        <v>1044</v>
      </c>
      <c r="C16" t="str">
        <f>INDEX(TextData!B:B,MATCH(B16,TextData!A:A))</f>
        <v>攻撃アップ</v>
      </c>
      <c r="D16" t="s">
        <v>22</v>
      </c>
      <c r="E16">
        <v>1</v>
      </c>
      <c r="F16" t="str">
        <f>INDEX(Define!B:B,MATCH(E16,Define!A:A))</f>
        <v>ターン数</v>
      </c>
      <c r="G16">
        <v>1</v>
      </c>
      <c r="H16" t="s">
        <v>17</v>
      </c>
      <c r="I16">
        <v>0</v>
      </c>
      <c r="J16">
        <v>1</v>
      </c>
      <c r="K16">
        <v>5</v>
      </c>
      <c r="L16">
        <v>1</v>
      </c>
      <c r="M16">
        <v>0</v>
      </c>
      <c r="N16">
        <v>1</v>
      </c>
      <c r="O16">
        <v>0</v>
      </c>
      <c r="P16">
        <v>0</v>
      </c>
      <c r="Q16">
        <v>0</v>
      </c>
      <c r="R16">
        <v>1</v>
      </c>
      <c r="S16" t="str">
        <f>TextData!B16</f>
        <v>攻撃アップ</v>
      </c>
    </row>
    <row r="17" spans="1:19">
      <c r="A17">
        <v>1050</v>
      </c>
      <c r="B17">
        <v>1050</v>
      </c>
      <c r="C17" t="str">
        <f>INDEX(TextData!B:B,MATCH(B17,TextData!A:A))</f>
        <v>防御アップ</v>
      </c>
      <c r="D17" t="s">
        <v>24</v>
      </c>
      <c r="E17">
        <v>1</v>
      </c>
      <c r="F17" t="str">
        <f>INDEX(Define!B:B,MATCH(E17,Define!A:A))</f>
        <v>ターン数</v>
      </c>
      <c r="G17">
        <v>1</v>
      </c>
      <c r="H17" t="s">
        <v>17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0</v>
      </c>
      <c r="Q17">
        <v>0</v>
      </c>
      <c r="R17">
        <v>1</v>
      </c>
      <c r="S17" t="str">
        <f>TextData!B17</f>
        <v>防御アップ</v>
      </c>
    </row>
    <row r="18" spans="1:19">
      <c r="A18">
        <v>1051</v>
      </c>
      <c r="B18">
        <v>1051</v>
      </c>
      <c r="C18" t="str">
        <f>INDEX(TextData!B:B,MATCH(B18,TextData!A:A))</f>
        <v>防御ダウン</v>
      </c>
      <c r="D18" t="s">
        <v>25</v>
      </c>
      <c r="E18">
        <v>1</v>
      </c>
      <c r="F18" t="str">
        <f>INDEX(Define!B:B,MATCH(E18,Define!A:A))</f>
        <v>ターン数</v>
      </c>
      <c r="G18">
        <v>1</v>
      </c>
      <c r="H18" t="s">
        <v>17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1</v>
      </c>
      <c r="S18" t="str">
        <f>TextData!B18</f>
        <v>防御ダウン</v>
      </c>
    </row>
    <row r="19" spans="1:19">
      <c r="A19">
        <v>1052</v>
      </c>
      <c r="B19">
        <v>1052</v>
      </c>
      <c r="C19" t="str">
        <f>INDEX(TextData!B:B,MATCH(B19,TextData!A:A))</f>
        <v>防御ブレイク</v>
      </c>
      <c r="D19" t="s">
        <v>25</v>
      </c>
      <c r="E19">
        <v>1</v>
      </c>
      <c r="F19" t="str">
        <f>INDEX(Define!B:B,MATCH(E19,Define!A:A))</f>
        <v>ターン数</v>
      </c>
      <c r="G19">
        <v>1</v>
      </c>
      <c r="H19" t="s">
        <v>17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1</v>
      </c>
      <c r="S19" t="str">
        <f>TextData!B19</f>
        <v>防御ブレイク</v>
      </c>
    </row>
    <row r="20" spans="1:19">
      <c r="A20">
        <v>1060</v>
      </c>
      <c r="B20">
        <v>1060</v>
      </c>
      <c r="C20" t="str">
        <f>INDEX(TextData!B:B,MATCH(B20,TextData!A:A))</f>
        <v>速度アップ</v>
      </c>
      <c r="D20" t="s">
        <v>18</v>
      </c>
      <c r="E20">
        <v>1</v>
      </c>
      <c r="F20" t="str">
        <f>INDEX(Define!B:B,MATCH(E20,Define!A:A))</f>
        <v>ターン数</v>
      </c>
      <c r="G20">
        <v>1</v>
      </c>
      <c r="H20" t="s">
        <v>17</v>
      </c>
      <c r="I20">
        <v>0</v>
      </c>
      <c r="J20">
        <v>1</v>
      </c>
      <c r="K20">
        <v>0</v>
      </c>
      <c r="L20">
        <v>1</v>
      </c>
      <c r="M20">
        <v>0</v>
      </c>
      <c r="N20">
        <v>1</v>
      </c>
      <c r="O20">
        <v>0</v>
      </c>
      <c r="P20">
        <v>0</v>
      </c>
      <c r="Q20">
        <v>0</v>
      </c>
      <c r="R20">
        <v>1</v>
      </c>
      <c r="S20" t="str">
        <f>TextData!B20</f>
        <v>速度アップ</v>
      </c>
    </row>
    <row r="21" spans="1:19">
      <c r="A21">
        <v>1070</v>
      </c>
      <c r="B21">
        <v>1070</v>
      </c>
      <c r="C21" t="str">
        <f>INDEX(TextData!B:B,MATCH(B21,TextData!A:A))</f>
        <v>致命攻撃発生率アップ</v>
      </c>
      <c r="D21" t="s">
        <v>26</v>
      </c>
      <c r="E21">
        <v>1</v>
      </c>
      <c r="F21" t="str">
        <f>INDEX(Define!B:B,MATCH(E21,Define!A:A))</f>
        <v>ターン数</v>
      </c>
      <c r="G21">
        <v>1</v>
      </c>
      <c r="H21" t="s">
        <v>17</v>
      </c>
      <c r="I21">
        <v>0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0</v>
      </c>
      <c r="Q21">
        <v>0</v>
      </c>
      <c r="R21">
        <v>1</v>
      </c>
      <c r="S21" t="str">
        <f>TextData!B21</f>
        <v>致命攻撃発生率アップ</v>
      </c>
    </row>
    <row r="22" spans="1:19">
      <c r="A22">
        <v>1080</v>
      </c>
      <c r="B22">
        <v>1080</v>
      </c>
      <c r="C22" t="str">
        <f>INDEX(TextData!B:B,MATCH(B22,TextData!A:A))</f>
        <v>命中アップ</v>
      </c>
      <c r="D22" t="s">
        <v>26</v>
      </c>
      <c r="E22">
        <v>1</v>
      </c>
      <c r="F22" t="str">
        <f>INDEX(Define!B:B,MATCH(E22,Define!A:A))</f>
        <v>ターン数</v>
      </c>
      <c r="G22">
        <v>1</v>
      </c>
      <c r="H22" t="s">
        <v>17</v>
      </c>
      <c r="I22">
        <v>0</v>
      </c>
      <c r="J22">
        <v>1</v>
      </c>
      <c r="K22">
        <v>0</v>
      </c>
      <c r="L22">
        <v>1</v>
      </c>
      <c r="M22">
        <v>0</v>
      </c>
      <c r="N22">
        <v>1</v>
      </c>
      <c r="O22">
        <v>0</v>
      </c>
      <c r="P22">
        <v>0</v>
      </c>
      <c r="Q22">
        <v>0</v>
      </c>
      <c r="R22">
        <v>1</v>
      </c>
      <c r="S22" t="str">
        <f>TextData!B22</f>
        <v>命中アップ</v>
      </c>
    </row>
    <row r="23" spans="1:19">
      <c r="A23">
        <v>1081</v>
      </c>
      <c r="B23">
        <v>1080</v>
      </c>
      <c r="C23" t="str">
        <f>INDEX(TextData!B:B,MATCH(B23,TextData!A:A))</f>
        <v>命中アップ</v>
      </c>
      <c r="D23" t="s">
        <v>26</v>
      </c>
      <c r="E23">
        <v>1</v>
      </c>
      <c r="F23" t="str">
        <f>INDEX(Define!B:B,MATCH(E23,Define!A:A))</f>
        <v>ターン数</v>
      </c>
      <c r="G23">
        <v>1</v>
      </c>
      <c r="H23" t="s">
        <v>17</v>
      </c>
      <c r="I23">
        <v>0</v>
      </c>
      <c r="J23">
        <v>1</v>
      </c>
      <c r="K23">
        <v>0</v>
      </c>
      <c r="L23">
        <v>1</v>
      </c>
      <c r="M23">
        <v>0</v>
      </c>
      <c r="N23">
        <v>1</v>
      </c>
      <c r="O23">
        <v>0</v>
      </c>
      <c r="P23">
        <v>0</v>
      </c>
      <c r="Q23">
        <v>0</v>
      </c>
      <c r="R23">
        <v>1</v>
      </c>
      <c r="S23" t="str">
        <f>TextData!B23</f>
        <v>回避アップ</v>
      </c>
    </row>
    <row r="24" spans="1:19">
      <c r="A24">
        <v>1090</v>
      </c>
      <c r="B24">
        <v>1090</v>
      </c>
      <c r="C24" t="str">
        <f>INDEX(TextData!B:B,MATCH(B24,TextData!A:A))</f>
        <v>回避アップ</v>
      </c>
      <c r="D24" t="s">
        <v>27</v>
      </c>
      <c r="E24">
        <v>1</v>
      </c>
      <c r="F24" t="str">
        <f>INDEX(Define!B:B,MATCH(E24,Define!A:A))</f>
        <v>ターン数</v>
      </c>
      <c r="G24">
        <v>1</v>
      </c>
      <c r="H24" t="s">
        <v>17</v>
      </c>
      <c r="I24">
        <v>0</v>
      </c>
      <c r="J24">
        <v>1</v>
      </c>
      <c r="K24">
        <v>0</v>
      </c>
      <c r="L24">
        <v>1</v>
      </c>
      <c r="M24">
        <v>0</v>
      </c>
      <c r="N24">
        <v>1</v>
      </c>
      <c r="O24">
        <v>0</v>
      </c>
      <c r="P24">
        <v>0</v>
      </c>
      <c r="Q24">
        <v>0</v>
      </c>
      <c r="R24">
        <v>1</v>
      </c>
      <c r="S24" t="str">
        <f>TextData!B23</f>
        <v>回避アップ</v>
      </c>
    </row>
    <row r="25" spans="1:19">
      <c r="A25">
        <v>1091</v>
      </c>
      <c r="B25">
        <v>1090</v>
      </c>
      <c r="C25" t="str">
        <f>INDEX(TextData!B:B,MATCH(B25,TextData!A:A))</f>
        <v>回避アップ</v>
      </c>
      <c r="D25" t="s">
        <v>27</v>
      </c>
      <c r="E25">
        <v>1</v>
      </c>
      <c r="F25" t="str">
        <f>INDEX(Define!B:B,MATCH(E25,Define!A:A))</f>
        <v>ターン数</v>
      </c>
      <c r="G25">
        <v>1</v>
      </c>
      <c r="H25" t="s">
        <v>17</v>
      </c>
      <c r="I25">
        <v>0</v>
      </c>
      <c r="J25">
        <v>1</v>
      </c>
      <c r="K25">
        <v>0</v>
      </c>
      <c r="L25">
        <v>1</v>
      </c>
      <c r="M25">
        <v>0</v>
      </c>
      <c r="N25">
        <v>1</v>
      </c>
      <c r="O25">
        <v>0</v>
      </c>
      <c r="P25">
        <v>0</v>
      </c>
      <c r="Q25">
        <v>0</v>
      </c>
      <c r="R25">
        <v>1</v>
      </c>
      <c r="S25" t="str">
        <f>TextData!B24</f>
        <v>回避ダウン</v>
      </c>
    </row>
    <row r="26" spans="1:19">
      <c r="A26">
        <v>1100</v>
      </c>
      <c r="B26">
        <v>1100</v>
      </c>
      <c r="C26" t="str">
        <f>INDEX(TextData!B:B,MATCH(B26,TextData!A:A))</f>
        <v>ダメージカット</v>
      </c>
      <c r="D26" t="s">
        <v>24</v>
      </c>
      <c r="E26">
        <v>1</v>
      </c>
      <c r="F26" t="str">
        <f>INDEX(Define!B:B,MATCH(E26,Define!A:A))</f>
        <v>ターン数</v>
      </c>
      <c r="G26">
        <v>1</v>
      </c>
      <c r="H26" t="s">
        <v>17</v>
      </c>
      <c r="I26">
        <v>0</v>
      </c>
      <c r="J26">
        <v>1</v>
      </c>
      <c r="K26">
        <v>0</v>
      </c>
      <c r="L26">
        <v>1</v>
      </c>
      <c r="M26">
        <v>0</v>
      </c>
      <c r="N26">
        <v>1</v>
      </c>
      <c r="O26">
        <v>0</v>
      </c>
      <c r="P26">
        <v>0</v>
      </c>
      <c r="Q26">
        <v>0</v>
      </c>
      <c r="R26">
        <v>1</v>
      </c>
      <c r="S26" t="str">
        <f>TextData!B25</f>
        <v>ダメージカット</v>
      </c>
    </row>
    <row r="27" ht="12" customHeight="1" spans="1:19">
      <c r="A27">
        <v>2010</v>
      </c>
      <c r="B27">
        <v>2010</v>
      </c>
      <c r="C27" t="str">
        <f>INDEX(TextData!B:B,MATCH(B27,TextData!A:A))</f>
        <v>火傷</v>
      </c>
      <c r="D27" t="s">
        <v>28</v>
      </c>
      <c r="E27">
        <v>1</v>
      </c>
      <c r="F27" t="str">
        <f>INDEX(Define!B:B,MATCH(E27,Define!A:A))</f>
        <v>ターン数</v>
      </c>
      <c r="G27">
        <v>1</v>
      </c>
      <c r="H27" t="s">
        <v>29</v>
      </c>
      <c r="I27">
        <v>1</v>
      </c>
      <c r="J27">
        <v>1</v>
      </c>
      <c r="K27">
        <v>0</v>
      </c>
      <c r="L27">
        <v>0</v>
      </c>
      <c r="M27">
        <v>1</v>
      </c>
      <c r="N27">
        <v>0</v>
      </c>
      <c r="O27">
        <v>0</v>
      </c>
      <c r="P27">
        <v>1</v>
      </c>
      <c r="Q27">
        <v>0</v>
      </c>
      <c r="R27">
        <v>1</v>
      </c>
      <c r="S27" t="str">
        <f>TextData!B26</f>
        <v>火傷</v>
      </c>
    </row>
    <row r="28" ht="12" customHeight="1" spans="1:19">
      <c r="A28">
        <v>2011</v>
      </c>
      <c r="B28">
        <v>2010</v>
      </c>
      <c r="C28" t="str">
        <f>INDEX(TextData!B:B,MATCH(B28,TextData!A:A))</f>
        <v>火傷</v>
      </c>
      <c r="D28" t="s">
        <v>28</v>
      </c>
      <c r="E28">
        <v>1</v>
      </c>
      <c r="F28" t="str">
        <f>INDEX(Define!B:B,MATCH(E28,Define!A:A))</f>
        <v>ターン数</v>
      </c>
      <c r="G28">
        <v>1</v>
      </c>
      <c r="H28" t="s">
        <v>29</v>
      </c>
      <c r="I28">
        <v>1</v>
      </c>
      <c r="J28">
        <v>1</v>
      </c>
      <c r="K28">
        <v>0</v>
      </c>
      <c r="L28">
        <v>0</v>
      </c>
      <c r="M28">
        <v>1</v>
      </c>
      <c r="N28">
        <v>0</v>
      </c>
      <c r="O28">
        <v>0</v>
      </c>
      <c r="P28">
        <v>1</v>
      </c>
      <c r="Q28">
        <v>0</v>
      </c>
      <c r="R28">
        <v>1</v>
      </c>
      <c r="S28" t="str">
        <f>TextData!B27</f>
        <v>拘束</v>
      </c>
    </row>
    <row r="29" spans="1:19">
      <c r="A29">
        <v>2020</v>
      </c>
      <c r="B29">
        <v>2020</v>
      </c>
      <c r="C29" t="str">
        <f>INDEX(TextData!B:B,MATCH(B29,TextData!A:A))</f>
        <v>拘束</v>
      </c>
      <c r="D29" t="s">
        <v>30</v>
      </c>
      <c r="E29">
        <v>3</v>
      </c>
      <c r="F29" t="str">
        <f>INDEX(Define!B:B,MATCH(E29,Define!A:A))</f>
        <v>Chain用</v>
      </c>
      <c r="G29">
        <v>0</v>
      </c>
      <c r="H29" t="s">
        <v>31</v>
      </c>
      <c r="I29">
        <v>1</v>
      </c>
      <c r="J29">
        <v>1</v>
      </c>
      <c r="K29">
        <v>0</v>
      </c>
      <c r="L29">
        <v>0</v>
      </c>
      <c r="M29">
        <v>1</v>
      </c>
      <c r="N29">
        <v>0</v>
      </c>
      <c r="O29">
        <v>0</v>
      </c>
      <c r="P29">
        <v>1</v>
      </c>
      <c r="Q29">
        <v>0</v>
      </c>
      <c r="R29">
        <v>1</v>
      </c>
      <c r="S29" t="str">
        <f>TextData!B27</f>
        <v>拘束</v>
      </c>
    </row>
    <row r="30" spans="1:19">
      <c r="A30">
        <v>2021</v>
      </c>
      <c r="B30">
        <v>2021</v>
      </c>
      <c r="C30" t="str">
        <f>INDEX(TextData!B:B,MATCH(B30,TextData!A:A))</f>
        <v>拘束ダメージ</v>
      </c>
      <c r="D30" t="s">
        <v>30</v>
      </c>
      <c r="E30">
        <v>0</v>
      </c>
      <c r="F30" t="str">
        <f>INDEX(Define!B:B,MATCH(E30,Define!A:A))</f>
        <v>なし</v>
      </c>
      <c r="G30">
        <v>1</v>
      </c>
      <c r="H30" t="s">
        <v>17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 t="str">
        <f>TextData!B28</f>
        <v>拘束ダメージ</v>
      </c>
    </row>
    <row r="31" spans="1:19">
      <c r="A31">
        <v>2030</v>
      </c>
      <c r="B31">
        <v>2030</v>
      </c>
      <c r="C31" t="str">
        <f>INDEX(TextData!B:B,MATCH(B31,TextData!A:A))</f>
        <v>カウンタ</v>
      </c>
      <c r="D31" t="s">
        <v>32</v>
      </c>
      <c r="E31">
        <v>1</v>
      </c>
      <c r="F31" t="str">
        <f>INDEX(Define!B:B,MATCH(E31,Define!A:A))</f>
        <v>ターン数</v>
      </c>
      <c r="G31">
        <v>0</v>
      </c>
      <c r="H31" t="s">
        <v>33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 t="str">
        <f>TextData!B29</f>
        <v>カウンタ</v>
      </c>
    </row>
    <row r="32" spans="1:19">
      <c r="A32">
        <v>2031</v>
      </c>
      <c r="B32">
        <v>2031</v>
      </c>
      <c r="C32" t="str">
        <f>INDEX(TextData!B:B,MATCH(B32,TextData!A:A))</f>
        <v>CAダメージ</v>
      </c>
      <c r="D32" t="s">
        <v>32</v>
      </c>
      <c r="E32">
        <v>1</v>
      </c>
      <c r="F32" t="str">
        <f>INDEX(Define!B:B,MATCH(E32,Define!A:A))</f>
        <v>ターン数</v>
      </c>
      <c r="G32">
        <v>1</v>
      </c>
      <c r="H32" t="s">
        <v>17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 t="str">
        <f>TextData!B30</f>
        <v>CAダメージ</v>
      </c>
    </row>
    <row r="33" spans="1:19">
      <c r="A33">
        <v>2032</v>
      </c>
      <c r="B33">
        <v>2032</v>
      </c>
      <c r="C33" t="str">
        <f>INDEX(TextData!B:B,MATCH(B33,TextData!A:A))</f>
        <v>CAシェル</v>
      </c>
      <c r="D33" t="s">
        <v>34</v>
      </c>
      <c r="E33">
        <v>0</v>
      </c>
      <c r="F33" t="str">
        <f>INDEX(Define!B:B,MATCH(E33,Define!A:A))</f>
        <v>なし</v>
      </c>
      <c r="G33">
        <v>1</v>
      </c>
      <c r="H33" t="s">
        <v>17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 t="str">
        <f>TextData!B31</f>
        <v>CAシェル</v>
      </c>
    </row>
    <row r="34" spans="1:19">
      <c r="A34">
        <v>2040</v>
      </c>
      <c r="B34">
        <v>2040</v>
      </c>
      <c r="C34" t="str">
        <f>INDEX(TextData!B:B,MATCH(B34,TextData!A:A))</f>
        <v>リジェネ</v>
      </c>
      <c r="D34" t="s">
        <v>34</v>
      </c>
      <c r="E34">
        <v>1</v>
      </c>
      <c r="F34" t="str">
        <f>INDEX(Define!B:B,MATCH(E34,Define!A:A))</f>
        <v>ターン数</v>
      </c>
      <c r="G34">
        <v>1</v>
      </c>
      <c r="H34" t="s">
        <v>17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 t="str">
        <f>TextData!B32</f>
        <v>リジェネ</v>
      </c>
    </row>
    <row r="35" spans="1:19">
      <c r="A35">
        <v>2050</v>
      </c>
      <c r="B35">
        <v>2050</v>
      </c>
      <c r="C35" t="str">
        <f>INDEX(TextData!B:B,MATCH(B35,TextData!A:A))</f>
        <v>攻撃無効</v>
      </c>
      <c r="D35" t="s">
        <v>35</v>
      </c>
      <c r="E35">
        <v>4</v>
      </c>
      <c r="F35" t="str">
        <f>INDEX(Define!B:B,MATCH(E35,Define!A:A))</f>
        <v>効果発揮回数</v>
      </c>
      <c r="G35">
        <v>0</v>
      </c>
      <c r="H35" t="s">
        <v>36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 t="str">
        <f>TextData!B33</f>
        <v>攻撃無効</v>
      </c>
    </row>
    <row r="36" spans="1:19">
      <c r="A36">
        <v>2060</v>
      </c>
      <c r="B36">
        <v>2060</v>
      </c>
      <c r="C36" t="str">
        <f>INDEX(TextData!B:B,MATCH(B36,TextData!A:A))</f>
        <v>ドレイン</v>
      </c>
      <c r="D36" t="s">
        <v>37</v>
      </c>
      <c r="E36">
        <v>1</v>
      </c>
      <c r="F36" t="str">
        <f>INDEX(Define!B:B,MATCH(E36,Define!A:A))</f>
        <v>ターン数</v>
      </c>
      <c r="G36">
        <v>1</v>
      </c>
      <c r="H36" t="s">
        <v>17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 t="str">
        <f>TextData!B34</f>
        <v>ドレイン</v>
      </c>
    </row>
    <row r="37" spans="1:19">
      <c r="A37">
        <v>2070</v>
      </c>
      <c r="B37">
        <v>2070</v>
      </c>
      <c r="C37" t="str">
        <f>INDEX(TextData!B:B,MATCH(B37,TextData!A:A))</f>
        <v>状態異常CA</v>
      </c>
      <c r="D37" t="s">
        <v>38</v>
      </c>
      <c r="E37">
        <v>1</v>
      </c>
      <c r="F37" t="str">
        <f>INDEX(Define!B:B,MATCH(E37,Define!A:A))</f>
        <v>ターン数</v>
      </c>
      <c r="G37">
        <v>0</v>
      </c>
      <c r="H37" t="s">
        <v>17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 t="str">
        <f>TextData!B35</f>
        <v>状態異常CA</v>
      </c>
    </row>
    <row r="38" spans="1:19">
      <c r="A38">
        <v>2080</v>
      </c>
      <c r="B38">
        <v>2080</v>
      </c>
      <c r="C38" t="str">
        <f>INDEX(TextData!B:B,MATCH(B38,TextData!A:A))</f>
        <v>プリズム</v>
      </c>
      <c r="D38" t="s">
        <v>39</v>
      </c>
      <c r="E38">
        <v>1</v>
      </c>
      <c r="F38" t="str">
        <f>INDEX(Define!B:B,MATCH(E38,Define!A:A))</f>
        <v>ターン数</v>
      </c>
      <c r="G38">
        <v>1</v>
      </c>
      <c r="H38" t="s">
        <v>17</v>
      </c>
      <c r="I38">
        <v>0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 t="str">
        <f>TextData!B36</f>
        <v>プリズム</v>
      </c>
    </row>
    <row r="39" spans="1:19">
      <c r="A39">
        <v>2090</v>
      </c>
      <c r="B39">
        <v>2090</v>
      </c>
      <c r="C39" t="str">
        <f>INDEX(TextData!B:B,MATCH(B39,TextData!A:A))</f>
        <v>パッシブ無効</v>
      </c>
      <c r="D39" t="s">
        <v>40</v>
      </c>
      <c r="E39">
        <v>4</v>
      </c>
      <c r="F39" t="str">
        <f>INDEX(Define!B:B,MATCH(E39,Define!A:A))</f>
        <v>効果発揮回数</v>
      </c>
      <c r="G39">
        <v>0</v>
      </c>
      <c r="H39" t="s">
        <v>17</v>
      </c>
      <c r="I39">
        <v>0</v>
      </c>
      <c r="J39">
        <v>1</v>
      </c>
      <c r="K39">
        <v>0</v>
      </c>
      <c r="L39">
        <v>0</v>
      </c>
      <c r="M39">
        <v>1</v>
      </c>
      <c r="N39">
        <v>0</v>
      </c>
      <c r="O39">
        <v>0</v>
      </c>
      <c r="P39">
        <v>1</v>
      </c>
      <c r="Q39">
        <v>0</v>
      </c>
      <c r="R39">
        <v>1</v>
      </c>
      <c r="S39" t="str">
        <f>TextData!B37</f>
        <v>パッシブ無効</v>
      </c>
    </row>
    <row r="40" spans="1:19">
      <c r="A40">
        <v>2100</v>
      </c>
      <c r="B40">
        <v>2100</v>
      </c>
      <c r="C40" t="str">
        <f>INDEX(TextData!B:B,MATCH(B40,TextData!A:A))</f>
        <v>居合</v>
      </c>
      <c r="D40" t="s">
        <v>41</v>
      </c>
      <c r="E40">
        <v>2</v>
      </c>
      <c r="F40" t="str">
        <f>INDEX(Define!B:B,MATCH(E40,Define!A:A))</f>
        <v>APカウント</v>
      </c>
      <c r="G40">
        <v>0</v>
      </c>
      <c r="H40" t="s">
        <v>17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 t="str">
        <f>TextData!B38</f>
        <v>居合</v>
      </c>
    </row>
    <row r="41" spans="1:19">
      <c r="A41">
        <v>2110</v>
      </c>
      <c r="B41">
        <v>2110</v>
      </c>
      <c r="C41" t="str">
        <f>INDEX(TextData!B:B,MATCH(B41,TextData!A:A))</f>
        <v>高速</v>
      </c>
      <c r="D41" t="s">
        <v>42</v>
      </c>
      <c r="E41">
        <v>1</v>
      </c>
      <c r="F41" t="str">
        <f>INDEX(Define!B:B,MATCH(E41,Define!A:A))</f>
        <v>ターン数</v>
      </c>
      <c r="G41">
        <v>0</v>
      </c>
      <c r="H41" t="s">
        <v>17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 t="str">
        <f>TextData!B39</f>
        <v>高速</v>
      </c>
    </row>
    <row r="42" spans="1:19">
      <c r="A42">
        <v>2120</v>
      </c>
      <c r="B42">
        <v>2120</v>
      </c>
      <c r="C42" t="str">
        <f>INDEX(TextData!B:B,MATCH(B42,TextData!A:A))</f>
        <v>呪い</v>
      </c>
      <c r="D42" t="s">
        <v>43</v>
      </c>
      <c r="E42">
        <v>4</v>
      </c>
      <c r="F42" t="str">
        <f>INDEX(Define!B:B,MATCH(E42,Define!A:A))</f>
        <v>効果発揮回数</v>
      </c>
      <c r="G42">
        <v>1</v>
      </c>
      <c r="H42" t="s">
        <v>44</v>
      </c>
      <c r="I42">
        <v>0</v>
      </c>
      <c r="J42">
        <v>0.2</v>
      </c>
      <c r="K42">
        <v>0</v>
      </c>
      <c r="L42">
        <v>0</v>
      </c>
      <c r="M42">
        <v>1</v>
      </c>
      <c r="N42">
        <v>0</v>
      </c>
      <c r="O42">
        <v>0</v>
      </c>
      <c r="P42">
        <v>1</v>
      </c>
      <c r="Q42">
        <v>0</v>
      </c>
      <c r="R42">
        <v>1</v>
      </c>
      <c r="S42" t="str">
        <f>TextData!B40</f>
        <v>呪い</v>
      </c>
    </row>
    <row r="43" spans="1:19">
      <c r="A43">
        <v>2130</v>
      </c>
      <c r="B43">
        <v>2130</v>
      </c>
      <c r="C43" t="str">
        <f>INDEX(TextData!B:B,MATCH(B43,TextData!A:A))</f>
        <v>挑発</v>
      </c>
      <c r="D43" t="s">
        <v>45</v>
      </c>
      <c r="E43">
        <v>1</v>
      </c>
      <c r="F43" t="str">
        <f>INDEX(Define!B:B,MATCH(E43,Define!A:A))</f>
        <v>ターン数</v>
      </c>
      <c r="G43">
        <v>0</v>
      </c>
      <c r="H43" t="s">
        <v>17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1</v>
      </c>
      <c r="S43" t="str">
        <f>TextData!B41</f>
        <v>挑発</v>
      </c>
    </row>
    <row r="44" spans="1:19">
      <c r="A44">
        <v>2140</v>
      </c>
      <c r="B44">
        <v>2140</v>
      </c>
      <c r="C44" t="str">
        <f>INDEX(TextData!B:B,MATCH(B44,TextData!A:A))</f>
        <v>凍結</v>
      </c>
      <c r="D44" t="s">
        <v>46</v>
      </c>
      <c r="E44">
        <v>4</v>
      </c>
      <c r="F44" t="str">
        <f>INDEX(Define!B:B,MATCH(E44,Define!A:A))</f>
        <v>効果発揮回数</v>
      </c>
      <c r="G44">
        <v>1</v>
      </c>
      <c r="H44" t="s">
        <v>47</v>
      </c>
      <c r="I44">
        <v>0</v>
      </c>
      <c r="J44">
        <v>1</v>
      </c>
      <c r="K44">
        <v>0</v>
      </c>
      <c r="L44">
        <v>0</v>
      </c>
      <c r="M44">
        <v>1</v>
      </c>
      <c r="N44">
        <v>0</v>
      </c>
      <c r="O44">
        <v>0</v>
      </c>
      <c r="P44">
        <v>1</v>
      </c>
      <c r="Q44">
        <v>0</v>
      </c>
      <c r="R44">
        <v>1</v>
      </c>
      <c r="S44" t="str">
        <f>TextData!B42</f>
        <v>凍結</v>
      </c>
    </row>
    <row r="45" spans="1:19">
      <c r="A45">
        <v>2150</v>
      </c>
      <c r="B45">
        <v>2150</v>
      </c>
      <c r="C45" t="str">
        <f>INDEX(TextData!B:B,MATCH(B45,TextData!A:A))</f>
        <v>スタン</v>
      </c>
      <c r="D45" t="s">
        <v>48</v>
      </c>
      <c r="E45">
        <v>2</v>
      </c>
      <c r="F45" t="str">
        <f>INDEX(Define!B:B,MATCH(E45,Define!A:A))</f>
        <v>APカウント</v>
      </c>
      <c r="G45">
        <v>0</v>
      </c>
      <c r="H45" t="s">
        <v>49</v>
      </c>
      <c r="I45">
        <v>0</v>
      </c>
      <c r="J45">
        <v>1</v>
      </c>
      <c r="K45">
        <v>0</v>
      </c>
      <c r="L45">
        <v>0</v>
      </c>
      <c r="M45">
        <v>1</v>
      </c>
      <c r="N45">
        <v>0</v>
      </c>
      <c r="O45">
        <v>0</v>
      </c>
      <c r="P45">
        <v>1</v>
      </c>
      <c r="Q45">
        <v>0</v>
      </c>
      <c r="R45">
        <v>1</v>
      </c>
      <c r="S45" t="str">
        <f>TextData!B43</f>
        <v>スタン</v>
      </c>
    </row>
    <row r="46" spans="1:19">
      <c r="A46">
        <v>2160</v>
      </c>
      <c r="B46">
        <v>2160</v>
      </c>
      <c r="C46" t="str">
        <f>INDEX(TextData!B:B,MATCH(B46,TextData!A:A))</f>
        <v>鈍足</v>
      </c>
      <c r="D46" t="s">
        <v>50</v>
      </c>
      <c r="E46">
        <v>2</v>
      </c>
      <c r="F46" t="str">
        <f>INDEX(Define!B:B,MATCH(E46,Define!A:A))</f>
        <v>APカウント</v>
      </c>
      <c r="G46">
        <v>0</v>
      </c>
      <c r="H46" t="s">
        <v>51</v>
      </c>
      <c r="I46">
        <v>0</v>
      </c>
      <c r="J46">
        <v>1</v>
      </c>
      <c r="K46">
        <v>0</v>
      </c>
      <c r="L46">
        <v>0</v>
      </c>
      <c r="M46">
        <v>1</v>
      </c>
      <c r="N46">
        <v>0</v>
      </c>
      <c r="O46">
        <v>0</v>
      </c>
      <c r="P46">
        <v>1</v>
      </c>
      <c r="Q46">
        <v>0</v>
      </c>
      <c r="R46">
        <v>1</v>
      </c>
      <c r="S46" t="str">
        <f>TextData!B44</f>
        <v>鈍足</v>
      </c>
    </row>
    <row r="47" spans="1:19">
      <c r="A47">
        <v>2170</v>
      </c>
      <c r="B47">
        <v>2170</v>
      </c>
      <c r="C47" t="str">
        <f>INDEX(TextData!B:B,MATCH(B47,TextData!A:A))</f>
        <v>暗闇</v>
      </c>
      <c r="D47" t="s">
        <v>52</v>
      </c>
      <c r="E47">
        <v>1</v>
      </c>
      <c r="F47" t="str">
        <f>INDEX(Define!B:B,MATCH(E47,Define!A:A))</f>
        <v>ターン数</v>
      </c>
      <c r="G47">
        <v>0</v>
      </c>
      <c r="H47" t="s">
        <v>53</v>
      </c>
      <c r="I47">
        <v>0</v>
      </c>
      <c r="J47">
        <v>0.5</v>
      </c>
      <c r="K47">
        <v>0</v>
      </c>
      <c r="L47">
        <v>0</v>
      </c>
      <c r="M47">
        <v>1</v>
      </c>
      <c r="N47">
        <v>0</v>
      </c>
      <c r="O47">
        <v>0</v>
      </c>
      <c r="P47">
        <v>1</v>
      </c>
      <c r="Q47">
        <v>0</v>
      </c>
      <c r="R47">
        <v>1</v>
      </c>
      <c r="S47" t="str">
        <f>TextData!B45</f>
        <v>暗闇</v>
      </c>
    </row>
    <row r="48" spans="1:19">
      <c r="A48">
        <v>2180</v>
      </c>
      <c r="B48">
        <v>2180</v>
      </c>
      <c r="C48" t="str">
        <f>INDEX(TextData!B:B,MATCH(B48,TextData!A:A))</f>
        <v>状態異常回避</v>
      </c>
      <c r="D48" t="s">
        <v>54</v>
      </c>
      <c r="E48">
        <v>4</v>
      </c>
      <c r="F48" t="str">
        <f>INDEX(Define!B:B,MATCH(E48,Define!A:A))</f>
        <v>効果発揮回数</v>
      </c>
      <c r="G48">
        <v>0</v>
      </c>
      <c r="H48" t="s">
        <v>17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 t="str">
        <f>TextData!B46</f>
        <v>状態異常回避</v>
      </c>
    </row>
    <row r="49" spans="1:19">
      <c r="A49">
        <v>2190</v>
      </c>
      <c r="B49">
        <v>2190</v>
      </c>
      <c r="C49" t="str">
        <f>INDEX(TextData!B:B,MATCH(B49,TextData!A:A))</f>
        <v>対象範囲延長</v>
      </c>
      <c r="D49" t="s">
        <v>55</v>
      </c>
      <c r="E49">
        <v>1</v>
      </c>
      <c r="F49" t="str">
        <f>INDEX(Define!B:B,MATCH(E49,Define!A:A))</f>
        <v>ターン数</v>
      </c>
      <c r="G49">
        <v>0</v>
      </c>
      <c r="H49" t="s">
        <v>17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 t="str">
        <f>TextData!B47</f>
        <v>対象範囲延長</v>
      </c>
    </row>
    <row r="50" spans="1:19">
      <c r="A50">
        <v>2200</v>
      </c>
      <c r="B50">
        <v>2200</v>
      </c>
      <c r="C50" t="str">
        <f>INDEX(TextData!B:B,MATCH(B50,TextData!A:A))</f>
        <v>祝福</v>
      </c>
      <c r="D50" t="s">
        <v>34</v>
      </c>
      <c r="E50">
        <v>2</v>
      </c>
      <c r="F50" t="str">
        <f>INDEX(Define!B:B,MATCH(E50,Define!A:A))</f>
        <v>APカウント</v>
      </c>
      <c r="G50">
        <v>1</v>
      </c>
      <c r="H50" t="s">
        <v>17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 t="str">
        <f>TextData!B48</f>
        <v>祝福</v>
      </c>
    </row>
    <row r="51" spans="1:19">
      <c r="A51">
        <v>2210</v>
      </c>
      <c r="B51">
        <v>2210</v>
      </c>
      <c r="C51" t="str">
        <f>INDEX(TextData!B:B,MATCH(B51,TextData!A:A))</f>
        <v>アフターヒール</v>
      </c>
      <c r="D51" t="s">
        <v>34</v>
      </c>
      <c r="E51">
        <v>1</v>
      </c>
      <c r="F51" t="str">
        <f>INDEX(Define!B:B,MATCH(E51,Define!A:A))</f>
        <v>ターン数</v>
      </c>
      <c r="G51">
        <v>1</v>
      </c>
      <c r="H51" t="s">
        <v>17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 t="str">
        <f>TextData!B49</f>
        <v>アフターヒール</v>
      </c>
    </row>
    <row r="52" spans="1:19">
      <c r="A52">
        <v>2220</v>
      </c>
      <c r="B52">
        <v>2220</v>
      </c>
      <c r="C52" t="str">
        <f>INDEX(TextData!B:B,MATCH(B52,TextData!A:A))</f>
        <v>即死付与</v>
      </c>
      <c r="D52" t="s">
        <v>16</v>
      </c>
      <c r="E52">
        <v>1</v>
      </c>
      <c r="F52" t="str">
        <f>INDEX(Define!B:B,MATCH(E52,Define!A:A))</f>
        <v>ターン数</v>
      </c>
      <c r="G52">
        <v>0</v>
      </c>
      <c r="H52" t="s">
        <v>17</v>
      </c>
      <c r="I52">
        <v>0</v>
      </c>
      <c r="J52">
        <v>1</v>
      </c>
      <c r="K52">
        <v>0</v>
      </c>
      <c r="L52">
        <v>0</v>
      </c>
      <c r="M52">
        <v>1</v>
      </c>
      <c r="N52">
        <v>0</v>
      </c>
      <c r="O52">
        <v>0</v>
      </c>
      <c r="P52">
        <v>1</v>
      </c>
      <c r="Q52">
        <v>0</v>
      </c>
      <c r="R52">
        <v>1</v>
      </c>
      <c r="S52" t="str">
        <f>TextData!B50</f>
        <v>即死付与</v>
      </c>
    </row>
    <row r="53" spans="1:19">
      <c r="A53">
        <v>2230</v>
      </c>
      <c r="B53">
        <v>2230</v>
      </c>
      <c r="C53" t="str">
        <f>INDEX(TextData!B:B,MATCH(B53,TextData!A:A))</f>
        <v>同時回復</v>
      </c>
      <c r="D53" t="s">
        <v>34</v>
      </c>
      <c r="E53">
        <v>0</v>
      </c>
      <c r="F53" t="str">
        <f>INDEX(Define!B:B,MATCH(E53,Define!A:A))</f>
        <v>なし</v>
      </c>
      <c r="G53">
        <v>1</v>
      </c>
      <c r="H53" t="s">
        <v>17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 t="str">
        <f>TextData!B51</f>
        <v>同時回復</v>
      </c>
    </row>
    <row r="54" spans="1:19">
      <c r="A54">
        <v>2240</v>
      </c>
      <c r="B54">
        <v>2240</v>
      </c>
      <c r="C54" t="str">
        <f>INDEX(TextData!B:B,MATCH(B54,TextData!A:A))</f>
        <v>必中</v>
      </c>
      <c r="D54" t="s">
        <v>26</v>
      </c>
      <c r="E54">
        <v>4</v>
      </c>
      <c r="F54" t="str">
        <f>INDEX(Define!B:B,MATCH(E54,Define!A:A))</f>
        <v>効果発揮回数</v>
      </c>
      <c r="G54">
        <v>0</v>
      </c>
      <c r="H54" t="s">
        <v>17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 t="str">
        <f>TextData!B52</f>
        <v>必中</v>
      </c>
    </row>
    <row r="55" spans="1:19">
      <c r="A55">
        <v>2250</v>
      </c>
      <c r="B55">
        <v>2250</v>
      </c>
      <c r="C55" t="str">
        <f>INDEX(TextData!B:B,MATCH(B55,TextData!A:A))</f>
        <v>アタックヒール</v>
      </c>
      <c r="D55" t="s">
        <v>56</v>
      </c>
      <c r="E55">
        <v>0</v>
      </c>
      <c r="F55" t="str">
        <f>INDEX(Define!B:B,MATCH(E55,Define!A:A))</f>
        <v>なし</v>
      </c>
      <c r="G55">
        <v>0</v>
      </c>
      <c r="H55" t="s">
        <v>17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 t="str">
        <f>TextData!B53</f>
        <v>アタックヒール</v>
      </c>
    </row>
    <row r="56" spans="1:19">
      <c r="A56">
        <v>2260</v>
      </c>
      <c r="B56">
        <v>2260</v>
      </c>
      <c r="C56" t="str">
        <f>INDEX(TextData!B:B,MATCH(B56,TextData!A:A))</f>
        <v>反骨精神</v>
      </c>
      <c r="D56" t="s">
        <v>57</v>
      </c>
      <c r="E56">
        <v>1</v>
      </c>
      <c r="F56" t="str">
        <f>INDEX(Define!B:B,MATCH(E56,Define!A:A))</f>
        <v>ターン数</v>
      </c>
      <c r="G56">
        <v>0</v>
      </c>
      <c r="H56" t="s">
        <v>17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 t="str">
        <f>TextData!B54</f>
        <v>反骨精神</v>
      </c>
    </row>
    <row r="57" spans="1:19">
      <c r="A57">
        <v>2270</v>
      </c>
      <c r="B57">
        <v>2270</v>
      </c>
      <c r="C57" t="str">
        <f>INDEX(TextData!B:B,MATCH(B57,TextData!A:A))</f>
        <v>アンデッド</v>
      </c>
      <c r="D57" t="s">
        <v>58</v>
      </c>
      <c r="E57">
        <v>0</v>
      </c>
      <c r="F57" t="str">
        <f>INDEX(Define!B:B,MATCH(E57,Define!A:A))</f>
        <v>なし</v>
      </c>
      <c r="G57">
        <v>0</v>
      </c>
      <c r="H57" t="s">
        <v>17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 t="str">
        <f>TextData!B55</f>
        <v>アンデッド</v>
      </c>
    </row>
    <row r="58" spans="1:19">
      <c r="A58">
        <v>2280</v>
      </c>
      <c r="B58">
        <v>2280</v>
      </c>
      <c r="C58" t="str">
        <f>INDEX(TextData!B:B,MATCH(B58,TextData!A:A))</f>
        <v>アクセル</v>
      </c>
      <c r="D58" t="s">
        <v>18</v>
      </c>
      <c r="E58">
        <v>0</v>
      </c>
      <c r="F58" t="str">
        <f>INDEX(Define!B:B,MATCH(E58,Define!A:A))</f>
        <v>なし</v>
      </c>
      <c r="G58">
        <v>0</v>
      </c>
      <c r="H58" t="s">
        <v>17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 t="str">
        <f>TextData!B56</f>
        <v>アクセル</v>
      </c>
    </row>
    <row r="59" spans="1:19">
      <c r="A59">
        <v>2290</v>
      </c>
      <c r="B59">
        <v>2290</v>
      </c>
      <c r="C59" t="str">
        <f>INDEX(TextData!B:B,MATCH(B59,TextData!A:A))</f>
        <v>ダメージ威力アップ</v>
      </c>
      <c r="D59" t="s">
        <v>22</v>
      </c>
      <c r="E59">
        <v>1</v>
      </c>
      <c r="F59" t="str">
        <f>INDEX(Define!B:B,MATCH(E59,Define!A:A))</f>
        <v>ターン数</v>
      </c>
      <c r="G59">
        <v>1</v>
      </c>
      <c r="H59" t="s">
        <v>17</v>
      </c>
      <c r="I59">
        <v>0</v>
      </c>
      <c r="J59">
        <v>1</v>
      </c>
      <c r="K59">
        <v>10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1</v>
      </c>
      <c r="S59" t="str">
        <f>TextData!B57</f>
        <v>ダメージ威力アップ</v>
      </c>
    </row>
    <row r="60" spans="1:19">
      <c r="A60">
        <v>2300</v>
      </c>
      <c r="B60">
        <v>2300</v>
      </c>
      <c r="C60" t="str">
        <f>INDEX(TextData!B:B,MATCH(B60,TextData!A:A))</f>
        <v>狙われ率アップ</v>
      </c>
      <c r="D60" t="s">
        <v>45</v>
      </c>
      <c r="E60">
        <v>1</v>
      </c>
      <c r="F60" t="str">
        <f>INDEX(Define!B:B,MATCH(E60,Define!A:A))</f>
        <v>ターン数</v>
      </c>
      <c r="G60">
        <v>1</v>
      </c>
      <c r="H60" t="s">
        <v>17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 t="str">
        <f>TextData!B58</f>
        <v>狙われ率アップ</v>
      </c>
    </row>
    <row r="61" spans="1:19">
      <c r="A61">
        <v>2310</v>
      </c>
      <c r="B61">
        <v>2310</v>
      </c>
      <c r="C61" t="str">
        <f>INDEX(TextData!B:B,MATCH(B61,TextData!A:A))</f>
        <v>狙われ率ダウン</v>
      </c>
      <c r="D61" t="s">
        <v>59</v>
      </c>
      <c r="E61">
        <v>1</v>
      </c>
      <c r="F61" t="str">
        <f>INDEX(Define!B:B,MATCH(E61,Define!A:A))</f>
        <v>ターン数</v>
      </c>
      <c r="G61">
        <v>1</v>
      </c>
      <c r="H61" t="s">
        <v>17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 t="str">
        <f>TextData!B59</f>
        <v>狙われ率ダウン</v>
      </c>
    </row>
    <row r="62" spans="1:19">
      <c r="A62">
        <v>2320</v>
      </c>
      <c r="B62">
        <v>2320</v>
      </c>
      <c r="C62" t="str">
        <f>INDEX(TextData!B:B,MATCH(B62,TextData!A:A))</f>
        <v>バフ解除</v>
      </c>
      <c r="D62">
        <v>1</v>
      </c>
      <c r="E62">
        <v>0</v>
      </c>
      <c r="F62" t="str">
        <f>INDEX(Define!B:B,MATCH(E62,Define!A:A))</f>
        <v>なし</v>
      </c>
      <c r="G62">
        <v>1</v>
      </c>
      <c r="H62" t="s">
        <v>17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 t="str">
        <f>TextData!B60</f>
        <v>バフ解除</v>
      </c>
    </row>
    <row r="63" spans="1:19">
      <c r="A63">
        <v>2330</v>
      </c>
      <c r="B63">
        <v>2330</v>
      </c>
      <c r="C63" t="str">
        <f>INDEX(TextData!B:B,MATCH(B63,TextData!A:A))</f>
        <v>貫通</v>
      </c>
      <c r="D63" t="s">
        <v>22</v>
      </c>
      <c r="E63">
        <v>1</v>
      </c>
      <c r="F63" t="str">
        <f>INDEX(Define!B:B,MATCH(E63,Define!A:A))</f>
        <v>ターン数</v>
      </c>
      <c r="G63">
        <v>1</v>
      </c>
      <c r="H63" t="s">
        <v>17</v>
      </c>
      <c r="I63">
        <v>0</v>
      </c>
      <c r="J63">
        <v>1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 t="str">
        <f>TextData!B61</f>
        <v>貫通</v>
      </c>
    </row>
    <row r="64" spans="1:19">
      <c r="A64">
        <v>2340</v>
      </c>
      <c r="B64">
        <v>2340</v>
      </c>
      <c r="C64" t="str">
        <f>INDEX(TextData!B:B,MATCH(B64,TextData!A:A))</f>
        <v>対象列化</v>
      </c>
      <c r="D64" t="s">
        <v>22</v>
      </c>
      <c r="E64">
        <v>1</v>
      </c>
      <c r="F64" t="str">
        <f>INDEX(Define!B:B,MATCH(E64,Define!A:A))</f>
        <v>ターン数</v>
      </c>
      <c r="G64">
        <v>1</v>
      </c>
      <c r="H64" t="s">
        <v>17</v>
      </c>
      <c r="I64">
        <v>0</v>
      </c>
      <c r="J64">
        <v>1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 t="str">
        <f>TextData!B62</f>
        <v>対象列化</v>
      </c>
    </row>
    <row r="65" spans="1:19">
      <c r="A65">
        <v>2341</v>
      </c>
      <c r="B65">
        <v>2341</v>
      </c>
      <c r="C65" t="str">
        <f>INDEX(TextData!B:B,MATCH(B65,TextData!A:A))</f>
        <v>対象全体化</v>
      </c>
      <c r="D65" t="s">
        <v>22</v>
      </c>
      <c r="E65">
        <v>1</v>
      </c>
      <c r="F65" t="str">
        <f>INDEX(Define!B:B,MATCH(E65,Define!A:A))</f>
        <v>ターン数</v>
      </c>
      <c r="G65">
        <v>1</v>
      </c>
      <c r="H65" t="s">
        <v>17</v>
      </c>
      <c r="I65">
        <v>0</v>
      </c>
      <c r="J65">
        <v>1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 t="str">
        <f>TextData!B63</f>
        <v>対象全体化</v>
      </c>
    </row>
    <row r="66" spans="1:19">
      <c r="A66">
        <v>2350</v>
      </c>
      <c r="B66">
        <v>2350</v>
      </c>
      <c r="C66" t="str">
        <f>INDEX(TextData!B:B,MATCH(B66,TextData!A:A))</f>
        <v>聖棺</v>
      </c>
      <c r="D66" t="s">
        <v>22</v>
      </c>
      <c r="E66">
        <v>1</v>
      </c>
      <c r="F66" t="str">
        <f>INDEX(Define!B:B,MATCH(E66,Define!A:A))</f>
        <v>ターン数</v>
      </c>
      <c r="G66">
        <v>1</v>
      </c>
      <c r="H66" t="s">
        <v>17</v>
      </c>
      <c r="I66">
        <v>0</v>
      </c>
      <c r="J66">
        <v>1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 t="str">
        <f>TextData!B64</f>
        <v>聖棺</v>
      </c>
    </row>
    <row r="67" spans="1:19">
      <c r="A67">
        <v>2360</v>
      </c>
      <c r="B67">
        <v>2360</v>
      </c>
      <c r="C67" t="str">
        <f>INDEX(TextData!B:B,MATCH(B67,TextData!A:A))</f>
        <v>追加ダメージ</v>
      </c>
      <c r="D67" t="s">
        <v>22</v>
      </c>
      <c r="E67">
        <v>1</v>
      </c>
      <c r="F67" t="str">
        <f>INDEX(Define!B:B,MATCH(E67,Define!A:A))</f>
        <v>ターン数</v>
      </c>
      <c r="G67">
        <v>1</v>
      </c>
      <c r="H67" t="s">
        <v>17</v>
      </c>
      <c r="I67">
        <v>0</v>
      </c>
      <c r="J67">
        <v>1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 t="str">
        <f>TextData!B65</f>
        <v>追加ダメージ</v>
      </c>
    </row>
    <row r="68" spans="1:19">
      <c r="A68">
        <v>2370</v>
      </c>
      <c r="B68">
        <v>2370</v>
      </c>
      <c r="C68" t="str">
        <f>INDEX(TextData!B:B,MATCH(B68,TextData!A:A))</f>
        <v>追加効果</v>
      </c>
      <c r="D68" t="s">
        <v>22</v>
      </c>
      <c r="E68">
        <v>1</v>
      </c>
      <c r="F68" t="str">
        <f>INDEX(Define!B:B,MATCH(E68,Define!A:A))</f>
        <v>ターン数</v>
      </c>
      <c r="G68">
        <v>1</v>
      </c>
      <c r="H68" t="s">
        <v>17</v>
      </c>
      <c r="I68">
        <v>0</v>
      </c>
      <c r="J68">
        <v>1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 t="str">
        <f>TextData!B66</f>
        <v>追加効果</v>
      </c>
    </row>
    <row r="69" spans="1:19">
      <c r="A69">
        <v>2380</v>
      </c>
      <c r="B69">
        <v>2380</v>
      </c>
      <c r="C69" t="str">
        <f>INDEX(TextData!B:B,MATCH(B69,TextData!A:A))</f>
        <v>透明</v>
      </c>
      <c r="D69" t="s">
        <v>22</v>
      </c>
      <c r="E69">
        <v>1</v>
      </c>
      <c r="F69" t="str">
        <f>INDEX(Define!B:B,MATCH(E69,Define!A:A))</f>
        <v>ターン数</v>
      </c>
      <c r="G69">
        <v>1</v>
      </c>
      <c r="H69" t="s">
        <v>17</v>
      </c>
      <c r="I69">
        <v>0</v>
      </c>
      <c r="J69">
        <v>1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 t="str">
        <f>TextData!B67</f>
        <v>透明</v>
      </c>
    </row>
    <row r="70" spans="1:19">
      <c r="A70">
        <v>2390</v>
      </c>
      <c r="B70">
        <v>2390</v>
      </c>
      <c r="C70" t="str">
        <f>INDEX(TextData!B:B,MATCH(B70,TextData!A:A))</f>
        <v>沈黙</v>
      </c>
      <c r="D70" t="s">
        <v>22</v>
      </c>
      <c r="E70">
        <v>1</v>
      </c>
      <c r="F70" t="str">
        <f>INDEX(Define!B:B,MATCH(E70,Define!A:A))</f>
        <v>ターン数</v>
      </c>
      <c r="G70">
        <v>1</v>
      </c>
      <c r="H70" t="s">
        <v>17</v>
      </c>
      <c r="I70">
        <v>0</v>
      </c>
      <c r="J70">
        <v>1</v>
      </c>
      <c r="K70">
        <v>0</v>
      </c>
      <c r="L70">
        <v>0</v>
      </c>
      <c r="M70">
        <v>1</v>
      </c>
      <c r="N70">
        <v>0</v>
      </c>
      <c r="O70">
        <v>0</v>
      </c>
      <c r="P70">
        <v>1</v>
      </c>
      <c r="Q70">
        <v>0</v>
      </c>
      <c r="R70">
        <v>1</v>
      </c>
      <c r="S70" t="str">
        <f>TextData!B68</f>
        <v>沈黙</v>
      </c>
    </row>
    <row r="71" spans="1:19">
      <c r="A71">
        <v>2400</v>
      </c>
      <c r="B71">
        <v>2400</v>
      </c>
      <c r="C71" t="str">
        <f>INDEX(TextData!B:B,MATCH(B71,TextData!A:A))</f>
        <v>不治</v>
      </c>
      <c r="D71" t="s">
        <v>22</v>
      </c>
      <c r="E71">
        <v>1</v>
      </c>
      <c r="F71" t="str">
        <f>INDEX(Define!B:B,MATCH(E71,Define!A:A))</f>
        <v>ターン数</v>
      </c>
      <c r="G71">
        <v>1</v>
      </c>
      <c r="H71" t="s">
        <v>17</v>
      </c>
      <c r="I71">
        <v>0</v>
      </c>
      <c r="J71">
        <v>1</v>
      </c>
      <c r="K71">
        <v>0</v>
      </c>
      <c r="L71">
        <v>0</v>
      </c>
      <c r="M71">
        <v>1</v>
      </c>
      <c r="N71">
        <v>0</v>
      </c>
      <c r="O71">
        <v>0</v>
      </c>
      <c r="P71">
        <v>1</v>
      </c>
      <c r="Q71">
        <v>0</v>
      </c>
      <c r="R71">
        <v>1</v>
      </c>
      <c r="S71" t="str">
        <f>TextData!B69</f>
        <v>不治</v>
      </c>
    </row>
    <row r="72" spans="1:19">
      <c r="A72">
        <v>2410</v>
      </c>
      <c r="B72">
        <v>2410</v>
      </c>
      <c r="C72" t="str">
        <f>INDEX(TextData!B:B,MATCH(B72,TextData!A:A))</f>
        <v>シールド</v>
      </c>
      <c r="D72" t="s">
        <v>22</v>
      </c>
      <c r="E72">
        <v>1</v>
      </c>
      <c r="F72" t="str">
        <f>INDEX(Define!B:B,MATCH(E72,Define!A:A))</f>
        <v>ターン数</v>
      </c>
      <c r="G72">
        <v>1</v>
      </c>
      <c r="H72" t="s">
        <v>17</v>
      </c>
      <c r="I72">
        <v>0</v>
      </c>
      <c r="J72">
        <v>1</v>
      </c>
      <c r="K72">
        <v>0</v>
      </c>
      <c r="L72">
        <v>1</v>
      </c>
      <c r="M72">
        <v>0</v>
      </c>
      <c r="N72">
        <v>1</v>
      </c>
      <c r="O72">
        <v>0</v>
      </c>
      <c r="P72">
        <v>1</v>
      </c>
      <c r="Q72">
        <v>0</v>
      </c>
      <c r="R72">
        <v>1</v>
      </c>
      <c r="S72" t="str">
        <f>TextData!B70</f>
        <v>シールド</v>
      </c>
    </row>
    <row r="73" spans="1:19">
      <c r="A73">
        <v>2420</v>
      </c>
      <c r="B73">
        <v>2420</v>
      </c>
      <c r="C73" t="str">
        <f>INDEX(TextData!B:B,MATCH(B73,TextData!A:A))</f>
        <v>連結</v>
      </c>
      <c r="D73" t="s">
        <v>22</v>
      </c>
      <c r="E73">
        <v>1</v>
      </c>
      <c r="F73" t="str">
        <f>INDEX(Define!B:B,MATCH(E73,Define!A:A))</f>
        <v>ターン数</v>
      </c>
      <c r="G73">
        <v>1</v>
      </c>
      <c r="H73" t="s">
        <v>17</v>
      </c>
      <c r="I73">
        <v>0</v>
      </c>
      <c r="J73">
        <v>1</v>
      </c>
      <c r="K73">
        <v>0</v>
      </c>
      <c r="L73">
        <v>1</v>
      </c>
      <c r="M73">
        <v>0</v>
      </c>
      <c r="N73">
        <v>1</v>
      </c>
      <c r="O73">
        <v>0</v>
      </c>
      <c r="P73">
        <v>1</v>
      </c>
      <c r="Q73">
        <v>0</v>
      </c>
      <c r="R73">
        <v>1</v>
      </c>
      <c r="S73" t="str">
        <f>TextData!B71</f>
        <v>連結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1"/>
  <sheetViews>
    <sheetView topLeftCell="A7" workbookViewId="0">
      <selection activeCell="B16" sqref="B16"/>
    </sheetView>
  </sheetViews>
  <sheetFormatPr defaultColWidth="8.72727272727273" defaultRowHeight="13" outlineLevelCol="2"/>
  <cols>
    <col min="2" max="2" width="14.6363636363636" customWidth="1"/>
  </cols>
  <sheetData>
    <row r="1" spans="1:3">
      <c r="A1" t="s">
        <v>0</v>
      </c>
      <c r="B1" t="s">
        <v>60</v>
      </c>
      <c r="C1" t="s">
        <v>61</v>
      </c>
    </row>
    <row r="2" spans="1:3">
      <c r="A2">
        <v>1</v>
      </c>
      <c r="B2" t="s">
        <v>62</v>
      </c>
      <c r="C2" t="s">
        <v>17</v>
      </c>
    </row>
    <row r="3" spans="1:3">
      <c r="A3">
        <v>10</v>
      </c>
      <c r="B3" t="s">
        <v>63</v>
      </c>
      <c r="C3" t="s">
        <v>17</v>
      </c>
    </row>
    <row r="4" spans="1:3">
      <c r="A4">
        <v>201</v>
      </c>
      <c r="B4" t="s">
        <v>64</v>
      </c>
      <c r="C4" t="s">
        <v>65</v>
      </c>
    </row>
    <row r="5" spans="1:3">
      <c r="A5">
        <v>202</v>
      </c>
      <c r="B5" t="s">
        <v>66</v>
      </c>
      <c r="C5" t="s">
        <v>67</v>
      </c>
    </row>
    <row r="6" spans="1:3">
      <c r="A6">
        <v>203</v>
      </c>
      <c r="B6" t="s">
        <v>68</v>
      </c>
      <c r="C6" t="s">
        <v>69</v>
      </c>
    </row>
    <row r="7" spans="1:3">
      <c r="A7">
        <v>204</v>
      </c>
      <c r="B7" t="s">
        <v>70</v>
      </c>
      <c r="C7" t="s">
        <v>71</v>
      </c>
    </row>
    <row r="8" spans="1:3">
      <c r="A8">
        <v>205</v>
      </c>
      <c r="B8" t="s">
        <v>72</v>
      </c>
      <c r="C8" t="s">
        <v>73</v>
      </c>
    </row>
    <row r="9" spans="1:3">
      <c r="A9">
        <v>1010</v>
      </c>
      <c r="B9" t="s">
        <v>74</v>
      </c>
      <c r="C9" t="s">
        <v>75</v>
      </c>
    </row>
    <row r="10" spans="1:3">
      <c r="A10">
        <v>1011</v>
      </c>
      <c r="B10" t="s">
        <v>76</v>
      </c>
      <c r="C10" t="s">
        <v>77</v>
      </c>
    </row>
    <row r="11" spans="1:3">
      <c r="A11">
        <v>1020</v>
      </c>
      <c r="B11" t="s">
        <v>78</v>
      </c>
      <c r="C11" t="s">
        <v>79</v>
      </c>
    </row>
    <row r="12" spans="1:3">
      <c r="A12">
        <v>1030</v>
      </c>
      <c r="B12" t="s">
        <v>80</v>
      </c>
      <c r="C12" t="s">
        <v>81</v>
      </c>
    </row>
    <row r="13" spans="1:3">
      <c r="A13">
        <v>1040</v>
      </c>
      <c r="B13" t="s">
        <v>82</v>
      </c>
      <c r="C13" t="s">
        <v>83</v>
      </c>
    </row>
    <row r="14" spans="1:3">
      <c r="A14">
        <v>1041</v>
      </c>
      <c r="B14" t="s">
        <v>84</v>
      </c>
      <c r="C14" t="s">
        <v>85</v>
      </c>
    </row>
    <row r="15" spans="1:3">
      <c r="A15">
        <v>1043</v>
      </c>
      <c r="B15" t="s">
        <v>86</v>
      </c>
      <c r="C15" t="s">
        <v>87</v>
      </c>
    </row>
    <row r="16" spans="1:3">
      <c r="A16">
        <v>1044</v>
      </c>
      <c r="B16" t="s">
        <v>82</v>
      </c>
      <c r="C16" t="s">
        <v>83</v>
      </c>
    </row>
    <row r="17" spans="1:3">
      <c r="A17">
        <v>1050</v>
      </c>
      <c r="B17" t="s">
        <v>88</v>
      </c>
      <c r="C17" t="s">
        <v>89</v>
      </c>
    </row>
    <row r="18" spans="1:3">
      <c r="A18">
        <v>1051</v>
      </c>
      <c r="B18" t="s">
        <v>90</v>
      </c>
      <c r="C18" t="s">
        <v>91</v>
      </c>
    </row>
    <row r="19" spans="1:3">
      <c r="A19">
        <v>1052</v>
      </c>
      <c r="B19" t="s">
        <v>92</v>
      </c>
      <c r="C19" t="s">
        <v>93</v>
      </c>
    </row>
    <row r="20" spans="1:3">
      <c r="A20">
        <v>1060</v>
      </c>
      <c r="B20" t="s">
        <v>94</v>
      </c>
      <c r="C20" t="s">
        <v>95</v>
      </c>
    </row>
    <row r="21" spans="1:3">
      <c r="A21">
        <v>1070</v>
      </c>
      <c r="B21" t="s">
        <v>96</v>
      </c>
      <c r="C21" t="s">
        <v>97</v>
      </c>
    </row>
    <row r="22" spans="1:3">
      <c r="A22">
        <v>1080</v>
      </c>
      <c r="B22" t="s">
        <v>98</v>
      </c>
      <c r="C22" t="s">
        <v>99</v>
      </c>
    </row>
    <row r="23" spans="1:3">
      <c r="A23">
        <v>1090</v>
      </c>
      <c r="B23" t="s">
        <v>100</v>
      </c>
      <c r="C23" t="s">
        <v>101</v>
      </c>
    </row>
    <row r="24" spans="1:3">
      <c r="A24">
        <v>1091</v>
      </c>
      <c r="B24" t="s">
        <v>102</v>
      </c>
      <c r="C24" t="s">
        <v>103</v>
      </c>
    </row>
    <row r="25" spans="1:3">
      <c r="A25">
        <v>1100</v>
      </c>
      <c r="B25" t="s">
        <v>104</v>
      </c>
      <c r="C25" t="s">
        <v>105</v>
      </c>
    </row>
    <row r="26" spans="1:3">
      <c r="A26">
        <v>2010</v>
      </c>
      <c r="B26" t="s">
        <v>106</v>
      </c>
      <c r="C26" t="s">
        <v>107</v>
      </c>
    </row>
    <row r="27" spans="1:3">
      <c r="A27">
        <v>2020</v>
      </c>
      <c r="B27" t="s">
        <v>108</v>
      </c>
      <c r="C27" t="s">
        <v>109</v>
      </c>
    </row>
    <row r="28" spans="1:3">
      <c r="A28">
        <v>2021</v>
      </c>
      <c r="B28" t="s">
        <v>110</v>
      </c>
      <c r="C28" t="s">
        <v>111</v>
      </c>
    </row>
    <row r="29" spans="1:3">
      <c r="A29">
        <v>2030</v>
      </c>
      <c r="B29" t="s">
        <v>112</v>
      </c>
      <c r="C29" t="s">
        <v>113</v>
      </c>
    </row>
    <row r="30" spans="1:3">
      <c r="A30">
        <v>2031</v>
      </c>
      <c r="B30" t="s">
        <v>114</v>
      </c>
      <c r="C30" t="s">
        <v>115</v>
      </c>
    </row>
    <row r="31" spans="1:3">
      <c r="A31">
        <v>2032</v>
      </c>
      <c r="B31" t="s">
        <v>116</v>
      </c>
      <c r="C31" t="s">
        <v>117</v>
      </c>
    </row>
    <row r="32" spans="1:3">
      <c r="A32">
        <v>2040</v>
      </c>
      <c r="B32" t="s">
        <v>118</v>
      </c>
      <c r="C32" t="s">
        <v>119</v>
      </c>
    </row>
    <row r="33" spans="1:3">
      <c r="A33">
        <v>2050</v>
      </c>
      <c r="B33" t="s">
        <v>120</v>
      </c>
      <c r="C33" t="s">
        <v>121</v>
      </c>
    </row>
    <row r="34" spans="1:3">
      <c r="A34">
        <v>2060</v>
      </c>
      <c r="B34" t="s">
        <v>122</v>
      </c>
      <c r="C34" t="s">
        <v>123</v>
      </c>
    </row>
    <row r="35" spans="1:3">
      <c r="A35">
        <v>2070</v>
      </c>
      <c r="B35" t="s">
        <v>124</v>
      </c>
      <c r="C35" t="s">
        <v>125</v>
      </c>
    </row>
    <row r="36" spans="1:3">
      <c r="A36">
        <v>2080</v>
      </c>
      <c r="B36" t="s">
        <v>126</v>
      </c>
      <c r="C36" t="s">
        <v>127</v>
      </c>
    </row>
    <row r="37" spans="1:3">
      <c r="A37">
        <v>2090</v>
      </c>
      <c r="B37" t="s">
        <v>128</v>
      </c>
      <c r="C37" t="s">
        <v>129</v>
      </c>
    </row>
    <row r="38" spans="1:3">
      <c r="A38">
        <v>2100</v>
      </c>
      <c r="B38" t="s">
        <v>130</v>
      </c>
      <c r="C38" t="s">
        <v>131</v>
      </c>
    </row>
    <row r="39" spans="1:3">
      <c r="A39">
        <v>2110</v>
      </c>
      <c r="B39" t="s">
        <v>132</v>
      </c>
      <c r="C39" t="s">
        <v>133</v>
      </c>
    </row>
    <row r="40" spans="1:3">
      <c r="A40">
        <v>2120</v>
      </c>
      <c r="B40" t="s">
        <v>134</v>
      </c>
      <c r="C40" t="s">
        <v>135</v>
      </c>
    </row>
    <row r="41" spans="1:3">
      <c r="A41">
        <v>2130</v>
      </c>
      <c r="B41" t="s">
        <v>136</v>
      </c>
      <c r="C41" t="s">
        <v>137</v>
      </c>
    </row>
    <row r="42" spans="1:3">
      <c r="A42">
        <v>2140</v>
      </c>
      <c r="B42" t="s">
        <v>138</v>
      </c>
      <c r="C42" t="s">
        <v>139</v>
      </c>
    </row>
    <row r="43" spans="1:3">
      <c r="A43">
        <v>2150</v>
      </c>
      <c r="B43" t="s">
        <v>140</v>
      </c>
      <c r="C43" t="s">
        <v>141</v>
      </c>
    </row>
    <row r="44" spans="1:3">
      <c r="A44">
        <v>2160</v>
      </c>
      <c r="B44" t="s">
        <v>142</v>
      </c>
      <c r="C44" t="s">
        <v>143</v>
      </c>
    </row>
    <row r="45" spans="1:3">
      <c r="A45">
        <v>2170</v>
      </c>
      <c r="B45" t="s">
        <v>144</v>
      </c>
      <c r="C45" t="s">
        <v>145</v>
      </c>
    </row>
    <row r="46" spans="1:3">
      <c r="A46">
        <v>2180</v>
      </c>
      <c r="B46" t="s">
        <v>146</v>
      </c>
      <c r="C46" t="s">
        <v>147</v>
      </c>
    </row>
    <row r="47" spans="1:3">
      <c r="A47">
        <v>2190</v>
      </c>
      <c r="B47" t="s">
        <v>148</v>
      </c>
      <c r="C47" t="s">
        <v>149</v>
      </c>
    </row>
    <row r="48" spans="1:3">
      <c r="A48">
        <v>2200</v>
      </c>
      <c r="B48" t="s">
        <v>150</v>
      </c>
      <c r="C48" t="s">
        <v>151</v>
      </c>
    </row>
    <row r="49" spans="1:3">
      <c r="A49">
        <v>2210</v>
      </c>
      <c r="B49" t="s">
        <v>152</v>
      </c>
      <c r="C49" t="s">
        <v>153</v>
      </c>
    </row>
    <row r="50" spans="1:3">
      <c r="A50">
        <v>2220</v>
      </c>
      <c r="B50" t="s">
        <v>154</v>
      </c>
      <c r="C50" t="s">
        <v>155</v>
      </c>
    </row>
    <row r="51" spans="1:3">
      <c r="A51">
        <v>2230</v>
      </c>
      <c r="B51" t="s">
        <v>156</v>
      </c>
      <c r="C51" t="s">
        <v>157</v>
      </c>
    </row>
    <row r="52" spans="1:3">
      <c r="A52">
        <v>2240</v>
      </c>
      <c r="B52" t="s">
        <v>158</v>
      </c>
      <c r="C52" t="s">
        <v>159</v>
      </c>
    </row>
    <row r="53" spans="1:3">
      <c r="A53">
        <v>2250</v>
      </c>
      <c r="B53" t="s">
        <v>160</v>
      </c>
      <c r="C53" t="s">
        <v>161</v>
      </c>
    </row>
    <row r="54" spans="1:3">
      <c r="A54">
        <v>2260</v>
      </c>
      <c r="B54" t="s">
        <v>162</v>
      </c>
      <c r="C54" t="s">
        <v>163</v>
      </c>
    </row>
    <row r="55" spans="1:3">
      <c r="A55">
        <v>2270</v>
      </c>
      <c r="B55" t="s">
        <v>164</v>
      </c>
      <c r="C55" t="s">
        <v>165</v>
      </c>
    </row>
    <row r="56" spans="1:3">
      <c r="A56">
        <v>2280</v>
      </c>
      <c r="B56" t="s">
        <v>166</v>
      </c>
      <c r="C56" t="s">
        <v>167</v>
      </c>
    </row>
    <row r="57" spans="1:3">
      <c r="A57">
        <v>2290</v>
      </c>
      <c r="B57" t="s">
        <v>168</v>
      </c>
      <c r="C57" t="s">
        <v>169</v>
      </c>
    </row>
    <row r="58" spans="1:3">
      <c r="A58">
        <v>2300</v>
      </c>
      <c r="B58" t="s">
        <v>170</v>
      </c>
      <c r="C58" t="s">
        <v>171</v>
      </c>
    </row>
    <row r="59" spans="1:3">
      <c r="A59">
        <v>2310</v>
      </c>
      <c r="B59" t="s">
        <v>172</v>
      </c>
      <c r="C59" t="s">
        <v>173</v>
      </c>
    </row>
    <row r="60" spans="1:3">
      <c r="A60">
        <v>2320</v>
      </c>
      <c r="B60" t="s">
        <v>174</v>
      </c>
      <c r="C60" t="s">
        <v>175</v>
      </c>
    </row>
    <row r="61" spans="1:3">
      <c r="A61">
        <v>2330</v>
      </c>
      <c r="B61" t="s">
        <v>176</v>
      </c>
      <c r="C61" t="s">
        <v>177</v>
      </c>
    </row>
    <row r="62" spans="1:3">
      <c r="A62">
        <v>2340</v>
      </c>
      <c r="B62" t="s">
        <v>178</v>
      </c>
      <c r="C62" t="s">
        <v>179</v>
      </c>
    </row>
    <row r="63" spans="1:3">
      <c r="A63">
        <v>2341</v>
      </c>
      <c r="B63" t="s">
        <v>180</v>
      </c>
      <c r="C63" t="s">
        <v>181</v>
      </c>
    </row>
    <row r="64" spans="1:3">
      <c r="A64">
        <v>2350</v>
      </c>
      <c r="B64" t="s">
        <v>182</v>
      </c>
      <c r="C64" t="s">
        <v>183</v>
      </c>
    </row>
    <row r="65" spans="1:3">
      <c r="A65">
        <v>2360</v>
      </c>
      <c r="B65" t="s">
        <v>184</v>
      </c>
      <c r="C65" t="s">
        <v>185</v>
      </c>
    </row>
    <row r="66" spans="1:3">
      <c r="A66">
        <v>2370</v>
      </c>
      <c r="B66" t="s">
        <v>186</v>
      </c>
      <c r="C66" t="s">
        <v>187</v>
      </c>
    </row>
    <row r="67" spans="1:3">
      <c r="A67">
        <v>2380</v>
      </c>
      <c r="B67" t="s">
        <v>188</v>
      </c>
      <c r="C67" t="s">
        <v>189</v>
      </c>
    </row>
    <row r="68" spans="1:3">
      <c r="A68">
        <v>2390</v>
      </c>
      <c r="B68" t="s">
        <v>190</v>
      </c>
      <c r="C68" t="s">
        <v>191</v>
      </c>
    </row>
    <row r="69" spans="1:3">
      <c r="A69">
        <v>2400</v>
      </c>
      <c r="B69" t="s">
        <v>192</v>
      </c>
      <c r="C69" t="s">
        <v>193</v>
      </c>
    </row>
    <row r="70" spans="1:3">
      <c r="A70">
        <v>2410</v>
      </c>
      <c r="B70" t="s">
        <v>194</v>
      </c>
      <c r="C70" t="s">
        <v>195</v>
      </c>
    </row>
    <row r="71" spans="1:3">
      <c r="A71">
        <v>2420</v>
      </c>
      <c r="B71" t="s">
        <v>196</v>
      </c>
      <c r="C71" t="s">
        <v>197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8" sqref="B8"/>
    </sheetView>
  </sheetViews>
  <sheetFormatPr defaultColWidth="8.72727272727273" defaultRowHeight="13" outlineLevelRow="6" outlineLevelCol="1"/>
  <sheetData>
    <row r="1" spans="1:1">
      <c r="A1" t="s">
        <v>3</v>
      </c>
    </row>
    <row r="2" spans="1:2">
      <c r="A2">
        <v>0</v>
      </c>
      <c r="B2" t="s">
        <v>198</v>
      </c>
    </row>
    <row r="3" spans="1:2">
      <c r="A3">
        <v>1</v>
      </c>
      <c r="B3" t="s">
        <v>199</v>
      </c>
    </row>
    <row r="4" spans="1:2">
      <c r="A4">
        <v>2</v>
      </c>
      <c r="B4" t="s">
        <v>200</v>
      </c>
    </row>
    <row r="5" spans="1:2">
      <c r="A5">
        <v>3</v>
      </c>
      <c r="B5" t="s">
        <v>201</v>
      </c>
    </row>
    <row r="6" spans="1:2">
      <c r="A6">
        <v>4</v>
      </c>
      <c r="B6" t="s">
        <v>202</v>
      </c>
    </row>
    <row r="7" spans="1:2">
      <c r="A7">
        <v>5</v>
      </c>
      <c r="B7" t="s">
        <v>203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States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2024-05-01T12:15:16Z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788FCBAE2EFE43FBB465E063C3C08056</vt:lpwstr>
  </property>
</Properties>
</file>