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3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<sst xmlns="http://schemas.openxmlformats.org/spreadsheetml/2006/main" count="535" uniqueCount="461">
  <si>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</si>
  <si>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</si>
  <si>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</si>
  <si>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</si>
  <si>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</si>
  <si>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</si>
  <si>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</si>
  <si>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</si>
  <si>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</si>
  <si>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</si>
  <si>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</si>
  <si>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</si>
  <si>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</si>
  <si>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</si>
  <si>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</si>
  <si>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</si>
  <si>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</si>
  <si>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</si>
  <si>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</si>
  <si>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</si>
  <si>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</si>
  <si>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</si>
  <si>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</si>
  <si>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</si>
  <si>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</si>
  <si>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</si>
  <si>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</si>
  <si>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</si>
  <si>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</si>
  <si>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</si>
  <si>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</si>
  <si>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</si>
  <si>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</si>
  <si>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</si>
  <si>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</si>
  <si>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</si>
  <si>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</si>
  <si>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</si>
  <si>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</si>
  <si>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</si>
  <si>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</si>
  <si>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</si>
  <si>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</si>
  <si>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\sに高威力ダメージ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</si>
  <si>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</si>
  <si>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</si>
  <si>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</si>
  <si>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</si>
  <si>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</si>
  <si>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</si>
  <si>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\sにダメージ
70%の確率で1ターンのスタン付与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</si>
  <si>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</si>
  <si>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</si>
  <si>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</si>
  <si>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</si>
  <si>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</si>
  <si>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</si>
  <si>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</si>
  <si>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</si>
  <si>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カースドブレイド</t>
  </si>
  <si>
    <t>最大Hpの20%分を消費して
\sに2回連続攻撃</t>
  </si>
  <si>
    <t>アイスブレイド</t>
  </si>
  <si>
    <t>カウンターオーラ</t>
  </si>
  <si>
    <t>\sにカウンタを付与
受けたダメージの25%反射し
カウンタ状態中わずかに敵から狙われやすくなる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</si>
  <si>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</si>
  <si>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</si>
  <si>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</si>
  <si>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</si>
  <si>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</si>
  <si>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</si>
  <si>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</si>
  <si>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</si>
  <si>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</si>
  <si>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\sに1回有効の攻撃無効を付与</t>
  </si>
  <si>
    <t>セイントレーザー</t>
  </si>
  <si>
    <t>\sにダメージ
アンデッドには2倍のダメージ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</si>
  <si>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</si>
  <si>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</si>
  <si>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</si>
  <si>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</si>
  <si>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</si>
  <si>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</si>
  <si>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</si>
  <si>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</si>
  <si>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</si>
  <si>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</si>
  <si>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</si>
  <si>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</si>
  <si>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</si>
  <si>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</si>
  <si>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</si>
  <si>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</si>
  <si>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</si>
  <si>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</si>
  <si>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</si>
  <si>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</si>
  <si>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</si>
  <si>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</si>
  <si>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</si>
  <si>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\sに5ターンの暗闇(命中率25%ダウン)を付与</t>
  </si>
  <si>
    <t>シェイディークラウド</t>
  </si>
  <si>
    <t>\sのATKを8ダウン</t>
  </si>
  <si>
    <t>ディスペアースカル</t>
  </si>
  <si>
    <t>\sのダメージ
50%の確率で10ダメージの毒付与(2ターン)</t>
  </si>
  <si>
    <t>ウェイトユニゾン</t>
  </si>
  <si>
    <t>味方が次の行動をするまで待機する</t>
  </si>
  <si>
    <t>アンデッド</t>
  </si>
  <si>
    <t>(条件)Lv20以上
アンデッド状態になる
行動後自身のHpを10%回復する</t>
  </si>
  <si>
    <t>クリーチャー</t>
  </si>
  <si>
    <t>(条件)Lv10以上
攻撃範囲が延長する</t>
  </si>
  <si>
    <t>ダエーワ(サルワ)</t>
  </si>
  <si>
    <t>(条件)Hpが50%未満
単体の効果対象が列になる</t>
  </si>
  <si>
    <t>ダエーワ(ザリチュ)</t>
  </si>
  <si>
    <t>ウルフソウル</t>
  </si>
  <si>
    <t>\sのATK8がアップ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</si>
  <si>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</si>
  <si>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</si>
  <si>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</si>
  <si>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</si>
  <si>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</si>
  <si>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</si>
  <si>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</si>
  <si>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</si>
  <si>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</si>
  <si>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</si>
  <si>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</si>
  <si>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</si>
  <si>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</si>
  <si>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</si>
  <si>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</si>
  <si>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</si>
  <si>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</si>
  <si>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</si>
  <si>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</si>
  <si>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</si>
  <si>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</si>
  <si>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</si>
  <si>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</si>
  <si>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</si>
  <si>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</si>
  <si>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</si>
  <si>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</si>
  <si>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</si>
  <si>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</si>
  <si>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</si>
  <si>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</si>
  <si>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</si>
  <si>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</si>
  <si>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</si>
  <si>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</si>
  <si>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</si>
  <si>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</si>
  <si>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</si>
  <si>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</si>
  <si>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</si>
  <si>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</si>
  <si>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</si>
  <si>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</si>
  <si>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</si>
  <si>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</si>
  <si>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</si>
  <si>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</si>
  <si>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</si>
  <si>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</si>
  <si>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</si>
  <si>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</si>
  <si>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</si>
  <si>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</si>
  <si>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</si>
  <si>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</si>
  <si>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</si>
  <si>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</si>
  <si>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\sの最大Hp10アップ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</si>
  <si>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</si>
  <si>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</si>
  <si>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</si>
  <si>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</si>
  <si>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</si>
  <si>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</si>
  <si>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</si>
  <si>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</si>
  <si>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</si>
  <si>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</si>
  <si>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</si>
  <si>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アンデッド状態になる
行動後自身のHpを10%回復する</t>
  </si>
  <si>
    <t>アップグルント</t>
  </si>
  <si>
    <t>(条件)アンデッド状態で行動後
自身のHpを10%回復する</t>
  </si>
  <si>
    <t>スロウスケーター</t>
  </si>
  <si>
    <t>\sの致命攻撃発生率25%アップ</t>
  </si>
  <si>
    <t>ソーイングアームド</t>
  </si>
  <si>
    <t>(条件)バトル中Mpを15消費
\sにDEF25%無視の貫通を付与（永続）
神化状態に移行</t>
  </si>
  <si>
    <t>ソーイングアームド+</t>
  </si>
  <si>
    <t>ソーイングアームドの貫通効果を25%アップ</t>
  </si>
  <si>
    <t>エターナルロンド</t>
  </si>
  <si>
    <t>(条件)神化状態
\sに高威力ダメージ 神化解除</t>
  </si>
  <si>
    <t>イクスティンクション+</t>
  </si>
  <si>
    <t>イクスティンクションの攻撃回数を+1</t>
  </si>
  <si>
    <t>シャドウメア</t>
  </si>
  <si>
    <t>(条件)バトル中回避を3回行う
\sに透明付与(永続) 神化状態に移行</t>
  </si>
  <si>
    <t>レヴェリー</t>
  </si>
  <si>
    <t>セイクリッドバリア</t>
  </si>
  <si>
    <t>(条件)バトル中攻撃を5回受ける
\sに2回有効の攻撃無効を付与
神化状態に移行</t>
  </si>
  <si>
    <t>フロストニードル</t>
  </si>
  <si>
    <t>(条件)神化状態
\sに中威力ダメージ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</si>
  <si>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</si>
  <si>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</si>
  <si>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</si>
  <si>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</si>
  <si>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アバンデンス</t>
  </si>
  <si>
    <t>(条件)戦闘不能の味方が3人以上
\sに10回復のリジェネ付与(永続) 神化状態に移行</t>
  </si>
  <si>
    <t>ハーヴェスト</t>
  </si>
  <si>
    <t>(条件)神化状態
\sのHpを50回復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</si>
  <si>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</si>
  <si>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</si>
  <si>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</si>
  <si>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神化解除
アンデッドには2倍のダメージ</t>
  </si>
  <si>
    <t>サイレントボイス</t>
  </si>
  <si>
    <t>(条件)自身が戦闘不能になる攻撃を受ける前
\sに沈黙付与(2ターン) 神化状態に移行</t>
  </si>
  <si>
    <t>ムーンライトレイ</t>
  </si>
  <si>
    <t>(条件)神化状態
\sにダメージ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</si>
  <si>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</si>
  <si>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</si>
  <si>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</si>
  <si>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</si>
  <si>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</si>
  <si>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</si>
  <si>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</si>
  <si>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(条件)神化状態
\sに特大ダメージ 神化解除</t>
  </si>
  <si>
    <t>マイトレインフォース</t>
  </si>
  <si>
    <t>(条件)自身以外が戦闘不能になる
自身に攻撃アップ(永続) 神化状態に移行</t>
  </si>
  <si>
    <t>イラプション</t>
  </si>
  <si>
    <t>ダエーワ(タルウィ)</t>
  </si>
  <si>
    <t>(条件)Hpが50%未満
自身に攻撃アップ(永続)</t>
  </si>
  <si>
    <t>プルガシオン</t>
  </si>
  <si>
    <t>(条件)自身のHpが25以下になる
味方全体に蘇生しHpを100回復
神化状態に移行</t>
  </si>
  <si>
    <t>マグネティック</t>
  </si>
  <si>
    <t>(条件)神化状態
\sの隊列を入れ替える 神化解除</t>
  </si>
  <si>
    <t>(条件)Hpが50%未満
(制限)バトル中1回
自身にHp回復10のリジェネ付与(永続)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</si>
  <si>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</si>
  <si>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</si>
  <si>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</si>
  <si>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</si>
  <si>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</si>
  <si>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</si>
  <si>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</si>
  <si>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</si>
  <si>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</si>
  <si>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</si>
  <si>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</si>
  <si>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</si>
  <si>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</si>
  <si>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</si>
  <si>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</si>
  <si>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</si>
  <si>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</si>
  <si>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</si>
  <si>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</si>
  <si>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</si>
  <si>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</si>
  <si>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</si>
  <si>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</si>
  <si>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</si>
  <si>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</si>
  <si>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</si>
  <si>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</si>
  <si>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</si>
  <si>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</si>
  <si>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</si>
  <si>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</si>
  <si>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</si>
  <si>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</si>
  <si>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</si>
  <si>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</si>
  <si>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</si>
  <si>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</si>
  <si>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</si>
  <si>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</si>
  <si>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</si>
  <si>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</si>
  <si>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</si>
  <si>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</si>
  <si>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</si>
  <si>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</si>
  <si>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</si>
  <si>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</si>
  <si>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</si>
  <si>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</si>
  <si>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</si>
  <si>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</si>
  <si>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</si>
  <si>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</si>
  <si>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</si>
  <si>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</si>
  <si>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</si>
  <si>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</si>
  <si>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</si>
  <si>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</si>
  <si>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</si>
  <si>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</si>
  <si>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</si>
  <si>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</si>
  <si>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</si>
  <si>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</si>
  <si>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</si>
  <si>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</si>
  <si>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</si>
  <si>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</si>
  <si>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</si>
  <si>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</si>
  <si>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</si>
  <si>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</si>
  <si>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</si>
  <si>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</si>
  <si>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</si>
  <si>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</si>
  <si>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</si>
  <si>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</si>
  <si>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</si>
  <si>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</si>
  <si>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</si>
  <si>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</si>
  <si>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</si>
  <si>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</si>
  <si>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</si>
  <si>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</si>
  <si>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</si>
  <si>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</si>
  <si>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</si>
  <si>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</si>
  <si>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</si>
  <si>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</si>
  <si>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</si>
  <si>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</si>
  <si>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</si>
  <si>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Hp吸収ダメージ</t>
  </si>
  <si>
    <t>Hpが〇%以上</t>
  </si>
  <si>
    <t>光</t>
  </si>
  <si>
    <t>使った後</t>
  </si>
  <si>
    <t>全体</t>
  </si>
  <si>
    <t>氷</t>
  </si>
  <si>
    <t>全員</t>
  </si>
  <si>
    <t>Hp固定ダメージ</t>
  </si>
  <si>
    <t>Hpが〇</t>
  </si>
  <si>
    <t>理術</t>
  </si>
  <si>
    <t>割り込み</t>
  </si>
  <si>
    <t>覚醒</t>
  </si>
  <si>
    <t>自身</t>
  </si>
  <si>
    <t>特定ステートダメージ</t>
  </si>
  <si>
    <t>Hpが〇以下</t>
  </si>
  <si>
    <t>精神</t>
  </si>
  <si>
    <t>バトル開始時</t>
  </si>
  <si>
    <t>闇</t>
  </si>
  <si>
    <t>追撃</t>
  </si>
  <si>
    <t>最前列のみ</t>
  </si>
  <si>
    <t>効果無視Hpダメージ</t>
  </si>
  <si>
    <t>味方にHpが〇%以下がいる</t>
  </si>
  <si>
    <t>超次元</t>
  </si>
  <si>
    <t>行動開始前</t>
  </si>
  <si>
    <t>アルカナ使用</t>
  </si>
  <si>
    <t>Triggerの条件を満たす</t>
  </si>
  <si>
    <t>単体・自身を除く</t>
  </si>
  <si>
    <t>Hp割合固定ダメージ</t>
  </si>
  <si>
    <t>Mpが〇以下</t>
  </si>
  <si>
    <t>自己強化</t>
  </si>
  <si>
    <t>Hpが減る</t>
  </si>
  <si>
    <t>転生</t>
  </si>
  <si>
    <t>パーティ</t>
  </si>
  <si>
    <t>全体・自信を除く</t>
  </si>
  <si>
    <t>Hpダメージ割合追加ダメージ</t>
  </si>
  <si>
    <t>Mpが〇以上</t>
  </si>
  <si>
    <t>工作</t>
  </si>
  <si>
    <t>バトル開始時と行動開始前</t>
  </si>
  <si>
    <t>ランダム</t>
  </si>
  <si>
    <t>Hp犠牲ダメージ</t>
  </si>
  <si>
    <t>戦闘不能が〇以上存在する</t>
  </si>
  <si>
    <t>半神</t>
  </si>
  <si>
    <t>バトル開始時と使った後</t>
  </si>
  <si>
    <t>Hp回復</t>
  </si>
  <si>
    <t>生存者が〇以上存在する</t>
  </si>
  <si>
    <t>ターン開始前</t>
  </si>
  <si>
    <t>自身のHpを1にする</t>
  </si>
  <si>
    <t>自分が前列にいる</t>
  </si>
  <si>
    <t>その他</t>
  </si>
  <si>
    <t>ターン開始後</t>
  </si>
  <si>
    <t>対象のHpを1にする</t>
  </si>
  <si>
    <t>自分が後列にいる</t>
  </si>
  <si>
    <t xml:space="preserve"> </t>
  </si>
  <si>
    <t>ステート付与</t>
  </si>
  <si>
    <t>StateId状態になっている</t>
  </si>
  <si>
    <t>ステート解除</t>
  </si>
  <si>
    <t>StateId状態になっていない</t>
  </si>
  <si>
    <t>Abnormalステート解除</t>
  </si>
  <si>
    <t>AbnormalのStateにかかっている</t>
  </si>
  <si>
    <t>次の行動まで有効なステート付与</t>
  </si>
  <si>
    <t>味方より敵が多い</t>
  </si>
  <si>
    <t>Mpダメージ</t>
  </si>
  <si>
    <t>味方より敵が少ない</t>
  </si>
  <si>
    <t>Mp回復</t>
  </si>
  <si>
    <t>ターン数が〇以内</t>
  </si>
  <si>
    <t>行動後Ap設定</t>
  </si>
  <si>
    <t>ターン数がparam1 x ターン数 + param2</t>
  </si>
  <si>
    <t>Ap回復</t>
  </si>
  <si>
    <t>全体の行動数がparam1 x 行動数 + param2</t>
  </si>
  <si>
    <t>ターンApリセットをしない</t>
  </si>
  <si>
    <t>攻撃成功時〇%で</t>
  </si>
  <si>
    <t>先制攻撃</t>
  </si>
  <si>
    <t>〇%で</t>
  </si>
  <si>
    <t>APダメージ</t>
  </si>
  <si>
    <t>バトル中使用回数が〇以下</t>
  </si>
  <si>
    <t>指定のFeatureのParam1を増やす</t>
  </si>
  <si>
    <t>Lvが〇以上</t>
  </si>
  <si>
    <t>指定のFeatureのParam2を増やす</t>
  </si>
  <si>
    <t>行動Magicの消費Mpが〇</t>
  </si>
  <si>
    <t>指定のFeatureのParam3を増やす</t>
  </si>
  <si>
    <t>攻撃を受けた対象のHpが〇%以下</t>
  </si>
  <si>
    <t>指定のFeatureのParam1をParam3xステージ勝利数増やす</t>
  </si>
  <si>
    <t>Mpを〇消費する</t>
  </si>
  <si>
    <t>指定のFeatureのParam2をParam3xステージ勝利数増やす</t>
  </si>
  <si>
    <t>拘束3回成功</t>
  </si>
  <si>
    <t>指定のFeatureのParam3をParam3xステージ勝利数増やす</t>
  </si>
  <si>
    <t>攻撃で戦闘不能になる</t>
  </si>
  <si>
    <t>指定魔法の攻撃回数を増やす</t>
  </si>
  <si>
    <t>自分以外が戦闘不能</t>
  </si>
  <si>
    <t>行動後スキル</t>
  </si>
  <si>
    <t>自身が戦闘不能になる</t>
  </si>
  <si>
    <t>回復特性</t>
  </si>
  <si>
    <t>攻撃を〇回受ける</t>
  </si>
  <si>
    <t>アンデッド特攻</t>
  </si>
  <si>
    <t>敵全員が呪い状態</t>
  </si>
  <si>
    <t>隊列を入れ替え</t>
  </si>
  <si>
    <t>相手が状態異常を発動する</t>
  </si>
  <si>
    <t>Numinous加算</t>
  </si>
  <si>
    <t>自身の攻撃で敵を倒す</t>
  </si>
  <si>
    <t>Numinouse消費率</t>
  </si>
  <si>
    <t>Demigod魔法の属性が〇</t>
  </si>
  <si>
    <t>敵Lv</t>
  </si>
  <si>
    <t>終焉まで〇ターン</t>
  </si>
  <si>
    <t>SP加算</t>
  </si>
  <si>
    <t>存在猶予を延長している</t>
  </si>
  <si>
    <t>隷従属度</t>
  </si>
  <si>
    <t>回避を〇回行う</t>
  </si>
  <si>
    <t>アルカナ変更</t>
  </si>
  <si>
    <t>回復効果魔法を〇回行う</t>
  </si>
  <si>
    <t>ステータスコスト減算</t>
  </si>
  <si>
    <t>Demigod魔法の属性が〇の味方が神化する</t>
  </si>
  <si>
    <t>敵前衛消滅</t>
  </si>
  <si>
    <t>自身が戦闘不能になる攻撃を受ける</t>
  </si>
  <si>
    <t>撃破SPアップ</t>
  </si>
  <si>
    <t>属性適性増加</t>
  </si>
  <si>
    <t>命令不可</t>
  </si>
  <si>
    <t>コマンドLvアップ</t>
  </si>
  <si>
    <t>ステータスアップ</t>
  </si>
  <si>
    <t>魔法入手</t>
  </si>
  <si>
    <t>最大HpとMpアップ</t>
  </si>
  <si>
    <t>ターン数アップ</t>
  </si>
  <si>
    <t>Lvアップ</t>
  </si>
  <si>
    <t>習得コスト0</t>
  </si>
  <si>
    <t>ロスト回避</t>
  </si>
  <si>
    <t>素子補充確定ボーナス</t>
  </si>
  <si>
    <t>コマンドコスト0</t>
  </si>
  <si>
    <t>属性適正値アップ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</si>
</sst>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11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11" borderId="1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1091</v>
          </cell>
          <cell r="B22" t="str">
            <v>回避ダウン</v>
          </cell>
        </row>
        <row r="23">
          <cell r="A23">
            <v>1100</v>
          </cell>
          <cell r="B23" t="str">
            <v>ダメージカット</v>
          </cell>
        </row>
        <row r="24">
          <cell r="A24">
            <v>2010</v>
          </cell>
          <cell r="B24" t="str">
            <v>火傷</v>
          </cell>
        </row>
        <row r="25">
          <cell r="A25">
            <v>2020</v>
          </cell>
          <cell r="B25" t="str">
            <v>拘束</v>
          </cell>
        </row>
        <row r="26">
          <cell r="A26">
            <v>2021</v>
          </cell>
          <cell r="B26" t="str">
            <v>拘束ダメージ</v>
          </cell>
        </row>
        <row r="27">
          <cell r="A27">
            <v>2030</v>
          </cell>
          <cell r="B27" t="str">
            <v>カウンタ</v>
          </cell>
        </row>
        <row r="28">
          <cell r="A28">
            <v>2031</v>
          </cell>
          <cell r="B28" t="str">
            <v>CAダメージ</v>
          </cell>
        </row>
        <row r="29">
          <cell r="A29">
            <v>2032</v>
          </cell>
          <cell r="B29" t="str">
            <v>CAシェル</v>
          </cell>
        </row>
        <row r="30">
          <cell r="A30">
            <v>2040</v>
          </cell>
          <cell r="B30" t="str">
            <v>リジェネ</v>
          </cell>
        </row>
        <row r="31">
          <cell r="A31">
            <v>2050</v>
          </cell>
          <cell r="B31" t="str">
            <v>攻撃無効</v>
          </cell>
        </row>
        <row r="32">
          <cell r="A32">
            <v>2060</v>
          </cell>
          <cell r="B32" t="str">
            <v>ドレイン</v>
          </cell>
        </row>
        <row r="33">
          <cell r="A33">
            <v>2070</v>
          </cell>
          <cell r="B33" t="str">
            <v>状態異常CA</v>
          </cell>
        </row>
        <row r="34">
          <cell r="A34">
            <v>2080</v>
          </cell>
          <cell r="B34" t="str">
            <v>プリズム</v>
          </cell>
        </row>
        <row r="35">
          <cell r="A35">
            <v>2090</v>
          </cell>
          <cell r="B35" t="str">
            <v>パッシブ無効</v>
          </cell>
        </row>
        <row r="36">
          <cell r="A36">
            <v>2100</v>
          </cell>
          <cell r="B36" t="str">
            <v>居合</v>
          </cell>
        </row>
        <row r="37">
          <cell r="A37">
            <v>2110</v>
          </cell>
          <cell r="B37" t="str">
            <v>高速</v>
          </cell>
        </row>
        <row r="38">
          <cell r="A38">
            <v>2120</v>
          </cell>
          <cell r="B38" t="str">
            <v>呪い</v>
          </cell>
        </row>
        <row r="39">
          <cell r="A39">
            <v>2130</v>
          </cell>
          <cell r="B39" t="str">
            <v>挑発</v>
          </cell>
        </row>
        <row r="40">
          <cell r="A40">
            <v>2140</v>
          </cell>
          <cell r="B40" t="str">
            <v>凍結</v>
          </cell>
        </row>
        <row r="41">
          <cell r="A41">
            <v>2150</v>
          </cell>
          <cell r="B41" t="str">
            <v>スタン</v>
          </cell>
        </row>
        <row r="42">
          <cell r="A42">
            <v>2160</v>
          </cell>
          <cell r="B42" t="str">
            <v>鈍足</v>
          </cell>
        </row>
        <row r="43">
          <cell r="A43">
            <v>2170</v>
          </cell>
          <cell r="B43" t="str">
            <v>暗闇</v>
          </cell>
        </row>
        <row r="44">
          <cell r="A44">
            <v>2180</v>
          </cell>
          <cell r="B44" t="str">
            <v>状態異常回避</v>
          </cell>
        </row>
        <row r="45">
          <cell r="A45">
            <v>2190</v>
          </cell>
          <cell r="B45" t="str">
            <v>対象範囲延長</v>
          </cell>
        </row>
        <row r="46">
          <cell r="A46">
            <v>2200</v>
          </cell>
          <cell r="B46" t="str">
            <v>祝福</v>
          </cell>
        </row>
        <row r="47">
          <cell r="A47">
            <v>2210</v>
          </cell>
          <cell r="B47" t="str">
            <v>アフターヒール</v>
          </cell>
        </row>
        <row r="48">
          <cell r="A48">
            <v>2220</v>
          </cell>
          <cell r="B48" t="str">
            <v>即死付与</v>
          </cell>
        </row>
        <row r="49">
          <cell r="A49">
            <v>2230</v>
          </cell>
          <cell r="B49" t="str">
            <v>同時回復</v>
          </cell>
        </row>
        <row r="50">
          <cell r="A50">
            <v>2240</v>
          </cell>
          <cell r="B50" t="str">
            <v>必中</v>
          </cell>
        </row>
        <row r="51">
          <cell r="A51">
            <v>2250</v>
          </cell>
          <cell r="B51" t="str">
            <v>アタックヒール</v>
          </cell>
        </row>
        <row r="52">
          <cell r="A52">
            <v>2260</v>
          </cell>
          <cell r="B52" t="str">
            <v>反骨精神</v>
          </cell>
        </row>
        <row r="53">
          <cell r="A53">
            <v>2270</v>
          </cell>
          <cell r="B53" t="str">
            <v>アンデッド</v>
          </cell>
        </row>
        <row r="54">
          <cell r="A54">
            <v>2280</v>
          </cell>
          <cell r="B54" t="str">
            <v>アクセル</v>
          </cell>
        </row>
        <row r="55">
          <cell r="A55">
            <v>2290</v>
          </cell>
          <cell r="B55" t="str">
            <v>ダメージ威力アップ</v>
          </cell>
        </row>
        <row r="56">
          <cell r="A56">
            <v>2300</v>
          </cell>
          <cell r="B56" t="str">
            <v>狙われ率アップ</v>
          </cell>
        </row>
        <row r="57">
          <cell r="A57">
            <v>2310</v>
          </cell>
          <cell r="B57" t="str">
            <v>狙われ率ダウン</v>
          </cell>
        </row>
        <row r="58">
          <cell r="A58">
            <v>2320</v>
          </cell>
          <cell r="B58" t="str">
            <v>バフ解除</v>
          </cell>
        </row>
        <row r="59">
          <cell r="A59">
            <v>2330</v>
          </cell>
          <cell r="B59" t="str">
            <v>貫通</v>
          </cell>
        </row>
        <row r="60">
          <cell r="A60">
            <v>2340</v>
          </cell>
          <cell r="B60" t="str">
            <v>対象列化</v>
          </cell>
        </row>
        <row r="61">
          <cell r="A61">
            <v>2341</v>
          </cell>
          <cell r="B61" t="str">
            <v>対象全体化</v>
          </cell>
        </row>
        <row r="62">
          <cell r="A62">
            <v>2350</v>
          </cell>
          <cell r="B62" t="str">
            <v>聖棺</v>
          </cell>
        </row>
        <row r="63">
          <cell r="A63">
            <v>2360</v>
          </cell>
          <cell r="B63" t="str">
            <v>追加ダメージ</v>
          </cell>
        </row>
        <row r="64">
          <cell r="A64">
            <v>2370</v>
          </cell>
          <cell r="B64" t="str">
            <v>追加効果</v>
          </cell>
        </row>
        <row r="65">
          <cell r="A65">
            <v>2380</v>
          </cell>
          <cell r="B65" t="str">
            <v>透明</v>
          </cell>
        </row>
        <row r="66">
          <cell r="A66">
            <v>2390</v>
          </cell>
          <cell r="B66" t="str">
            <v>沈黙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57"/>
  <sheetViews>
    <sheetView topLeftCell="A81" workbookViewId="0">
      <pane xSplit="3" topLeftCell="F1" activePane="topRight" state="frozen"/>
      <selection/>
      <selection pane="topRight" activeCell="F94" sqref="F94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4.90909090909091" customWidth="1"/>
    <col min="16" max="16" width="5.54545454545455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</row>
    <row r="2" spans="1:21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</row>
    <row r="3" spans="1:21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</row>
    <row r="4" spans="1:21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</row>
    <row r="5" spans="1:21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</row>
    <row r="6" spans="1:21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</row>
    <row r="7" spans="1:21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</row>
    <row r="8" spans="1:21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</row>
    <row r="9" spans="1:21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</row>
    <row r="10" spans="1:21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</row>
    <row r="11" spans="1:21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</row>
    <row r="12" spans="1:21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3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</row>
    <row r="13" spans="1:21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</row>
    <row r="14" spans="1:21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</row>
    <row r="15" ht="12" customHeight="1" spans="1:21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5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</row>
    <row r="16" spans="1:21">
      <c r="A16">
        <v>2010</v>
      </c>
      <c r="B16">
        <v>2010</v>
      </c>
      <c r="C16" t="str">
        <f>INDEX(TextData!B:B,MATCH(B16,TextData!A:A))</f>
        <v>ディスチャージ</v>
      </c>
      <c r="D16">
        <v>1</v>
      </c>
      <c r="E16" t="str">
        <f>INDEX(Define!X:X,MATCH(D16,Define!W:W))</f>
        <v>元素</v>
      </c>
      <c r="F16">
        <v>201</v>
      </c>
      <c r="G16">
        <v>1</v>
      </c>
      <c r="H16" t="str">
        <f>INDEX(Define!B:B,MATCH(G16,Define!A:A))</f>
        <v>単体</v>
      </c>
      <c r="I16">
        <v>0</v>
      </c>
      <c r="J16">
        <v>2</v>
      </c>
      <c r="K16">
        <v>2</v>
      </c>
      <c r="L16" t="str">
        <f>INDEX(Define!E:E,MATCH(K16,Define!D:D))</f>
        <v>雷</v>
      </c>
      <c r="M16">
        <v>1</v>
      </c>
      <c r="N16" t="str">
        <f>INDEX(Define!H:H,MATCH(M16,Define!G:G))</f>
        <v>魔法</v>
      </c>
      <c r="O16">
        <v>1</v>
      </c>
      <c r="P16" t="str">
        <f>INDEX(Define!K:K,MATCH(O16,Define!J:J))</f>
        <v>相手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</row>
    <row r="17" spans="1:21">
      <c r="A17">
        <v>2020</v>
      </c>
      <c r="B17">
        <v>2020</v>
      </c>
      <c r="C17" t="str">
        <f>INDEX(TextData!B:B,MATCH(B17,TextData!A:A))</f>
        <v>ライトニングウェブ</v>
      </c>
      <c r="D17">
        <v>3</v>
      </c>
      <c r="E17" t="str">
        <f>INDEX(Define!X:X,MATCH(D17,Define!W:W))</f>
        <v>理術</v>
      </c>
      <c r="F17">
        <v>202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2</v>
      </c>
      <c r="L17" t="str">
        <f>INDEX(Define!E:E,MATCH(K17,Define!D:D))</f>
        <v>雷</v>
      </c>
      <c r="M17">
        <v>1</v>
      </c>
      <c r="N17" t="str">
        <f>INDEX(Define!H:H,MATCH(M17,Define!G:G))</f>
        <v>魔法</v>
      </c>
      <c r="O17">
        <v>1</v>
      </c>
      <c r="P17" t="str">
        <f>INDEX(Define!K:K,MATCH(O17,Define!J:J))</f>
        <v>相手</v>
      </c>
      <c r="Q17">
        <v>1</v>
      </c>
      <c r="R17" t="str">
        <f>INDEX(Define!N:N,MATCH(Q17,Define!M:M))</f>
        <v>単体</v>
      </c>
      <c r="S17">
        <v>2</v>
      </c>
      <c r="T17">
        <v>1</v>
      </c>
      <c r="U17">
        <v>1</v>
      </c>
    </row>
    <row r="18" spans="1:21">
      <c r="A18">
        <v>2030</v>
      </c>
      <c r="B18">
        <v>2030</v>
      </c>
      <c r="C18" t="str">
        <f>INDEX(TextData!B:B,MATCH(B18,TextData!A:A))</f>
        <v>シャープコード</v>
      </c>
      <c r="D18">
        <v>4</v>
      </c>
      <c r="E18" t="str">
        <f>INDEX(Define!X:X,MATCH(D18,Define!W:W))</f>
        <v>精神</v>
      </c>
      <c r="F18">
        <v>51</v>
      </c>
      <c r="G18">
        <v>1</v>
      </c>
      <c r="H18" t="str">
        <f>INDEX(Define!B:B,MATCH(G18,Define!A:A))</f>
        <v>単体</v>
      </c>
      <c r="I18">
        <v>4</v>
      </c>
      <c r="J18">
        <v>2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2</v>
      </c>
      <c r="P18" t="str">
        <f>INDEX(Define!K:K,MATCH(O18,Define!J:J))</f>
        <v>味方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</row>
    <row r="19" spans="1:21">
      <c r="A19">
        <v>2040</v>
      </c>
      <c r="B19">
        <v>2040</v>
      </c>
      <c r="C19" t="str">
        <f>INDEX(TextData!B:B,MATCH(B19,TextData!A:A))</f>
        <v>ショックインパルス</v>
      </c>
      <c r="D19">
        <v>3</v>
      </c>
      <c r="E19" t="str">
        <f>INDEX(Define!X:X,MATCH(D19,Define!W:W))</f>
        <v>理術</v>
      </c>
      <c r="F19">
        <v>201</v>
      </c>
      <c r="G19">
        <v>1</v>
      </c>
      <c r="H19" t="str">
        <f>INDEX(Define!B:B,MATCH(G19,Define!A:A))</f>
        <v>単体</v>
      </c>
      <c r="I19">
        <v>4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2</v>
      </c>
      <c r="T19">
        <v>1</v>
      </c>
      <c r="U19">
        <v>1</v>
      </c>
    </row>
    <row r="20" spans="1:21">
      <c r="A20">
        <v>2050</v>
      </c>
      <c r="B20">
        <v>2050</v>
      </c>
      <c r="C20" t="str">
        <f>INDEX(TextData!B:B,MATCH(B20,TextData!A:A))</f>
        <v>トラストチェイン</v>
      </c>
      <c r="D20">
        <v>1</v>
      </c>
      <c r="E20" t="str">
        <f>INDEX(Define!X:X,MATCH(D20,Define!W:W))</f>
        <v>元素</v>
      </c>
      <c r="F20">
        <v>205</v>
      </c>
      <c r="G20">
        <v>1</v>
      </c>
      <c r="H20" t="str">
        <f>INDEX(Define!B:B,MATCH(G20,Define!A:A))</f>
        <v>単体</v>
      </c>
      <c r="I20">
        <v>4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2</v>
      </c>
      <c r="P20" t="str">
        <f>INDEX(Define!K:K,MATCH(O20,Define!J:J))</f>
        <v>味方</v>
      </c>
      <c r="Q20">
        <v>13</v>
      </c>
      <c r="R20" t="str">
        <f>INDEX(Define!N:N,MATCH(Q20,Define!M:M))</f>
        <v>全体・自信を除く</v>
      </c>
      <c r="S20">
        <v>1</v>
      </c>
      <c r="T20">
        <v>1</v>
      </c>
      <c r="U20">
        <v>1</v>
      </c>
    </row>
    <row r="21" spans="1:21">
      <c r="A21">
        <v>2060</v>
      </c>
      <c r="B21">
        <v>2060</v>
      </c>
      <c r="C21" t="str">
        <f>INDEX(TextData!B:B,MATCH(B21,TextData!A:A))</f>
        <v>アクセラレイト</v>
      </c>
      <c r="D21">
        <v>4</v>
      </c>
      <c r="E21" t="str">
        <f>INDEX(Define!X:X,MATCH(D21,Define!W:W))</f>
        <v>精神</v>
      </c>
      <c r="F21">
        <v>51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2</v>
      </c>
      <c r="P21" t="str">
        <f>INDEX(Define!K:K,MATCH(O21,Define!J:J))</f>
        <v>味方</v>
      </c>
      <c r="Q21">
        <v>1</v>
      </c>
      <c r="R21" t="str">
        <f>INDEX(Define!N:N,MATCH(Q21,Define!M:M))</f>
        <v>単体</v>
      </c>
      <c r="S21">
        <v>1</v>
      </c>
      <c r="T21">
        <v>1</v>
      </c>
      <c r="U21">
        <v>1</v>
      </c>
    </row>
    <row r="22" spans="1:21">
      <c r="A22">
        <v>2070</v>
      </c>
      <c r="B22">
        <v>2070</v>
      </c>
      <c r="C22" t="str">
        <f>INDEX(TextData!B:B,MATCH(B22,TextData!A:A))</f>
        <v>リフレクセス</v>
      </c>
      <c r="D22">
        <v>3</v>
      </c>
      <c r="E22" t="str">
        <f>INDEX(Define!X:X,MATCH(D22,Define!W:W))</f>
        <v>理術</v>
      </c>
      <c r="F22">
        <v>207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4</v>
      </c>
      <c r="P22" t="str">
        <f>INDEX(Define!K:K,MATCH(O22,Define!J:J))</f>
        <v>自身</v>
      </c>
      <c r="Q22">
        <v>4</v>
      </c>
      <c r="R22" t="str">
        <f>INDEX(Define!N:N,MATCH(Q22,Define!M:M))</f>
        <v>自身</v>
      </c>
      <c r="S22">
        <v>1</v>
      </c>
      <c r="T22">
        <v>1</v>
      </c>
      <c r="U22">
        <v>1</v>
      </c>
    </row>
    <row r="23" spans="1:21">
      <c r="A23">
        <v>2080</v>
      </c>
      <c r="B23">
        <v>2080</v>
      </c>
      <c r="C23" t="str">
        <f>INDEX(TextData!B:B,MATCH(B23,TextData!A:A))</f>
        <v>コンセントレイト</v>
      </c>
      <c r="D23">
        <v>3</v>
      </c>
      <c r="E23" t="str">
        <f>INDEX(Define!X:X,MATCH(D23,Define!W:W))</f>
        <v>理術</v>
      </c>
      <c r="F23">
        <v>51</v>
      </c>
      <c r="G23">
        <v>1</v>
      </c>
      <c r="H23" t="str">
        <f>INDEX(Define!B:B,MATCH(G23,Define!A:A))</f>
        <v>単体</v>
      </c>
      <c r="I23">
        <v>3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4</v>
      </c>
      <c r="P23" t="str">
        <f>INDEX(Define!K:K,MATCH(O23,Define!J:J))</f>
        <v>自身</v>
      </c>
      <c r="Q23">
        <v>4</v>
      </c>
      <c r="R23" t="str">
        <f>INDEX(Define!N:N,MATCH(Q23,Define!M:M))</f>
        <v>自身</v>
      </c>
      <c r="S23">
        <v>1</v>
      </c>
      <c r="T23">
        <v>1</v>
      </c>
      <c r="U23">
        <v>1</v>
      </c>
    </row>
    <row r="24" spans="1:21">
      <c r="A24">
        <v>2090</v>
      </c>
      <c r="B24">
        <v>2090</v>
      </c>
      <c r="C24" t="str">
        <f>INDEX(TextData!B:B,MATCH(B24,TextData!A:A))</f>
        <v>カースドブレイド</v>
      </c>
      <c r="D24">
        <v>3</v>
      </c>
      <c r="E24" t="str">
        <f>INDEX(Define!X:X,MATCH(D24,Define!W:W))</f>
        <v>理術</v>
      </c>
      <c r="F24">
        <v>201</v>
      </c>
      <c r="G24">
        <v>1</v>
      </c>
      <c r="H24" t="str">
        <f>INDEX(Define!B:B,MATCH(G24,Define!A:A))</f>
        <v>単体</v>
      </c>
      <c r="I24">
        <v>3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1</v>
      </c>
      <c r="P24" t="str">
        <f>INDEX(Define!K:K,MATCH(O24,Define!J:J))</f>
        <v>相手</v>
      </c>
      <c r="Q24">
        <v>1</v>
      </c>
      <c r="R24" t="str">
        <f>INDEX(Define!N:N,MATCH(Q24,Define!M:M))</f>
        <v>単体</v>
      </c>
      <c r="S24">
        <v>1</v>
      </c>
      <c r="T24">
        <v>2</v>
      </c>
      <c r="U24">
        <v>1</v>
      </c>
    </row>
    <row r="25" spans="1:21">
      <c r="A25">
        <v>3010</v>
      </c>
      <c r="B25">
        <v>3010</v>
      </c>
      <c r="C25" t="str">
        <f>INDEX(TextData!B:B,MATCH(B25,TextData!A:A))</f>
        <v>アイスブレイド</v>
      </c>
      <c r="D25">
        <v>1</v>
      </c>
      <c r="E25" t="str">
        <f>INDEX(Define!X:X,MATCH(D25,Define!W:W))</f>
        <v>元素</v>
      </c>
      <c r="F25">
        <v>301</v>
      </c>
      <c r="G25">
        <v>1</v>
      </c>
      <c r="H25" t="str">
        <f>INDEX(Define!B:B,MATCH(G25,Define!A:A))</f>
        <v>単体</v>
      </c>
      <c r="I25">
        <v>0</v>
      </c>
      <c r="J25">
        <v>2</v>
      </c>
      <c r="K25">
        <v>3</v>
      </c>
      <c r="L25" t="str">
        <f>INDEX(Define!E:E,MATCH(K25,Define!D:D))</f>
        <v>氷</v>
      </c>
      <c r="M25">
        <v>1</v>
      </c>
      <c r="N25" t="str">
        <f>INDEX(Define!H:H,MATCH(M25,Define!G:G))</f>
        <v>魔法</v>
      </c>
      <c r="O25">
        <v>1</v>
      </c>
      <c r="P25" t="str">
        <f>INDEX(Define!K:K,MATCH(O25,Define!J:J))</f>
        <v>相手</v>
      </c>
      <c r="Q25">
        <v>1</v>
      </c>
      <c r="R25" t="str">
        <f>INDEX(Define!N:N,MATCH(Q25,Define!M:M))</f>
        <v>単体</v>
      </c>
      <c r="S25">
        <v>1</v>
      </c>
      <c r="T25">
        <v>1</v>
      </c>
      <c r="U25">
        <v>1</v>
      </c>
    </row>
    <row r="26" spans="1:21">
      <c r="A26">
        <v>3020</v>
      </c>
      <c r="B26">
        <v>3020</v>
      </c>
      <c r="C26" t="str">
        <f>INDEX(TextData!B:B,MATCH(B26,TextData!A:A))</f>
        <v>カウンターオーラ</v>
      </c>
      <c r="D26">
        <v>2</v>
      </c>
      <c r="E26" t="str">
        <f>INDEX(Define!X:X,MATCH(D26,Define!W:W))</f>
        <v>光</v>
      </c>
      <c r="F26">
        <v>301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3</v>
      </c>
      <c r="L26" t="str">
        <f>INDEX(Define!E:E,MATCH(K26,Define!D:D))</f>
        <v>氷</v>
      </c>
      <c r="M26">
        <v>1</v>
      </c>
      <c r="N26" t="str">
        <f>INDEX(Define!H:H,MATCH(M26,Define!G:G))</f>
        <v>魔法</v>
      </c>
      <c r="O26">
        <v>4</v>
      </c>
      <c r="P26" t="str">
        <f>INDEX(Define!K:K,MATCH(O26,Define!J:J))</f>
        <v>自身</v>
      </c>
      <c r="Q26">
        <v>4</v>
      </c>
      <c r="R26" t="str">
        <f>INDEX(Define!N:N,MATCH(Q26,Define!M:M))</f>
        <v>自身</v>
      </c>
      <c r="S26">
        <v>1</v>
      </c>
      <c r="T26">
        <v>1</v>
      </c>
      <c r="U26">
        <v>1</v>
      </c>
    </row>
    <row r="27" spans="1:21">
      <c r="A27">
        <v>3021</v>
      </c>
      <c r="B27">
        <v>3021</v>
      </c>
      <c r="C27" t="str">
        <f>INDEX(TextData!B:B,MATCH(B27,TextData!A:A))</f>
        <v>カウンターオーラ</v>
      </c>
      <c r="D27">
        <v>2</v>
      </c>
      <c r="E27" t="str">
        <f>INDEX(Define!X:X,MATCH(D27,Define!W:W))</f>
        <v>光</v>
      </c>
      <c r="F27">
        <v>0</v>
      </c>
      <c r="G27">
        <v>1</v>
      </c>
      <c r="H27" t="str">
        <f>INDEX(Define!B:B,MATCH(G27,Define!A:A))</f>
        <v>単体</v>
      </c>
      <c r="I27">
        <v>0</v>
      </c>
      <c r="J27">
        <v>2</v>
      </c>
      <c r="K27">
        <v>3</v>
      </c>
      <c r="L27" t="str">
        <f>INDEX(Define!E:E,MATCH(K27,Define!D:D))</f>
        <v>氷</v>
      </c>
      <c r="M27">
        <v>2</v>
      </c>
      <c r="N27" t="str">
        <f>INDEX(Define!H:H,MATCH(M27,Define!G:G))</f>
        <v>パッシブ</v>
      </c>
      <c r="O27">
        <v>4</v>
      </c>
      <c r="P27" t="str">
        <f>INDEX(Define!K:K,MATCH(O27,Define!J:J))</f>
        <v>自身</v>
      </c>
      <c r="Q27">
        <v>4</v>
      </c>
      <c r="R27" t="str">
        <f>INDEX(Define!N:N,MATCH(Q27,Define!M:M))</f>
        <v>自身</v>
      </c>
      <c r="S27">
        <v>1</v>
      </c>
      <c r="T27">
        <v>1</v>
      </c>
      <c r="U27">
        <v>1</v>
      </c>
    </row>
    <row r="28" spans="1:21">
      <c r="A28">
        <v>3030</v>
      </c>
      <c r="B28">
        <v>3030</v>
      </c>
      <c r="C28" t="str">
        <f>INDEX(TextData!B:B,MATCH(B28,TextData!A:A))</f>
        <v>シールドスペル</v>
      </c>
      <c r="D28">
        <v>4</v>
      </c>
      <c r="E28" t="str">
        <f>INDEX(Define!X:X,MATCH(D28,Define!W:W))</f>
        <v>精神</v>
      </c>
      <c r="F28">
        <v>51</v>
      </c>
      <c r="G28">
        <v>1</v>
      </c>
      <c r="H28" t="str">
        <f>INDEX(Define!B:B,MATCH(G28,Define!A:A))</f>
        <v>単体</v>
      </c>
      <c r="I28">
        <v>3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2</v>
      </c>
      <c r="P28" t="str">
        <f>INDEX(Define!K:K,MATCH(O28,Define!J:J))</f>
        <v>味方</v>
      </c>
      <c r="Q28">
        <v>1</v>
      </c>
      <c r="R28" t="str">
        <f>INDEX(Define!N:N,MATCH(Q28,Define!M:M))</f>
        <v>単体</v>
      </c>
      <c r="S28">
        <v>1</v>
      </c>
      <c r="T28">
        <v>1</v>
      </c>
      <c r="U28">
        <v>1</v>
      </c>
    </row>
    <row r="29" spans="1:21">
      <c r="A29">
        <v>3040</v>
      </c>
      <c r="B29">
        <v>3040</v>
      </c>
      <c r="C29" t="str">
        <f>INDEX(TextData!B:B,MATCH(B29,TextData!A:A))</f>
        <v>エスコートソール</v>
      </c>
      <c r="D29">
        <v>3</v>
      </c>
      <c r="E29" t="str">
        <f>INDEX(Define!X:X,MATCH(D29,Define!W:W))</f>
        <v>理術</v>
      </c>
      <c r="F29">
        <v>51</v>
      </c>
      <c r="G29">
        <v>1</v>
      </c>
      <c r="H29" t="str">
        <f>INDEX(Define!B:B,MATCH(G29,Define!A:A))</f>
        <v>単体</v>
      </c>
      <c r="I29">
        <v>3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3</v>
      </c>
      <c r="R29" t="str">
        <f>INDEX(Define!N:N,MATCH(Q29,Define!M:M))</f>
        <v>全体</v>
      </c>
      <c r="S29">
        <v>1</v>
      </c>
      <c r="T29">
        <v>1</v>
      </c>
      <c r="U29">
        <v>1</v>
      </c>
    </row>
    <row r="30" spans="1:21">
      <c r="A30">
        <v>3050</v>
      </c>
      <c r="B30">
        <v>3050</v>
      </c>
      <c r="C30" t="str">
        <f>INDEX(TextData!B:B,MATCH(B30,TextData!A:A))</f>
        <v>ディープフリーズ</v>
      </c>
      <c r="D30">
        <v>3</v>
      </c>
      <c r="E30" t="str">
        <f>INDEX(Define!X:X,MATCH(D30,Define!W:W))</f>
        <v>理術</v>
      </c>
      <c r="F30">
        <v>301</v>
      </c>
      <c r="G30">
        <v>1</v>
      </c>
      <c r="H30" t="str">
        <f>INDEX(Define!B:B,MATCH(G30,Define!A:A))</f>
        <v>単体</v>
      </c>
      <c r="I30">
        <v>5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2</v>
      </c>
      <c r="R30" t="str">
        <f>INDEX(Define!N:N,MATCH(Q30,Define!M:M))</f>
        <v>列</v>
      </c>
      <c r="S30">
        <v>1</v>
      </c>
      <c r="T30">
        <v>1</v>
      </c>
      <c r="U30">
        <v>1</v>
      </c>
    </row>
    <row r="31" spans="1:21">
      <c r="A31">
        <v>3060</v>
      </c>
      <c r="B31">
        <v>3060</v>
      </c>
      <c r="C31" t="str">
        <f>INDEX(TextData!B:B,MATCH(B31,TextData!A:A))</f>
        <v>バブルブロウ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3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1</v>
      </c>
      <c r="R31" t="str">
        <f>INDEX(Define!N:N,MATCH(Q31,Define!M:M))</f>
        <v>単体</v>
      </c>
      <c r="S31">
        <v>2</v>
      </c>
      <c r="T31">
        <v>1</v>
      </c>
      <c r="U31">
        <v>1</v>
      </c>
    </row>
    <row r="32" spans="1:21">
      <c r="A32">
        <v>3070</v>
      </c>
      <c r="B32">
        <v>3070</v>
      </c>
      <c r="C32" t="str">
        <f>INDEX(TextData!B:B,MATCH(B32,TextData!A:A))</f>
        <v>アクアミラージュ</v>
      </c>
      <c r="D32">
        <v>4</v>
      </c>
      <c r="E32" t="str">
        <f>INDEX(Define!X:X,MATCH(D32,Define!W:W))</f>
        <v>精神</v>
      </c>
      <c r="F32">
        <v>51</v>
      </c>
      <c r="G32">
        <v>1</v>
      </c>
      <c r="H32" t="str">
        <f>INDEX(Define!B:B,MATCH(G32,Define!A:A))</f>
        <v>単体</v>
      </c>
      <c r="I32">
        <v>3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2</v>
      </c>
      <c r="P32" t="str">
        <f>INDEX(Define!K:K,MATCH(O32,Define!J:J))</f>
        <v>味方</v>
      </c>
      <c r="Q32">
        <v>1</v>
      </c>
      <c r="R32" t="str">
        <f>INDEX(Define!N:N,MATCH(Q32,Define!M:M))</f>
        <v>単体</v>
      </c>
      <c r="S32">
        <v>2</v>
      </c>
      <c r="T32">
        <v>1</v>
      </c>
      <c r="U32">
        <v>1</v>
      </c>
    </row>
    <row r="33" ht="12" customHeight="1" spans="1:21">
      <c r="A33">
        <v>4010</v>
      </c>
      <c r="B33">
        <v>4010</v>
      </c>
      <c r="C33" t="str">
        <f>INDEX(TextData!B:B,MATCH(B33,TextData!A:A))</f>
        <v>セイントレーザー</v>
      </c>
      <c r="D33">
        <v>1</v>
      </c>
      <c r="E33" t="str">
        <f>INDEX(Define!X:X,MATCH(D33,Define!W:W))</f>
        <v>元素</v>
      </c>
      <c r="F33">
        <v>401</v>
      </c>
      <c r="G33">
        <v>1</v>
      </c>
      <c r="H33" t="str">
        <f>INDEX(Define!B:B,MATCH(G33,Define!A:A))</f>
        <v>単体</v>
      </c>
      <c r="I33">
        <v>0</v>
      </c>
      <c r="J33">
        <v>2</v>
      </c>
      <c r="K33">
        <v>4</v>
      </c>
      <c r="L33" t="str">
        <f>INDEX(Define!E:E,MATCH(K33,Define!D:D))</f>
        <v>光</v>
      </c>
      <c r="M33">
        <v>1</v>
      </c>
      <c r="N33" t="str">
        <f>INDEX(Define!H:H,MATCH(M33,Define!G:G))</f>
        <v>魔法</v>
      </c>
      <c r="O33">
        <v>1</v>
      </c>
      <c r="P33" t="str">
        <f>INDEX(Define!K:K,MATCH(O33,Define!J:J))</f>
        <v>相手</v>
      </c>
      <c r="Q33">
        <v>1</v>
      </c>
      <c r="R33" t="str">
        <f>INDEX(Define!N:N,MATCH(Q33,Define!M:M))</f>
        <v>単体</v>
      </c>
      <c r="S33">
        <v>1</v>
      </c>
      <c r="T33">
        <v>1</v>
      </c>
      <c r="U33">
        <v>1</v>
      </c>
    </row>
    <row r="34" ht="12" customHeight="1" spans="1:21">
      <c r="A34">
        <v>4020</v>
      </c>
      <c r="B34">
        <v>4020</v>
      </c>
      <c r="C34" t="str">
        <f>INDEX(TextData!B:B,MATCH(B34,TextData!A:A))</f>
        <v>ペネトレイト</v>
      </c>
      <c r="D34">
        <v>1</v>
      </c>
      <c r="E34" t="str">
        <f>INDEX(Define!X:X,MATCH(D34,Define!W:W))</f>
        <v>元素</v>
      </c>
      <c r="F34">
        <v>401</v>
      </c>
      <c r="G34">
        <v>1</v>
      </c>
      <c r="H34" t="str">
        <f>INDEX(Define!B:B,MATCH(G34,Define!A:A))</f>
        <v>単体</v>
      </c>
      <c r="I34">
        <v>0</v>
      </c>
      <c r="J34">
        <v>2</v>
      </c>
      <c r="K34">
        <v>4</v>
      </c>
      <c r="L34" t="str">
        <f>INDEX(Define!E:E,MATCH(K34,Define!D:D))</f>
        <v>光</v>
      </c>
      <c r="M34">
        <v>1</v>
      </c>
      <c r="N34" t="str">
        <f>INDEX(Define!H:H,MATCH(M34,Define!G:G))</f>
        <v>魔法</v>
      </c>
      <c r="O34">
        <v>1</v>
      </c>
      <c r="P34" t="str">
        <f>INDEX(Define!K:K,MATCH(O34,Define!J:J))</f>
        <v>相手</v>
      </c>
      <c r="Q34">
        <v>1</v>
      </c>
      <c r="R34" t="str">
        <f>INDEX(Define!N:N,MATCH(Q34,Define!M:M))</f>
        <v>単体</v>
      </c>
      <c r="S34">
        <v>1</v>
      </c>
      <c r="T34">
        <v>1</v>
      </c>
      <c r="U34">
        <v>1</v>
      </c>
    </row>
    <row r="35" ht="12" customHeight="1" spans="1:21">
      <c r="A35">
        <v>4030</v>
      </c>
      <c r="B35">
        <v>4030</v>
      </c>
      <c r="C35" t="str">
        <f>INDEX(TextData!B:B,MATCH(B35,TextData!A:A))</f>
        <v>ヒーリング</v>
      </c>
      <c r="D35">
        <v>2</v>
      </c>
      <c r="E35" t="str">
        <f>INDEX(Define!X:X,MATCH(D35,Define!W:W))</f>
        <v>光</v>
      </c>
      <c r="F35">
        <v>21</v>
      </c>
      <c r="G35">
        <v>1</v>
      </c>
      <c r="H35" t="str">
        <f>INDEX(Define!B:B,MATCH(G35,Define!A:A))</f>
        <v>単体</v>
      </c>
      <c r="I35">
        <v>5</v>
      </c>
      <c r="J35">
        <v>2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3</v>
      </c>
      <c r="P35" t="str">
        <f>INDEX(Define!K:K,MATCH(O35,Define!J:J))</f>
        <v>全員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</row>
    <row r="36" ht="12" customHeight="1" spans="1:21">
      <c r="A36">
        <v>4040</v>
      </c>
      <c r="B36">
        <v>4040</v>
      </c>
      <c r="C36" t="str">
        <f>INDEX(TextData!B:B,MATCH(B36,TextData!A:A))</f>
        <v>リフレッシュ</v>
      </c>
      <c r="D36">
        <v>2</v>
      </c>
      <c r="E36" t="str">
        <f>INDEX(Define!X:X,MATCH(D36,Define!W:W))</f>
        <v>光</v>
      </c>
      <c r="F36">
        <v>404</v>
      </c>
      <c r="G36">
        <v>1</v>
      </c>
      <c r="H36" t="str">
        <f>INDEX(Define!B:B,MATCH(G36,Define!A:A))</f>
        <v>単体</v>
      </c>
      <c r="I36">
        <v>5</v>
      </c>
      <c r="J36">
        <v>2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2</v>
      </c>
      <c r="P36" t="str">
        <f>INDEX(Define!K:K,MATCH(O36,Define!J:J))</f>
        <v>味方</v>
      </c>
      <c r="Q36">
        <v>2</v>
      </c>
      <c r="R36" t="str">
        <f>INDEX(Define!N:N,MATCH(Q36,Define!M:M))</f>
        <v>列</v>
      </c>
      <c r="S36">
        <v>1</v>
      </c>
      <c r="T36">
        <v>1</v>
      </c>
      <c r="U36">
        <v>1</v>
      </c>
    </row>
    <row r="37" ht="12" customHeight="1" spans="1:21">
      <c r="A37">
        <v>4050</v>
      </c>
      <c r="B37">
        <v>4050</v>
      </c>
      <c r="C37" t="str">
        <f>INDEX(TextData!B:B,MATCH(B37,TextData!A:A))</f>
        <v>べネディクション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5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4</v>
      </c>
      <c r="P37" t="str">
        <f>INDEX(Define!K:K,MATCH(O37,Define!J:J))</f>
        <v>自身</v>
      </c>
      <c r="Q37">
        <v>4</v>
      </c>
      <c r="R37" t="str">
        <f>INDEX(Define!N:N,MATCH(Q37,Define!M:M))</f>
        <v>自身</v>
      </c>
      <c r="S37">
        <v>1</v>
      </c>
      <c r="T37">
        <v>1</v>
      </c>
      <c r="U37">
        <v>1</v>
      </c>
    </row>
    <row r="38" spans="1:21">
      <c r="A38">
        <v>4060</v>
      </c>
      <c r="B38">
        <v>4060</v>
      </c>
      <c r="C38" t="str">
        <f>INDEX(TextData!B:B,MATCH(B38,TextData!A:A))</f>
        <v>ホーリーグレイス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10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2</v>
      </c>
      <c r="P38" t="str">
        <f>INDEX(Define!K:K,MATCH(O38,Define!J:J))</f>
        <v>味方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0</v>
      </c>
    </row>
    <row r="39" spans="1:21">
      <c r="A39">
        <v>4070</v>
      </c>
      <c r="B39">
        <v>4070</v>
      </c>
      <c r="C39" t="str">
        <f>INDEX(TextData!B:B,MATCH(B39,TextData!A:A))</f>
        <v>プリズムリフレクター</v>
      </c>
      <c r="D39">
        <v>2</v>
      </c>
      <c r="E39" t="str">
        <f>INDEX(Define!X:X,MATCH(D39,Define!W:W))</f>
        <v>光</v>
      </c>
      <c r="F39">
        <v>407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4</v>
      </c>
      <c r="P39" t="str">
        <f>INDEX(Define!K:K,MATCH(O39,Define!J:J))</f>
        <v>自身</v>
      </c>
      <c r="Q39">
        <v>4</v>
      </c>
      <c r="R39" t="str">
        <f>INDEX(Define!N:N,MATCH(Q39,Define!M:M))</f>
        <v>自身</v>
      </c>
      <c r="S39">
        <v>1</v>
      </c>
      <c r="T39">
        <v>1</v>
      </c>
      <c r="U39">
        <v>1</v>
      </c>
    </row>
    <row r="40" spans="1:21">
      <c r="A40">
        <v>4080</v>
      </c>
      <c r="B40">
        <v>4080</v>
      </c>
      <c r="C40" t="str">
        <f>INDEX(TextData!B:B,MATCH(B40,TextData!A:A))</f>
        <v>アバイドフラッシュ</v>
      </c>
      <c r="D40">
        <v>2</v>
      </c>
      <c r="E40" t="str">
        <f>INDEX(Define!X:X,MATCH(D40,Define!W:W))</f>
        <v>光</v>
      </c>
      <c r="F40">
        <v>61</v>
      </c>
      <c r="G40">
        <v>1</v>
      </c>
      <c r="H40" t="str">
        <f>INDEX(Define!B:B,MATCH(G40,Define!A:A))</f>
        <v>単体</v>
      </c>
      <c r="I40">
        <v>3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1</v>
      </c>
      <c r="P40" t="str">
        <f>INDEX(Define!K:K,MATCH(O40,Define!J:J))</f>
        <v>相手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1</v>
      </c>
    </row>
    <row r="41" ht="12" customHeight="1" spans="1:21">
      <c r="A41">
        <v>5010</v>
      </c>
      <c r="B41">
        <v>5010</v>
      </c>
      <c r="C41" t="str">
        <f>INDEX(TextData!B:B,MATCH(B41,TextData!A:A))</f>
        <v>ダークプリズン</v>
      </c>
      <c r="D41">
        <v>5</v>
      </c>
      <c r="E41" t="str">
        <f>INDEX(Define!X:X,MATCH(D41,Define!W:W))</f>
        <v>超次元</v>
      </c>
      <c r="F41">
        <v>501</v>
      </c>
      <c r="G41">
        <v>1</v>
      </c>
      <c r="H41" t="str">
        <f>INDEX(Define!B:B,MATCH(G41,Define!A:A))</f>
        <v>単体</v>
      </c>
      <c r="I41">
        <v>0</v>
      </c>
      <c r="J41">
        <v>2</v>
      </c>
      <c r="K41">
        <v>5</v>
      </c>
      <c r="L41" t="str">
        <f>INDEX(Define!E:E,MATCH(K41,Define!D:D))</f>
        <v>闇</v>
      </c>
      <c r="M41">
        <v>1</v>
      </c>
      <c r="N41" t="str">
        <f>INDEX(Define!H:H,MATCH(M41,Define!G:G))</f>
        <v>魔法</v>
      </c>
      <c r="O41">
        <v>1</v>
      </c>
      <c r="P41" t="str">
        <f>INDEX(Define!K:K,MATCH(O41,Define!J:J))</f>
        <v>相手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1</v>
      </c>
    </row>
    <row r="42" ht="12" customHeight="1" spans="1:21">
      <c r="A42">
        <v>5020</v>
      </c>
      <c r="B42">
        <v>5020</v>
      </c>
      <c r="C42" t="str">
        <f>INDEX(TextData!B:B,MATCH(B42,TextData!A:A))</f>
        <v>ユーサネイジア</v>
      </c>
      <c r="D42">
        <v>5</v>
      </c>
      <c r="E42" t="str">
        <f>INDEX(Define!X:X,MATCH(D42,Define!W:W))</f>
        <v>超次元</v>
      </c>
      <c r="F42">
        <v>501</v>
      </c>
      <c r="G42">
        <v>3</v>
      </c>
      <c r="H42" t="str">
        <f>INDEX(Define!B:B,MATCH(G42,Define!A:A))</f>
        <v>全体</v>
      </c>
      <c r="I42">
        <v>5</v>
      </c>
      <c r="J42">
        <v>2</v>
      </c>
      <c r="K42">
        <v>5</v>
      </c>
      <c r="L42" t="str">
        <f>INDEX(Define!E:E,MATCH(K42,Define!D:D))</f>
        <v>闇</v>
      </c>
      <c r="M42">
        <v>1</v>
      </c>
      <c r="N42" t="str">
        <f>INDEX(Define!H:H,MATCH(M42,Define!G:G))</f>
        <v>魔法</v>
      </c>
      <c r="O42">
        <v>1</v>
      </c>
      <c r="P42" t="str">
        <f>INDEX(Define!K:K,MATCH(O42,Define!J:J))</f>
        <v>相手</v>
      </c>
      <c r="Q42">
        <v>3</v>
      </c>
      <c r="R42" t="str">
        <f>INDEX(Define!N:N,MATCH(Q42,Define!M:M))</f>
        <v>全体</v>
      </c>
      <c r="S42">
        <v>2</v>
      </c>
      <c r="T42">
        <v>1</v>
      </c>
      <c r="U42">
        <v>1</v>
      </c>
    </row>
    <row r="43" ht="12" customHeight="1" spans="1:21">
      <c r="A43">
        <v>5030</v>
      </c>
      <c r="B43">
        <v>5030</v>
      </c>
      <c r="C43" t="str">
        <f>INDEX(TextData!B:B,MATCH(B43,TextData!A:A))</f>
        <v>ドレインヒール</v>
      </c>
      <c r="D43">
        <v>5</v>
      </c>
      <c r="E43" t="str">
        <f>INDEX(Define!X:X,MATCH(D43,Define!W:W))</f>
        <v>超次元</v>
      </c>
      <c r="F43">
        <v>501</v>
      </c>
      <c r="G43">
        <v>1</v>
      </c>
      <c r="H43" t="str">
        <f>INDEX(Define!B:B,MATCH(G43,Define!A:A))</f>
        <v>単体</v>
      </c>
      <c r="I43">
        <v>5</v>
      </c>
      <c r="J43">
        <v>2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</row>
    <row r="44" ht="12" customHeight="1" spans="1:21">
      <c r="A44">
        <v>5040</v>
      </c>
      <c r="B44">
        <v>5040</v>
      </c>
      <c r="C44" t="str">
        <f>INDEX(TextData!B:B,MATCH(B44,TextData!A:A))</f>
        <v>デリートマジック</v>
      </c>
      <c r="D44">
        <v>5</v>
      </c>
      <c r="E44" t="str">
        <f>INDEX(Define!X:X,MATCH(D44,Define!W:W))</f>
        <v>超次元</v>
      </c>
      <c r="F44">
        <v>504</v>
      </c>
      <c r="G44">
        <v>1</v>
      </c>
      <c r="H44" t="str">
        <f>INDEX(Define!B:B,MATCH(G44,Define!A:A))</f>
        <v>単体</v>
      </c>
      <c r="I44">
        <v>5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</row>
    <row r="45" ht="12" customHeight="1" spans="1:21">
      <c r="A45">
        <v>5050</v>
      </c>
      <c r="B45">
        <v>5050</v>
      </c>
      <c r="C45" t="str">
        <f>INDEX(TextData!B:B,MATCH(B45,TextData!A:A))</f>
        <v>ディプラヴィティ</v>
      </c>
      <c r="D45">
        <v>3</v>
      </c>
      <c r="E45" t="str">
        <f>INDEX(Define!X:X,MATCH(D45,Define!W:W))</f>
        <v>理術</v>
      </c>
      <c r="F45">
        <v>505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</row>
    <row r="46" ht="12" customHeight="1" spans="1:21">
      <c r="A46">
        <v>5060</v>
      </c>
      <c r="B46">
        <v>5060</v>
      </c>
      <c r="C46" t="str">
        <f>INDEX(TextData!B:B,MATCH(B46,TextData!A:A))</f>
        <v>ダークネス</v>
      </c>
      <c r="D46">
        <v>3</v>
      </c>
      <c r="E46" t="str">
        <f>INDEX(Define!X:X,MATCH(D46,Define!W:W))</f>
        <v>理術</v>
      </c>
      <c r="F46">
        <v>506</v>
      </c>
      <c r="G46">
        <v>1</v>
      </c>
      <c r="H46" t="str">
        <f>INDEX(Define!B:B,MATCH(G46,Define!A:A))</f>
        <v>単体</v>
      </c>
      <c r="I46">
        <v>5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</row>
    <row r="47" ht="12" customHeight="1" spans="1:21">
      <c r="A47">
        <v>5070</v>
      </c>
      <c r="B47">
        <v>5070</v>
      </c>
      <c r="C47" t="str">
        <f>INDEX(TextData!B:B,MATCH(B47,TextData!A:A))</f>
        <v>シェイディークラウド</v>
      </c>
      <c r="D47">
        <v>5</v>
      </c>
      <c r="E47" t="str">
        <f>INDEX(Define!X:X,MATCH(D47,Define!W:W))</f>
        <v>超次元</v>
      </c>
      <c r="F47">
        <v>61</v>
      </c>
      <c r="G47">
        <v>1</v>
      </c>
      <c r="H47" t="str">
        <f>INDEX(Define!B:B,MATCH(G47,Define!A:A))</f>
        <v>単体</v>
      </c>
      <c r="I47">
        <v>5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3</v>
      </c>
      <c r="R47" t="str">
        <f>INDEX(Define!N:N,MATCH(Q47,Define!M:M))</f>
        <v>全体</v>
      </c>
      <c r="S47">
        <v>2</v>
      </c>
      <c r="T47">
        <v>1</v>
      </c>
      <c r="U47">
        <v>1</v>
      </c>
    </row>
    <row r="48" ht="12" customHeight="1" spans="1:21">
      <c r="A48">
        <v>5080</v>
      </c>
      <c r="B48">
        <v>5080</v>
      </c>
      <c r="C48" t="str">
        <f>INDEX(TextData!B:B,MATCH(B48,TextData!A:A))</f>
        <v>ディスペアースカル</v>
      </c>
      <c r="D48">
        <v>5</v>
      </c>
      <c r="E48" t="str">
        <f>INDEX(Define!X:X,MATCH(D48,Define!W:W))</f>
        <v>超次元</v>
      </c>
      <c r="F48">
        <v>501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3</v>
      </c>
      <c r="R48" t="str">
        <f>INDEX(Define!N:N,MATCH(Q48,Define!M:M))</f>
        <v>全体</v>
      </c>
      <c r="S48">
        <v>2</v>
      </c>
      <c r="T48">
        <v>1</v>
      </c>
      <c r="U48">
        <v>1</v>
      </c>
    </row>
    <row r="49" ht="12" customHeight="1" spans="1:21">
      <c r="A49">
        <v>7010</v>
      </c>
      <c r="B49">
        <v>7010</v>
      </c>
      <c r="C49" t="str">
        <f>INDEX(TextData!B:B,MATCH(B49,TextData!A:A))</f>
        <v>ウェイトユニゾン</v>
      </c>
      <c r="D49">
        <v>99</v>
      </c>
      <c r="E49" t="str">
        <f>INDEX(Define!X:X,MATCH(D49,Define!W:W))</f>
        <v>その他</v>
      </c>
      <c r="F49">
        <v>0</v>
      </c>
      <c r="G49">
        <v>1</v>
      </c>
      <c r="H49" t="str">
        <f>INDEX(Define!B:B,MATCH(G49,Define!A:A))</f>
        <v>単体</v>
      </c>
      <c r="I49">
        <v>0</v>
      </c>
      <c r="J49">
        <v>2</v>
      </c>
      <c r="K49">
        <v>0</v>
      </c>
      <c r="L49" t="str">
        <f>INDEX(Define!E:E,MATCH(K49,Define!D:D))</f>
        <v>なし</v>
      </c>
      <c r="M49">
        <v>1</v>
      </c>
      <c r="N49" t="str">
        <f>INDEX(Define!H:H,MATCH(M49,Define!G:G))</f>
        <v>魔法</v>
      </c>
      <c r="O49">
        <v>4</v>
      </c>
      <c r="P49" t="str">
        <f>INDEX(Define!K:K,MATCH(O49,Define!J:J))</f>
        <v>自身</v>
      </c>
      <c r="Q49">
        <v>4</v>
      </c>
      <c r="R49" t="str">
        <f>INDEX(Define!N:N,MATCH(Q49,Define!M:M))</f>
        <v>自身</v>
      </c>
      <c r="S49">
        <v>1</v>
      </c>
      <c r="T49">
        <v>1</v>
      </c>
      <c r="U49">
        <v>1</v>
      </c>
    </row>
    <row r="50" spans="1:21">
      <c r="A50">
        <v>10010</v>
      </c>
      <c r="B50">
        <v>10010</v>
      </c>
      <c r="C50" t="str">
        <f>INDEX(TextData!B:B,MATCH(B50,TextData!A:A))</f>
        <v>アンデッド</v>
      </c>
      <c r="D50">
        <v>6</v>
      </c>
      <c r="E50" t="str">
        <f>INDEX(Define!X:X,MATCH(D50,Define!W:W))</f>
        <v>自己強化</v>
      </c>
      <c r="G50">
        <v>1</v>
      </c>
      <c r="H50" t="str">
        <f>INDEX(Define!B:B,MATCH(G50,Define!A:A))</f>
        <v>単体</v>
      </c>
      <c r="I50">
        <v>0</v>
      </c>
      <c r="J50">
        <v>2</v>
      </c>
      <c r="K50">
        <v>0</v>
      </c>
      <c r="L50" t="str">
        <f>INDEX(Define!E:E,MATCH(K50,Define!D:D))</f>
        <v>なし</v>
      </c>
      <c r="M50">
        <v>2</v>
      </c>
      <c r="N50" t="str">
        <f>INDEX(Define!H:H,MATCH(M50,Define!G:G))</f>
        <v>パッシブ</v>
      </c>
      <c r="O50">
        <v>4</v>
      </c>
      <c r="P50" t="str">
        <f>INDEX(Define!K:K,MATCH(O50,Define!J:J))</f>
        <v>自身</v>
      </c>
      <c r="Q50">
        <v>4</v>
      </c>
      <c r="R50" t="str">
        <f>INDEX(Define!N:N,MATCH(Q50,Define!M:M))</f>
        <v>自身</v>
      </c>
      <c r="S50">
        <v>1</v>
      </c>
      <c r="T50">
        <v>1</v>
      </c>
      <c r="U50">
        <v>1</v>
      </c>
    </row>
    <row r="51" spans="1:21">
      <c r="A51">
        <v>10020</v>
      </c>
      <c r="B51">
        <v>10020</v>
      </c>
      <c r="C51" t="str">
        <f>INDEX(TextData!B:B,MATCH(B51,TextData!A:A))</f>
        <v>クリーチャー</v>
      </c>
      <c r="D51">
        <v>6</v>
      </c>
      <c r="E51" t="str">
        <f>INDEX(Define!X:X,MATCH(D51,Define!W:W))</f>
        <v>自己強化</v>
      </c>
      <c r="G51">
        <v>1</v>
      </c>
      <c r="H51" t="str">
        <f>INDEX(Define!B:B,MATCH(G51,Define!A:A))</f>
        <v>単体</v>
      </c>
      <c r="I51">
        <v>0</v>
      </c>
      <c r="J51">
        <v>2</v>
      </c>
      <c r="K51">
        <v>0</v>
      </c>
      <c r="L51" t="str">
        <f>INDEX(Define!E:E,MATCH(K51,Define!D:D))</f>
        <v>なし</v>
      </c>
      <c r="M51">
        <v>2</v>
      </c>
      <c r="N51" t="str">
        <f>INDEX(Define!H:H,MATCH(M51,Define!G:G))</f>
        <v>パッシブ</v>
      </c>
      <c r="O51">
        <v>4</v>
      </c>
      <c r="P51" t="str">
        <f>INDEX(Define!K:K,MATCH(O51,Define!J:J))</f>
        <v>自身</v>
      </c>
      <c r="Q51">
        <v>4</v>
      </c>
      <c r="R51" t="str">
        <f>INDEX(Define!N:N,MATCH(Q51,Define!M:M))</f>
        <v>自身</v>
      </c>
      <c r="S51">
        <v>1</v>
      </c>
      <c r="T51">
        <v>1</v>
      </c>
      <c r="U51">
        <v>1</v>
      </c>
    </row>
    <row r="52" spans="1:21">
      <c r="A52">
        <v>10040</v>
      </c>
      <c r="B52">
        <v>10040</v>
      </c>
      <c r="C52" t="str">
        <f>INDEX(TextData!B:B,MATCH(B52,TextData!A:A))</f>
        <v>ダエーワ(ザリチュ)</v>
      </c>
      <c r="D52">
        <v>6</v>
      </c>
      <c r="E52" t="str">
        <f>INDEX(Define!X:X,MATCH(D52,Define!W:W))</f>
        <v>自己強化</v>
      </c>
      <c r="G52">
        <v>1</v>
      </c>
      <c r="H52" t="str">
        <f>INDEX(Define!B:B,MATCH(G52,Define!A:A))</f>
        <v>単体</v>
      </c>
      <c r="I52">
        <v>0</v>
      </c>
      <c r="J52">
        <v>2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</row>
    <row r="53" spans="1:21">
      <c r="A53">
        <v>11010</v>
      </c>
      <c r="B53">
        <v>11010</v>
      </c>
      <c r="C53" t="str">
        <f>INDEX(TextData!B:B,MATCH(B53,TextData!A:A))</f>
        <v>ウルフソウル</v>
      </c>
      <c r="D53">
        <v>6</v>
      </c>
      <c r="E53" t="str">
        <f>INDEX(Define!X:X,MATCH(D53,Define!W:W))</f>
        <v>自己強化</v>
      </c>
      <c r="G53">
        <v>1</v>
      </c>
      <c r="H53" t="str">
        <f>INDEX(Define!B:B,MATCH(G53,Define!A:A))</f>
        <v>単体</v>
      </c>
      <c r="I53">
        <v>0</v>
      </c>
      <c r="J53">
        <v>1</v>
      </c>
      <c r="K53">
        <v>1</v>
      </c>
      <c r="L53" t="str">
        <f>INDEX(Define!E:E,MATCH(K53,Define!D:D))</f>
        <v>炎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</row>
    <row r="54" spans="1:21">
      <c r="A54">
        <v>11020</v>
      </c>
      <c r="B54">
        <v>11020</v>
      </c>
      <c r="C54" t="str">
        <f>INDEX(TextData!B:B,MATCH(B54,TextData!A:A))</f>
        <v>プリディカメント</v>
      </c>
      <c r="D54">
        <v>6</v>
      </c>
      <c r="E54" t="str">
        <f>INDEX(Define!X:X,MATCH(D54,Define!W:W))</f>
        <v>自己強化</v>
      </c>
      <c r="G54">
        <v>1</v>
      </c>
      <c r="H54" t="str">
        <f>INDEX(Define!B:B,MATCH(G54,Define!A:A))</f>
        <v>単体</v>
      </c>
      <c r="I54">
        <v>0</v>
      </c>
      <c r="J54">
        <v>1</v>
      </c>
      <c r="K54">
        <v>1</v>
      </c>
      <c r="L54" t="str">
        <f>INDEX(Define!E:E,MATCH(K54,Define!D:D))</f>
        <v>炎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</row>
    <row r="55" spans="1:21">
      <c r="A55">
        <v>11030</v>
      </c>
      <c r="B55">
        <v>11030</v>
      </c>
      <c r="C55" t="str">
        <f>INDEX(TextData!B:B,MATCH(B55,TextData!A:A))</f>
        <v>アサルトシフト</v>
      </c>
      <c r="D55">
        <v>6</v>
      </c>
      <c r="E55" t="str">
        <f>INDEX(Define!X:X,MATCH(D55,Define!W:W))</f>
        <v>自己強化</v>
      </c>
      <c r="G55">
        <v>1</v>
      </c>
      <c r="H55" t="str">
        <f>INDEX(Define!B:B,MATCH(G55,Define!A:A))</f>
        <v>単体</v>
      </c>
      <c r="I55">
        <v>0</v>
      </c>
      <c r="J55">
        <v>1</v>
      </c>
      <c r="K55">
        <v>1</v>
      </c>
      <c r="L55" t="str">
        <f>INDEX(Define!E:E,MATCH(K55,Define!D:D))</f>
        <v>炎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</row>
    <row r="56" spans="1:21">
      <c r="A56">
        <v>11040</v>
      </c>
      <c r="B56">
        <v>11040</v>
      </c>
      <c r="C56" t="str">
        <f>INDEX(TextData!B:B,MATCH(B56,TextData!A:A))</f>
        <v>スタートダッシュ</v>
      </c>
      <c r="D56">
        <v>6</v>
      </c>
      <c r="E56" t="str">
        <f>INDEX(Define!X:X,MATCH(D56,Define!W:W))</f>
        <v>自己強化</v>
      </c>
      <c r="G56">
        <v>1</v>
      </c>
      <c r="H56" t="str">
        <f>INDEX(Define!B:B,MATCH(G56,Define!A:A))</f>
        <v>単体</v>
      </c>
      <c r="I56">
        <v>0</v>
      </c>
      <c r="J56">
        <v>1</v>
      </c>
      <c r="K56">
        <v>1</v>
      </c>
      <c r="L56" t="str">
        <f>INDEX(Define!E:E,MATCH(K56,Define!D:D))</f>
        <v>炎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</row>
    <row r="57" spans="1:21">
      <c r="A57">
        <v>11050</v>
      </c>
      <c r="B57">
        <v>11050</v>
      </c>
      <c r="C57" t="str">
        <f>INDEX(TextData!B:B,MATCH(B57,TextData!A:A))</f>
        <v>ライズアップマインド</v>
      </c>
      <c r="D57">
        <v>6</v>
      </c>
      <c r="E57" t="str">
        <f>INDEX(Define!X:X,MATCH(D57,Define!W:W))</f>
        <v>自己強化</v>
      </c>
      <c r="G57">
        <v>1</v>
      </c>
      <c r="H57" t="str">
        <f>INDEX(Define!B:B,MATCH(G57,Define!A:A))</f>
        <v>単体</v>
      </c>
      <c r="I57">
        <v>0</v>
      </c>
      <c r="J57">
        <v>1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</row>
    <row r="58" spans="1:21">
      <c r="A58">
        <v>11060</v>
      </c>
      <c r="B58">
        <v>11060</v>
      </c>
      <c r="C58" t="str">
        <f>INDEX(TextData!B:B,MATCH(B58,TextData!A:A))</f>
        <v>イグナイテッド</v>
      </c>
      <c r="D58">
        <v>6</v>
      </c>
      <c r="E58" t="str">
        <f>INDEX(Define!X:X,MATCH(D58,Define!W:W))</f>
        <v>自己強化</v>
      </c>
      <c r="G58">
        <v>1</v>
      </c>
      <c r="H58" t="str">
        <f>INDEX(Define!B:B,MATCH(G58,Define!A:A))</f>
        <v>単体</v>
      </c>
      <c r="I58">
        <v>0</v>
      </c>
      <c r="J58">
        <v>1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</row>
    <row r="59" spans="1:21">
      <c r="A59">
        <v>11070</v>
      </c>
      <c r="B59">
        <v>11070</v>
      </c>
      <c r="C59" t="str">
        <f>INDEX(TextData!B:B,MATCH(B59,TextData!A:A))</f>
        <v>アフターバーナー</v>
      </c>
      <c r="D59">
        <v>6</v>
      </c>
      <c r="E59" t="str">
        <f>INDEX(Define!X:X,MATCH(D59,Define!W:W))</f>
        <v>自己強化</v>
      </c>
      <c r="G59">
        <v>1</v>
      </c>
      <c r="H59" t="str">
        <f>INDEX(Define!B:B,MATCH(G59,Define!A:A))</f>
        <v>単体</v>
      </c>
      <c r="I59">
        <v>0</v>
      </c>
      <c r="J59">
        <v>1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</row>
    <row r="60" spans="1:21">
      <c r="A60">
        <v>12010</v>
      </c>
      <c r="B60">
        <v>12010</v>
      </c>
      <c r="C60" t="str">
        <f>INDEX(TextData!B:B,MATCH(B60,TextData!A:A))</f>
        <v>エクステンション</v>
      </c>
      <c r="D60">
        <v>6</v>
      </c>
      <c r="E60" t="str">
        <f>INDEX(Define!X:X,MATCH(D60,Define!W:W))</f>
        <v>自己強化</v>
      </c>
      <c r="G60">
        <v>1</v>
      </c>
      <c r="H60" t="str">
        <f>INDEX(Define!B:B,MATCH(G60,Define!A:A))</f>
        <v>単体</v>
      </c>
      <c r="I60">
        <v>0</v>
      </c>
      <c r="J60">
        <v>1</v>
      </c>
      <c r="K60">
        <v>2</v>
      </c>
      <c r="L60" t="str">
        <f>INDEX(Define!E:E,MATCH(K60,Define!D:D))</f>
        <v>雷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</row>
    <row r="61" spans="1:21">
      <c r="A61">
        <v>12020</v>
      </c>
      <c r="B61">
        <v>12020</v>
      </c>
      <c r="C61" t="str">
        <f>INDEX(TextData!B:B,MATCH(B61,TextData!A:A))</f>
        <v>スパークフォグ</v>
      </c>
      <c r="D61">
        <v>6</v>
      </c>
      <c r="E61" t="str">
        <f>INDEX(Define!X:X,MATCH(D61,Define!W:W))</f>
        <v>自己強化</v>
      </c>
      <c r="G61">
        <v>1</v>
      </c>
      <c r="H61" t="str">
        <f>INDEX(Define!B:B,MATCH(G61,Define!A:A))</f>
        <v>単体</v>
      </c>
      <c r="I61">
        <v>0</v>
      </c>
      <c r="J61">
        <v>1</v>
      </c>
      <c r="K61">
        <v>2</v>
      </c>
      <c r="L61" t="str">
        <f>INDEX(Define!E:E,MATCH(K61,Define!D:D))</f>
        <v>雷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</row>
    <row r="62" spans="1:21">
      <c r="A62">
        <v>12030</v>
      </c>
      <c r="B62">
        <v>12030</v>
      </c>
      <c r="C62" t="str">
        <f>INDEX(TextData!B:B,MATCH(B62,TextData!A:A))</f>
        <v>スウィフトカレント</v>
      </c>
      <c r="D62">
        <v>6</v>
      </c>
      <c r="E62" t="str">
        <f>INDEX(Define!X:X,MATCH(D62,Define!W:W))</f>
        <v>自己強化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2</v>
      </c>
      <c r="L62" t="str">
        <f>INDEX(Define!E:E,MATCH(K62,Define!D:D))</f>
        <v>雷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</row>
    <row r="63" spans="1:21">
      <c r="A63">
        <v>12040</v>
      </c>
      <c r="B63">
        <v>12040</v>
      </c>
      <c r="C63" t="str">
        <f>INDEX(TextData!B:B,MATCH(B63,TextData!A:A))</f>
        <v>ファストキャスター</v>
      </c>
      <c r="D63">
        <v>6</v>
      </c>
      <c r="E63" t="str">
        <f>INDEX(Define!X:X,MATCH(D63,Define!W:W))</f>
        <v>自己強化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2</v>
      </c>
      <c r="L63" t="str">
        <f>INDEX(Define!E:E,MATCH(K63,Define!D:D))</f>
        <v>雷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</row>
    <row r="64" spans="1:21">
      <c r="A64">
        <v>12050</v>
      </c>
      <c r="B64">
        <v>12050</v>
      </c>
      <c r="C64" t="str">
        <f>INDEX(TextData!B:B,MATCH(B64,TextData!A:A))</f>
        <v>ヘブンリーラック</v>
      </c>
      <c r="D64">
        <v>6</v>
      </c>
      <c r="E64" t="str">
        <f>INDEX(Define!X:X,MATCH(D64,Define!W:W))</f>
        <v>自己強化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2</v>
      </c>
      <c r="L64" t="str">
        <f>INDEX(Define!E:E,MATCH(K64,Define!D:D))</f>
        <v>雷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</row>
    <row r="65" spans="1:21">
      <c r="A65">
        <v>12060</v>
      </c>
      <c r="B65">
        <v>12060</v>
      </c>
      <c r="C65" t="str">
        <f>INDEX(TextData!B:B,MATCH(B65,TextData!A:A))</f>
        <v>クイックアクト</v>
      </c>
      <c r="D65">
        <v>6</v>
      </c>
      <c r="E65" t="str">
        <f>INDEX(Define!X:X,MATCH(D65,Define!W:W))</f>
        <v>自己強化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2</v>
      </c>
      <c r="L65" t="str">
        <f>INDEX(Define!E:E,MATCH(K65,Define!D:D))</f>
        <v>雷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</row>
    <row r="66" spans="1:21">
      <c r="A66">
        <v>12070</v>
      </c>
      <c r="B66">
        <v>12070</v>
      </c>
      <c r="C66" t="str">
        <f>INDEX(TextData!B:B,MATCH(B66,TextData!A:A))</f>
        <v>リベリオススプリッツ</v>
      </c>
      <c r="D66">
        <v>6</v>
      </c>
      <c r="E66" t="str">
        <f>INDEX(Define!X:X,MATCH(D66,Define!W:W))</f>
        <v>自己強化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</row>
    <row r="67" spans="1:21">
      <c r="A67">
        <v>13010</v>
      </c>
      <c r="B67">
        <v>13010</v>
      </c>
      <c r="C67" t="str">
        <f>INDEX(TextData!B:B,MATCH(B67,TextData!A:A))</f>
        <v>ガーディアンソウル</v>
      </c>
      <c r="D67">
        <v>6</v>
      </c>
      <c r="E67" t="str">
        <f>INDEX(Define!X:X,MATCH(D67,Define!W:W))</f>
        <v>自己強化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3</v>
      </c>
      <c r="L67" t="str">
        <f>INDEX(Define!E:E,MATCH(K67,Define!D:D))</f>
        <v>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</row>
    <row r="68" spans="1:21">
      <c r="A68">
        <v>13020</v>
      </c>
      <c r="B68">
        <v>13020</v>
      </c>
      <c r="C68" t="str">
        <f>INDEX(TextData!B:B,MATCH(B68,TextData!A:A))</f>
        <v>アーマーコード</v>
      </c>
      <c r="D68">
        <v>6</v>
      </c>
      <c r="E68" t="str">
        <f>INDEX(Define!X:X,MATCH(D68,Define!W:W))</f>
        <v>自己強化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3</v>
      </c>
      <c r="L68" t="str">
        <f>INDEX(Define!E:E,MATCH(K68,Define!D:D))</f>
        <v>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</row>
    <row r="69" spans="1:21">
      <c r="A69">
        <v>13030</v>
      </c>
      <c r="B69">
        <v>13030</v>
      </c>
      <c r="C69" t="str">
        <f>INDEX(TextData!B:B,MATCH(B69,TextData!A:A))</f>
        <v>ガードシフト</v>
      </c>
      <c r="D69">
        <v>6</v>
      </c>
      <c r="E69" t="str">
        <f>INDEX(Define!X:X,MATCH(D69,Define!W:W))</f>
        <v>自己強化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3</v>
      </c>
      <c r="L69" t="str">
        <f>INDEX(Define!E:E,MATCH(K69,Define!D:D))</f>
        <v>氷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</row>
    <row r="70" spans="1:21">
      <c r="A70">
        <v>13040</v>
      </c>
      <c r="B70">
        <v>13040</v>
      </c>
      <c r="C70" t="str">
        <f>INDEX(TextData!B:B,MATCH(B70,TextData!A:A))</f>
        <v>ノーリミット</v>
      </c>
      <c r="D70">
        <v>6</v>
      </c>
      <c r="E70" t="str">
        <f>INDEX(Define!X:X,MATCH(D70,Define!W:W))</f>
        <v>自己強化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3</v>
      </c>
      <c r="L70" t="str">
        <f>INDEX(Define!E:E,MATCH(K70,Define!D:D))</f>
        <v>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</row>
    <row r="71" spans="1:21">
      <c r="A71">
        <v>13050</v>
      </c>
      <c r="B71">
        <v>13050</v>
      </c>
      <c r="C71" t="str">
        <f>INDEX(TextData!B:B,MATCH(B71,TextData!A:A))</f>
        <v>コールドシェル</v>
      </c>
      <c r="D71">
        <v>6</v>
      </c>
      <c r="E71" t="str">
        <f>INDEX(Define!X:X,MATCH(D71,Define!W:W))</f>
        <v>自己強化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3</v>
      </c>
      <c r="L71" t="str">
        <f>INDEX(Define!E:E,MATCH(K71,Define!D:D))</f>
        <v>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</row>
    <row r="72" spans="1:21">
      <c r="A72">
        <v>13060</v>
      </c>
      <c r="B72">
        <v>13060</v>
      </c>
      <c r="C72" t="str">
        <f>INDEX(TextData!B:B,MATCH(B72,TextData!A:A))</f>
        <v>ペイシャンス</v>
      </c>
      <c r="D72">
        <v>6</v>
      </c>
      <c r="E72" t="str">
        <f>INDEX(Define!X:X,MATCH(D72,Define!W:W))</f>
        <v>自己強化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3</v>
      </c>
      <c r="L72" t="str">
        <f>INDEX(Define!E:E,MATCH(K72,Define!D:D))</f>
        <v>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</row>
    <row r="73" spans="1:21">
      <c r="A73">
        <v>13070</v>
      </c>
      <c r="B73">
        <v>13070</v>
      </c>
      <c r="C73" t="str">
        <f>INDEX(TextData!B:B,MATCH(B73,TextData!A:A))</f>
        <v>アシッドラッシュ</v>
      </c>
      <c r="D73">
        <v>6</v>
      </c>
      <c r="E73" t="str">
        <f>INDEX(Define!X:X,MATCH(D73,Define!W:W))</f>
        <v>自己強化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3</v>
      </c>
      <c r="L73" t="str">
        <f>INDEX(Define!E:E,MATCH(K73,Define!D:D))</f>
        <v>氷</v>
      </c>
      <c r="M73">
        <v>2</v>
      </c>
      <c r="N73" t="str">
        <f>INDEX(Define!H:H,MATCH(M73,Define!G:G))</f>
        <v>パッシブ</v>
      </c>
      <c r="O73">
        <v>7</v>
      </c>
      <c r="P73" t="str">
        <f>INDEX(Define!K:K,MATCH(O73,Define!J:J))</f>
        <v>追撃</v>
      </c>
      <c r="Q73">
        <v>1</v>
      </c>
      <c r="R73" t="str">
        <f>INDEX(Define!N:N,MATCH(Q73,Define!M:M))</f>
        <v>単体</v>
      </c>
      <c r="S73">
        <v>1</v>
      </c>
      <c r="T73">
        <v>1</v>
      </c>
      <c r="U73">
        <v>1</v>
      </c>
    </row>
    <row r="74" ht="12" customHeight="1" spans="1:21">
      <c r="A74">
        <v>14010</v>
      </c>
      <c r="B74">
        <v>14010</v>
      </c>
      <c r="C74" t="str">
        <f>INDEX(TextData!B:B,MATCH(B74,TextData!A:A))</f>
        <v>ディバインシールド</v>
      </c>
      <c r="D74">
        <v>6</v>
      </c>
      <c r="E74" t="str">
        <f>INDEX(Define!X:X,MATCH(D74,Define!W:W))</f>
        <v>自己強化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4</v>
      </c>
      <c r="L74" t="str">
        <f>INDEX(Define!E:E,MATCH(K74,Define!D:D))</f>
        <v>光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</row>
    <row r="75" ht="12" customHeight="1" spans="1:21">
      <c r="A75">
        <v>14020</v>
      </c>
      <c r="B75">
        <v>14020</v>
      </c>
      <c r="C75" t="str">
        <f>INDEX(TextData!B:B,MATCH(B75,TextData!A:A))</f>
        <v>メディケーション</v>
      </c>
      <c r="D75">
        <v>6</v>
      </c>
      <c r="E75" t="str">
        <f>INDEX(Define!X:X,MATCH(D75,Define!W:W))</f>
        <v>自己強化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4</v>
      </c>
      <c r="L75" t="str">
        <f>INDEX(Define!E:E,MATCH(K75,Define!D:D))</f>
        <v>光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</row>
    <row r="76" ht="12" customHeight="1" spans="1:21">
      <c r="A76">
        <v>14030</v>
      </c>
      <c r="B76">
        <v>14030</v>
      </c>
      <c r="C76" t="str">
        <f>INDEX(TextData!B:B,MATCH(B76,TextData!A:A))</f>
        <v>エイミングスコープ</v>
      </c>
      <c r="D76">
        <v>6</v>
      </c>
      <c r="E76" t="str">
        <f>INDEX(Define!X:X,MATCH(D76,Define!W:W))</f>
        <v>自己強化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4</v>
      </c>
      <c r="L76" t="str">
        <f>INDEX(Define!E:E,MATCH(K76,Define!D:D))</f>
        <v>光</v>
      </c>
      <c r="M76">
        <v>2</v>
      </c>
      <c r="N76" t="str">
        <f>INDEX(Define!H:H,MATCH(M76,Define!G:G))</f>
        <v>パッシブ</v>
      </c>
      <c r="O76">
        <v>2</v>
      </c>
      <c r="P76" t="str">
        <f>INDEX(Define!K:K,MATCH(O76,Define!J:J))</f>
        <v>味方</v>
      </c>
      <c r="Q76">
        <v>3</v>
      </c>
      <c r="R76" t="str">
        <f>INDEX(Define!N:N,MATCH(Q76,Define!M:M))</f>
        <v>全体</v>
      </c>
      <c r="S76">
        <v>1</v>
      </c>
      <c r="T76">
        <v>1</v>
      </c>
      <c r="U76">
        <v>1</v>
      </c>
    </row>
    <row r="77" ht="12" customHeight="1" spans="1:21">
      <c r="A77">
        <v>14040</v>
      </c>
      <c r="B77">
        <v>14040</v>
      </c>
      <c r="C77" t="str">
        <f>INDEX(TextData!B:B,MATCH(B77,TextData!A:A))</f>
        <v>リジェネレーション</v>
      </c>
      <c r="D77">
        <v>6</v>
      </c>
      <c r="E77" t="str">
        <f>INDEX(Define!X:X,MATCH(D77,Define!W:W))</f>
        <v>自己強化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4</v>
      </c>
      <c r="L77" t="str">
        <f>INDEX(Define!E:E,MATCH(K77,Define!D:D))</f>
        <v>光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</row>
    <row r="78" ht="12" customHeight="1" spans="1:21">
      <c r="A78">
        <v>14050</v>
      </c>
      <c r="B78">
        <v>14050</v>
      </c>
      <c r="C78" t="str">
        <f>INDEX(TextData!B:B,MATCH(B78,TextData!A:A))</f>
        <v>アライアンス</v>
      </c>
      <c r="D78">
        <v>6</v>
      </c>
      <c r="E78" t="str">
        <f>INDEX(Define!X:X,MATCH(D78,Define!W:W))</f>
        <v>自己強化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4</v>
      </c>
      <c r="L78" t="str">
        <f>INDEX(Define!E:E,MATCH(K78,Define!D:D))</f>
        <v>光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</row>
    <row r="79" ht="12" customHeight="1" spans="1:21">
      <c r="A79">
        <v>14060</v>
      </c>
      <c r="B79">
        <v>14060</v>
      </c>
      <c r="C79" t="str">
        <f>INDEX(TextData!B:B,MATCH(B79,TextData!A:A))</f>
        <v>スペクトルマイン</v>
      </c>
      <c r="D79">
        <v>6</v>
      </c>
      <c r="E79" t="str">
        <f>INDEX(Define!X:X,MATCH(D79,Define!W:W))</f>
        <v>自己強化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4</v>
      </c>
      <c r="L79" t="str">
        <f>INDEX(Define!E:E,MATCH(K79,Define!D:D))</f>
        <v>光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</row>
    <row r="80" ht="12" customHeight="1" spans="1:21">
      <c r="A80">
        <v>14070</v>
      </c>
      <c r="B80">
        <v>14070</v>
      </c>
      <c r="C80" t="str">
        <f>INDEX(TextData!B:B,MATCH(B80,TextData!A:A))</f>
        <v>ホーミングクルセイド</v>
      </c>
      <c r="D80">
        <v>6</v>
      </c>
      <c r="E80" t="str">
        <f>INDEX(Define!X:X,MATCH(D80,Define!W:W))</f>
        <v>自己強化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4</v>
      </c>
      <c r="L80" t="str">
        <f>INDEX(Define!E:E,MATCH(K80,Define!D:D))</f>
        <v>光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4</v>
      </c>
      <c r="R80" t="str">
        <f>INDEX(Define!N:N,MATCH(Q80,Define!M:M))</f>
        <v>自身</v>
      </c>
      <c r="S80">
        <v>1</v>
      </c>
      <c r="T80">
        <v>1</v>
      </c>
      <c r="U80">
        <v>1</v>
      </c>
    </row>
    <row r="81" ht="12" customHeight="1" spans="1:21">
      <c r="A81">
        <v>14080</v>
      </c>
      <c r="B81">
        <v>14080</v>
      </c>
      <c r="C81" t="str">
        <f>INDEX(TextData!B:B,MATCH(B81,TextData!A:A))</f>
        <v>スペリオール</v>
      </c>
      <c r="D81">
        <v>6</v>
      </c>
      <c r="E81" t="str">
        <f>INDEX(Define!X:X,MATCH(D81,Define!W:W))</f>
        <v>自己強化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4</v>
      </c>
      <c r="L81" t="str">
        <f>INDEX(Define!E:E,MATCH(K81,Define!D:D))</f>
        <v>光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</row>
    <row r="82" ht="12" customHeight="1" spans="1:21">
      <c r="A82">
        <v>14090</v>
      </c>
      <c r="B82">
        <v>14090</v>
      </c>
      <c r="C82" t="str">
        <f>INDEX(TextData!B:B,MATCH(B82,TextData!A:A))</f>
        <v>ホープフルアイリス</v>
      </c>
      <c r="D82">
        <v>6</v>
      </c>
      <c r="E82" t="str">
        <f>INDEX(Define!X:X,MATCH(D82,Define!W:W))</f>
        <v>自己強化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4</v>
      </c>
      <c r="L82" t="str">
        <f>INDEX(Define!E:E,MATCH(K82,Define!D:D))</f>
        <v>光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</row>
    <row r="83" ht="12" customHeight="1" spans="1:21">
      <c r="A83">
        <v>15010</v>
      </c>
      <c r="B83">
        <v>15010</v>
      </c>
      <c r="C83" t="str">
        <f>INDEX(TextData!B:B,MATCH(B83,TextData!A:A))</f>
        <v>イーグルアイ</v>
      </c>
      <c r="D83">
        <v>6</v>
      </c>
      <c r="E83" t="str">
        <f>INDEX(Define!X:X,MATCH(D83,Define!W:W))</f>
        <v>自己強化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5</v>
      </c>
      <c r="L83" t="str">
        <f>INDEX(Define!E:E,MATCH(K83,Define!D:D))</f>
        <v>闇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</row>
    <row r="84" ht="12" customHeight="1" spans="1:21">
      <c r="A84">
        <v>15020</v>
      </c>
      <c r="B84">
        <v>15020</v>
      </c>
      <c r="C84" t="str">
        <f>INDEX(TextData!B:B,MATCH(B84,TextData!A:A))</f>
        <v>ネヴァーエンド</v>
      </c>
      <c r="D84">
        <v>6</v>
      </c>
      <c r="E84" t="str">
        <f>INDEX(Define!X:X,MATCH(D84,Define!W:W))</f>
        <v>自己強化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5</v>
      </c>
      <c r="L84" t="str">
        <f>INDEX(Define!E:E,MATCH(K84,Define!D:D))</f>
        <v>闇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</row>
    <row r="85" ht="12" customHeight="1" spans="1:21">
      <c r="A85">
        <v>15030</v>
      </c>
      <c r="B85">
        <v>15030</v>
      </c>
      <c r="C85" t="str">
        <f>INDEX(TextData!B:B,MATCH(B85,TextData!A:A))</f>
        <v>ネガティブドレイン</v>
      </c>
      <c r="D85">
        <v>6</v>
      </c>
      <c r="E85" t="str">
        <f>INDEX(Define!X:X,MATCH(D85,Define!W:W))</f>
        <v>自己強化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5</v>
      </c>
      <c r="L85" t="str">
        <f>INDEX(Define!E:E,MATCH(K85,Define!D:D))</f>
        <v>闇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</row>
    <row r="86" ht="12" customHeight="1" spans="1:21">
      <c r="A86">
        <v>15040</v>
      </c>
      <c r="B86">
        <v>15040</v>
      </c>
      <c r="C86" t="str">
        <f>INDEX(TextData!B:B,MATCH(B86,TextData!A:A))</f>
        <v>スカルグラッジ</v>
      </c>
      <c r="D86">
        <v>6</v>
      </c>
      <c r="E86" t="str">
        <f>INDEX(Define!X:X,MATCH(D86,Define!W:W))</f>
        <v>自己強化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5</v>
      </c>
      <c r="L86" t="str">
        <f>INDEX(Define!E:E,MATCH(K86,Define!D:D))</f>
        <v>闇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</row>
    <row r="87" ht="12" customHeight="1" spans="1:21">
      <c r="A87">
        <v>15050</v>
      </c>
      <c r="B87">
        <v>15050</v>
      </c>
      <c r="C87" t="str">
        <f>INDEX(TextData!B:B,MATCH(B87,TextData!A:A))</f>
        <v>クリープアウト</v>
      </c>
      <c r="D87">
        <v>6</v>
      </c>
      <c r="E87" t="str">
        <f>INDEX(Define!X:X,MATCH(D87,Define!W:W))</f>
        <v>自己強化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5</v>
      </c>
      <c r="L87" t="str">
        <f>INDEX(Define!E:E,MATCH(K87,Define!D:D))</f>
        <v>闇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</row>
    <row r="88" ht="12" customHeight="1" spans="1:21">
      <c r="A88">
        <v>15060</v>
      </c>
      <c r="B88">
        <v>15060</v>
      </c>
      <c r="C88" t="str">
        <f>INDEX(TextData!B:B,MATCH(B88,TextData!A:A))</f>
        <v>アンデッドペイン</v>
      </c>
      <c r="D88">
        <v>6</v>
      </c>
      <c r="E88" t="str">
        <f>INDEX(Define!X:X,MATCH(D88,Define!W:W))</f>
        <v>自己強化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5</v>
      </c>
      <c r="L88" t="str">
        <f>INDEX(Define!E:E,MATCH(K88,Define!D:D))</f>
        <v>闇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</row>
    <row r="89" ht="12" customHeight="1" spans="1:21">
      <c r="A89">
        <v>15070</v>
      </c>
      <c r="B89">
        <v>15070</v>
      </c>
      <c r="C89" t="str">
        <f>INDEX(TextData!B:B,MATCH(B89,TextData!A:A))</f>
        <v>アップグルント</v>
      </c>
      <c r="D89">
        <v>6</v>
      </c>
      <c r="E89" t="str">
        <f>INDEX(Define!X:X,MATCH(D89,Define!W:W))</f>
        <v>自己強化</v>
      </c>
      <c r="G89">
        <v>1</v>
      </c>
      <c r="H89" t="str">
        <f>INDEX(Define!B:B,MATCH(G89,Define!A:A))</f>
        <v>単体</v>
      </c>
      <c r="I89">
        <v>0</v>
      </c>
      <c r="J89">
        <v>1</v>
      </c>
      <c r="K89">
        <v>5</v>
      </c>
      <c r="L89" t="str">
        <f>INDEX(Define!E:E,MATCH(K89,Define!D:D))</f>
        <v>闇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</row>
    <row r="90" ht="12" customHeight="1" spans="1:21">
      <c r="A90">
        <v>15080</v>
      </c>
      <c r="B90">
        <v>15080</v>
      </c>
      <c r="C90" t="str">
        <f>INDEX(TextData!B:B,MATCH(B90,TextData!A:A))</f>
        <v>スロウスケーター</v>
      </c>
      <c r="D90">
        <v>6</v>
      </c>
      <c r="E90" t="str">
        <f>INDEX(Define!X:X,MATCH(D90,Define!W:W))</f>
        <v>自己強化</v>
      </c>
      <c r="G90">
        <v>1</v>
      </c>
      <c r="H90" t="str">
        <f>INDEX(Define!B:B,MATCH(G90,Define!A:A))</f>
        <v>単体</v>
      </c>
      <c r="I90">
        <v>0</v>
      </c>
      <c r="J90">
        <v>1</v>
      </c>
      <c r="K90">
        <v>5</v>
      </c>
      <c r="L90" t="str">
        <f>INDEX(Define!E:E,MATCH(K90,Define!D:D))</f>
        <v>闇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</row>
    <row r="91" spans="1:21">
      <c r="A91">
        <v>100110</v>
      </c>
      <c r="B91">
        <v>100110</v>
      </c>
      <c r="C91" t="str">
        <f>INDEX(TextData!B:B,MATCH(B91,TextData!A:A))</f>
        <v>ソーイングアームド</v>
      </c>
      <c r="D91">
        <v>10</v>
      </c>
      <c r="E91" t="str">
        <f>INDEX(Define!X:X,MATCH(D91,Define!W:W))</f>
        <v>半神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2</v>
      </c>
      <c r="K91">
        <v>1</v>
      </c>
      <c r="L91" t="str">
        <f>INDEX(Define!E:E,MATCH(K91,Define!D:D))</f>
        <v>炎</v>
      </c>
      <c r="M91">
        <v>3</v>
      </c>
      <c r="N91" t="str">
        <f>INDEX(Define!H:H,MATCH(M91,Define!G:G))</f>
        <v>神化</v>
      </c>
      <c r="O91">
        <v>2</v>
      </c>
      <c r="P91" t="str">
        <f>INDEX(Define!K:K,MATCH(O91,Define!J:J))</f>
        <v>味方</v>
      </c>
      <c r="Q91">
        <v>5</v>
      </c>
      <c r="R91" t="str">
        <f>INDEX(Define!N:N,MATCH(Q91,Define!M:M))</f>
        <v>最前列のみ</v>
      </c>
      <c r="S91">
        <v>2</v>
      </c>
      <c r="T91">
        <v>1</v>
      </c>
      <c r="U91">
        <v>1</v>
      </c>
    </row>
    <row r="92" spans="1:21">
      <c r="A92">
        <v>100111</v>
      </c>
      <c r="B92">
        <v>100111</v>
      </c>
      <c r="C92" t="str">
        <f>INDEX(TextData!B:B,MATCH(B92,TextData!A:A))</f>
        <v>ソーイングアームド+</v>
      </c>
      <c r="D92">
        <v>6</v>
      </c>
      <c r="E92" t="str">
        <f>INDEX(Define!X:X,MATCH(D92,Define!W:W))</f>
        <v>自己強化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1</v>
      </c>
      <c r="L92" t="str">
        <f>INDEX(Define!E:E,MATCH(K92,Define!D:D))</f>
        <v>炎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</row>
    <row r="93" spans="1:21">
      <c r="A93">
        <v>100120</v>
      </c>
      <c r="B93">
        <v>100120</v>
      </c>
      <c r="C93" t="str">
        <f>INDEX(TextData!B:B,MATCH(B93,TextData!A:A))</f>
        <v>エターナルロンド</v>
      </c>
      <c r="D93">
        <v>11</v>
      </c>
      <c r="E93" t="str">
        <f>INDEX(Define!X:X,MATCH(D93,Define!W:W))</f>
        <v>覚醒</v>
      </c>
      <c r="F93">
        <v>101</v>
      </c>
      <c r="G93">
        <v>1</v>
      </c>
      <c r="H93" t="str">
        <f>INDEX(Define!B:B,MATCH(G93,Define!A:A))</f>
        <v>単体</v>
      </c>
      <c r="I93">
        <v>0</v>
      </c>
      <c r="J93">
        <v>2</v>
      </c>
      <c r="K93">
        <v>1</v>
      </c>
      <c r="L93" t="str">
        <f>INDEX(Define!E:E,MATCH(K93,Define!D:D))</f>
        <v>炎</v>
      </c>
      <c r="M93">
        <v>4</v>
      </c>
      <c r="N93" t="str">
        <f>INDEX(Define!H:H,MATCH(M93,Define!G:G))</f>
        <v>覚醒</v>
      </c>
      <c r="O93">
        <v>1</v>
      </c>
      <c r="P93" t="str">
        <f>INDEX(Define!K:K,MATCH(O93,Define!J:J))</f>
        <v>相手</v>
      </c>
      <c r="Q93">
        <v>3</v>
      </c>
      <c r="R93" t="str">
        <f>INDEX(Define!N:N,MATCH(Q93,Define!M:M))</f>
        <v>全体</v>
      </c>
      <c r="S93">
        <v>2</v>
      </c>
      <c r="T93">
        <v>1</v>
      </c>
      <c r="U93">
        <v>1</v>
      </c>
    </row>
    <row r="94" spans="1:21">
      <c r="A94">
        <v>100130</v>
      </c>
      <c r="B94">
        <v>100130</v>
      </c>
      <c r="C94" t="str">
        <f>INDEX(TextData!B:B,MATCH(B94,TextData!A:A))</f>
        <v>イクスティンクション+</v>
      </c>
      <c r="D94">
        <v>6</v>
      </c>
      <c r="E94" t="str">
        <f>INDEX(Define!X:X,MATCH(D94,Define!W:W))</f>
        <v>自己強化</v>
      </c>
      <c r="G94">
        <v>1</v>
      </c>
      <c r="H94" t="str">
        <f>INDEX(Define!B:B,MATCH(G94,Define!A:A))</f>
        <v>単体</v>
      </c>
      <c r="I94">
        <v>0</v>
      </c>
      <c r="J94">
        <v>2</v>
      </c>
      <c r="K94">
        <v>1</v>
      </c>
      <c r="L94" t="str">
        <f>INDEX(Define!E:E,MATCH(K94,Define!D:D))</f>
        <v>炎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</row>
    <row r="95" spans="1:21">
      <c r="A95">
        <v>100210</v>
      </c>
      <c r="B95">
        <v>100210</v>
      </c>
      <c r="C95" t="str">
        <f>INDEX(TextData!B:B,MATCH(B95,TextData!A:A))</f>
        <v>シャドウメア</v>
      </c>
      <c r="D95">
        <v>10</v>
      </c>
      <c r="E95" t="str">
        <f>INDEX(Define!X:X,MATCH(D95,Define!W:W))</f>
        <v>半神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2</v>
      </c>
      <c r="K95">
        <v>2</v>
      </c>
      <c r="L95" t="str">
        <f>INDEX(Define!E:E,MATCH(K95,Define!D:D))</f>
        <v>雷</v>
      </c>
      <c r="M95">
        <v>3</v>
      </c>
      <c r="N95" t="str">
        <f>INDEX(Define!H:H,MATCH(M95,Define!G:G))</f>
        <v>神化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</row>
    <row r="96" spans="1:21">
      <c r="A96">
        <v>100211</v>
      </c>
      <c r="B96">
        <v>100211</v>
      </c>
      <c r="C96" t="str">
        <f>INDEX(TextData!B:B,MATCH(B96,TextData!A:A))</f>
        <v>レヴェリー</v>
      </c>
      <c r="D96">
        <v>11</v>
      </c>
      <c r="E96" t="str">
        <f>INDEX(Define!X:X,MATCH(D96,Define!W:W))</f>
        <v>覚醒</v>
      </c>
      <c r="F96">
        <v>1002</v>
      </c>
      <c r="G96">
        <v>1</v>
      </c>
      <c r="H96" t="str">
        <f>INDEX(Define!B:B,MATCH(G96,Define!A:A))</f>
        <v>単体</v>
      </c>
      <c r="I96">
        <v>0</v>
      </c>
      <c r="J96">
        <v>2</v>
      </c>
      <c r="K96">
        <v>2</v>
      </c>
      <c r="L96" t="str">
        <f>INDEX(Define!E:E,MATCH(K96,Define!D:D))</f>
        <v>雷</v>
      </c>
      <c r="M96">
        <v>4</v>
      </c>
      <c r="N96" t="str">
        <f>INDEX(Define!H:H,MATCH(M96,Define!G:G))</f>
        <v>覚醒</v>
      </c>
      <c r="O96">
        <v>1</v>
      </c>
      <c r="P96" t="str">
        <f>INDEX(Define!K:K,MATCH(O96,Define!J:J))</f>
        <v>相手</v>
      </c>
      <c r="Q96">
        <v>3</v>
      </c>
      <c r="R96" t="str">
        <f>INDEX(Define!N:N,MATCH(Q96,Define!M:M))</f>
        <v>全体</v>
      </c>
      <c r="S96">
        <v>2</v>
      </c>
      <c r="T96">
        <v>1</v>
      </c>
      <c r="U96">
        <v>1</v>
      </c>
    </row>
    <row r="97" spans="1:21">
      <c r="A97">
        <v>100310</v>
      </c>
      <c r="B97">
        <v>100310</v>
      </c>
      <c r="C97" t="str">
        <f>INDEX(TextData!B:B,MATCH(B97,TextData!A:A))</f>
        <v>セイクリッドバリア</v>
      </c>
      <c r="D97">
        <v>10</v>
      </c>
      <c r="E97" t="str">
        <f>INDEX(Define!X:X,MATCH(D97,Define!W:W))</f>
        <v>半神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2</v>
      </c>
      <c r="K97">
        <v>3</v>
      </c>
      <c r="L97" t="str">
        <f>INDEX(Define!E:E,MATCH(K97,Define!D:D))</f>
        <v>氷</v>
      </c>
      <c r="M97">
        <v>3</v>
      </c>
      <c r="N97" t="str">
        <f>INDEX(Define!H:H,MATCH(M97,Define!G:G))</f>
        <v>神化</v>
      </c>
      <c r="O97">
        <v>2</v>
      </c>
      <c r="P97" t="str">
        <f>INDEX(Define!K:K,MATCH(O97,Define!J:J))</f>
        <v>味方</v>
      </c>
      <c r="Q97">
        <v>3</v>
      </c>
      <c r="R97" t="str">
        <f>INDEX(Define!N:N,MATCH(Q97,Define!M:M))</f>
        <v>全体</v>
      </c>
      <c r="S97">
        <v>1</v>
      </c>
      <c r="T97">
        <v>1</v>
      </c>
      <c r="U97">
        <v>1</v>
      </c>
    </row>
    <row r="98" spans="1:21">
      <c r="A98">
        <v>100311</v>
      </c>
      <c r="B98">
        <v>100311</v>
      </c>
      <c r="C98" t="str">
        <f>INDEX(TextData!B:B,MATCH(B98,TextData!A:A))</f>
        <v>フロストニードル</v>
      </c>
      <c r="D98">
        <v>11</v>
      </c>
      <c r="E98" t="str">
        <f>INDEX(Define!X:X,MATCH(D98,Define!W:W))</f>
        <v>覚醒</v>
      </c>
      <c r="F98">
        <v>1003</v>
      </c>
      <c r="G98">
        <v>1</v>
      </c>
      <c r="H98" t="str">
        <f>INDEX(Define!B:B,MATCH(G98,Define!A:A))</f>
        <v>単体</v>
      </c>
      <c r="I98">
        <v>0</v>
      </c>
      <c r="J98">
        <v>2</v>
      </c>
      <c r="K98">
        <v>3</v>
      </c>
      <c r="L98" t="str">
        <f>INDEX(Define!E:E,MATCH(K98,Define!D:D))</f>
        <v>氷</v>
      </c>
      <c r="M98">
        <v>4</v>
      </c>
      <c r="N98" t="str">
        <f>INDEX(Define!H:H,MATCH(M98,Define!G:G))</f>
        <v>覚醒</v>
      </c>
      <c r="O98">
        <v>1</v>
      </c>
      <c r="P98" t="str">
        <f>INDEX(Define!K:K,MATCH(O98,Define!J:J))</f>
        <v>相手</v>
      </c>
      <c r="Q98">
        <v>3</v>
      </c>
      <c r="R98" t="str">
        <f>INDEX(Define!N:N,MATCH(Q98,Define!M:M))</f>
        <v>全体</v>
      </c>
      <c r="S98">
        <v>1</v>
      </c>
      <c r="T98">
        <v>1</v>
      </c>
      <c r="U98">
        <v>1</v>
      </c>
    </row>
    <row r="99" spans="1:21">
      <c r="A99">
        <v>100320</v>
      </c>
      <c r="B99">
        <v>100320</v>
      </c>
      <c r="C99" t="str">
        <f>INDEX(TextData!B:B,MATCH(B99,TextData!A:A))</f>
        <v>アンチドード</v>
      </c>
      <c r="D99">
        <v>10</v>
      </c>
      <c r="E99" t="str">
        <f>INDEX(Define!X:X,MATCH(D99,Define!W:W))</f>
        <v>半神</v>
      </c>
      <c r="F99">
        <v>301</v>
      </c>
      <c r="G99">
        <v>1</v>
      </c>
      <c r="H99" t="str">
        <f>INDEX(Define!B:B,MATCH(G99,Define!A:A))</f>
        <v>単体</v>
      </c>
      <c r="I99">
        <v>0</v>
      </c>
      <c r="J99">
        <v>2</v>
      </c>
      <c r="K99">
        <v>3</v>
      </c>
      <c r="L99" t="str">
        <f>INDEX(Define!E:E,MATCH(K99,Define!D:D))</f>
        <v>氷</v>
      </c>
      <c r="M99">
        <v>3</v>
      </c>
      <c r="N99" t="str">
        <f>INDEX(Define!H:H,MATCH(M99,Define!G:G))</f>
        <v>神化</v>
      </c>
      <c r="O99">
        <v>2</v>
      </c>
      <c r="P99" t="str">
        <f>INDEX(Define!K:K,MATCH(O99,Define!J:J))</f>
        <v>味方</v>
      </c>
      <c r="Q99">
        <v>3</v>
      </c>
      <c r="R99" t="str">
        <f>INDEX(Define!N:N,MATCH(Q99,Define!M:M))</f>
        <v>全体</v>
      </c>
      <c r="S99">
        <v>1</v>
      </c>
      <c r="T99">
        <v>1</v>
      </c>
      <c r="U99">
        <v>1</v>
      </c>
    </row>
    <row r="100" spans="1:21">
      <c r="A100">
        <v>100321</v>
      </c>
      <c r="B100">
        <v>100321</v>
      </c>
      <c r="C100" t="str">
        <f>INDEX(TextData!B:B,MATCH(B100,TextData!A:A))</f>
        <v>コオリノセカイヘ</v>
      </c>
      <c r="D100">
        <v>11</v>
      </c>
      <c r="E100" t="str">
        <f>INDEX(Define!X:X,MATCH(D100,Define!W:W))</f>
        <v>覚醒</v>
      </c>
      <c r="F100">
        <v>1003</v>
      </c>
      <c r="G100">
        <v>1</v>
      </c>
      <c r="H100" t="str">
        <f>INDEX(Define!B:B,MATCH(G100,Define!A:A))</f>
        <v>単体</v>
      </c>
      <c r="I100">
        <v>0</v>
      </c>
      <c r="J100">
        <v>2</v>
      </c>
      <c r="K100">
        <v>3</v>
      </c>
      <c r="L100" t="str">
        <f>INDEX(Define!E:E,MATCH(K100,Define!D:D))</f>
        <v>氷</v>
      </c>
      <c r="M100">
        <v>4</v>
      </c>
      <c r="N100" t="str">
        <f>INDEX(Define!H:H,MATCH(M100,Define!G:G))</f>
        <v>覚醒</v>
      </c>
      <c r="O100">
        <v>1</v>
      </c>
      <c r="P100" t="str">
        <f>INDEX(Define!K:K,MATCH(O100,Define!J:J))</f>
        <v>相手</v>
      </c>
      <c r="Q100">
        <v>3</v>
      </c>
      <c r="R100" t="str">
        <f>INDEX(Define!N:N,MATCH(Q100,Define!M:M))</f>
        <v>全体</v>
      </c>
      <c r="S100">
        <v>2</v>
      </c>
      <c r="T100">
        <v>1</v>
      </c>
      <c r="U100">
        <v>1</v>
      </c>
    </row>
    <row r="101" spans="1:21">
      <c r="A101">
        <v>100410</v>
      </c>
      <c r="B101">
        <v>100410</v>
      </c>
      <c r="C101" t="str">
        <f>INDEX(TextData!B:B,MATCH(B101,TextData!A:A))</f>
        <v>アバンデンス</v>
      </c>
      <c r="D101">
        <v>10</v>
      </c>
      <c r="E101" t="str">
        <f>INDEX(Define!X:X,MATCH(D101,Define!W:W))</f>
        <v>半神</v>
      </c>
      <c r="F101">
        <v>401</v>
      </c>
      <c r="G101">
        <v>1</v>
      </c>
      <c r="H101" t="str">
        <f>INDEX(Define!B:B,MATCH(G101,Define!A:A))</f>
        <v>単体</v>
      </c>
      <c r="I101">
        <v>0</v>
      </c>
      <c r="J101">
        <v>2</v>
      </c>
      <c r="K101">
        <v>4</v>
      </c>
      <c r="L101" t="str">
        <f>INDEX(Define!E:E,MATCH(K101,Define!D:D))</f>
        <v>光</v>
      </c>
      <c r="M101">
        <v>3</v>
      </c>
      <c r="N101" t="str">
        <f>INDEX(Define!H:H,MATCH(M101,Define!G:G))</f>
        <v>神化</v>
      </c>
      <c r="O101">
        <v>2</v>
      </c>
      <c r="P101" t="str">
        <f>INDEX(Define!K:K,MATCH(O101,Define!J:J))</f>
        <v>味方</v>
      </c>
      <c r="Q101">
        <v>3</v>
      </c>
      <c r="R101" t="str">
        <f>INDEX(Define!N:N,MATCH(Q101,Define!M:M))</f>
        <v>全体</v>
      </c>
      <c r="S101">
        <v>2</v>
      </c>
      <c r="T101">
        <v>1</v>
      </c>
      <c r="U101">
        <v>1</v>
      </c>
    </row>
    <row r="102" spans="1:21">
      <c r="A102">
        <v>100411</v>
      </c>
      <c r="B102">
        <v>100411</v>
      </c>
      <c r="C102" t="str">
        <f>INDEX(TextData!B:B,MATCH(B102,TextData!A:A))</f>
        <v>ハーヴェスト</v>
      </c>
      <c r="D102">
        <v>11</v>
      </c>
      <c r="E102" t="str">
        <f>INDEX(Define!X:X,MATCH(D102,Define!W:W))</f>
        <v>覚醒</v>
      </c>
      <c r="F102">
        <v>1004</v>
      </c>
      <c r="G102">
        <v>1</v>
      </c>
      <c r="H102" t="str">
        <f>INDEX(Define!B:B,MATCH(G102,Define!A:A))</f>
        <v>単体</v>
      </c>
      <c r="I102">
        <v>0</v>
      </c>
      <c r="J102">
        <v>2</v>
      </c>
      <c r="K102">
        <v>4</v>
      </c>
      <c r="L102" t="str">
        <f>INDEX(Define!E:E,MATCH(K102,Define!D:D))</f>
        <v>光</v>
      </c>
      <c r="M102">
        <v>4</v>
      </c>
      <c r="N102" t="str">
        <f>INDEX(Define!H:H,MATCH(M102,Define!G:G))</f>
        <v>覚醒</v>
      </c>
      <c r="O102">
        <v>1</v>
      </c>
      <c r="P102" t="str">
        <f>INDEX(Define!K:K,MATCH(O102,Define!J:J))</f>
        <v>相手</v>
      </c>
      <c r="Q102">
        <v>3</v>
      </c>
      <c r="R102" t="str">
        <f>INDEX(Define!N:N,MATCH(Q102,Define!M:M))</f>
        <v>全体</v>
      </c>
      <c r="S102">
        <v>2</v>
      </c>
      <c r="T102">
        <v>1</v>
      </c>
      <c r="U102">
        <v>1</v>
      </c>
    </row>
    <row r="103" spans="1:21">
      <c r="A103">
        <v>100420</v>
      </c>
      <c r="B103">
        <v>100420</v>
      </c>
      <c r="C103" t="str">
        <f>INDEX(TextData!B:B,MATCH(B103,TextData!A:A))</f>
        <v>ブレークザウォール</v>
      </c>
      <c r="D103">
        <v>10</v>
      </c>
      <c r="E103" t="str">
        <f>INDEX(Define!X:X,MATCH(D103,Define!W:W))</f>
        <v>半神</v>
      </c>
      <c r="F103">
        <v>61</v>
      </c>
      <c r="G103">
        <v>1</v>
      </c>
      <c r="H103" t="str">
        <f>INDEX(Define!B:B,MATCH(G103,Define!A:A))</f>
        <v>単体</v>
      </c>
      <c r="I103">
        <v>0</v>
      </c>
      <c r="J103">
        <v>2</v>
      </c>
      <c r="K103">
        <v>4</v>
      </c>
      <c r="L103" t="str">
        <f>INDEX(Define!E:E,MATCH(K103,Define!D:D))</f>
        <v>光</v>
      </c>
      <c r="M103">
        <v>3</v>
      </c>
      <c r="N103" t="str">
        <f>INDEX(Define!H:H,MATCH(M103,Define!G:G))</f>
        <v>神化</v>
      </c>
      <c r="O103">
        <v>1</v>
      </c>
      <c r="P103" t="str">
        <f>INDEX(Define!K:K,MATCH(O103,Define!J:J))</f>
        <v>相手</v>
      </c>
      <c r="Q103">
        <v>3</v>
      </c>
      <c r="R103" t="str">
        <f>INDEX(Define!N:N,MATCH(Q103,Define!M:M))</f>
        <v>全体</v>
      </c>
      <c r="S103">
        <v>2</v>
      </c>
      <c r="T103">
        <v>1</v>
      </c>
      <c r="U103">
        <v>1</v>
      </c>
    </row>
    <row r="104" spans="1:21">
      <c r="A104">
        <v>100421</v>
      </c>
      <c r="B104">
        <v>100421</v>
      </c>
      <c r="C104" t="str">
        <f>INDEX(TextData!B:B,MATCH(B104,TextData!A:A))</f>
        <v>トリニティレイ</v>
      </c>
      <c r="D104">
        <v>11</v>
      </c>
      <c r="E104" t="str">
        <f>INDEX(Define!X:X,MATCH(D104,Define!W:W))</f>
        <v>覚醒</v>
      </c>
      <c r="F104">
        <v>1004</v>
      </c>
      <c r="G104">
        <v>1</v>
      </c>
      <c r="H104" t="str">
        <f>INDEX(Define!B:B,MATCH(G104,Define!A:A))</f>
        <v>単体</v>
      </c>
      <c r="I104">
        <v>0</v>
      </c>
      <c r="J104">
        <v>2</v>
      </c>
      <c r="K104">
        <v>4</v>
      </c>
      <c r="L104" t="str">
        <f>INDEX(Define!E:E,MATCH(K104,Define!D:D))</f>
        <v>光</v>
      </c>
      <c r="M104">
        <v>4</v>
      </c>
      <c r="N104" t="str">
        <f>INDEX(Define!H:H,MATCH(M104,Define!G:G))</f>
        <v>覚醒</v>
      </c>
      <c r="O104">
        <v>1</v>
      </c>
      <c r="P104" t="str">
        <f>INDEX(Define!K:K,MATCH(O104,Define!J:J))</f>
        <v>相手</v>
      </c>
      <c r="Q104">
        <v>1</v>
      </c>
      <c r="R104" t="str">
        <f>INDEX(Define!N:N,MATCH(Q104,Define!M:M))</f>
        <v>単体</v>
      </c>
      <c r="S104">
        <v>1</v>
      </c>
      <c r="T104">
        <v>3</v>
      </c>
      <c r="U104">
        <v>1</v>
      </c>
    </row>
    <row r="105" ht="12" customHeight="1" spans="1:21">
      <c r="A105">
        <v>100510</v>
      </c>
      <c r="B105">
        <v>100510</v>
      </c>
      <c r="C105" t="str">
        <f>INDEX(TextData!B:B,MATCH(B105,TextData!A:A))</f>
        <v>サイレントボイス</v>
      </c>
      <c r="D105">
        <v>10</v>
      </c>
      <c r="E105" t="str">
        <f>INDEX(Define!X:X,MATCH(D105,Define!W:W))</f>
        <v>半神</v>
      </c>
      <c r="F105">
        <v>61</v>
      </c>
      <c r="G105">
        <v>1</v>
      </c>
      <c r="H105" t="str">
        <f>INDEX(Define!B:B,MATCH(G105,Define!A:A))</f>
        <v>単体</v>
      </c>
      <c r="I105">
        <v>0</v>
      </c>
      <c r="J105">
        <v>2</v>
      </c>
      <c r="K105">
        <v>5</v>
      </c>
      <c r="L105" t="str">
        <f>INDEX(Define!E:E,MATCH(K105,Define!D:D))</f>
        <v>闇</v>
      </c>
      <c r="M105">
        <v>3</v>
      </c>
      <c r="N105" t="str">
        <f>INDEX(Define!H:H,MATCH(M105,Define!G:G))</f>
        <v>神化</v>
      </c>
      <c r="O105">
        <v>1</v>
      </c>
      <c r="P105" t="str">
        <f>INDEX(Define!K:K,MATCH(O105,Define!J:J))</f>
        <v>相手</v>
      </c>
      <c r="Q105">
        <v>1</v>
      </c>
      <c r="R105" t="str">
        <f>INDEX(Define!N:N,MATCH(Q105,Define!M:M))</f>
        <v>単体</v>
      </c>
      <c r="S105">
        <v>2</v>
      </c>
      <c r="T105">
        <v>1</v>
      </c>
      <c r="U105">
        <v>1</v>
      </c>
    </row>
    <row r="106" ht="12" customHeight="1" spans="1:21">
      <c r="A106">
        <v>100511</v>
      </c>
      <c r="B106">
        <v>100511</v>
      </c>
      <c r="C106" t="str">
        <f>INDEX(TextData!B:B,MATCH(B106,TextData!A:A))</f>
        <v>ムーンライトレイ</v>
      </c>
      <c r="D106">
        <v>11</v>
      </c>
      <c r="E106" t="str">
        <f>INDEX(Define!X:X,MATCH(D106,Define!W:W))</f>
        <v>覚醒</v>
      </c>
      <c r="F106">
        <v>1005</v>
      </c>
      <c r="G106">
        <v>1</v>
      </c>
      <c r="H106" t="str">
        <f>INDEX(Define!B:B,MATCH(G106,Define!A:A))</f>
        <v>単体</v>
      </c>
      <c r="I106">
        <v>0</v>
      </c>
      <c r="J106">
        <v>2</v>
      </c>
      <c r="K106">
        <v>5</v>
      </c>
      <c r="L106" t="str">
        <f>INDEX(Define!E:E,MATCH(K106,Define!D:D))</f>
        <v>闇</v>
      </c>
      <c r="M106">
        <v>4</v>
      </c>
      <c r="N106" t="str">
        <f>INDEX(Define!H:H,MATCH(M106,Define!G:G))</f>
        <v>覚醒</v>
      </c>
      <c r="O106">
        <v>1</v>
      </c>
      <c r="P106" t="str">
        <f>INDEX(Define!K:K,MATCH(O106,Define!J:J))</f>
        <v>相手</v>
      </c>
      <c r="Q106">
        <v>1</v>
      </c>
      <c r="R106" t="str">
        <f>INDEX(Define!N:N,MATCH(Q106,Define!M:M))</f>
        <v>単体</v>
      </c>
      <c r="S106">
        <v>1</v>
      </c>
      <c r="T106">
        <v>1</v>
      </c>
      <c r="U106">
        <v>1</v>
      </c>
    </row>
    <row r="107" spans="1:21">
      <c r="A107">
        <v>100610</v>
      </c>
      <c r="B107">
        <v>100610</v>
      </c>
      <c r="C107" t="str">
        <f>INDEX(TextData!B:B,MATCH(B107,TextData!A:A))</f>
        <v>フルバースト</v>
      </c>
      <c r="D107">
        <v>10</v>
      </c>
      <c r="E107" t="str">
        <f>INDEX(Define!X:X,MATCH(D107,Define!W:W))</f>
        <v>半神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2</v>
      </c>
      <c r="K107">
        <v>2</v>
      </c>
      <c r="L107" t="str">
        <f>INDEX(Define!E:E,MATCH(K107,Define!D:D))</f>
        <v>雷</v>
      </c>
      <c r="M107">
        <v>3</v>
      </c>
      <c r="N107" t="str">
        <f>INDEX(Define!H:H,MATCH(M107,Define!G:G))</f>
        <v>神化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</row>
    <row r="108" spans="1:21">
      <c r="A108">
        <v>100611</v>
      </c>
      <c r="B108">
        <v>100611</v>
      </c>
      <c r="C108" t="str">
        <f>INDEX(TextData!B:B,MATCH(B108,TextData!A:A))</f>
        <v>コウソクテンショウ</v>
      </c>
      <c r="D108">
        <v>11</v>
      </c>
      <c r="E108" t="str">
        <f>INDEX(Define!X:X,MATCH(D108,Define!W:W))</f>
        <v>覚醒</v>
      </c>
      <c r="F108">
        <v>1005</v>
      </c>
      <c r="G108">
        <v>1</v>
      </c>
      <c r="H108" t="str">
        <f>INDEX(Define!B:B,MATCH(G108,Define!A:A))</f>
        <v>単体</v>
      </c>
      <c r="I108">
        <v>0</v>
      </c>
      <c r="J108">
        <v>2</v>
      </c>
      <c r="K108">
        <v>2</v>
      </c>
      <c r="L108" t="str">
        <f>INDEX(Define!E:E,MATCH(K108,Define!D:D))</f>
        <v>雷</v>
      </c>
      <c r="M108">
        <v>4</v>
      </c>
      <c r="N108" t="str">
        <f>INDEX(Define!H:H,MATCH(M108,Define!G:G))</f>
        <v>覚醒</v>
      </c>
      <c r="O108">
        <v>2</v>
      </c>
      <c r="P108" t="str">
        <f>INDEX(Define!K:K,MATCH(O108,Define!J:J))</f>
        <v>味方</v>
      </c>
      <c r="Q108">
        <v>3</v>
      </c>
      <c r="R108" t="str">
        <f>INDEX(Define!N:N,MATCH(Q108,Define!M:M))</f>
        <v>全体</v>
      </c>
      <c r="S108">
        <v>2</v>
      </c>
      <c r="T108">
        <v>1</v>
      </c>
      <c r="U108">
        <v>1</v>
      </c>
    </row>
    <row r="109" ht="12" customHeight="1" spans="1:21">
      <c r="A109">
        <v>100710</v>
      </c>
      <c r="B109">
        <v>100710</v>
      </c>
      <c r="C109" t="str">
        <f>INDEX(TextData!B:B,MATCH(B109,TextData!A:A))</f>
        <v>セメタリーコール</v>
      </c>
      <c r="D109">
        <v>10</v>
      </c>
      <c r="E109" t="str">
        <f>INDEX(Define!X:X,MATCH(D109,Define!W:W))</f>
        <v>半神</v>
      </c>
      <c r="F109">
        <v>501</v>
      </c>
      <c r="G109">
        <v>1</v>
      </c>
      <c r="H109" t="str">
        <f>INDEX(Define!B:B,MATCH(G109,Define!A:A))</f>
        <v>単体</v>
      </c>
      <c r="I109">
        <v>0</v>
      </c>
      <c r="J109">
        <v>2</v>
      </c>
      <c r="K109">
        <v>5</v>
      </c>
      <c r="L109" t="str">
        <f>INDEX(Define!E:E,MATCH(K109,Define!D:D))</f>
        <v>闇</v>
      </c>
      <c r="M109">
        <v>3</v>
      </c>
      <c r="N109" t="str">
        <f>INDEX(Define!H:H,MATCH(M109,Define!G:G))</f>
        <v>神化</v>
      </c>
      <c r="O109">
        <v>1</v>
      </c>
      <c r="P109" t="str">
        <f>INDEX(Define!K:K,MATCH(O109,Define!J:J))</f>
        <v>相手</v>
      </c>
      <c r="Q109">
        <v>3</v>
      </c>
      <c r="R109" t="str">
        <f>INDEX(Define!N:N,MATCH(Q109,Define!M:M))</f>
        <v>全体</v>
      </c>
      <c r="S109">
        <v>2</v>
      </c>
      <c r="T109">
        <v>1</v>
      </c>
      <c r="U109">
        <v>1</v>
      </c>
    </row>
    <row r="110" ht="12" customHeight="1" spans="1:21">
      <c r="A110">
        <v>100711</v>
      </c>
      <c r="B110">
        <v>100711</v>
      </c>
      <c r="C110" t="str">
        <f>INDEX(TextData!B:B,MATCH(B110,TextData!A:A))</f>
        <v>セルフカット</v>
      </c>
      <c r="D110">
        <v>11</v>
      </c>
      <c r="E110" t="str">
        <f>INDEX(Define!X:X,MATCH(D110,Define!W:W))</f>
        <v>覚醒</v>
      </c>
      <c r="F110">
        <v>1005</v>
      </c>
      <c r="G110">
        <v>1</v>
      </c>
      <c r="H110" t="str">
        <f>INDEX(Define!B:B,MATCH(G110,Define!A:A))</f>
        <v>単体</v>
      </c>
      <c r="I110">
        <v>0</v>
      </c>
      <c r="J110">
        <v>2</v>
      </c>
      <c r="K110">
        <v>5</v>
      </c>
      <c r="L110" t="str">
        <f>INDEX(Define!E:E,MATCH(K110,Define!D:D))</f>
        <v>闇</v>
      </c>
      <c r="M110">
        <v>4</v>
      </c>
      <c r="N110" t="str">
        <f>INDEX(Define!H:H,MATCH(M110,Define!G:G))</f>
        <v>覚醒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</row>
    <row r="111" spans="1:21">
      <c r="A111">
        <v>200110</v>
      </c>
      <c r="B111">
        <v>200110</v>
      </c>
      <c r="C111" t="str">
        <f>INDEX(TextData!B:B,MATCH(B111,TextData!A:A))</f>
        <v>マイトレインフォース</v>
      </c>
      <c r="D111">
        <v>10</v>
      </c>
      <c r="E111" t="str">
        <f>INDEX(Define!X:X,MATCH(D111,Define!W:W))</f>
        <v>半神</v>
      </c>
      <c r="F111">
        <v>51</v>
      </c>
      <c r="G111">
        <v>1</v>
      </c>
      <c r="H111" t="str">
        <f>INDEX(Define!B:B,MATCH(G111,Define!A:A))</f>
        <v>単体</v>
      </c>
      <c r="I111">
        <v>0</v>
      </c>
      <c r="J111">
        <v>2</v>
      </c>
      <c r="K111">
        <v>1</v>
      </c>
      <c r="L111" t="str">
        <f>INDEX(Define!E:E,MATCH(K111,Define!D:D))</f>
        <v>炎</v>
      </c>
      <c r="M111">
        <v>3</v>
      </c>
      <c r="N111" t="str">
        <f>INDEX(Define!H:H,MATCH(M111,Define!G:G))</f>
        <v>神化</v>
      </c>
      <c r="O111">
        <v>4</v>
      </c>
      <c r="P111" t="str">
        <f>INDEX(Define!K:K,MATCH(O111,Define!J:J))</f>
        <v>自身</v>
      </c>
      <c r="Q111">
        <v>4</v>
      </c>
      <c r="R111" t="str">
        <f>INDEX(Define!N:N,MATCH(Q111,Define!M:M))</f>
        <v>自身</v>
      </c>
      <c r="S111">
        <v>1</v>
      </c>
      <c r="T111">
        <v>1</v>
      </c>
      <c r="U111">
        <v>1</v>
      </c>
    </row>
    <row r="112" spans="1:21">
      <c r="A112">
        <v>200120</v>
      </c>
      <c r="B112">
        <v>200120</v>
      </c>
      <c r="C112" t="str">
        <f>INDEX(TextData!B:B,MATCH(B112,TextData!A:A))</f>
        <v>イラプション</v>
      </c>
      <c r="D112">
        <v>11</v>
      </c>
      <c r="E112" t="str">
        <f>INDEX(Define!X:X,MATCH(D112,Define!W:W))</f>
        <v>覚醒</v>
      </c>
      <c r="F112">
        <v>101</v>
      </c>
      <c r="G112">
        <v>1</v>
      </c>
      <c r="H112" t="str">
        <f>INDEX(Define!B:B,MATCH(G112,Define!A:A))</f>
        <v>単体</v>
      </c>
      <c r="I112">
        <v>0</v>
      </c>
      <c r="J112">
        <v>2</v>
      </c>
      <c r="K112">
        <v>1</v>
      </c>
      <c r="L112" t="str">
        <f>INDEX(Define!E:E,MATCH(K112,Define!D:D))</f>
        <v>炎</v>
      </c>
      <c r="M112">
        <v>4</v>
      </c>
      <c r="N112" t="str">
        <f>INDEX(Define!H:H,MATCH(M112,Define!G:G))</f>
        <v>覚醒</v>
      </c>
      <c r="O112">
        <v>1</v>
      </c>
      <c r="P112" t="str">
        <f>INDEX(Define!K:K,MATCH(O112,Define!J:J))</f>
        <v>相手</v>
      </c>
      <c r="Q112">
        <v>1</v>
      </c>
      <c r="R112" t="str">
        <f>INDEX(Define!N:N,MATCH(Q112,Define!M:M))</f>
        <v>単体</v>
      </c>
      <c r="S112">
        <v>1</v>
      </c>
      <c r="T112">
        <v>1</v>
      </c>
      <c r="U112">
        <v>1</v>
      </c>
    </row>
    <row r="113" spans="1:21">
      <c r="A113">
        <v>200130</v>
      </c>
      <c r="B113">
        <v>200130</v>
      </c>
      <c r="C113" t="str">
        <f>INDEX(TextData!B:B,MATCH(B113,TextData!A:A))</f>
        <v>ダエーワ(タルウィ)</v>
      </c>
      <c r="D113">
        <v>6</v>
      </c>
      <c r="E113" t="str">
        <f>INDEX(Define!X:X,MATCH(D113,Define!W:W))</f>
        <v>自己強化</v>
      </c>
      <c r="G113">
        <v>1</v>
      </c>
      <c r="H113" t="str">
        <f>INDEX(Define!B:B,MATCH(G113,Define!A:A))</f>
        <v>単体</v>
      </c>
      <c r="I113">
        <v>0</v>
      </c>
      <c r="J113">
        <v>2</v>
      </c>
      <c r="K113">
        <v>0</v>
      </c>
      <c r="L113" t="str">
        <f>INDEX(Define!E:E,MATCH(K113,Define!D:D))</f>
        <v>なし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</row>
    <row r="114" spans="1:21">
      <c r="A114">
        <v>200210</v>
      </c>
      <c r="B114">
        <v>200210</v>
      </c>
      <c r="C114" t="str">
        <f>INDEX(TextData!B:B,MATCH(B114,TextData!A:A))</f>
        <v>プルガシオン</v>
      </c>
      <c r="D114">
        <v>10</v>
      </c>
      <c r="E114" t="str">
        <f>INDEX(Define!X:X,MATCH(D114,Define!W:W))</f>
        <v>半神</v>
      </c>
      <c r="F114">
        <v>51</v>
      </c>
      <c r="G114">
        <v>1</v>
      </c>
      <c r="H114" t="str">
        <f>INDEX(Define!B:B,MATCH(G114,Define!A:A))</f>
        <v>単体</v>
      </c>
      <c r="I114">
        <v>0</v>
      </c>
      <c r="J114">
        <v>2</v>
      </c>
      <c r="K114">
        <v>3</v>
      </c>
      <c r="L114" t="str">
        <f>INDEX(Define!E:E,MATCH(K114,Define!D:D))</f>
        <v>氷</v>
      </c>
      <c r="M114">
        <v>3</v>
      </c>
      <c r="N114" t="str">
        <f>INDEX(Define!H:H,MATCH(M114,Define!G:G))</f>
        <v>神化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</row>
    <row r="115" spans="1:21">
      <c r="A115">
        <v>200220</v>
      </c>
      <c r="B115">
        <v>200220</v>
      </c>
      <c r="C115" t="str">
        <f>INDEX(TextData!B:B,MATCH(B115,TextData!A:A))</f>
        <v>マグネティック</v>
      </c>
      <c r="D115">
        <v>11</v>
      </c>
      <c r="E115" t="str">
        <f>INDEX(Define!X:X,MATCH(D115,Define!W:W))</f>
        <v>覚醒</v>
      </c>
      <c r="G115">
        <v>1</v>
      </c>
      <c r="H115" t="str">
        <f>INDEX(Define!B:B,MATCH(G115,Define!A:A))</f>
        <v>単体</v>
      </c>
      <c r="I115">
        <v>0</v>
      </c>
      <c r="J115">
        <v>2</v>
      </c>
      <c r="K115">
        <v>3</v>
      </c>
      <c r="L115" t="str">
        <f>INDEX(Define!E:E,MATCH(K115,Define!D:D))</f>
        <v>氷</v>
      </c>
      <c r="M115">
        <v>4</v>
      </c>
      <c r="N115" t="str">
        <f>INDEX(Define!H:H,MATCH(M115,Define!G:G))</f>
        <v>覚醒</v>
      </c>
      <c r="O115">
        <v>1</v>
      </c>
      <c r="P115" t="str">
        <f>INDEX(Define!K:K,MATCH(O115,Define!J:J))</f>
        <v>相手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</row>
    <row r="116" spans="1:21">
      <c r="A116">
        <v>200230</v>
      </c>
      <c r="B116">
        <v>200230</v>
      </c>
      <c r="C116" t="str">
        <f>INDEX(TextData!B:B,MATCH(B116,TextData!A:A))</f>
        <v>ダエーワ(サルワ)</v>
      </c>
      <c r="D116">
        <v>6</v>
      </c>
      <c r="E116" t="str">
        <f>INDEX(Define!X:X,MATCH(D116,Define!W:W))</f>
        <v>自己強化</v>
      </c>
      <c r="G116">
        <v>1</v>
      </c>
      <c r="H116" t="str">
        <f>INDEX(Define!B:B,MATCH(G116,Define!A:A))</f>
        <v>単体</v>
      </c>
      <c r="I116">
        <v>0</v>
      </c>
      <c r="J116">
        <v>2</v>
      </c>
      <c r="K116">
        <v>0</v>
      </c>
      <c r="L116" t="str">
        <f>INDEX(Define!E:E,MATCH(K116,Define!D:D))</f>
        <v>なし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</row>
    <row r="117" spans="1:21">
      <c r="A117">
        <v>300010</v>
      </c>
      <c r="B117">
        <v>300010</v>
      </c>
      <c r="C117" t="str">
        <f>INDEX(TextData!B:B,MATCH(B117,TextData!A:A))</f>
        <v>ファイアエンチャント</v>
      </c>
      <c r="D117">
        <v>7</v>
      </c>
      <c r="E117" t="str">
        <f>INDEX(Define!X:X,MATCH(D117,Define!W:W))</f>
        <v>工作</v>
      </c>
      <c r="G117">
        <v>1</v>
      </c>
      <c r="H117" t="str">
        <f>INDEX(Define!B:B,MATCH(G117,Define!A:A))</f>
        <v>単体</v>
      </c>
      <c r="I117">
        <v>0</v>
      </c>
      <c r="J117">
        <v>1</v>
      </c>
      <c r="K117">
        <v>1</v>
      </c>
      <c r="L117" t="str">
        <f>INDEX(Define!E:E,MATCH(K117,Define!D:D))</f>
        <v>炎</v>
      </c>
      <c r="M117">
        <v>2</v>
      </c>
      <c r="N117" t="str">
        <f>INDEX(Define!H:H,MATCH(M117,Define!G:G))</f>
        <v>パッシブ</v>
      </c>
      <c r="O117">
        <v>4</v>
      </c>
      <c r="P117" t="str">
        <f>INDEX(Define!K:K,MATCH(O117,Define!J:J))</f>
        <v>自身</v>
      </c>
      <c r="Q117">
        <v>4</v>
      </c>
      <c r="R117" t="str">
        <f>INDEX(Define!N:N,MATCH(Q117,Define!M:M))</f>
        <v>自身</v>
      </c>
      <c r="S117">
        <v>1</v>
      </c>
      <c r="T117">
        <v>1</v>
      </c>
      <c r="U117">
        <v>1</v>
      </c>
    </row>
    <row r="118" spans="1:21">
      <c r="A118">
        <v>300020</v>
      </c>
      <c r="B118">
        <v>300020</v>
      </c>
      <c r="C118" t="str">
        <f>INDEX(TextData!B:B,MATCH(B118,TextData!A:A))</f>
        <v>サンダーエンチャント</v>
      </c>
      <c r="D118">
        <v>7</v>
      </c>
      <c r="E118" t="str">
        <f>INDEX(Define!X:X,MATCH(D118,Define!W:W))</f>
        <v>工作</v>
      </c>
      <c r="G118">
        <v>1</v>
      </c>
      <c r="H118" t="str">
        <f>INDEX(Define!B:B,MATCH(G118,Define!A:A))</f>
        <v>単体</v>
      </c>
      <c r="I118">
        <v>0</v>
      </c>
      <c r="J118">
        <v>1</v>
      </c>
      <c r="K118">
        <v>2</v>
      </c>
      <c r="L118" t="str">
        <f>INDEX(Define!E:E,MATCH(K118,Define!D:D))</f>
        <v>雷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</row>
    <row r="119" spans="1:21">
      <c r="A119">
        <v>300030</v>
      </c>
      <c r="B119">
        <v>300030</v>
      </c>
      <c r="C119" t="str">
        <f>INDEX(TextData!B:B,MATCH(B119,TextData!A:A))</f>
        <v>アイスエンチャント</v>
      </c>
      <c r="D119">
        <v>7</v>
      </c>
      <c r="E119" t="str">
        <f>INDEX(Define!X:X,MATCH(D119,Define!W:W))</f>
        <v>工作</v>
      </c>
      <c r="G119">
        <v>1</v>
      </c>
      <c r="H119" t="str">
        <f>INDEX(Define!B:B,MATCH(G119,Define!A:A))</f>
        <v>単体</v>
      </c>
      <c r="I119">
        <v>0</v>
      </c>
      <c r="J119">
        <v>1</v>
      </c>
      <c r="K119">
        <v>3</v>
      </c>
      <c r="L119" t="str">
        <f>INDEX(Define!E:E,MATCH(K119,Define!D:D))</f>
        <v>氷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</row>
    <row r="120" ht="12" customHeight="1" spans="1:21">
      <c r="A120">
        <v>300040</v>
      </c>
      <c r="B120">
        <v>300040</v>
      </c>
      <c r="C120" t="str">
        <f>INDEX(TextData!B:B,MATCH(B120,TextData!A:A))</f>
        <v>ホーリーエンチャント</v>
      </c>
      <c r="D120">
        <v>7</v>
      </c>
      <c r="E120" t="str">
        <f>INDEX(Define!X:X,MATCH(D120,Define!W:W))</f>
        <v>工作</v>
      </c>
      <c r="G120">
        <v>1</v>
      </c>
      <c r="H120" t="str">
        <f>INDEX(Define!B:B,MATCH(G120,Define!A:A))</f>
        <v>単体</v>
      </c>
      <c r="I120">
        <v>0</v>
      </c>
      <c r="J120">
        <v>1</v>
      </c>
      <c r="K120">
        <v>4</v>
      </c>
      <c r="L120" t="str">
        <f>INDEX(Define!E:E,MATCH(K120,Define!D:D))</f>
        <v>光</v>
      </c>
      <c r="M120">
        <v>2</v>
      </c>
      <c r="N120" t="str">
        <f>INDEX(Define!H:H,MATCH(M120,Define!G:G))</f>
        <v>パッシブ</v>
      </c>
      <c r="O120">
        <v>4</v>
      </c>
      <c r="P120" t="str">
        <f>INDEX(Define!K:K,MATCH(O120,Define!J:J))</f>
        <v>自身</v>
      </c>
      <c r="Q120">
        <v>4</v>
      </c>
      <c r="R120" t="str">
        <f>INDEX(Define!N:N,MATCH(Q120,Define!M:M))</f>
        <v>自身</v>
      </c>
      <c r="S120">
        <v>1</v>
      </c>
      <c r="T120">
        <v>1</v>
      </c>
      <c r="U120">
        <v>1</v>
      </c>
    </row>
    <row r="121" ht="12" customHeight="1" spans="1:21">
      <c r="A121">
        <v>300050</v>
      </c>
      <c r="B121">
        <v>300050</v>
      </c>
      <c r="C121" t="str">
        <f>INDEX(TextData!B:B,MATCH(B121,TextData!A:A))</f>
        <v>ダークエンチャント</v>
      </c>
      <c r="D121">
        <v>7</v>
      </c>
      <c r="E121" t="str">
        <f>INDEX(Define!X:X,MATCH(D121,Define!W:W))</f>
        <v>工作</v>
      </c>
      <c r="G121">
        <v>1</v>
      </c>
      <c r="H121" t="str">
        <f>INDEX(Define!B:B,MATCH(G121,Define!A:A))</f>
        <v>単体</v>
      </c>
      <c r="I121">
        <v>0</v>
      </c>
      <c r="J121">
        <v>1</v>
      </c>
      <c r="K121">
        <v>5</v>
      </c>
      <c r="L121" t="str">
        <f>INDEX(Define!E:E,MATCH(K121,Define!D:D))</f>
        <v>闇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</row>
    <row r="122" spans="1:21">
      <c r="A122">
        <v>400001</v>
      </c>
      <c r="B122">
        <v>400001</v>
      </c>
      <c r="C122" t="str">
        <f>INDEX(TextData!B:B,MATCH(B122,TextData!A:A))</f>
        <v>人体錬成+\d</v>
      </c>
      <c r="D122">
        <v>3</v>
      </c>
      <c r="E122" t="str">
        <f>INDEX(Define!X:X,MATCH(D122,Define!W:W))</f>
        <v>理術</v>
      </c>
      <c r="G122">
        <v>0</v>
      </c>
      <c r="H122" t="str">
        <f>INDEX(Define!B:B,MATCH(G122,Define!A:A))</f>
        <v>なし</v>
      </c>
      <c r="I122">
        <v>0</v>
      </c>
      <c r="J122">
        <v>0</v>
      </c>
      <c r="K122">
        <v>1</v>
      </c>
      <c r="L122" t="str">
        <f>INDEX(Define!E:E,MATCH(K122,Define!D:D))</f>
        <v>炎</v>
      </c>
      <c r="M122">
        <v>12</v>
      </c>
      <c r="N122" t="str">
        <f>INDEX(Define!H:H,MATCH(M122,Define!G:G))</f>
        <v>転生</v>
      </c>
      <c r="O122">
        <v>101</v>
      </c>
      <c r="P122" t="str">
        <f>INDEX(Define!K:K,MATCH(O122,Define!J:J))</f>
        <v>パーティ</v>
      </c>
      <c r="Q122">
        <v>0</v>
      </c>
      <c r="R122" t="str">
        <f>INDEX(Define!N:N,MATCH(Q122,Define!M:M))</f>
        <v>なし</v>
      </c>
      <c r="S122">
        <v>1</v>
      </c>
      <c r="T122">
        <v>1</v>
      </c>
      <c r="U122">
        <v>1</v>
      </c>
    </row>
    <row r="123" spans="1:21">
      <c r="A123">
        <v>400002</v>
      </c>
      <c r="B123">
        <v>400002</v>
      </c>
      <c r="C123" t="str">
        <f>INDEX(TextData!B:B,MATCH(B123,TextData!A:A))</f>
        <v>理性拡張+\d</v>
      </c>
      <c r="D123">
        <v>3</v>
      </c>
      <c r="E123" t="str">
        <f>INDEX(Define!X:X,MATCH(D123,Define!W:W))</f>
        <v>理術</v>
      </c>
      <c r="G123">
        <v>0</v>
      </c>
      <c r="H123" t="str">
        <f>INDEX(Define!B:B,MATCH(G123,Define!A:A))</f>
        <v>なし</v>
      </c>
      <c r="I123">
        <v>0</v>
      </c>
      <c r="J123">
        <v>0</v>
      </c>
      <c r="K123">
        <v>2</v>
      </c>
      <c r="L123" t="str">
        <f>INDEX(Define!E:E,MATCH(K123,Define!D:D))</f>
        <v>雷</v>
      </c>
      <c r="M123">
        <v>12</v>
      </c>
      <c r="N123" t="str">
        <f>INDEX(Define!H:H,MATCH(M123,Define!G:G))</f>
        <v>転生</v>
      </c>
      <c r="O123">
        <v>101</v>
      </c>
      <c r="P123" t="str">
        <f>INDEX(Define!K:K,MATCH(O123,Define!J:J))</f>
        <v>パーティ</v>
      </c>
      <c r="Q123">
        <v>0</v>
      </c>
      <c r="R123" t="str">
        <f>INDEX(Define!N:N,MATCH(Q123,Define!M:M))</f>
        <v>なし</v>
      </c>
      <c r="S123">
        <v>1</v>
      </c>
      <c r="T123">
        <v>1</v>
      </c>
      <c r="U123">
        <v>1</v>
      </c>
    </row>
    <row r="124" spans="1:21">
      <c r="A124">
        <v>400003</v>
      </c>
      <c r="B124">
        <v>400003</v>
      </c>
      <c r="C124" t="str">
        <f>INDEX(TextData!B:B,MATCH(B124,TextData!A:A))</f>
        <v>存在修復+\d</v>
      </c>
      <c r="D124">
        <v>3</v>
      </c>
      <c r="E124" t="str">
        <f>INDEX(Define!X:X,MATCH(D124,Define!W:W))</f>
        <v>理術</v>
      </c>
      <c r="G124">
        <v>0</v>
      </c>
      <c r="H124" t="str">
        <f>INDEX(Define!B:B,MATCH(G124,Define!A:A))</f>
        <v>なし</v>
      </c>
      <c r="I124">
        <v>0</v>
      </c>
      <c r="J124">
        <v>0</v>
      </c>
      <c r="K124">
        <v>3</v>
      </c>
      <c r="L124" t="str">
        <f>INDEX(Define!E:E,MATCH(K124,Define!D:D))</f>
        <v>氷</v>
      </c>
      <c r="M124">
        <v>12</v>
      </c>
      <c r="N124" t="str">
        <f>INDEX(Define!H:H,MATCH(M124,Define!G:G))</f>
        <v>転生</v>
      </c>
      <c r="O124">
        <v>101</v>
      </c>
      <c r="P124" t="str">
        <f>INDEX(Define!K:K,MATCH(O124,Define!J:J))</f>
        <v>パーティ</v>
      </c>
      <c r="Q124">
        <v>0</v>
      </c>
      <c r="R124" t="str">
        <f>INDEX(Define!N:N,MATCH(Q124,Define!M:M))</f>
        <v>なし</v>
      </c>
      <c r="S124">
        <v>1</v>
      </c>
      <c r="T124">
        <v>1</v>
      </c>
      <c r="U124">
        <v>1</v>
      </c>
    </row>
    <row r="125" spans="1:21">
      <c r="A125">
        <v>400004</v>
      </c>
      <c r="B125">
        <v>400004</v>
      </c>
      <c r="C125" t="str">
        <f>INDEX(TextData!B:B,MATCH(B125,TextData!A:A))</f>
        <v>救済執行+\d</v>
      </c>
      <c r="D125">
        <v>3</v>
      </c>
      <c r="E125" t="str">
        <f>INDEX(Define!X:X,MATCH(D125,Define!W:W))</f>
        <v>理術</v>
      </c>
      <c r="G125">
        <v>0</v>
      </c>
      <c r="H125" t="str">
        <f>INDEX(Define!B:B,MATCH(G125,Define!A:A))</f>
        <v>なし</v>
      </c>
      <c r="I125">
        <v>0</v>
      </c>
      <c r="J125">
        <v>0</v>
      </c>
      <c r="K125">
        <v>4</v>
      </c>
      <c r="L125" t="str">
        <f>INDEX(Define!E:E,MATCH(K125,Define!D:D))</f>
        <v>光</v>
      </c>
      <c r="M125">
        <v>12</v>
      </c>
      <c r="N125" t="str">
        <f>INDEX(Define!H:H,MATCH(M125,Define!G:G))</f>
        <v>転生</v>
      </c>
      <c r="O125">
        <v>101</v>
      </c>
      <c r="P125" t="str">
        <f>INDEX(Define!K:K,MATCH(O125,Define!J:J))</f>
        <v>パーティ</v>
      </c>
      <c r="Q125">
        <v>0</v>
      </c>
      <c r="R125" t="str">
        <f>INDEX(Define!N:N,MATCH(Q125,Define!M:M))</f>
        <v>なし</v>
      </c>
      <c r="S125">
        <v>1</v>
      </c>
      <c r="T125">
        <v>1</v>
      </c>
      <c r="U125">
        <v>1</v>
      </c>
    </row>
    <row r="126" spans="1:21">
      <c r="A126">
        <v>400005</v>
      </c>
      <c r="B126">
        <v>400005</v>
      </c>
      <c r="C126" t="str">
        <f>INDEX(TextData!B:B,MATCH(B126,TextData!A:A))</f>
        <v>素子補充+\d</v>
      </c>
      <c r="D126">
        <v>3</v>
      </c>
      <c r="E126" t="str">
        <f>INDEX(Define!X:X,MATCH(D126,Define!W:W))</f>
        <v>理術</v>
      </c>
      <c r="G126">
        <v>0</v>
      </c>
      <c r="H126" t="str">
        <f>INDEX(Define!B:B,MATCH(G126,Define!A:A))</f>
        <v>なし</v>
      </c>
      <c r="I126">
        <v>0</v>
      </c>
      <c r="J126">
        <v>0</v>
      </c>
      <c r="K126">
        <v>5</v>
      </c>
      <c r="L126" t="str">
        <f>INDEX(Define!E:E,MATCH(K126,Define!D:D))</f>
        <v>闇</v>
      </c>
      <c r="M126">
        <v>12</v>
      </c>
      <c r="N126" t="str">
        <f>INDEX(Define!H:H,MATCH(M126,Define!G:G))</f>
        <v>転生</v>
      </c>
      <c r="O126">
        <v>101</v>
      </c>
      <c r="P126" t="str">
        <f>INDEX(Define!K:K,MATCH(O126,Define!J:J))</f>
        <v>パーティ</v>
      </c>
      <c r="Q126">
        <v>0</v>
      </c>
      <c r="R126" t="str">
        <f>INDEX(Define!N:N,MATCH(Q126,Define!M:M))</f>
        <v>なし</v>
      </c>
      <c r="S126">
        <v>1</v>
      </c>
      <c r="T126">
        <v>1</v>
      </c>
      <c r="U126">
        <v>1</v>
      </c>
    </row>
    <row r="127" spans="1:21">
      <c r="A127">
        <v>400101</v>
      </c>
      <c r="B127">
        <v>400101</v>
      </c>
      <c r="C127" t="str">
        <f>INDEX(TextData!B:B,MATCH(B127,TextData!A:A))</f>
        <v>最大Hp+\d</v>
      </c>
      <c r="D127">
        <v>6</v>
      </c>
      <c r="E127" t="str">
        <f>INDEX(Define!X:X,MATCH(D127,Define!W:W))</f>
        <v>自己強化</v>
      </c>
      <c r="G127">
        <v>0</v>
      </c>
      <c r="H127" t="str">
        <f>INDEX(Define!B:B,MATCH(G127,Define!A:A))</f>
        <v>なし</v>
      </c>
      <c r="I127">
        <v>0</v>
      </c>
      <c r="J127">
        <v>0</v>
      </c>
      <c r="K127">
        <v>4</v>
      </c>
      <c r="L127" t="str">
        <f>INDEX(Define!E:E,MATCH(K127,Define!D:D))</f>
        <v>光</v>
      </c>
      <c r="M127">
        <v>12</v>
      </c>
      <c r="N127" t="str">
        <f>INDEX(Define!H:H,MATCH(M127,Define!G:G))</f>
        <v>転生</v>
      </c>
      <c r="O127">
        <v>101</v>
      </c>
      <c r="P127" t="str">
        <f>INDEX(Define!K:K,MATCH(O127,Define!J:J))</f>
        <v>パーティ</v>
      </c>
      <c r="Q127">
        <v>0</v>
      </c>
      <c r="R127" t="str">
        <f>INDEX(Define!N:N,MATCH(Q127,Define!M:M))</f>
        <v>なし</v>
      </c>
      <c r="S127">
        <v>1</v>
      </c>
      <c r="T127">
        <v>1</v>
      </c>
      <c r="U127">
        <v>1</v>
      </c>
    </row>
    <row r="128" spans="1:21">
      <c r="A128">
        <v>400102</v>
      </c>
      <c r="B128">
        <v>400102</v>
      </c>
      <c r="C128" t="str">
        <f>INDEX(TextData!B:B,MATCH(B128,TextData!A:A))</f>
        <v>最大Mp+\d</v>
      </c>
      <c r="D128">
        <v>6</v>
      </c>
      <c r="E128" t="str">
        <f>INDEX(Define!X:X,MATCH(D128,Define!W:W))</f>
        <v>自己強化</v>
      </c>
      <c r="G128">
        <v>0</v>
      </c>
      <c r="H128" t="str">
        <f>INDEX(Define!B:B,MATCH(G128,Define!A:A))</f>
        <v>なし</v>
      </c>
      <c r="I128">
        <v>0</v>
      </c>
      <c r="J128">
        <v>0</v>
      </c>
      <c r="K128">
        <v>1</v>
      </c>
      <c r="L128" t="str">
        <f>INDEX(Define!E:E,MATCH(K128,Define!D:D))</f>
        <v>炎</v>
      </c>
      <c r="M128">
        <v>12</v>
      </c>
      <c r="N128" t="str">
        <f>INDEX(Define!H:H,MATCH(M128,Define!G:G))</f>
        <v>転生</v>
      </c>
      <c r="O128">
        <v>101</v>
      </c>
      <c r="P128" t="str">
        <f>INDEX(Define!K:K,MATCH(O128,Define!J:J))</f>
        <v>パーティ</v>
      </c>
      <c r="Q128">
        <v>0</v>
      </c>
      <c r="R128" t="str">
        <f>INDEX(Define!N:N,MATCH(Q128,Define!M:M))</f>
        <v>なし</v>
      </c>
      <c r="S128">
        <v>1</v>
      </c>
      <c r="T128">
        <v>1</v>
      </c>
      <c r="U128">
        <v>1</v>
      </c>
    </row>
    <row r="129" spans="1:21">
      <c r="A129">
        <v>400103</v>
      </c>
      <c r="B129">
        <v>400103</v>
      </c>
      <c r="C129" t="str">
        <f>INDEX(TextData!B:B,MATCH(B129,TextData!A:A))</f>
        <v>ATK+\d</v>
      </c>
      <c r="D129">
        <v>6</v>
      </c>
      <c r="E129" t="str">
        <f>INDEX(Define!X:X,MATCH(D129,Define!W:W))</f>
        <v>自己強化</v>
      </c>
      <c r="G129">
        <v>0</v>
      </c>
      <c r="H129" t="str">
        <f>INDEX(Define!B:B,MATCH(G129,Define!A:A))</f>
        <v>なし</v>
      </c>
      <c r="I129">
        <v>0</v>
      </c>
      <c r="J129">
        <v>0</v>
      </c>
      <c r="K129">
        <v>5</v>
      </c>
      <c r="L129" t="str">
        <f>INDEX(Define!E:E,MATCH(K129,Define!D:D))</f>
        <v>闇</v>
      </c>
      <c r="M129">
        <v>12</v>
      </c>
      <c r="N129" t="str">
        <f>INDEX(Define!H:H,MATCH(M129,Define!G:G))</f>
        <v>転生</v>
      </c>
      <c r="O129">
        <v>101</v>
      </c>
      <c r="P129" t="str">
        <f>INDEX(Define!K:K,MATCH(O129,Define!J:J))</f>
        <v>パーティ</v>
      </c>
      <c r="Q129">
        <v>0</v>
      </c>
      <c r="R129" t="str">
        <f>INDEX(Define!N:N,MATCH(Q129,Define!M:M))</f>
        <v>なし</v>
      </c>
      <c r="S129">
        <v>1</v>
      </c>
      <c r="T129">
        <v>1</v>
      </c>
      <c r="U129">
        <v>1</v>
      </c>
    </row>
    <row r="130" spans="1:21">
      <c r="A130">
        <v>400104</v>
      </c>
      <c r="B130">
        <v>400104</v>
      </c>
      <c r="C130" t="str">
        <f>INDEX(TextData!B:B,MATCH(B130,TextData!A:A))</f>
        <v>DEF+\d</v>
      </c>
      <c r="D130">
        <v>6</v>
      </c>
      <c r="E130" t="str">
        <f>INDEX(Define!X:X,MATCH(D130,Define!W:W))</f>
        <v>自己強化</v>
      </c>
      <c r="G130">
        <v>0</v>
      </c>
      <c r="H130" t="str">
        <f>INDEX(Define!B:B,MATCH(G130,Define!A:A))</f>
        <v>なし</v>
      </c>
      <c r="I130">
        <v>0</v>
      </c>
      <c r="J130">
        <v>0</v>
      </c>
      <c r="K130">
        <v>3</v>
      </c>
      <c r="L130" t="str">
        <f>INDEX(Define!E:E,MATCH(K130,Define!D:D))</f>
        <v>氷</v>
      </c>
      <c r="M130">
        <v>12</v>
      </c>
      <c r="N130" t="str">
        <f>INDEX(Define!H:H,MATCH(M130,Define!G:G))</f>
        <v>転生</v>
      </c>
      <c r="O130">
        <v>101</v>
      </c>
      <c r="P130" t="str">
        <f>INDEX(Define!K:K,MATCH(O130,Define!J:J))</f>
        <v>パーティ</v>
      </c>
      <c r="Q130">
        <v>0</v>
      </c>
      <c r="R130" t="str">
        <f>INDEX(Define!N:N,MATCH(Q130,Define!M:M))</f>
        <v>なし</v>
      </c>
      <c r="S130">
        <v>1</v>
      </c>
      <c r="T130">
        <v>1</v>
      </c>
      <c r="U130">
        <v>1</v>
      </c>
    </row>
    <row r="131" spans="1:21">
      <c r="A131">
        <v>400105</v>
      </c>
      <c r="B131">
        <v>400105</v>
      </c>
      <c r="C131" t="str">
        <f>INDEX(TextData!B:B,MATCH(B131,TextData!A:A))</f>
        <v>SPD+\d</v>
      </c>
      <c r="D131">
        <v>6</v>
      </c>
      <c r="E131" t="str">
        <f>INDEX(Define!X:X,MATCH(D131,Define!W:W))</f>
        <v>自己強化</v>
      </c>
      <c r="G131">
        <v>0</v>
      </c>
      <c r="H131" t="str">
        <f>INDEX(Define!B:B,MATCH(G131,Define!A:A))</f>
        <v>なし</v>
      </c>
      <c r="I131">
        <v>0</v>
      </c>
      <c r="J131">
        <v>0</v>
      </c>
      <c r="K131">
        <v>2</v>
      </c>
      <c r="L131" t="str">
        <f>INDEX(Define!E:E,MATCH(K131,Define!D:D))</f>
        <v>雷</v>
      </c>
      <c r="M131">
        <v>12</v>
      </c>
      <c r="N131" t="str">
        <f>INDEX(Define!H:H,MATCH(M131,Define!G:G))</f>
        <v>転生</v>
      </c>
      <c r="O131">
        <v>101</v>
      </c>
      <c r="P131" t="str">
        <f>INDEX(Define!K:K,MATCH(O131,Define!J:J))</f>
        <v>パーティ</v>
      </c>
      <c r="Q131">
        <v>0</v>
      </c>
      <c r="R131" t="str">
        <f>INDEX(Define!N:N,MATCH(Q131,Define!M:M))</f>
        <v>なし</v>
      </c>
      <c r="S131">
        <v>1</v>
      </c>
      <c r="T131">
        <v>1</v>
      </c>
      <c r="U131">
        <v>1</v>
      </c>
    </row>
    <row r="132" spans="1:21">
      <c r="A132">
        <v>400201</v>
      </c>
      <c r="B132">
        <v>400201</v>
      </c>
      <c r="C132" t="str">
        <f>INDEX(TextData!B:B,MATCH(B132,TextData!A:A))</f>
        <v>\d入手</v>
      </c>
      <c r="D132">
        <v>6</v>
      </c>
      <c r="E132" t="str">
        <f>INDEX(Define!X:X,MATCH(D132,Define!W:W))</f>
        <v>自己強化</v>
      </c>
      <c r="G132">
        <v>0</v>
      </c>
      <c r="H132" t="str">
        <f>INDEX(Define!B:B,MATCH(G132,Define!A:A))</f>
        <v>なし</v>
      </c>
      <c r="I132">
        <v>0</v>
      </c>
      <c r="J132">
        <v>0</v>
      </c>
      <c r="K132">
        <v>0</v>
      </c>
      <c r="L132" t="str">
        <f>INDEX(Define!E:E,MATCH(K132,Define!D:D))</f>
        <v>なし</v>
      </c>
      <c r="M132">
        <v>12</v>
      </c>
      <c r="N132" t="str">
        <f>INDEX(Define!H:H,MATCH(M132,Define!G:G))</f>
        <v>転生</v>
      </c>
      <c r="O132">
        <v>101</v>
      </c>
      <c r="P132" t="str">
        <f>INDEX(Define!K:K,MATCH(O132,Define!J:J))</f>
        <v>パーティ</v>
      </c>
      <c r="Q132">
        <v>0</v>
      </c>
      <c r="R132" t="str">
        <f>INDEX(Define!N:N,MATCH(Q132,Define!M:M))</f>
        <v>なし</v>
      </c>
      <c r="S132">
        <v>1</v>
      </c>
      <c r="T132">
        <v>1</v>
      </c>
      <c r="U132">
        <v>1</v>
      </c>
    </row>
    <row r="133" spans="1:21">
      <c r="A133">
        <v>400301</v>
      </c>
      <c r="B133">
        <v>400301</v>
      </c>
      <c r="C133" t="str">
        <f>INDEX(TextData!B:B,MATCH(B133,TextData!A:A))</f>
        <v>すべて死せる魂+\d</v>
      </c>
      <c r="D133">
        <v>5</v>
      </c>
      <c r="E133" t="str">
        <f>INDEX(Define!X:X,MATCH(D133,Define!W:W))</f>
        <v>超次元</v>
      </c>
      <c r="G133">
        <v>0</v>
      </c>
      <c r="H133" t="str">
        <f>INDEX(Define!B:B,MATCH(G133,Define!A:A))</f>
        <v>なし</v>
      </c>
      <c r="I133">
        <v>0</v>
      </c>
      <c r="J133">
        <v>0</v>
      </c>
      <c r="K133">
        <v>0</v>
      </c>
      <c r="L133" t="str">
        <f>INDEX(Define!E:E,MATCH(K133,Define!D:D))</f>
        <v>なし</v>
      </c>
      <c r="M133">
        <v>12</v>
      </c>
      <c r="N133" t="str">
        <f>INDEX(Define!H:H,MATCH(M133,Define!G:G))</f>
        <v>転生</v>
      </c>
      <c r="O133">
        <v>101</v>
      </c>
      <c r="P133" t="str">
        <f>INDEX(Define!K:K,MATCH(O133,Define!J:J))</f>
        <v>パーティ</v>
      </c>
      <c r="Q133">
        <v>0</v>
      </c>
      <c r="R133" t="str">
        <f>INDEX(Define!N:N,MATCH(Q133,Define!M:M))</f>
        <v>なし</v>
      </c>
      <c r="S133">
        <v>1</v>
      </c>
      <c r="T133">
        <v>1</v>
      </c>
      <c r="U133">
        <v>1</v>
      </c>
    </row>
    <row r="134" spans="1:21">
      <c r="A134">
        <v>500010</v>
      </c>
      <c r="B134">
        <v>500010</v>
      </c>
      <c r="C134" t="str">
        <f>INDEX(TextData!B:B,MATCH(B134,TextData!A:A))</f>
        <v>軍神の采配</v>
      </c>
      <c r="D134">
        <v>11</v>
      </c>
      <c r="E134" t="str">
        <f>INDEX(Define!X:X,MATCH(D134,Define!W:W))</f>
        <v>覚醒</v>
      </c>
      <c r="G134">
        <v>0</v>
      </c>
      <c r="H134" t="str">
        <f>INDEX(Define!B:B,MATCH(G134,Define!A:A))</f>
        <v>なし</v>
      </c>
      <c r="I134">
        <v>0</v>
      </c>
      <c r="J134">
        <v>10</v>
      </c>
      <c r="K134">
        <v>0</v>
      </c>
      <c r="L134" t="str">
        <f>INDEX(Define!E:E,MATCH(K134,Define!D:D))</f>
        <v>なし</v>
      </c>
      <c r="M134">
        <v>11</v>
      </c>
      <c r="N134" t="str">
        <f>INDEX(Define!H:H,MATCH(M134,Define!G:G))</f>
        <v>アルカナ使用</v>
      </c>
      <c r="O134">
        <v>2</v>
      </c>
      <c r="P134" t="str">
        <f>INDEX(Define!K:K,MATCH(O134,Define!J:J))</f>
        <v>味方</v>
      </c>
      <c r="Q134">
        <v>3</v>
      </c>
      <c r="R134" t="str">
        <f>INDEX(Define!N:N,MATCH(Q134,Define!M:M))</f>
        <v>全体</v>
      </c>
      <c r="S134">
        <v>2</v>
      </c>
      <c r="T134">
        <v>1</v>
      </c>
      <c r="U134">
        <v>1</v>
      </c>
    </row>
    <row r="135" spans="1:21">
      <c r="A135">
        <v>500020</v>
      </c>
      <c r="B135">
        <v>500020</v>
      </c>
      <c r="C135" t="str">
        <f>INDEX(TextData!B:B,MATCH(B135,TextData!A:A))</f>
        <v>蛮勇の狼煙</v>
      </c>
      <c r="D135">
        <v>4</v>
      </c>
      <c r="E135" t="str">
        <f>INDEX(Define!X:X,MATCH(D135,Define!W:W))</f>
        <v>精神</v>
      </c>
      <c r="G135">
        <v>0</v>
      </c>
      <c r="H135" t="str">
        <f>INDEX(Define!B:B,MATCH(G135,Define!A:A))</f>
        <v>なし</v>
      </c>
      <c r="I135">
        <v>0</v>
      </c>
      <c r="J135">
        <v>10</v>
      </c>
      <c r="K135">
        <v>5</v>
      </c>
      <c r="L135" t="str">
        <f>INDEX(Define!E:E,MATCH(K135,Define!D:D))</f>
        <v>闇</v>
      </c>
      <c r="M135">
        <v>11</v>
      </c>
      <c r="N135" t="str">
        <f>INDEX(Define!H:H,MATCH(M135,Define!G:G))</f>
        <v>アルカナ使用</v>
      </c>
      <c r="O135">
        <v>2</v>
      </c>
      <c r="P135" t="str">
        <f>INDEX(Define!K:K,MATCH(O135,Define!J:J))</f>
        <v>味方</v>
      </c>
      <c r="Q135">
        <v>3</v>
      </c>
      <c r="R135" t="str">
        <f>INDEX(Define!N:N,MATCH(Q135,Define!M:M))</f>
        <v>全体</v>
      </c>
      <c r="S135">
        <v>2</v>
      </c>
      <c r="T135">
        <v>1</v>
      </c>
      <c r="U135">
        <v>1</v>
      </c>
    </row>
    <row r="136" spans="1:21">
      <c r="A136">
        <v>500030</v>
      </c>
      <c r="B136">
        <v>500030</v>
      </c>
      <c r="C136" t="str">
        <f>INDEX(TextData!B:B,MATCH(B136,TextData!A:A))</f>
        <v>戦神の剣</v>
      </c>
      <c r="D136">
        <v>4</v>
      </c>
      <c r="E136" t="str">
        <f>INDEX(Define!X:X,MATCH(D136,Define!W:W))</f>
        <v>精神</v>
      </c>
      <c r="G136">
        <v>0</v>
      </c>
      <c r="H136" t="str">
        <f>INDEX(Define!B:B,MATCH(G136,Define!A:A))</f>
        <v>なし</v>
      </c>
      <c r="I136">
        <v>0</v>
      </c>
      <c r="J136">
        <v>10</v>
      </c>
      <c r="K136">
        <v>1</v>
      </c>
      <c r="L136" t="str">
        <f>INDEX(Define!E:E,MATCH(K136,Define!D:D))</f>
        <v>炎</v>
      </c>
      <c r="M136">
        <v>11</v>
      </c>
      <c r="N136" t="str">
        <f>INDEX(Define!H:H,MATCH(M136,Define!G:G))</f>
        <v>アルカナ使用</v>
      </c>
      <c r="O136">
        <v>2</v>
      </c>
      <c r="P136" t="str">
        <f>INDEX(Define!K:K,MATCH(O136,Define!J:J))</f>
        <v>味方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</row>
    <row r="137" spans="1:21">
      <c r="A137">
        <v>500040</v>
      </c>
      <c r="B137">
        <v>500040</v>
      </c>
      <c r="C137" t="str">
        <f>INDEX(TextData!B:B,MATCH(B137,TextData!A:A))</f>
        <v>不死鳥の聖炎</v>
      </c>
      <c r="D137">
        <v>2</v>
      </c>
      <c r="E137" t="str">
        <f>INDEX(Define!X:X,MATCH(D137,Define!W:W))</f>
        <v>光</v>
      </c>
      <c r="G137">
        <v>0</v>
      </c>
      <c r="H137" t="str">
        <f>INDEX(Define!B:B,MATCH(G137,Define!A:A))</f>
        <v>なし</v>
      </c>
      <c r="I137">
        <v>0</v>
      </c>
      <c r="J137">
        <v>10</v>
      </c>
      <c r="K137">
        <v>3</v>
      </c>
      <c r="L137" t="str">
        <f>INDEX(Define!E:E,MATCH(K137,Define!D:D))</f>
        <v>氷</v>
      </c>
      <c r="M137">
        <v>11</v>
      </c>
      <c r="N137" t="str">
        <f>INDEX(Define!H:H,MATCH(M137,Define!G:G))</f>
        <v>アルカナ使用</v>
      </c>
      <c r="O137">
        <v>11</v>
      </c>
      <c r="P137" t="str">
        <f>INDEX(Define!K:K,MATCH(O137,Define!J:J))</f>
        <v>Triggerの条件を満たす</v>
      </c>
      <c r="Q137">
        <v>1</v>
      </c>
      <c r="R137" t="str">
        <f>INDEX(Define!N:N,MATCH(Q137,Define!M:M))</f>
        <v>単体</v>
      </c>
      <c r="S137">
        <v>2</v>
      </c>
      <c r="T137">
        <v>1</v>
      </c>
      <c r="U137">
        <v>1</v>
      </c>
    </row>
    <row r="138" spans="1:21">
      <c r="A138">
        <v>500050</v>
      </c>
      <c r="B138">
        <v>500050</v>
      </c>
      <c r="C138" t="str">
        <f>INDEX(TextData!B:B,MATCH(B138,TextData!A:A))</f>
        <v>女神の抱擁</v>
      </c>
      <c r="D138">
        <v>2</v>
      </c>
      <c r="E138" t="str">
        <f>INDEX(Define!X:X,MATCH(D138,Define!W:W))</f>
        <v>光</v>
      </c>
      <c r="G138">
        <v>0</v>
      </c>
      <c r="H138" t="str">
        <f>INDEX(Define!B:B,MATCH(G138,Define!A:A))</f>
        <v>なし</v>
      </c>
      <c r="I138">
        <v>0</v>
      </c>
      <c r="J138">
        <v>10</v>
      </c>
      <c r="K138">
        <v>5</v>
      </c>
      <c r="L138" t="str">
        <f>INDEX(Define!E:E,MATCH(K138,Define!D:D))</f>
        <v>闇</v>
      </c>
      <c r="M138">
        <v>11</v>
      </c>
      <c r="N138" t="str">
        <f>INDEX(Define!H:H,MATCH(M138,Define!G:G))</f>
        <v>アルカナ使用</v>
      </c>
      <c r="O138">
        <v>11</v>
      </c>
      <c r="P138" t="str">
        <f>INDEX(Define!K:K,MATCH(O138,Define!J:J))</f>
        <v>Triggerの条件を満たす</v>
      </c>
      <c r="Q138">
        <v>1</v>
      </c>
      <c r="R138" t="str">
        <f>INDEX(Define!N:N,MATCH(Q138,Define!M:M))</f>
        <v>単体</v>
      </c>
      <c r="S138">
        <v>2</v>
      </c>
      <c r="T138">
        <v>1</v>
      </c>
      <c r="U138">
        <v>1</v>
      </c>
    </row>
    <row r="139" spans="1:21">
      <c r="A139">
        <v>500060</v>
      </c>
      <c r="B139">
        <v>500060</v>
      </c>
      <c r="C139" t="str">
        <f>INDEX(TextData!B:B,MATCH(B139,TextData!A:A))</f>
        <v>戦士の奮起</v>
      </c>
      <c r="D139">
        <v>4</v>
      </c>
      <c r="E139" t="str">
        <f>INDEX(Define!X:X,MATCH(D139,Define!W:W))</f>
        <v>精神</v>
      </c>
      <c r="G139">
        <v>0</v>
      </c>
      <c r="H139" t="str">
        <f>INDEX(Define!B:B,MATCH(G139,Define!A:A))</f>
        <v>なし</v>
      </c>
      <c r="I139">
        <v>0</v>
      </c>
      <c r="J139">
        <v>10</v>
      </c>
      <c r="K139">
        <v>4</v>
      </c>
      <c r="L139" t="str">
        <f>INDEX(Define!E:E,MATCH(K139,Define!D:D))</f>
        <v>光</v>
      </c>
      <c r="M139">
        <v>11</v>
      </c>
      <c r="N139" t="str">
        <f>INDEX(Define!H:H,MATCH(M139,Define!G:G))</f>
        <v>アルカナ使用</v>
      </c>
      <c r="O139">
        <v>2</v>
      </c>
      <c r="P139" t="str">
        <f>INDEX(Define!K:K,MATCH(O139,Define!J:J))</f>
        <v>味方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</row>
    <row r="140" spans="1:21">
      <c r="A140">
        <v>500070</v>
      </c>
      <c r="B140">
        <v>500070</v>
      </c>
      <c r="C140" t="str">
        <f>INDEX(TextData!B:B,MATCH(B140,TextData!A:A))</f>
        <v>闘神の鼓舞</v>
      </c>
      <c r="D140">
        <v>4</v>
      </c>
      <c r="E140" t="str">
        <f>INDEX(Define!X:X,MATCH(D140,Define!W:W))</f>
        <v>精神</v>
      </c>
      <c r="G140">
        <v>0</v>
      </c>
      <c r="H140" t="str">
        <f>INDEX(Define!B:B,MATCH(G140,Define!A:A))</f>
        <v>なし</v>
      </c>
      <c r="I140">
        <v>0</v>
      </c>
      <c r="J140">
        <v>10</v>
      </c>
      <c r="K140">
        <v>2</v>
      </c>
      <c r="L140" t="str">
        <f>INDEX(Define!E:E,MATCH(K140,Define!D:D))</f>
        <v>雷</v>
      </c>
      <c r="M140">
        <v>11</v>
      </c>
      <c r="N140" t="str">
        <f>INDEX(Define!H:H,MATCH(M140,Define!G:G))</f>
        <v>アルカナ使用</v>
      </c>
      <c r="O140">
        <v>2</v>
      </c>
      <c r="P140" t="str">
        <f>INDEX(Define!K:K,MATCH(O140,Define!J:J))</f>
        <v>味方</v>
      </c>
      <c r="Q140">
        <v>3</v>
      </c>
      <c r="R140" t="str">
        <f>INDEX(Define!N:N,MATCH(Q140,Define!M:M))</f>
        <v>全体</v>
      </c>
      <c r="S140">
        <v>2</v>
      </c>
      <c r="T140">
        <v>1</v>
      </c>
      <c r="U140">
        <v>1</v>
      </c>
    </row>
    <row r="141" spans="1:21">
      <c r="A141">
        <v>500080</v>
      </c>
      <c r="B141">
        <v>500080</v>
      </c>
      <c r="C141" t="str">
        <f>INDEX(TextData!B:B,MATCH(B141,TextData!A:A))</f>
        <v>回避の加護</v>
      </c>
      <c r="D141">
        <v>4</v>
      </c>
      <c r="E141" t="str">
        <f>INDEX(Define!X:X,MATCH(D141,Define!W:W))</f>
        <v>精神</v>
      </c>
      <c r="G141">
        <v>0</v>
      </c>
      <c r="H141" t="str">
        <f>INDEX(Define!B:B,MATCH(G141,Define!A:A))</f>
        <v>なし</v>
      </c>
      <c r="I141">
        <v>0</v>
      </c>
      <c r="J141">
        <v>10</v>
      </c>
      <c r="K141">
        <v>4</v>
      </c>
      <c r="L141" t="str">
        <f>INDEX(Define!E:E,MATCH(K141,Define!D:D))</f>
        <v>光</v>
      </c>
      <c r="M141">
        <v>11</v>
      </c>
      <c r="N141" t="str">
        <f>INDEX(Define!H:H,MATCH(M141,Define!G:G))</f>
        <v>アルカナ使用</v>
      </c>
      <c r="O141">
        <v>2</v>
      </c>
      <c r="P141" t="str">
        <f>INDEX(Define!K:K,MATCH(O141,Define!J:J))</f>
        <v>味方</v>
      </c>
      <c r="Q141">
        <v>3</v>
      </c>
      <c r="R141" t="str">
        <f>INDEX(Define!N:N,MATCH(Q141,Define!M:M))</f>
        <v>全体</v>
      </c>
      <c r="S141">
        <v>2</v>
      </c>
      <c r="T141">
        <v>1</v>
      </c>
      <c r="U141">
        <v>1</v>
      </c>
    </row>
    <row r="142" spans="1:21">
      <c r="A142">
        <v>500090</v>
      </c>
      <c r="B142">
        <v>500090</v>
      </c>
      <c r="C142" t="str">
        <f>INDEX(TextData!B:B,MATCH(B142,TextData!A:A))</f>
        <v>戦神の盾</v>
      </c>
      <c r="D142">
        <v>4</v>
      </c>
      <c r="E142" t="str">
        <f>INDEX(Define!X:X,MATCH(D142,Define!W:W))</f>
        <v>精神</v>
      </c>
      <c r="G142">
        <v>0</v>
      </c>
      <c r="H142" t="str">
        <f>INDEX(Define!B:B,MATCH(G142,Define!A:A))</f>
        <v>なし</v>
      </c>
      <c r="I142">
        <v>0</v>
      </c>
      <c r="J142">
        <v>10</v>
      </c>
      <c r="K142">
        <v>5</v>
      </c>
      <c r="L142" t="str">
        <f>INDEX(Define!E:E,MATCH(K142,Define!D:D))</f>
        <v>闇</v>
      </c>
      <c r="M142">
        <v>11</v>
      </c>
      <c r="N142" t="str">
        <f>INDEX(Define!H:H,MATCH(M142,Define!G:G))</f>
        <v>アルカナ使用</v>
      </c>
      <c r="O142">
        <v>2</v>
      </c>
      <c r="P142" t="str">
        <f>INDEX(Define!K:K,MATCH(O142,Define!J:J))</f>
        <v>味方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</row>
    <row r="143" spans="1:21">
      <c r="A143">
        <v>500100</v>
      </c>
      <c r="B143">
        <v>500100</v>
      </c>
      <c r="C143" t="str">
        <f>INDEX(TextData!B:B,MATCH(B143,TextData!A:A))</f>
        <v>戦神の加護</v>
      </c>
      <c r="D143">
        <v>4</v>
      </c>
      <c r="E143" t="str">
        <f>INDEX(Define!X:X,MATCH(D143,Define!W:W))</f>
        <v>精神</v>
      </c>
      <c r="G143">
        <v>0</v>
      </c>
      <c r="H143" t="str">
        <f>INDEX(Define!B:B,MATCH(G143,Define!A:A))</f>
        <v>なし</v>
      </c>
      <c r="I143">
        <v>0</v>
      </c>
      <c r="J143">
        <v>10</v>
      </c>
      <c r="K143">
        <v>2</v>
      </c>
      <c r="L143" t="str">
        <f>INDEX(Define!E:E,MATCH(K143,Define!D:D))</f>
        <v>雷</v>
      </c>
      <c r="M143">
        <v>11</v>
      </c>
      <c r="N143" t="str">
        <f>INDEX(Define!H:H,MATCH(M143,Define!G:G))</f>
        <v>アルカナ使用</v>
      </c>
      <c r="O143">
        <v>2</v>
      </c>
      <c r="P143" t="str">
        <f>INDEX(Define!K:K,MATCH(O143,Define!J:J))</f>
        <v>味方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</row>
    <row r="144" spans="1:21">
      <c r="A144">
        <v>500110</v>
      </c>
      <c r="B144">
        <v>500110</v>
      </c>
      <c r="C144" t="str">
        <f>INDEX(TextData!B:B,MATCH(B144,TextData!A:A))</f>
        <v>闘神の守護</v>
      </c>
      <c r="D144">
        <v>4</v>
      </c>
      <c r="E144" t="str">
        <f>INDEX(Define!X:X,MATCH(D144,Define!W:W))</f>
        <v>精神</v>
      </c>
      <c r="G144">
        <v>0</v>
      </c>
      <c r="H144" t="str">
        <f>INDEX(Define!B:B,MATCH(G144,Define!A:A))</f>
        <v>なし</v>
      </c>
      <c r="I144">
        <v>0</v>
      </c>
      <c r="J144">
        <v>10</v>
      </c>
      <c r="K144">
        <v>3</v>
      </c>
      <c r="L144" t="str">
        <f>INDEX(Define!E:E,MATCH(K144,Define!D:D))</f>
        <v>氷</v>
      </c>
      <c r="M144">
        <v>11</v>
      </c>
      <c r="N144" t="str">
        <f>INDEX(Define!H:H,MATCH(M144,Define!G:G))</f>
        <v>アルカナ使用</v>
      </c>
      <c r="O144">
        <v>2</v>
      </c>
      <c r="P144" t="str">
        <f>INDEX(Define!K:K,MATCH(O144,Define!J:J))</f>
        <v>味方</v>
      </c>
      <c r="Q144">
        <v>3</v>
      </c>
      <c r="R144" t="str">
        <f>INDEX(Define!N:N,MATCH(Q144,Define!M:M))</f>
        <v>全体</v>
      </c>
      <c r="S144">
        <v>2</v>
      </c>
      <c r="T144">
        <v>1</v>
      </c>
      <c r="U144">
        <v>1</v>
      </c>
    </row>
    <row r="145" spans="1:21">
      <c r="A145">
        <v>500120</v>
      </c>
      <c r="B145">
        <v>500120</v>
      </c>
      <c r="C145" t="str">
        <f>INDEX(TextData!B:B,MATCH(B145,TextData!A:A))</f>
        <v>天使の竪琴</v>
      </c>
      <c r="D145">
        <v>4</v>
      </c>
      <c r="E145" t="str">
        <f>INDEX(Define!X:X,MATCH(D145,Define!W:W))</f>
        <v>精神</v>
      </c>
      <c r="G145">
        <v>0</v>
      </c>
      <c r="H145" t="str">
        <f>INDEX(Define!B:B,MATCH(G145,Define!A:A))</f>
        <v>なし</v>
      </c>
      <c r="I145">
        <v>0</v>
      </c>
      <c r="J145">
        <v>10</v>
      </c>
      <c r="K145">
        <v>1</v>
      </c>
      <c r="L145" t="str">
        <f>INDEX(Define!E:E,MATCH(K145,Define!D:D))</f>
        <v>炎</v>
      </c>
      <c r="M145">
        <v>11</v>
      </c>
      <c r="N145" t="str">
        <f>INDEX(Define!H:H,MATCH(M145,Define!G:G))</f>
        <v>アルカナ使用</v>
      </c>
      <c r="O145">
        <v>2</v>
      </c>
      <c r="P145" t="str">
        <f>INDEX(Define!K:K,MATCH(O145,Define!J:J))</f>
        <v>味方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</row>
    <row r="146" spans="1:21">
      <c r="A146">
        <v>500130</v>
      </c>
      <c r="B146">
        <v>500130</v>
      </c>
      <c r="C146" t="str">
        <f>INDEX(TextData!B:B,MATCH(B146,TextData!A:A))</f>
        <v>命中の加護</v>
      </c>
      <c r="D146">
        <v>4</v>
      </c>
      <c r="E146" t="str">
        <f>INDEX(Define!X:X,MATCH(D146,Define!W:W))</f>
        <v>精神</v>
      </c>
      <c r="G146">
        <v>0</v>
      </c>
      <c r="H146" t="str">
        <f>INDEX(Define!B:B,MATCH(G146,Define!A:A))</f>
        <v>なし</v>
      </c>
      <c r="I146">
        <v>0</v>
      </c>
      <c r="J146">
        <v>10</v>
      </c>
      <c r="K146">
        <v>1</v>
      </c>
      <c r="L146" t="str">
        <f>INDEX(Define!E:E,MATCH(K146,Define!D:D))</f>
        <v>炎</v>
      </c>
      <c r="M146">
        <v>11</v>
      </c>
      <c r="N146" t="str">
        <f>INDEX(Define!H:H,MATCH(M146,Define!G:G))</f>
        <v>アルカナ使用</v>
      </c>
      <c r="O146">
        <v>2</v>
      </c>
      <c r="P146" t="str">
        <f>INDEX(Define!K:K,MATCH(O146,Define!J:J))</f>
        <v>味方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</row>
    <row r="147" spans="1:21">
      <c r="A147">
        <v>500140</v>
      </c>
      <c r="B147">
        <v>500140</v>
      </c>
      <c r="C147" t="str">
        <f>INDEX(TextData!B:B,MATCH(B147,TextData!A:A))</f>
        <v>神速の風</v>
      </c>
      <c r="D147">
        <v>4</v>
      </c>
      <c r="E147" t="str">
        <f>INDEX(Define!X:X,MATCH(D147,Define!W:W))</f>
        <v>精神</v>
      </c>
      <c r="G147">
        <v>0</v>
      </c>
      <c r="H147" t="str">
        <f>INDEX(Define!B:B,MATCH(G147,Define!A:A))</f>
        <v>なし</v>
      </c>
      <c r="I147">
        <v>0</v>
      </c>
      <c r="J147">
        <v>10</v>
      </c>
      <c r="K147">
        <v>4</v>
      </c>
      <c r="L147" t="str">
        <f>INDEX(Define!E:E,MATCH(K147,Define!D:D))</f>
        <v>光</v>
      </c>
      <c r="M147">
        <v>11</v>
      </c>
      <c r="N147" t="str">
        <f>INDEX(Define!H:H,MATCH(M147,Define!G:G))</f>
        <v>アルカナ使用</v>
      </c>
      <c r="O147">
        <v>2</v>
      </c>
      <c r="P147" t="str">
        <f>INDEX(Define!K:K,MATCH(O147,Define!J:J))</f>
        <v>味方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</row>
    <row r="148" spans="1:21">
      <c r="A148">
        <v>500150</v>
      </c>
      <c r="B148">
        <v>500150</v>
      </c>
      <c r="C148" t="str">
        <f>INDEX(TextData!B:B,MATCH(B148,TextData!A:A))</f>
        <v>龍神の松明</v>
      </c>
      <c r="D148">
        <v>1</v>
      </c>
      <c r="E148" t="str">
        <f>INDEX(Define!X:X,MATCH(D148,Define!W:W))</f>
        <v>元素</v>
      </c>
      <c r="G148">
        <v>0</v>
      </c>
      <c r="H148" t="str">
        <f>INDEX(Define!B:B,MATCH(G148,Define!A:A))</f>
        <v>なし</v>
      </c>
      <c r="I148">
        <v>0</v>
      </c>
      <c r="J148">
        <v>10</v>
      </c>
      <c r="K148">
        <v>3</v>
      </c>
      <c r="L148" t="str">
        <f>INDEX(Define!E:E,MATCH(K148,Define!D:D))</f>
        <v>氷</v>
      </c>
      <c r="M148">
        <v>11</v>
      </c>
      <c r="N148" t="str">
        <f>INDEX(Define!H:H,MATCH(M148,Define!G:G))</f>
        <v>アルカナ使用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</row>
    <row r="149" spans="1:21">
      <c r="A149">
        <v>500151</v>
      </c>
      <c r="B149">
        <v>500150</v>
      </c>
      <c r="C149" t="str">
        <f>INDEX(TextData!B:B,MATCH(B149,TextData!A:A))</f>
        <v>龍神の松明</v>
      </c>
      <c r="D149">
        <v>1</v>
      </c>
      <c r="E149" t="str">
        <f>INDEX(Define!X:X,MATCH(D149,Define!W:W))</f>
        <v>元素</v>
      </c>
      <c r="G149">
        <v>0</v>
      </c>
      <c r="H149" t="str">
        <f>INDEX(Define!B:B,MATCH(G149,Define!A:A))</f>
        <v>なし</v>
      </c>
      <c r="I149">
        <v>0</v>
      </c>
      <c r="J149">
        <v>0</v>
      </c>
      <c r="K149">
        <v>3</v>
      </c>
      <c r="L149" t="str">
        <f>INDEX(Define!E:E,MATCH(K149,Define!D:D))</f>
        <v>氷</v>
      </c>
      <c r="M149">
        <v>11</v>
      </c>
      <c r="N149" t="str">
        <f>INDEX(Define!H:H,MATCH(M149,Define!G:G))</f>
        <v>アルカナ使用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</row>
    <row r="150" spans="1:21">
      <c r="A150">
        <v>500160</v>
      </c>
      <c r="B150">
        <v>500160</v>
      </c>
      <c r="C150" t="str">
        <f>INDEX(TextData!B:B,MATCH(B150,TextData!A:A))</f>
        <v>聖龍の咆哮</v>
      </c>
      <c r="D150">
        <v>1</v>
      </c>
      <c r="E150" t="str">
        <f>INDEX(Define!X:X,MATCH(D150,Define!W:W))</f>
        <v>元素</v>
      </c>
      <c r="G150">
        <v>0</v>
      </c>
      <c r="H150" t="str">
        <f>INDEX(Define!B:B,MATCH(G150,Define!A:A))</f>
        <v>なし</v>
      </c>
      <c r="I150">
        <v>0</v>
      </c>
      <c r="J150">
        <v>10</v>
      </c>
      <c r="K150">
        <v>5</v>
      </c>
      <c r="L150" t="str">
        <f>INDEX(Define!E:E,MATCH(K150,Define!D:D))</f>
        <v>闇</v>
      </c>
      <c r="M150">
        <v>11</v>
      </c>
      <c r="N150" t="str">
        <f>INDEX(Define!H:H,MATCH(M150,Define!G:G))</f>
        <v>アルカナ使用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</row>
    <row r="151" spans="1:21">
      <c r="A151">
        <v>500170</v>
      </c>
      <c r="B151">
        <v>500170</v>
      </c>
      <c r="C151" t="str">
        <f>INDEX(TextData!B:B,MATCH(B151,TextData!A:A))</f>
        <v>ジャッジレイン</v>
      </c>
      <c r="D151">
        <v>1</v>
      </c>
      <c r="E151" t="str">
        <f>INDEX(Define!X:X,MATCH(D151,Define!W:W))</f>
        <v>元素</v>
      </c>
      <c r="G151">
        <v>0</v>
      </c>
      <c r="H151" t="str">
        <f>INDEX(Define!B:B,MATCH(G151,Define!A:A))</f>
        <v>なし</v>
      </c>
      <c r="I151">
        <v>0</v>
      </c>
      <c r="J151">
        <v>10</v>
      </c>
      <c r="K151">
        <v>2</v>
      </c>
      <c r="L151" t="str">
        <f>INDEX(Define!E:E,MATCH(K151,Define!D:D))</f>
        <v>雷</v>
      </c>
      <c r="M151">
        <v>11</v>
      </c>
      <c r="N151" t="str">
        <f>INDEX(Define!H:H,MATCH(M151,Define!G:G))</f>
        <v>アルカナ使用</v>
      </c>
      <c r="O151">
        <v>1</v>
      </c>
      <c r="P151" t="str">
        <f>INDEX(Define!K:K,MATCH(O151,Define!J:J))</f>
        <v>相手</v>
      </c>
      <c r="Q151">
        <v>21</v>
      </c>
      <c r="R151" t="str">
        <f>INDEX(Define!N:N,MATCH(Q151,Define!M:M))</f>
        <v>ランダム</v>
      </c>
      <c r="S151">
        <v>2</v>
      </c>
      <c r="T151">
        <v>1</v>
      </c>
      <c r="U151">
        <v>1</v>
      </c>
    </row>
    <row r="152" spans="1:21">
      <c r="A152">
        <v>500171</v>
      </c>
      <c r="B152">
        <v>500170</v>
      </c>
      <c r="C152" t="str">
        <f>INDEX(TextData!B:B,MATCH(B152,TextData!A:A))</f>
        <v>ジャッジレイン</v>
      </c>
      <c r="D152">
        <v>1</v>
      </c>
      <c r="E152" t="str">
        <f>INDEX(Define!X:X,MATCH(D152,Define!W:W))</f>
        <v>元素</v>
      </c>
      <c r="G152">
        <v>0</v>
      </c>
      <c r="H152" t="str">
        <f>INDEX(Define!B:B,MATCH(G152,Define!A:A))</f>
        <v>なし</v>
      </c>
      <c r="I152">
        <v>0</v>
      </c>
      <c r="J152">
        <v>0</v>
      </c>
      <c r="K152">
        <v>2</v>
      </c>
      <c r="L152" t="str">
        <f>INDEX(Define!E:E,MATCH(K152,Define!D:D))</f>
        <v>雷</v>
      </c>
      <c r="M152">
        <v>11</v>
      </c>
      <c r="N152" t="str">
        <f>INDEX(Define!H:H,MATCH(M152,Define!G:G))</f>
        <v>アルカナ使用</v>
      </c>
      <c r="O152">
        <v>7</v>
      </c>
      <c r="P152" t="str">
        <f>INDEX(Define!K:K,MATCH(O152,Define!J:J))</f>
        <v>追撃</v>
      </c>
      <c r="Q152">
        <v>1</v>
      </c>
      <c r="R152" t="str">
        <f>INDEX(Define!N:N,MATCH(Q152,Define!M:M))</f>
        <v>単体</v>
      </c>
      <c r="S152">
        <v>2</v>
      </c>
      <c r="T152">
        <v>1</v>
      </c>
      <c r="U152">
        <v>1</v>
      </c>
    </row>
    <row r="153" spans="1:21">
      <c r="A153">
        <v>500180</v>
      </c>
      <c r="B153">
        <v>500180</v>
      </c>
      <c r="C153" t="str">
        <f>INDEX(TextData!B:B,MATCH(B153,TextData!A:A))</f>
        <v>霊王の聖棺</v>
      </c>
      <c r="D153">
        <v>1</v>
      </c>
      <c r="E153" t="str">
        <f>INDEX(Define!X:X,MATCH(D153,Define!W:W))</f>
        <v>元素</v>
      </c>
      <c r="G153">
        <v>0</v>
      </c>
      <c r="H153" t="str">
        <f>INDEX(Define!B:B,MATCH(G153,Define!A:A))</f>
        <v>なし</v>
      </c>
      <c r="I153">
        <v>0</v>
      </c>
      <c r="J153">
        <v>10</v>
      </c>
      <c r="K153">
        <v>2</v>
      </c>
      <c r="L153" t="str">
        <f>INDEX(Define!E:E,MATCH(K153,Define!D:D))</f>
        <v>雷</v>
      </c>
      <c r="M153">
        <v>11</v>
      </c>
      <c r="N153" t="str">
        <f>INDEX(Define!H:H,MATCH(M153,Define!G:G))</f>
        <v>アルカナ使用</v>
      </c>
      <c r="O153">
        <v>1</v>
      </c>
      <c r="P153" t="str">
        <f>INDEX(Define!K:K,MATCH(O153,Define!J:J))</f>
        <v>相手</v>
      </c>
      <c r="Q153">
        <v>21</v>
      </c>
      <c r="R153" t="str">
        <f>INDEX(Define!N:N,MATCH(Q153,Define!M:M))</f>
        <v>ランダム</v>
      </c>
      <c r="S153">
        <v>2</v>
      </c>
      <c r="T153">
        <v>1</v>
      </c>
      <c r="U153">
        <v>1</v>
      </c>
    </row>
    <row r="154" spans="1:21">
      <c r="A154">
        <v>500190</v>
      </c>
      <c r="B154">
        <v>500190</v>
      </c>
      <c r="C154" t="str">
        <f>INDEX(TextData!B:B,MATCH(B154,TextData!A:A))</f>
        <v>黄泉の歌声</v>
      </c>
      <c r="D154">
        <v>1</v>
      </c>
      <c r="E154" t="str">
        <f>INDEX(Define!X:X,MATCH(D154,Define!W:W))</f>
        <v>元素</v>
      </c>
      <c r="G154">
        <v>0</v>
      </c>
      <c r="H154" t="str">
        <f>INDEX(Define!B:B,MATCH(G154,Define!A:A))</f>
        <v>なし</v>
      </c>
      <c r="I154">
        <v>0</v>
      </c>
      <c r="J154">
        <v>10</v>
      </c>
      <c r="K154">
        <v>1</v>
      </c>
      <c r="L154" t="str">
        <f>INDEX(Define!E:E,MATCH(K154,Define!D:D))</f>
        <v>炎</v>
      </c>
      <c r="M154">
        <v>11</v>
      </c>
      <c r="N154" t="str">
        <f>INDEX(Define!H:H,MATCH(M154,Define!G:G))</f>
        <v>アルカナ使用</v>
      </c>
      <c r="O154">
        <v>1</v>
      </c>
      <c r="P154" t="str">
        <f>INDEX(Define!K:K,MATCH(O154,Define!J:J))</f>
        <v>相手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</row>
    <row r="155" spans="1:21">
      <c r="A155">
        <v>500200</v>
      </c>
      <c r="B155">
        <v>500200</v>
      </c>
      <c r="C155" t="str">
        <f>INDEX(TextData!B:B,MATCH(B155,TextData!A:A))</f>
        <v>戦女神の刃</v>
      </c>
      <c r="D155">
        <v>1</v>
      </c>
      <c r="E155" t="str">
        <f>INDEX(Define!X:X,MATCH(D155,Define!W:W))</f>
        <v>元素</v>
      </c>
      <c r="G155">
        <v>0</v>
      </c>
      <c r="H155" t="str">
        <f>INDEX(Define!B:B,MATCH(G155,Define!A:A))</f>
        <v>なし</v>
      </c>
      <c r="I155">
        <v>0</v>
      </c>
      <c r="J155">
        <v>10</v>
      </c>
      <c r="K155">
        <v>4</v>
      </c>
      <c r="L155" t="str">
        <f>INDEX(Define!E:E,MATCH(K155,Define!D:D))</f>
        <v>光</v>
      </c>
      <c r="M155">
        <v>11</v>
      </c>
      <c r="N155" t="str">
        <f>INDEX(Define!H:H,MATCH(M155,Define!G:G))</f>
        <v>アルカナ使用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</row>
    <row r="156" spans="1:21">
      <c r="A156">
        <v>500210</v>
      </c>
      <c r="B156">
        <v>500210</v>
      </c>
      <c r="C156" t="str">
        <f>INDEX(TextData!B:B,MATCH(B156,TextData!A:A))</f>
        <v>天怒の閃光</v>
      </c>
      <c r="D156">
        <v>1</v>
      </c>
      <c r="E156" t="str">
        <f>INDEX(Define!X:X,MATCH(D156,Define!W:W))</f>
        <v>元素</v>
      </c>
      <c r="G156">
        <v>0</v>
      </c>
      <c r="H156" t="str">
        <f>INDEX(Define!B:B,MATCH(G156,Define!A:A))</f>
        <v>なし</v>
      </c>
      <c r="I156">
        <v>0</v>
      </c>
      <c r="J156">
        <v>10</v>
      </c>
      <c r="K156">
        <v>3</v>
      </c>
      <c r="L156" t="str">
        <f>INDEX(Define!E:E,MATCH(K156,Define!D:D))</f>
        <v>氷</v>
      </c>
      <c r="M156">
        <v>11</v>
      </c>
      <c r="N156" t="str">
        <f>INDEX(Define!H:H,MATCH(M156,Define!G:G))</f>
        <v>アルカナ使用</v>
      </c>
      <c r="O156">
        <v>1</v>
      </c>
      <c r="P156" t="str">
        <f>INDEX(Define!K:K,MATCH(O156,Define!J:J))</f>
        <v>相手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</row>
    <row r="157" spans="1:21">
      <c r="A157">
        <v>500220</v>
      </c>
      <c r="B157">
        <v>500220</v>
      </c>
      <c r="C157" t="str">
        <f>INDEX(TextData!B:B,MATCH(B157,TextData!A:A))</f>
        <v>シャイントルネード</v>
      </c>
      <c r="D157">
        <v>1</v>
      </c>
      <c r="E157" t="str">
        <f>INDEX(Define!X:X,MATCH(D157,Define!W:W))</f>
        <v>元素</v>
      </c>
      <c r="G157">
        <v>0</v>
      </c>
      <c r="H157" t="str">
        <f>INDEX(Define!B:B,MATCH(G157,Define!A:A))</f>
        <v>なし</v>
      </c>
      <c r="I157">
        <v>0</v>
      </c>
      <c r="J157">
        <v>10</v>
      </c>
      <c r="K157">
        <v>5</v>
      </c>
      <c r="L157" t="str">
        <f>INDEX(Define!E:E,MATCH(K157,Define!D:D))</f>
        <v>闇</v>
      </c>
      <c r="M157">
        <v>11</v>
      </c>
      <c r="N157" t="str">
        <f>INDEX(Define!H:H,MATCH(M157,Define!G:G))</f>
        <v>アルカナ使用</v>
      </c>
      <c r="O157">
        <v>1</v>
      </c>
      <c r="P157" t="str">
        <f>INDEX(Define!K:K,MATCH(O157,Define!J:J))</f>
        <v>相手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2"/>
  <sheetViews>
    <sheetView topLeftCell="A103" workbookViewId="0">
      <selection activeCell="I111" sqref="I111"/>
    </sheetView>
  </sheetViews>
  <sheetFormatPr defaultColWidth="8.72727272727273" defaultRowHeight="13"/>
  <cols>
    <col min="2" max="2" width="20" customWidth="1"/>
    <col min="3" max="3" width="12.3636363636364" customWidth="1"/>
    <col min="4" max="4" width="22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Mp回復</v>
      </c>
      <c r="E13">
        <v>8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9">
      <c r="A15">
        <v>1050</v>
      </c>
      <c r="B15" t="str">
        <f>INDEX(TextData!B:B,MATCH(A15,TextData!A:A))</f>
        <v>メルトバースト</v>
      </c>
      <c r="C15">
        <v>3010</v>
      </c>
      <c r="D15" t="str">
        <f>INDEX(Define!Q:Q,MATCH(C15,Define!P:P))</f>
        <v>ステート付与</v>
      </c>
      <c r="E15">
        <v>2010</v>
      </c>
      <c r="F15">
        <v>999</v>
      </c>
      <c r="G15">
        <v>10</v>
      </c>
      <c r="H15">
        <v>100</v>
      </c>
      <c r="I15" t="str">
        <f>INDEX([1]TextData!B:B,MATCH(E15,[1]TextData!A:A))</f>
        <v>火傷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2010</v>
      </c>
      <c r="B17" t="str">
        <f>INDEX(TextData!B:B,MATCH(A17,TextData!A:A))</f>
        <v>ディスチャージ</v>
      </c>
      <c r="C17">
        <v>1010</v>
      </c>
      <c r="D17" t="str">
        <f>INDEX(Define!Q:Q,MATCH(C17,Define!P:P))</f>
        <v>Hpダメージ</v>
      </c>
      <c r="E17">
        <v>150</v>
      </c>
      <c r="F17">
        <v>0</v>
      </c>
      <c r="G17">
        <v>0</v>
      </c>
      <c r="H17">
        <v>100</v>
      </c>
    </row>
    <row r="18" spans="1:9">
      <c r="A18">
        <v>2020</v>
      </c>
      <c r="B18" t="str">
        <f>INDEX(TextData!B:B,MATCH(A18,TextData!A:A))</f>
        <v>ライトニングウェブ</v>
      </c>
      <c r="C18">
        <v>3010</v>
      </c>
      <c r="D18" t="str">
        <f>INDEX(Define!Q:Q,MATCH(C18,Define!P:P))</f>
        <v>ステート付与</v>
      </c>
      <c r="E18">
        <v>2020</v>
      </c>
      <c r="F18">
        <v>10</v>
      </c>
      <c r="G18">
        <v>1</v>
      </c>
      <c r="H18">
        <v>100</v>
      </c>
      <c r="I18" t="str">
        <f>INDEX([1]TextData!B:B,MATCH(E18,[1]TextData!A:A))</f>
        <v>拘束</v>
      </c>
    </row>
    <row r="19" spans="1:9">
      <c r="A19">
        <v>2030</v>
      </c>
      <c r="B19" t="str">
        <f>INDEX(TextData!B:B,MATCH(A19,TextData!A:A))</f>
        <v>シャープコード</v>
      </c>
      <c r="C19">
        <v>3010</v>
      </c>
      <c r="D19" t="str">
        <f>INDEX(Define!Q:Q,MATCH(C19,Define!P:P))</f>
        <v>ステート付与</v>
      </c>
      <c r="E19">
        <v>1090</v>
      </c>
      <c r="F19">
        <v>999</v>
      </c>
      <c r="G19">
        <v>25</v>
      </c>
      <c r="H19">
        <v>100</v>
      </c>
      <c r="I19" t="str">
        <f>INDEX([1]TextData!B:B,MATCH(E19,[1]TextData!A:A))</f>
        <v>回避アップ</v>
      </c>
    </row>
    <row r="20" spans="1:8">
      <c r="A20">
        <v>2040</v>
      </c>
      <c r="B20" t="str">
        <f>INDEX(TextData!B:B,MATCH(A20,TextData!A:A))</f>
        <v>ショックインパルス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2040</v>
      </c>
      <c r="B21" t="str">
        <f>INDEX(TextData!B:B,MATCH(A21,TextData!A:A))</f>
        <v>ショックインパルス</v>
      </c>
      <c r="C21">
        <v>3010</v>
      </c>
      <c r="D21" t="str">
        <f>INDEX(Define!Q:Q,MATCH(C21,Define!P:P))</f>
        <v>ステート付与</v>
      </c>
      <c r="E21">
        <v>2150</v>
      </c>
      <c r="F21">
        <v>100</v>
      </c>
      <c r="G21">
        <v>0</v>
      </c>
      <c r="H21">
        <v>70</v>
      </c>
      <c r="I21" t="str">
        <f>INDEX([1]TextData!B:B,MATCH(E21,[1]TextData!A:A))</f>
        <v>スタン</v>
      </c>
    </row>
    <row r="22" spans="1:8">
      <c r="A22">
        <v>2050</v>
      </c>
      <c r="B22" t="str">
        <f>INDEX(TextData!B:B,MATCH(A22,TextData!A:A))</f>
        <v>トラストチェイン</v>
      </c>
      <c r="C22">
        <v>5020</v>
      </c>
      <c r="D22" t="str">
        <f>INDEX(Define!Q:Q,MATCH(C22,Define!P:P))</f>
        <v>Ap回復</v>
      </c>
      <c r="E22">
        <v>250</v>
      </c>
      <c r="F22">
        <v>0</v>
      </c>
      <c r="G22">
        <v>0</v>
      </c>
      <c r="H22">
        <v>100</v>
      </c>
    </row>
    <row r="23" spans="1:9">
      <c r="A23">
        <v>2060</v>
      </c>
      <c r="B23" t="str">
        <f>INDEX(TextData!B:B,MATCH(A23,TextData!A:A))</f>
        <v>アクセラレイト</v>
      </c>
      <c r="C23">
        <v>3010</v>
      </c>
      <c r="D23" t="str">
        <f>INDEX(Define!Q:Q,MATCH(C23,Define!P:P))</f>
        <v>ステート付与</v>
      </c>
      <c r="E23">
        <v>2280</v>
      </c>
      <c r="F23">
        <v>1</v>
      </c>
      <c r="G23">
        <v>4</v>
      </c>
      <c r="H23">
        <v>100</v>
      </c>
      <c r="I23" t="str">
        <f>INDEX([1]TextData!B:B,MATCH(E23,[1]TextData!A:A))</f>
        <v>アクセル</v>
      </c>
    </row>
    <row r="24" spans="1:9">
      <c r="A24">
        <v>2070</v>
      </c>
      <c r="B24" t="str">
        <f>INDEX(TextData!B:B,MATCH(A24,TextData!A:A))</f>
        <v>リフレクセス</v>
      </c>
      <c r="C24">
        <v>3010</v>
      </c>
      <c r="D24" t="str">
        <f>INDEX(Define!Q:Q,MATCH(C24,Define!P:P))</f>
        <v>ステート付与</v>
      </c>
      <c r="E24">
        <v>2100</v>
      </c>
      <c r="F24">
        <v>100</v>
      </c>
      <c r="G24">
        <v>0</v>
      </c>
      <c r="H24">
        <v>100</v>
      </c>
      <c r="I24" t="str">
        <f>INDEX([1]TextData!B:B,MATCH(E24,[1]TextData!A:A))</f>
        <v>居合</v>
      </c>
    </row>
    <row r="25" spans="1:8">
      <c r="A25">
        <v>2070</v>
      </c>
      <c r="B25" t="str">
        <f>INDEX(TextData!B:B,MATCH(A25,TextData!A:A))</f>
        <v>リフレクセス</v>
      </c>
      <c r="C25">
        <v>5010</v>
      </c>
      <c r="D25" t="str">
        <f>INDEX(Define!Q:Q,MATCH(C25,Define!P:P))</f>
        <v>行動後Ap設定</v>
      </c>
      <c r="E25">
        <v>2</v>
      </c>
      <c r="F25">
        <v>0</v>
      </c>
      <c r="G25">
        <v>0</v>
      </c>
      <c r="H25">
        <v>100</v>
      </c>
    </row>
    <row r="26" spans="1:9">
      <c r="A26">
        <v>2080</v>
      </c>
      <c r="B26" t="str">
        <f>INDEX(TextData!B:B,MATCH(A26,TextData!A:A))</f>
        <v>コンセントレイト</v>
      </c>
      <c r="C26">
        <v>3040</v>
      </c>
      <c r="D26" t="str">
        <f>INDEX(Define!Q:Q,MATCH(C26,Define!P:P))</f>
        <v>次の行動まで有効なステート付与</v>
      </c>
      <c r="E26">
        <v>1080</v>
      </c>
      <c r="F26">
        <v>2</v>
      </c>
      <c r="G26">
        <v>50</v>
      </c>
      <c r="H26">
        <v>100</v>
      </c>
      <c r="I26" t="str">
        <f>INDEX([1]TextData!B:B,MATCH(E26,[1]TextData!A:A))</f>
        <v>命中アップ</v>
      </c>
    </row>
    <row r="27" spans="1:9">
      <c r="A27">
        <v>2080</v>
      </c>
      <c r="B27" t="str">
        <f>INDEX(TextData!B:B,MATCH(A27,TextData!A:A))</f>
        <v>コンセントレイト</v>
      </c>
      <c r="C27">
        <v>3040</v>
      </c>
      <c r="D27" t="str">
        <f>INDEX(Define!Q:Q,MATCH(C27,Define!P:P))</f>
        <v>次の行動まで有効なステート付与</v>
      </c>
      <c r="E27">
        <v>1090</v>
      </c>
      <c r="F27">
        <v>2</v>
      </c>
      <c r="G27">
        <v>50</v>
      </c>
      <c r="H27">
        <v>100</v>
      </c>
      <c r="I27" t="str">
        <f>INDEX([1]TextData!B:B,MATCH(E27,[1]TextData!A:A))</f>
        <v>回避アップ</v>
      </c>
    </row>
    <row r="28" spans="1:8">
      <c r="A28">
        <v>2080</v>
      </c>
      <c r="B28" t="str">
        <f>INDEX(TextData!B:B,MATCH(A28,TextData!A:A))</f>
        <v>コンセントレイト</v>
      </c>
      <c r="C28">
        <v>5010</v>
      </c>
      <c r="D28" t="str">
        <f>INDEX(Define!Q:Q,MATCH(C28,Define!P:P))</f>
        <v>行動後Ap設定</v>
      </c>
      <c r="E28">
        <v>0</v>
      </c>
      <c r="F28">
        <v>0</v>
      </c>
      <c r="G28">
        <v>0</v>
      </c>
      <c r="H28">
        <v>100</v>
      </c>
    </row>
    <row r="29" spans="1:8">
      <c r="A29">
        <v>2090</v>
      </c>
      <c r="B29" t="str">
        <f>INDEX(TextData!B:B,MATCH(A29,TextData!A:A))</f>
        <v>カースドブレイド</v>
      </c>
      <c r="C29">
        <v>1080</v>
      </c>
      <c r="D29" t="str">
        <f>INDEX(Define!Q:Q,MATCH(C29,Define!P:P))</f>
        <v>Hp犠牲ダメージ</v>
      </c>
      <c r="E29">
        <v>150</v>
      </c>
      <c r="F29">
        <v>1</v>
      </c>
      <c r="G29">
        <v>20</v>
      </c>
      <c r="H29">
        <v>100</v>
      </c>
    </row>
    <row r="30" spans="1:8">
      <c r="A30">
        <v>3010</v>
      </c>
      <c r="B30" t="str">
        <f>INDEX(TextData!B:B,MATCH(A30,TextData!A:A))</f>
        <v>アイスブレイド</v>
      </c>
      <c r="C30">
        <v>1010</v>
      </c>
      <c r="D30" t="str">
        <f>INDEX(Define!Q:Q,MATCH(C30,Define!P:P))</f>
        <v>Hpダメージ</v>
      </c>
      <c r="E30">
        <v>150</v>
      </c>
      <c r="F30">
        <v>0</v>
      </c>
      <c r="G30">
        <v>0</v>
      </c>
      <c r="H30">
        <v>100</v>
      </c>
    </row>
    <row r="31" spans="1:9">
      <c r="A31">
        <v>3020</v>
      </c>
      <c r="B31" t="str">
        <f>INDEX(TextData!B:B,MATCH(A31,TextData!A:A))</f>
        <v>カウンターオーラ</v>
      </c>
      <c r="C31">
        <v>3010</v>
      </c>
      <c r="D31" t="str">
        <f>INDEX(Define!Q:Q,MATCH(C31,Define!P:P))</f>
        <v>ステート付与</v>
      </c>
      <c r="E31">
        <v>2030</v>
      </c>
      <c r="F31">
        <v>1</v>
      </c>
      <c r="G31">
        <v>25</v>
      </c>
      <c r="H31">
        <v>100</v>
      </c>
      <c r="I31" t="str">
        <f>INDEX([1]TextData!B:B,MATCH(E31,[1]TextData!A:A))</f>
        <v>カウンタ</v>
      </c>
    </row>
    <row r="32" spans="1:8">
      <c r="A32">
        <v>3020</v>
      </c>
      <c r="B32" t="str">
        <f>INDEX(TextData!B:B,MATCH(A32,TextData!A:A))</f>
        <v>カウンターオーラ</v>
      </c>
      <c r="C32">
        <v>7010</v>
      </c>
      <c r="D32" t="str">
        <f>INDEX(Define!Q:Q,MATCH(C32,Define!P:P))</f>
        <v>行動後スキル</v>
      </c>
      <c r="E32">
        <v>3021</v>
      </c>
      <c r="F32">
        <v>0</v>
      </c>
      <c r="G32">
        <v>0</v>
      </c>
      <c r="H32">
        <v>100</v>
      </c>
    </row>
    <row r="33" spans="1:9">
      <c r="A33">
        <v>3021</v>
      </c>
      <c r="B33" t="str">
        <f>INDEX(TextData!B:B,MATCH(A33,TextData!A:A))</f>
        <v>カウンターオーラ</v>
      </c>
      <c r="C33">
        <v>3010</v>
      </c>
      <c r="D33" t="str">
        <f>INDEX(Define!Q:Q,MATCH(C33,Define!P:P))</f>
        <v>ステート付与</v>
      </c>
      <c r="E33">
        <v>2300</v>
      </c>
      <c r="F33">
        <v>999</v>
      </c>
      <c r="G33">
        <v>25</v>
      </c>
      <c r="H33">
        <v>100</v>
      </c>
      <c r="I33" t="str">
        <f>INDEX([1]TextData!B:B,MATCH(E33,[1]TextData!A:A))</f>
        <v>狙われ率アップ</v>
      </c>
    </row>
    <row r="34" spans="1:9">
      <c r="A34">
        <v>3030</v>
      </c>
      <c r="B34" t="str">
        <f>INDEX(TextData!B:B,MATCH(A34,TextData!A:A))</f>
        <v>シールドスペル</v>
      </c>
      <c r="C34">
        <v>3010</v>
      </c>
      <c r="D34" t="str">
        <f>INDEX(Define!Q:Q,MATCH(C34,Define!P:P))</f>
        <v>ステート付与</v>
      </c>
      <c r="E34">
        <v>1050</v>
      </c>
      <c r="F34">
        <v>999</v>
      </c>
      <c r="G34">
        <v>8</v>
      </c>
      <c r="H34">
        <v>100</v>
      </c>
      <c r="I34" t="str">
        <f>INDEX([1]TextData!B:B,MATCH(E34,[1]TextData!A:A))</f>
        <v>防御アップ</v>
      </c>
    </row>
    <row r="35" spans="1:9">
      <c r="A35">
        <v>3040</v>
      </c>
      <c r="B35" t="str">
        <f>INDEX(TextData!B:B,MATCH(A35,TextData!A:A))</f>
        <v>エスコートソール</v>
      </c>
      <c r="C35">
        <v>3010</v>
      </c>
      <c r="D35" t="str">
        <f>INDEX(Define!Q:Q,MATCH(C35,Define!P:P))</f>
        <v>ステート付与</v>
      </c>
      <c r="E35">
        <v>2130</v>
      </c>
      <c r="F35">
        <v>5</v>
      </c>
      <c r="G35">
        <v>10</v>
      </c>
      <c r="H35">
        <v>100</v>
      </c>
      <c r="I35" t="str">
        <f>INDEX([1]TextData!B:B,MATCH(E35,[1]TextData!A:A))</f>
        <v>挑発</v>
      </c>
    </row>
    <row r="36" spans="1:9">
      <c r="A36">
        <v>3050</v>
      </c>
      <c r="B36" t="str">
        <f>INDEX(TextData!B:B,MATCH(A36,TextData!A:A))</f>
        <v>ディープフリーズ</v>
      </c>
      <c r="C36">
        <v>3010</v>
      </c>
      <c r="D36" t="str">
        <f>INDEX(Define!Q:Q,MATCH(C36,Define!P:P))</f>
        <v>ステート付与</v>
      </c>
      <c r="E36">
        <v>2140</v>
      </c>
      <c r="F36">
        <v>1</v>
      </c>
      <c r="G36">
        <v>50</v>
      </c>
      <c r="H36">
        <v>100</v>
      </c>
      <c r="I36" t="str">
        <f>INDEX([1]TextData!B:B,MATCH(E36,[1]TextData!A:A))</f>
        <v>凍結</v>
      </c>
    </row>
    <row r="37" spans="1:9">
      <c r="A37">
        <v>3060</v>
      </c>
      <c r="B37" t="str">
        <f>INDEX(TextData!B:B,MATCH(A37,TextData!A:A))</f>
        <v>バブルブロウ</v>
      </c>
      <c r="C37">
        <v>3010</v>
      </c>
      <c r="D37" t="str">
        <f>INDEX(Define!Q:Q,MATCH(C37,Define!P:P))</f>
        <v>ステート付与</v>
      </c>
      <c r="E37">
        <v>2160</v>
      </c>
      <c r="F37">
        <v>200</v>
      </c>
      <c r="G37">
        <v>0</v>
      </c>
      <c r="H37">
        <v>100</v>
      </c>
      <c r="I37" t="str">
        <f>INDEX([1]TextData!B:B,MATCH(E37,[1]TextData!A:A))</f>
        <v>鈍足</v>
      </c>
    </row>
    <row r="38" spans="1:9">
      <c r="A38">
        <v>3070</v>
      </c>
      <c r="B38" t="str">
        <f>INDEX(TextData!B:B,MATCH(A38,TextData!A:A))</f>
        <v>アクアミラージュ</v>
      </c>
      <c r="C38">
        <v>3010</v>
      </c>
      <c r="D38" t="str">
        <f>INDEX(Define!Q:Q,MATCH(C38,Define!P:P))</f>
        <v>ステート付与</v>
      </c>
      <c r="E38">
        <v>2050</v>
      </c>
      <c r="F38">
        <v>1</v>
      </c>
      <c r="G38">
        <v>0</v>
      </c>
      <c r="H38">
        <v>100</v>
      </c>
      <c r="I38" t="str">
        <f>INDEX([1]TextData!B:B,MATCH(E38,[1]TextData!A:A))</f>
        <v>攻撃無効</v>
      </c>
    </row>
    <row r="39" spans="1:8">
      <c r="A39">
        <v>4010</v>
      </c>
      <c r="B39" t="str">
        <f>INDEX(TextData!B:B,MATCH(A39,TextData!A:A))</f>
        <v>セイントレーザー</v>
      </c>
      <c r="C39">
        <v>1010</v>
      </c>
      <c r="D39" t="str">
        <f>INDEX(Define!Q:Q,MATCH(C39,Define!P:P))</f>
        <v>Hpダメージ</v>
      </c>
      <c r="E39">
        <v>150</v>
      </c>
      <c r="F39">
        <v>0</v>
      </c>
      <c r="G39">
        <v>0</v>
      </c>
      <c r="H39">
        <v>100</v>
      </c>
    </row>
    <row r="40" spans="1:8">
      <c r="A40">
        <v>4010</v>
      </c>
      <c r="B40" t="str">
        <f>INDEX(TextData!B:B,MATCH(A40,TextData!A:A))</f>
        <v>セイントレーザー</v>
      </c>
      <c r="C40">
        <v>8020</v>
      </c>
      <c r="D40" t="str">
        <f>INDEX(Define!Q:Q,MATCH(C40,Define!P:P))</f>
        <v>魔法入手</v>
      </c>
      <c r="E40">
        <v>1</v>
      </c>
      <c r="F40">
        <v>0</v>
      </c>
      <c r="G40">
        <v>200</v>
      </c>
      <c r="H40">
        <v>100</v>
      </c>
    </row>
    <row r="41" spans="1:8">
      <c r="A41">
        <v>4020</v>
      </c>
      <c r="B41" t="str">
        <f>INDEX(TextData!B:B,MATCH(A41,TextData!A:A))</f>
        <v>ペネトレイト</v>
      </c>
      <c r="C41">
        <v>1040</v>
      </c>
      <c r="D41" t="str">
        <f>INDEX(Define!Q:Q,MATCH(C41,Define!P:P))</f>
        <v>特定ステートダメージ</v>
      </c>
      <c r="E41">
        <v>150</v>
      </c>
      <c r="F41">
        <v>0</v>
      </c>
      <c r="G41">
        <v>0</v>
      </c>
      <c r="H41">
        <v>100</v>
      </c>
    </row>
    <row r="42" spans="1:8">
      <c r="A42">
        <v>4020</v>
      </c>
      <c r="B42" t="str">
        <f>INDEX(TextData!B:B,MATCH(A42,TextData!A:A))</f>
        <v>ペネトレイト</v>
      </c>
      <c r="C42">
        <v>8020</v>
      </c>
      <c r="D42" t="str">
        <f>INDEX(Define!Q:Q,MATCH(C42,Define!P:P))</f>
        <v>魔法入手</v>
      </c>
      <c r="E42">
        <v>1</v>
      </c>
      <c r="F42">
        <v>0</v>
      </c>
      <c r="G42">
        <v>200</v>
      </c>
      <c r="H42">
        <v>100</v>
      </c>
    </row>
    <row r="43" spans="1:8">
      <c r="A43">
        <v>4030</v>
      </c>
      <c r="B43" t="str">
        <f>INDEX(TextData!B:B,MATCH(A43,TextData!A:A))</f>
        <v>ヒーリング</v>
      </c>
      <c r="C43">
        <v>2010</v>
      </c>
      <c r="D43" t="str">
        <f>INDEX(Define!Q:Q,MATCH(C43,Define!P:P))</f>
        <v>Hp回復</v>
      </c>
      <c r="E43">
        <v>25</v>
      </c>
      <c r="F43">
        <v>0</v>
      </c>
      <c r="G43">
        <v>0</v>
      </c>
      <c r="H43">
        <v>100</v>
      </c>
    </row>
    <row r="44" spans="1:8">
      <c r="A44">
        <v>4030</v>
      </c>
      <c r="B44" t="str">
        <f>INDEX(TextData!B:B,MATCH(A44,TextData!A:A))</f>
        <v>ヒーリング</v>
      </c>
      <c r="C44">
        <v>8010</v>
      </c>
      <c r="D44" t="str">
        <f>INDEX(Define!Q:Q,MATCH(C44,Define!P:P))</f>
        <v>魔法入手</v>
      </c>
      <c r="E44">
        <v>1</v>
      </c>
      <c r="F44">
        <v>0</v>
      </c>
      <c r="G44">
        <v>200</v>
      </c>
      <c r="H44">
        <v>100</v>
      </c>
    </row>
    <row r="45" spans="1:8">
      <c r="A45">
        <v>4030</v>
      </c>
      <c r="B45" t="str">
        <f>INDEX(TextData!B:B,MATCH(A45,TextData!A:A))</f>
        <v>ヒーリング</v>
      </c>
      <c r="C45">
        <v>8020</v>
      </c>
      <c r="D45" t="str">
        <f>INDEX(Define!Q:Q,MATCH(C45,Define!P:P))</f>
        <v>魔法入手</v>
      </c>
      <c r="E45">
        <v>0</v>
      </c>
      <c r="F45">
        <v>0</v>
      </c>
      <c r="G45">
        <v>0</v>
      </c>
      <c r="H45">
        <v>100</v>
      </c>
    </row>
    <row r="46" spans="1:8">
      <c r="A46">
        <v>4040</v>
      </c>
      <c r="B46" t="str">
        <f>INDEX(TextData!B:B,MATCH(A46,TextData!A:A))</f>
        <v>リフレッシュ</v>
      </c>
      <c r="C46">
        <v>3030</v>
      </c>
      <c r="D46" t="str">
        <f>INDEX(Define!Q:Q,MATCH(C46,Define!P:P))</f>
        <v>Abnormalステート解除</v>
      </c>
      <c r="F46">
        <v>0</v>
      </c>
      <c r="G46">
        <v>0</v>
      </c>
      <c r="H46">
        <v>100</v>
      </c>
    </row>
    <row r="47" spans="1:9">
      <c r="A47">
        <v>4050</v>
      </c>
      <c r="B47" t="str">
        <f>INDEX(TextData!B:B,MATCH(A47,TextData!A:A))</f>
        <v>べネディクション</v>
      </c>
      <c r="C47">
        <v>3010</v>
      </c>
      <c r="D47" t="str">
        <f>INDEX(Define!Q:Q,MATCH(C47,Define!P:P))</f>
        <v>ステート付与</v>
      </c>
      <c r="E47">
        <v>2200</v>
      </c>
      <c r="F47">
        <v>10</v>
      </c>
      <c r="G47">
        <v>1</v>
      </c>
      <c r="H47">
        <v>100</v>
      </c>
      <c r="I47" t="str">
        <f>INDEX([1]TextData!B:B,MATCH(E47,[1]TextData!A:A))</f>
        <v>祝福</v>
      </c>
    </row>
    <row r="48" spans="1:8">
      <c r="A48">
        <v>4060</v>
      </c>
      <c r="B48" t="str">
        <f>INDEX(TextData!B:B,MATCH(A48,TextData!A:A))</f>
        <v>ホーリーグレイス</v>
      </c>
      <c r="C48">
        <v>3020</v>
      </c>
      <c r="D48" t="str">
        <f>INDEX(Define!Q:Q,MATCH(C48,Define!P:P))</f>
        <v>ステート解除</v>
      </c>
      <c r="E48">
        <v>1</v>
      </c>
      <c r="F48">
        <v>0</v>
      </c>
      <c r="G48">
        <v>0</v>
      </c>
      <c r="H48">
        <v>100</v>
      </c>
    </row>
    <row r="49" spans="1:8">
      <c r="A49">
        <v>4060</v>
      </c>
      <c r="B49" t="str">
        <f>INDEX(TextData!B:B,MATCH(A49,TextData!A:A))</f>
        <v>ホーリーグレイス</v>
      </c>
      <c r="C49">
        <v>2010</v>
      </c>
      <c r="D49" t="str">
        <f>INDEX(Define!Q:Q,MATCH(C49,Define!P:P))</f>
        <v>Hp回復</v>
      </c>
      <c r="E49">
        <v>25</v>
      </c>
      <c r="F49">
        <v>0</v>
      </c>
      <c r="G49">
        <v>0</v>
      </c>
      <c r="H49">
        <v>100</v>
      </c>
    </row>
    <row r="50" spans="1:9">
      <c r="A50">
        <v>4070</v>
      </c>
      <c r="B50" t="str">
        <f>INDEX(TextData!B:B,MATCH(A50,TextData!A:A))</f>
        <v>プリズムリフレクター</v>
      </c>
      <c r="C50">
        <v>3010</v>
      </c>
      <c r="D50" t="str">
        <f>INDEX(Define!Q:Q,MATCH(C50,Define!P:P))</f>
        <v>ステート付与</v>
      </c>
      <c r="E50">
        <v>2080</v>
      </c>
      <c r="F50">
        <v>999</v>
      </c>
      <c r="G50">
        <v>1</v>
      </c>
      <c r="H50">
        <v>100</v>
      </c>
      <c r="I50" t="str">
        <f>INDEX([1]TextData!B:B,MATCH(E50,[1]TextData!A:A))</f>
        <v>プリズム</v>
      </c>
    </row>
    <row r="51" spans="1:9">
      <c r="A51">
        <v>4080</v>
      </c>
      <c r="B51" t="str">
        <f>INDEX(TextData!B:B,MATCH(A51,TextData!A:A))</f>
        <v>アバイドフラッシュ</v>
      </c>
      <c r="C51">
        <v>3010</v>
      </c>
      <c r="D51" t="str">
        <f>INDEX(Define!Q:Q,MATCH(C51,Define!P:P))</f>
        <v>ステート付与</v>
      </c>
      <c r="E51">
        <v>2080</v>
      </c>
      <c r="F51">
        <v>999</v>
      </c>
      <c r="G51">
        <v>1</v>
      </c>
      <c r="H51">
        <v>100</v>
      </c>
      <c r="I51" t="str">
        <f>INDEX([1]TextData!B:B,MATCH(E51,[1]TextData!A:A))</f>
        <v>プリズム</v>
      </c>
    </row>
    <row r="52" spans="1:8">
      <c r="A52">
        <v>5010</v>
      </c>
      <c r="B52" t="str">
        <f>INDEX(TextData!B:B,MATCH(A52,TextData!A:A))</f>
        <v>ダークプリズン</v>
      </c>
      <c r="C52">
        <v>1010</v>
      </c>
      <c r="D52" t="str">
        <f>INDEX(Define!Q:Q,MATCH(C52,Define!P:P))</f>
        <v>Hpダメージ</v>
      </c>
      <c r="E52">
        <v>150</v>
      </c>
      <c r="F52">
        <v>0</v>
      </c>
      <c r="G52">
        <v>0</v>
      </c>
      <c r="H52">
        <v>100</v>
      </c>
    </row>
    <row r="53" spans="1:8">
      <c r="A53">
        <v>5020</v>
      </c>
      <c r="B53" t="str">
        <f>INDEX(TextData!B:B,MATCH(A53,TextData!A:A))</f>
        <v>ユーサネイジア</v>
      </c>
      <c r="C53">
        <v>1010</v>
      </c>
      <c r="D53" t="str">
        <f>INDEX(Define!Q:Q,MATCH(C53,Define!P:P))</f>
        <v>Hpダメージ</v>
      </c>
      <c r="E53">
        <v>150</v>
      </c>
      <c r="F53">
        <v>0</v>
      </c>
      <c r="G53">
        <v>0</v>
      </c>
      <c r="H53">
        <v>100</v>
      </c>
    </row>
    <row r="54" spans="1:8">
      <c r="A54">
        <v>5030</v>
      </c>
      <c r="B54" t="str">
        <f>INDEX(TextData!B:B,MATCH(A54,TextData!A:A))</f>
        <v>ドレインヒール</v>
      </c>
      <c r="C54">
        <v>1020</v>
      </c>
      <c r="D54" t="str">
        <f>INDEX(Define!Q:Q,MATCH(C54,Define!P:P))</f>
        <v>Hp吸収ダメージ</v>
      </c>
      <c r="E54">
        <v>150</v>
      </c>
      <c r="F54">
        <v>0</v>
      </c>
      <c r="G54">
        <v>100</v>
      </c>
      <c r="H54">
        <v>100</v>
      </c>
    </row>
    <row r="55" spans="1:9">
      <c r="A55">
        <v>5040</v>
      </c>
      <c r="B55" t="str">
        <f>INDEX(TextData!B:B,MATCH(A55,TextData!A:A))</f>
        <v>デリートマジック</v>
      </c>
      <c r="C55">
        <v>3010</v>
      </c>
      <c r="D55" t="str">
        <f>INDEX(Define!Q:Q,MATCH(C55,Define!P:P))</f>
        <v>ステート付与</v>
      </c>
      <c r="E55">
        <v>2320</v>
      </c>
      <c r="F55">
        <v>0</v>
      </c>
      <c r="G55">
        <v>0</v>
      </c>
      <c r="H55">
        <v>100</v>
      </c>
      <c r="I55" t="str">
        <f>INDEX([1]TextData!B:B,MATCH(E55,[1]TextData!A:A))</f>
        <v>バフ解除</v>
      </c>
    </row>
    <row r="56" spans="1:9">
      <c r="A56">
        <v>5050</v>
      </c>
      <c r="B56" t="str">
        <f>INDEX(TextData!B:B,MATCH(A56,TextData!A:A))</f>
        <v>ディプラヴィティ</v>
      </c>
      <c r="C56">
        <v>3010</v>
      </c>
      <c r="D56" t="str">
        <f>INDEX(Define!Q:Q,MATCH(C56,Define!P:P))</f>
        <v>ステート付与</v>
      </c>
      <c r="E56">
        <v>2120</v>
      </c>
      <c r="F56">
        <v>1</v>
      </c>
      <c r="G56">
        <v>50</v>
      </c>
      <c r="H56">
        <v>100</v>
      </c>
      <c r="I56" t="str">
        <f>INDEX([1]TextData!B:B,MATCH(E56,[1]TextData!A:A))</f>
        <v>呪い</v>
      </c>
    </row>
    <row r="57" spans="1:9">
      <c r="A57">
        <v>5060</v>
      </c>
      <c r="B57" t="str">
        <f>INDEX(TextData!B:B,MATCH(A57,TextData!A:A))</f>
        <v>ダークネス</v>
      </c>
      <c r="C57">
        <v>3010</v>
      </c>
      <c r="D57" t="str">
        <f>INDEX(Define!Q:Q,MATCH(C57,Define!P:P))</f>
        <v>ステート付与</v>
      </c>
      <c r="E57">
        <v>2170</v>
      </c>
      <c r="F57">
        <v>5</v>
      </c>
      <c r="G57">
        <v>25</v>
      </c>
      <c r="H57">
        <v>100</v>
      </c>
      <c r="I57" t="str">
        <f>INDEX([1]TextData!B:B,MATCH(E57,[1]TextData!A:A))</f>
        <v>暗闇</v>
      </c>
    </row>
    <row r="58" spans="1:9">
      <c r="A58">
        <v>5070</v>
      </c>
      <c r="B58" t="str">
        <f>INDEX(TextData!B:B,MATCH(A58,TextData!A:A))</f>
        <v>シェイディークラウド</v>
      </c>
      <c r="C58">
        <v>3010</v>
      </c>
      <c r="D58" t="str">
        <f>INDEX(Define!Q:Q,MATCH(C58,Define!P:P))</f>
        <v>ステート付与</v>
      </c>
      <c r="E58">
        <v>1041</v>
      </c>
      <c r="F58">
        <v>999</v>
      </c>
      <c r="G58">
        <v>8</v>
      </c>
      <c r="H58">
        <v>100</v>
      </c>
      <c r="I58" t="str">
        <f>INDEX([1]TextData!B:B,MATCH(E58,[1]TextData!A:A))</f>
        <v>攻撃ダウン</v>
      </c>
    </row>
    <row r="59" spans="1:8">
      <c r="A59">
        <v>5080</v>
      </c>
      <c r="B59" t="str">
        <f>INDEX(TextData!B:B,MATCH(A59,TextData!A:A))</f>
        <v>ディスペアースカル</v>
      </c>
      <c r="C59">
        <v>1010</v>
      </c>
      <c r="D59" t="str">
        <f>INDEX(Define!Q:Q,MATCH(C59,Define!P:P))</f>
        <v>Hpダメージ</v>
      </c>
      <c r="E59">
        <v>150</v>
      </c>
      <c r="F59">
        <v>0</v>
      </c>
      <c r="G59">
        <v>0</v>
      </c>
      <c r="H59">
        <v>100</v>
      </c>
    </row>
    <row r="60" spans="1:9">
      <c r="A60">
        <v>5080</v>
      </c>
      <c r="B60" t="str">
        <f>INDEX(TextData!B:B,MATCH(A60,TextData!A:A))</f>
        <v>ディスペアースカル</v>
      </c>
      <c r="C60">
        <v>3010</v>
      </c>
      <c r="D60" t="str">
        <f>INDEX(Define!Q:Q,MATCH(C60,Define!P:P))</f>
        <v>ステート付与</v>
      </c>
      <c r="E60">
        <v>2010</v>
      </c>
      <c r="F60">
        <v>2</v>
      </c>
      <c r="G60">
        <v>10</v>
      </c>
      <c r="H60">
        <v>50</v>
      </c>
      <c r="I60" t="str">
        <f>INDEX([1]TextData!B:B,MATCH(E60,[1]TextData!A:A))</f>
        <v>火傷</v>
      </c>
    </row>
    <row r="61" spans="1:9">
      <c r="A61">
        <v>7010</v>
      </c>
      <c r="B61" t="str">
        <f>INDEX(TextData!B:B,MATCH(A61,TextData!A:A))</f>
        <v>ウェイトユニゾン</v>
      </c>
      <c r="C61">
        <v>3010</v>
      </c>
      <c r="D61" t="str">
        <f>INDEX(Define!Q:Q,MATCH(C61,Define!P:P))</f>
        <v>ステート付与</v>
      </c>
      <c r="E61">
        <v>10</v>
      </c>
      <c r="F61">
        <v>999</v>
      </c>
      <c r="G61">
        <v>0</v>
      </c>
      <c r="H61">
        <v>100</v>
      </c>
      <c r="I61" t="str">
        <f>INDEX([1]TextData!B:B,MATCH(E61,[1]TextData!A:A))</f>
        <v>待機</v>
      </c>
    </row>
    <row r="62" spans="1:9">
      <c r="A62">
        <v>10010</v>
      </c>
      <c r="B62" t="str">
        <f>INDEX(TextData!B:B,MATCH(A62,TextData!A:A))</f>
        <v>アンデッド</v>
      </c>
      <c r="C62">
        <v>3010</v>
      </c>
      <c r="D62" t="str">
        <f>INDEX(Define!Q:Q,MATCH(C62,Define!P:P))</f>
        <v>ステート付与</v>
      </c>
      <c r="E62">
        <v>2270</v>
      </c>
      <c r="F62">
        <v>0</v>
      </c>
      <c r="G62">
        <v>10</v>
      </c>
      <c r="H62">
        <v>100</v>
      </c>
      <c r="I62" t="str">
        <f>INDEX([1]TextData!B:B,MATCH(E62,[1]TextData!A:A))</f>
        <v>アンデッド</v>
      </c>
    </row>
    <row r="63" spans="1:9">
      <c r="A63">
        <v>10020</v>
      </c>
      <c r="B63" t="str">
        <f>INDEX(TextData!B:B,MATCH(A63,TextData!A:A))</f>
        <v>クリーチャー</v>
      </c>
      <c r="C63">
        <v>3010</v>
      </c>
      <c r="D63" t="str">
        <f>INDEX(Define!Q:Q,MATCH(C63,Define!P:P))</f>
        <v>ステート付与</v>
      </c>
      <c r="E63">
        <v>2190</v>
      </c>
      <c r="F63">
        <v>999</v>
      </c>
      <c r="G63">
        <v>0</v>
      </c>
      <c r="H63">
        <v>100</v>
      </c>
      <c r="I63" t="str">
        <f>INDEX([1]TextData!B:B,MATCH(E63,[1]TextData!A:A))</f>
        <v>対象範囲延長</v>
      </c>
    </row>
    <row r="64" spans="1:9">
      <c r="A64">
        <v>10030</v>
      </c>
      <c r="B64" t="str">
        <f>INDEX(TextData!B:B,MATCH(A64,TextData!A:A))</f>
        <v>ダエーワ(サルワ)</v>
      </c>
      <c r="C64">
        <v>3010</v>
      </c>
      <c r="D64" t="str">
        <f>INDEX(Define!Q:Q,MATCH(C64,Define!P:P))</f>
        <v>ステート付与</v>
      </c>
      <c r="E64">
        <v>2340</v>
      </c>
      <c r="F64">
        <v>999</v>
      </c>
      <c r="G64">
        <v>0</v>
      </c>
      <c r="H64">
        <v>100</v>
      </c>
      <c r="I64" t="str">
        <f>INDEX([1]TextData!B:B,MATCH(E64,[1]TextData!A:A))</f>
        <v>対象列化</v>
      </c>
    </row>
    <row r="65" spans="1:9">
      <c r="A65">
        <v>11010</v>
      </c>
      <c r="B65" t="str">
        <f>INDEX(TextData!B:B,MATCH(A65,TextData!A:A))</f>
        <v>ウルフソウル</v>
      </c>
      <c r="C65">
        <v>3010</v>
      </c>
      <c r="D65" t="str">
        <f>INDEX(Define!Q:Q,MATCH(C65,Define!P:P))</f>
        <v>ステート付与</v>
      </c>
      <c r="E65">
        <v>1040</v>
      </c>
      <c r="F65">
        <v>999</v>
      </c>
      <c r="G65">
        <v>8</v>
      </c>
      <c r="H65">
        <v>100</v>
      </c>
      <c r="I65" t="str">
        <f>INDEX([1]TextData!B:B,MATCH(E65,[1]TextData!A:A))</f>
        <v>攻撃アップ</v>
      </c>
    </row>
    <row r="66" spans="1:9">
      <c r="A66">
        <v>11020</v>
      </c>
      <c r="B66" t="str">
        <f>INDEX(TextData!B:B,MATCH(A66,TextData!A:A))</f>
        <v>プリディカメント</v>
      </c>
      <c r="C66">
        <v>3010</v>
      </c>
      <c r="D66" t="str">
        <f>INDEX(Define!Q:Q,MATCH(C66,Define!P:P))</f>
        <v>ステート付与</v>
      </c>
      <c r="E66">
        <v>1040</v>
      </c>
      <c r="F66">
        <v>999</v>
      </c>
      <c r="G66">
        <v>16</v>
      </c>
      <c r="H66">
        <v>100</v>
      </c>
      <c r="I66" t="str">
        <f>INDEX([1]TextData!B:B,MATCH(E66,[1]TextData!A:A))</f>
        <v>攻撃アップ</v>
      </c>
    </row>
    <row r="67" spans="1:9">
      <c r="A67">
        <v>11030</v>
      </c>
      <c r="B67" t="str">
        <f>INDEX(TextData!B:B,MATCH(A67,TextData!A:A))</f>
        <v>アサルトシフト</v>
      </c>
      <c r="C67">
        <v>3010</v>
      </c>
      <c r="D67" t="str">
        <f>INDEX(Define!Q:Q,MATCH(C67,Define!P:P))</f>
        <v>ステート付与</v>
      </c>
      <c r="E67">
        <v>1040</v>
      </c>
      <c r="F67">
        <v>999</v>
      </c>
      <c r="G67">
        <v>12</v>
      </c>
      <c r="H67">
        <v>100</v>
      </c>
      <c r="I67" t="str">
        <f>INDEX([1]TextData!B:B,MATCH(E67,[1]TextData!A:A))</f>
        <v>攻撃アップ</v>
      </c>
    </row>
    <row r="68" spans="1:9">
      <c r="A68">
        <v>11030</v>
      </c>
      <c r="B68" t="str">
        <f>INDEX(TextData!B:B,MATCH(A68,TextData!A:A))</f>
        <v>アサルトシフト</v>
      </c>
      <c r="C68">
        <v>3010</v>
      </c>
      <c r="D68" t="str">
        <f>INDEX(Define!Q:Q,MATCH(C68,Define!P:P))</f>
        <v>ステート付与</v>
      </c>
      <c r="E68">
        <v>1051</v>
      </c>
      <c r="F68">
        <v>999</v>
      </c>
      <c r="G68">
        <v>12</v>
      </c>
      <c r="H68">
        <v>100</v>
      </c>
      <c r="I68" t="str">
        <f>INDEX([1]TextData!B:B,MATCH(E68,[1]TextData!A:A))</f>
        <v>防御ダウン</v>
      </c>
    </row>
    <row r="69" spans="1:9">
      <c r="A69">
        <v>11040</v>
      </c>
      <c r="B69" t="str">
        <f>INDEX(TextData!B:B,MATCH(A69,TextData!A:A))</f>
        <v>スタートダッシュ</v>
      </c>
      <c r="C69">
        <v>3010</v>
      </c>
      <c r="D69" t="str">
        <f>INDEX(Define!Q:Q,MATCH(C69,Define!P:P))</f>
        <v>ステート付与</v>
      </c>
      <c r="E69">
        <v>1040</v>
      </c>
      <c r="F69">
        <v>999</v>
      </c>
      <c r="G69">
        <v>20</v>
      </c>
      <c r="H69">
        <v>100</v>
      </c>
      <c r="I69" t="str">
        <f>INDEX([1]TextData!B:B,MATCH(E69,[1]TextData!A:A))</f>
        <v>攻撃アップ</v>
      </c>
    </row>
    <row r="70" spans="1:9">
      <c r="A70">
        <v>11050</v>
      </c>
      <c r="B70" t="str">
        <f>INDEX(TextData!B:B,MATCH(A70,TextData!A:A))</f>
        <v>ライズアップマインド</v>
      </c>
      <c r="C70">
        <v>3010</v>
      </c>
      <c r="D70" t="str">
        <f>INDEX(Define!Q:Q,MATCH(C70,Define!P:P))</f>
        <v>ステート付与</v>
      </c>
      <c r="E70">
        <v>1030</v>
      </c>
      <c r="F70">
        <v>999</v>
      </c>
      <c r="G70">
        <v>12</v>
      </c>
      <c r="H70">
        <v>100</v>
      </c>
      <c r="I70" t="str">
        <f>INDEX([1]TextData!B:B,MATCH(E70,[1]TextData!A:A))</f>
        <v>最大Mpアップ</v>
      </c>
    </row>
    <row r="71" spans="1:8">
      <c r="A71">
        <v>11050</v>
      </c>
      <c r="B71" t="str">
        <f>INDEX(TextData!B:B,MATCH(A71,TextData!A:A))</f>
        <v>ライズアップマインド</v>
      </c>
      <c r="C71">
        <v>4020</v>
      </c>
      <c r="D71" t="str">
        <f>INDEX(Define!Q:Q,MATCH(C71,Define!P:P))</f>
        <v>Mp回復</v>
      </c>
      <c r="E71">
        <v>8</v>
      </c>
      <c r="F71">
        <v>0</v>
      </c>
      <c r="G71">
        <v>0</v>
      </c>
      <c r="H71">
        <v>100</v>
      </c>
    </row>
    <row r="72" spans="1:8">
      <c r="A72">
        <v>11060</v>
      </c>
      <c r="B72" t="str">
        <f>INDEX(TextData!B:B,MATCH(A72,TextData!A:A))</f>
        <v>イグナイテッド</v>
      </c>
      <c r="C72">
        <v>4020</v>
      </c>
      <c r="D72" t="str">
        <f>INDEX(Define!Q:Q,MATCH(C72,Define!P:P))</f>
        <v>Mp回復</v>
      </c>
      <c r="E72">
        <v>12</v>
      </c>
      <c r="F72">
        <v>0</v>
      </c>
      <c r="G72">
        <v>0</v>
      </c>
      <c r="H72">
        <v>100</v>
      </c>
    </row>
    <row r="73" spans="1:8">
      <c r="A73">
        <v>11070</v>
      </c>
      <c r="B73" t="str">
        <f>INDEX(TextData!B:B,MATCH(A73,TextData!A:A))</f>
        <v>アフターバーナー</v>
      </c>
      <c r="C73">
        <v>4020</v>
      </c>
      <c r="D73" t="str">
        <f>INDEX(Define!Q:Q,MATCH(C73,Define!P:P))</f>
        <v>Mp回復</v>
      </c>
      <c r="E73">
        <v>4</v>
      </c>
      <c r="F73">
        <v>0</v>
      </c>
      <c r="G73">
        <v>0</v>
      </c>
      <c r="H73">
        <v>100</v>
      </c>
    </row>
    <row r="74" spans="1:9">
      <c r="A74">
        <v>12010</v>
      </c>
      <c r="B74" t="str">
        <f>INDEX(TextData!B:B,MATCH(A74,TextData!A:A))</f>
        <v>エクステンション</v>
      </c>
      <c r="C74">
        <v>3010</v>
      </c>
      <c r="D74" t="str">
        <f>INDEX(Define!Q:Q,MATCH(C74,Define!P:P))</f>
        <v>ステート付与</v>
      </c>
      <c r="E74">
        <v>2190</v>
      </c>
      <c r="F74">
        <v>999</v>
      </c>
      <c r="G74">
        <v>0</v>
      </c>
      <c r="H74">
        <v>100</v>
      </c>
      <c r="I74" t="str">
        <f>INDEX([1]TextData!B:B,MATCH(E74,[1]TextData!A:A))</f>
        <v>対象範囲延長</v>
      </c>
    </row>
    <row r="75" spans="1:9">
      <c r="A75">
        <v>12020</v>
      </c>
      <c r="B75" t="str">
        <f>INDEX(TextData!B:B,MATCH(A75,TextData!A:A))</f>
        <v>スパークフォグ</v>
      </c>
      <c r="C75">
        <v>3010</v>
      </c>
      <c r="D75" t="str">
        <f>INDEX(Define!Q:Q,MATCH(C75,Define!P:P))</f>
        <v>ステート付与</v>
      </c>
      <c r="E75">
        <v>2310</v>
      </c>
      <c r="F75">
        <v>999</v>
      </c>
      <c r="G75">
        <v>50</v>
      </c>
      <c r="H75">
        <v>100</v>
      </c>
      <c r="I75" t="str">
        <f>INDEX([1]TextData!B:B,MATCH(E75,[1]TextData!A:A))</f>
        <v>狙われ率ダウン</v>
      </c>
    </row>
    <row r="76" spans="1:9">
      <c r="A76">
        <v>12030</v>
      </c>
      <c r="B76" t="str">
        <f>INDEX(TextData!B:B,MATCH(A76,TextData!A:A))</f>
        <v>スウィフトカレント</v>
      </c>
      <c r="C76">
        <v>3010</v>
      </c>
      <c r="D76" t="str">
        <f>INDEX(Define!Q:Q,MATCH(C76,Define!P:P))</f>
        <v>ステート付与</v>
      </c>
      <c r="E76">
        <v>1060</v>
      </c>
      <c r="F76">
        <v>999</v>
      </c>
      <c r="G76">
        <v>5</v>
      </c>
      <c r="H76">
        <v>100</v>
      </c>
      <c r="I76" t="str">
        <f>INDEX([1]TextData!B:B,MATCH(E76,[1]TextData!A:A))</f>
        <v>速度アップ</v>
      </c>
    </row>
    <row r="77" spans="1:9">
      <c r="A77">
        <v>12040</v>
      </c>
      <c r="B77" t="str">
        <f>INDEX(TextData!B:B,MATCH(A77,TextData!A:A))</f>
        <v>ファストキャスター</v>
      </c>
      <c r="C77">
        <v>3010</v>
      </c>
      <c r="D77" t="str">
        <f>INDEX(Define!Q:Q,MATCH(C77,Define!P:P))</f>
        <v>ステート付与</v>
      </c>
      <c r="E77">
        <v>1060</v>
      </c>
      <c r="F77">
        <v>999</v>
      </c>
      <c r="G77">
        <v>15</v>
      </c>
      <c r="H77">
        <v>100</v>
      </c>
      <c r="I77" t="str">
        <f>INDEX([1]TextData!B:B,MATCH(E77,[1]TextData!A:A))</f>
        <v>速度アップ</v>
      </c>
    </row>
    <row r="78" spans="1:9">
      <c r="A78">
        <v>12050</v>
      </c>
      <c r="B78" t="str">
        <f>INDEX(TextData!B:B,MATCH(A78,TextData!A:A))</f>
        <v>ヘブンリーラック</v>
      </c>
      <c r="C78">
        <v>3010</v>
      </c>
      <c r="D78" t="str">
        <f>INDEX(Define!Q:Q,MATCH(C78,Define!P:P))</f>
        <v>ステート付与</v>
      </c>
      <c r="E78">
        <v>1090</v>
      </c>
      <c r="F78">
        <v>999</v>
      </c>
      <c r="G78">
        <v>25</v>
      </c>
      <c r="H78">
        <v>100</v>
      </c>
      <c r="I78" t="str">
        <f>INDEX([1]TextData!B:B,MATCH(E78,[1]TextData!A:A))</f>
        <v>回避アップ</v>
      </c>
    </row>
    <row r="79" spans="1:8">
      <c r="A79">
        <v>12060</v>
      </c>
      <c r="B79" t="str">
        <f>INDEX(TextData!B:B,MATCH(A79,TextData!A:A))</f>
        <v>クイックアクト</v>
      </c>
      <c r="C79">
        <v>5040</v>
      </c>
      <c r="D79" t="str">
        <f>INDEX(Define!Q:Q,MATCH(C79,Define!P:P))</f>
        <v>先制攻撃</v>
      </c>
      <c r="E79">
        <v>0</v>
      </c>
      <c r="F79">
        <v>0</v>
      </c>
      <c r="G79">
        <v>0</v>
      </c>
      <c r="H79">
        <v>100</v>
      </c>
    </row>
    <row r="80" spans="1:9">
      <c r="A80">
        <v>12070</v>
      </c>
      <c r="B80" t="str">
        <f>INDEX(TextData!B:B,MATCH(A80,TextData!A:A))</f>
        <v>リベリオススプリッツ</v>
      </c>
      <c r="C80">
        <v>3010</v>
      </c>
      <c r="D80" t="str">
        <f>INDEX(Define!Q:Q,MATCH(C80,Define!P:P))</f>
        <v>ステート付与</v>
      </c>
      <c r="E80">
        <v>2260</v>
      </c>
      <c r="F80">
        <v>999</v>
      </c>
      <c r="G80">
        <v>8</v>
      </c>
      <c r="H80">
        <v>100</v>
      </c>
      <c r="I80" t="str">
        <f>INDEX([1]TextData!B:B,MATCH(E80,[1]TextData!A:A))</f>
        <v>反骨精神</v>
      </c>
    </row>
    <row r="81" spans="1:9">
      <c r="A81">
        <v>13010</v>
      </c>
      <c r="B81" t="str">
        <f>INDEX(TextData!B:B,MATCH(A81,TextData!A:A))</f>
        <v>ガーディアンソウル</v>
      </c>
      <c r="C81">
        <v>3010</v>
      </c>
      <c r="D81" t="str">
        <f>INDEX(Define!Q:Q,MATCH(C81,Define!P:P))</f>
        <v>ステート付与</v>
      </c>
      <c r="E81">
        <v>2300</v>
      </c>
      <c r="F81">
        <v>999</v>
      </c>
      <c r="G81">
        <v>50</v>
      </c>
      <c r="H81">
        <v>100</v>
      </c>
      <c r="I81" t="str">
        <f>INDEX([1]TextData!B:B,MATCH(E81,[1]TextData!A:A))</f>
        <v>狙われ率アップ</v>
      </c>
    </row>
    <row r="82" spans="1:9">
      <c r="A82">
        <v>13020</v>
      </c>
      <c r="B82" t="str">
        <f>INDEX(TextData!B:B,MATCH(A82,TextData!A:A))</f>
        <v>アーマーコード</v>
      </c>
      <c r="C82">
        <v>3010</v>
      </c>
      <c r="D82" t="str">
        <f>INDEX(Define!Q:Q,MATCH(C82,Define!P:P))</f>
        <v>ステート付与</v>
      </c>
      <c r="E82">
        <v>1050</v>
      </c>
      <c r="F82">
        <v>999</v>
      </c>
      <c r="G82">
        <v>8</v>
      </c>
      <c r="H82">
        <v>100</v>
      </c>
      <c r="I82" t="str">
        <f>INDEX([1]TextData!B:B,MATCH(E82,[1]TextData!A:A))</f>
        <v>防御アップ</v>
      </c>
    </row>
    <row r="83" spans="1:9">
      <c r="A83">
        <v>13030</v>
      </c>
      <c r="B83" t="str">
        <f>INDEX(TextData!B:B,MATCH(A83,TextData!A:A))</f>
        <v>ガードシフト</v>
      </c>
      <c r="C83">
        <v>3010</v>
      </c>
      <c r="D83" t="str">
        <f>INDEX(Define!Q:Q,MATCH(C83,Define!P:P))</f>
        <v>ステート付与</v>
      </c>
      <c r="E83">
        <v>1050</v>
      </c>
      <c r="F83">
        <v>999</v>
      </c>
      <c r="G83">
        <v>20</v>
      </c>
      <c r="H83">
        <v>100</v>
      </c>
      <c r="I83" t="str">
        <f>INDEX([1]TextData!B:B,MATCH(E83,[1]TextData!A:A))</f>
        <v>防御アップ</v>
      </c>
    </row>
    <row r="84" spans="1:9">
      <c r="A84">
        <v>13040</v>
      </c>
      <c r="B84" t="str">
        <f>INDEX(TextData!B:B,MATCH(A84,TextData!A:A))</f>
        <v>ノーリミット</v>
      </c>
      <c r="C84">
        <v>3010</v>
      </c>
      <c r="D84" t="str">
        <f>INDEX(Define!Q:Q,MATCH(C84,Define!P:P))</f>
        <v>ステート付与</v>
      </c>
      <c r="E84">
        <v>2031</v>
      </c>
      <c r="F84">
        <v>999</v>
      </c>
      <c r="G84">
        <v>8</v>
      </c>
      <c r="H84">
        <v>100</v>
      </c>
      <c r="I84" t="str">
        <f>INDEX([1]TextData!B:B,MATCH(E84,[1]TextData!A:A))</f>
        <v>CAダメージ</v>
      </c>
    </row>
    <row r="85" spans="1:9">
      <c r="A85">
        <v>13050</v>
      </c>
      <c r="B85" t="str">
        <f>INDEX(TextData!B:B,MATCH(A85,TextData!A:A))</f>
        <v>コールドシェル</v>
      </c>
      <c r="C85">
        <v>3010</v>
      </c>
      <c r="D85" t="str">
        <f>INDEX(Define!Q:Q,MATCH(C85,Define!P:P))</f>
        <v>ステート付与</v>
      </c>
      <c r="E85">
        <v>2032</v>
      </c>
      <c r="F85">
        <v>999</v>
      </c>
      <c r="G85">
        <v>8</v>
      </c>
      <c r="H85">
        <v>100</v>
      </c>
      <c r="I85" t="str">
        <f>INDEX([1]TextData!B:B,MATCH(E85,[1]TextData!A:A))</f>
        <v>CAシェル</v>
      </c>
    </row>
    <row r="86" spans="1:9">
      <c r="A86">
        <v>13060</v>
      </c>
      <c r="B86" t="str">
        <f>INDEX(TextData!B:B,MATCH(A86,TextData!A:A))</f>
        <v>ペイシャンス</v>
      </c>
      <c r="C86">
        <v>3010</v>
      </c>
      <c r="D86" t="str">
        <f>INDEX(Define!Q:Q,MATCH(C86,Define!P:P))</f>
        <v>ステート付与</v>
      </c>
      <c r="E86">
        <v>2040</v>
      </c>
      <c r="F86">
        <v>999</v>
      </c>
      <c r="G86">
        <v>10</v>
      </c>
      <c r="H86">
        <v>100</v>
      </c>
      <c r="I86" t="str">
        <f>INDEX([1]TextData!B:B,MATCH(E86,[1]TextData!A:A))</f>
        <v>リジェネ</v>
      </c>
    </row>
    <row r="87" spans="1:8">
      <c r="A87">
        <v>13070</v>
      </c>
      <c r="B87" t="str">
        <f>INDEX(TextData!B:B,MATCH(A87,TextData!A:A))</f>
        <v>アシッドラッシュ</v>
      </c>
      <c r="C87">
        <v>5050</v>
      </c>
      <c r="D87" t="str">
        <f>INDEX(Define!Q:Q,MATCH(C87,Define!P:P))</f>
        <v>APダメージ</v>
      </c>
      <c r="E87">
        <v>400</v>
      </c>
      <c r="F87">
        <v>0</v>
      </c>
      <c r="G87">
        <v>0</v>
      </c>
      <c r="H87">
        <v>100</v>
      </c>
    </row>
    <row r="88" spans="1:9">
      <c r="A88">
        <v>14010</v>
      </c>
      <c r="B88" t="str">
        <f>INDEX(TextData!B:B,MATCH(A88,TextData!A:A))</f>
        <v>ディバインシールド</v>
      </c>
      <c r="C88">
        <v>3010</v>
      </c>
      <c r="D88" t="str">
        <f>INDEX(Define!Q:Q,MATCH(C88,Define!P:P))</f>
        <v>ステート付与</v>
      </c>
      <c r="E88">
        <v>2180</v>
      </c>
      <c r="F88">
        <v>3</v>
      </c>
      <c r="G88">
        <v>0</v>
      </c>
      <c r="H88">
        <v>100</v>
      </c>
      <c r="I88" t="str">
        <f>INDEX([1]TextData!B:B,MATCH(E88,[1]TextData!A:A))</f>
        <v>状態異常回避</v>
      </c>
    </row>
    <row r="89" spans="1:9">
      <c r="A89">
        <v>14020</v>
      </c>
      <c r="B89" t="str">
        <f>INDEX(TextData!B:B,MATCH(A89,TextData!A:A))</f>
        <v>メディケーション</v>
      </c>
      <c r="C89">
        <v>3010</v>
      </c>
      <c r="D89" t="str">
        <f>INDEX(Define!Q:Q,MATCH(C89,Define!P:P))</f>
        <v>ステート付与</v>
      </c>
      <c r="E89">
        <v>2210</v>
      </c>
      <c r="F89">
        <v>999</v>
      </c>
      <c r="G89">
        <v>2</v>
      </c>
      <c r="H89">
        <v>100</v>
      </c>
      <c r="I89" t="str">
        <f>INDEX([1]TextData!B:B,MATCH(E89,[1]TextData!A:A))</f>
        <v>アフターヒール</v>
      </c>
    </row>
    <row r="90" spans="1:9">
      <c r="A90">
        <v>14030</v>
      </c>
      <c r="B90" t="str">
        <f>INDEX(TextData!B:B,MATCH(A90,TextData!A:A))</f>
        <v>エイミングスコープ</v>
      </c>
      <c r="C90">
        <v>3010</v>
      </c>
      <c r="D90" t="str">
        <f>INDEX(Define!Q:Q,MATCH(C90,Define!P:P))</f>
        <v>ステート付与</v>
      </c>
      <c r="E90">
        <v>1080</v>
      </c>
      <c r="F90">
        <v>999</v>
      </c>
      <c r="G90">
        <v>25</v>
      </c>
      <c r="H90">
        <v>100</v>
      </c>
      <c r="I90" t="str">
        <f>INDEX([1]TextData!B:B,MATCH(E90,[1]TextData!A:A))</f>
        <v>命中アップ</v>
      </c>
    </row>
    <row r="91" spans="1:9">
      <c r="A91">
        <v>14040</v>
      </c>
      <c r="B91" t="str">
        <f>INDEX(TextData!B:B,MATCH(A91,TextData!A:A))</f>
        <v>リジェネレーション</v>
      </c>
      <c r="C91">
        <v>3010</v>
      </c>
      <c r="D91" t="str">
        <f>INDEX(Define!Q:Q,MATCH(C91,Define!P:P))</f>
        <v>ステート付与</v>
      </c>
      <c r="E91">
        <v>2040</v>
      </c>
      <c r="F91">
        <v>999</v>
      </c>
      <c r="G91">
        <v>5</v>
      </c>
      <c r="H91">
        <v>100</v>
      </c>
      <c r="I91" t="str">
        <f>INDEX([1]TextData!B:B,MATCH(E91,[1]TextData!A:A))</f>
        <v>リジェネ</v>
      </c>
    </row>
    <row r="92" spans="1:9">
      <c r="A92">
        <v>14050</v>
      </c>
      <c r="B92" t="str">
        <f>INDEX(TextData!B:B,MATCH(A92,TextData!A:A))</f>
        <v>アライアンス</v>
      </c>
      <c r="C92">
        <v>3010</v>
      </c>
      <c r="D92" t="str">
        <f>INDEX(Define!Q:Q,MATCH(C92,Define!P:P))</f>
        <v>ステート付与</v>
      </c>
      <c r="E92">
        <v>1020</v>
      </c>
      <c r="F92">
        <v>999</v>
      </c>
      <c r="G92">
        <v>20</v>
      </c>
      <c r="H92">
        <v>100</v>
      </c>
      <c r="I92" t="str">
        <f>INDEX([1]TextData!B:B,MATCH(E92,[1]TextData!A:A))</f>
        <v>最大Hpアップ</v>
      </c>
    </row>
    <row r="93" spans="1:8">
      <c r="A93">
        <v>14050</v>
      </c>
      <c r="B93" t="str">
        <f>INDEX(TextData!B:B,MATCH(A93,TextData!A:A))</f>
        <v>アライアンス</v>
      </c>
      <c r="C93">
        <v>2010</v>
      </c>
      <c r="D93" t="str">
        <f>INDEX(Define!Q:Q,MATCH(C93,Define!P:P))</f>
        <v>Hp回復</v>
      </c>
      <c r="E93">
        <v>20</v>
      </c>
      <c r="F93">
        <v>0</v>
      </c>
      <c r="G93">
        <v>0</v>
      </c>
      <c r="H93">
        <v>100</v>
      </c>
    </row>
    <row r="94" spans="1:9">
      <c r="A94">
        <v>14060</v>
      </c>
      <c r="B94" t="str">
        <f>INDEX(TextData!B:B,MATCH(A94,TextData!A:A))</f>
        <v>スペクトルマイン</v>
      </c>
      <c r="C94">
        <v>3010</v>
      </c>
      <c r="D94" t="str">
        <f>INDEX(Define!Q:Q,MATCH(C94,Define!P:P))</f>
        <v>ステート付与</v>
      </c>
      <c r="E94">
        <v>2230</v>
      </c>
      <c r="F94">
        <v>999</v>
      </c>
      <c r="G94">
        <v>4</v>
      </c>
      <c r="H94">
        <v>100</v>
      </c>
      <c r="I94" t="str">
        <f>INDEX([1]TextData!B:B,MATCH(E94,[1]TextData!A:A))</f>
        <v>同時回復</v>
      </c>
    </row>
    <row r="95" spans="1:9">
      <c r="A95">
        <v>14070</v>
      </c>
      <c r="B95" t="str">
        <f>INDEX(TextData!B:B,MATCH(A95,TextData!A:A))</f>
        <v>ホーミングクルセイド</v>
      </c>
      <c r="C95">
        <v>3010</v>
      </c>
      <c r="D95" t="str">
        <f>INDEX(Define!Q:Q,MATCH(C95,Define!P:P))</f>
        <v>ステート付与</v>
      </c>
      <c r="E95">
        <v>2240</v>
      </c>
      <c r="F95">
        <v>3</v>
      </c>
      <c r="G95">
        <v>0</v>
      </c>
      <c r="H95">
        <v>100</v>
      </c>
      <c r="I95" t="str">
        <f>INDEX([1]TextData!B:B,MATCH(E95,[1]TextData!A:A))</f>
        <v>必中</v>
      </c>
    </row>
    <row r="96" spans="1:9">
      <c r="A96">
        <v>14080</v>
      </c>
      <c r="B96" t="str">
        <f>INDEX(TextData!B:B,MATCH(A96,TextData!A:A))</f>
        <v>スペリオール</v>
      </c>
      <c r="C96">
        <v>3010</v>
      </c>
      <c r="D96" t="str">
        <f>INDEX(Define!Q:Q,MATCH(C96,Define!P:P))</f>
        <v>ステート付与</v>
      </c>
      <c r="E96">
        <v>2250</v>
      </c>
      <c r="F96">
        <v>999</v>
      </c>
      <c r="G96">
        <v>1</v>
      </c>
      <c r="H96">
        <v>100</v>
      </c>
      <c r="I96" t="str">
        <f>INDEX([1]TextData!B:B,MATCH(E96,[1]TextData!A:A))</f>
        <v>アタックヒール</v>
      </c>
    </row>
    <row r="97" spans="1:9">
      <c r="A97">
        <v>14090</v>
      </c>
      <c r="B97" t="str">
        <f>INDEX(TextData!B:B,MATCH(A97,TextData!A:A))</f>
        <v>ホープフルアイリス</v>
      </c>
      <c r="C97">
        <v>3010</v>
      </c>
      <c r="D97" t="str">
        <f>INDEX(Define!Q:Q,MATCH(C97,Define!P:P))</f>
        <v>ステート付与</v>
      </c>
      <c r="E97">
        <v>1020</v>
      </c>
      <c r="F97">
        <v>999</v>
      </c>
      <c r="G97">
        <v>10</v>
      </c>
      <c r="H97">
        <v>100</v>
      </c>
      <c r="I97" t="str">
        <f>INDEX([1]TextData!B:B,MATCH(E97,[1]TextData!A:A))</f>
        <v>最大Hpアップ</v>
      </c>
    </row>
    <row r="98" spans="1:9">
      <c r="A98">
        <v>15010</v>
      </c>
      <c r="B98" t="str">
        <f>INDEX(TextData!B:B,MATCH(A98,TextData!A:A))</f>
        <v>イーグルアイ</v>
      </c>
      <c r="C98">
        <v>3010</v>
      </c>
      <c r="D98" t="str">
        <f>INDEX(Define!Q:Q,MATCH(C98,Define!P:P))</f>
        <v>ステート付与</v>
      </c>
      <c r="E98">
        <v>1070</v>
      </c>
      <c r="F98">
        <v>999</v>
      </c>
      <c r="G98">
        <v>25</v>
      </c>
      <c r="H98">
        <v>100</v>
      </c>
      <c r="I98" t="str">
        <f>INDEX([1]TextData!B:B,MATCH(E98,[1]TextData!A:A))</f>
        <v>致命攻撃発生率アップ</v>
      </c>
    </row>
    <row r="99" spans="1:9">
      <c r="A99">
        <v>15020</v>
      </c>
      <c r="B99" t="str">
        <f>INDEX(TextData!B:B,MATCH(A99,TextData!A:A))</f>
        <v>ネヴァーエンド</v>
      </c>
      <c r="C99">
        <v>3010</v>
      </c>
      <c r="D99" t="str">
        <f>INDEX(Define!Q:Q,MATCH(C99,Define!P:P))</f>
        <v>ステート付与</v>
      </c>
      <c r="E99">
        <v>1070</v>
      </c>
      <c r="F99">
        <v>999</v>
      </c>
      <c r="G99">
        <v>50</v>
      </c>
      <c r="H99">
        <v>100</v>
      </c>
      <c r="I99" t="str">
        <f>INDEX([1]TextData!B:B,MATCH(E99,[1]TextData!A:A))</f>
        <v>致命攻撃発生率アップ</v>
      </c>
    </row>
    <row r="100" spans="1:9">
      <c r="A100">
        <v>15030</v>
      </c>
      <c r="B100" t="str">
        <f>INDEX(TextData!B:B,MATCH(A100,TextData!A:A))</f>
        <v>ネガティブドレイン</v>
      </c>
      <c r="C100">
        <v>3010</v>
      </c>
      <c r="D100" t="str">
        <f>INDEX(Define!Q:Q,MATCH(C100,Define!P:P))</f>
        <v>ステート付与</v>
      </c>
      <c r="E100">
        <v>2060</v>
      </c>
      <c r="F100">
        <v>999</v>
      </c>
      <c r="G100">
        <v>25</v>
      </c>
      <c r="H100">
        <v>100</v>
      </c>
      <c r="I100" t="str">
        <f>INDEX([1]TextData!B:B,MATCH(E100,[1]TextData!A:A))</f>
        <v>ドレイン</v>
      </c>
    </row>
    <row r="101" spans="1:9">
      <c r="A101">
        <v>15040</v>
      </c>
      <c r="B101" t="str">
        <f>INDEX(TextData!B:B,MATCH(A101,TextData!A:A))</f>
        <v>スカルグラッジ</v>
      </c>
      <c r="C101">
        <v>3010</v>
      </c>
      <c r="D101" t="str">
        <f>INDEX(Define!Q:Q,MATCH(C101,Define!P:P))</f>
        <v>ステート付与</v>
      </c>
      <c r="E101">
        <v>2220</v>
      </c>
      <c r="F101">
        <v>999</v>
      </c>
      <c r="G101">
        <v>5</v>
      </c>
      <c r="H101">
        <v>100</v>
      </c>
      <c r="I101" t="str">
        <f>INDEX([1]TextData!B:B,MATCH(E101,[1]TextData!A:A))</f>
        <v>即死付与</v>
      </c>
    </row>
    <row r="102" spans="1:8">
      <c r="A102">
        <v>15050</v>
      </c>
      <c r="B102" t="str">
        <f>INDEX(TextData!B:B,MATCH(A102,TextData!A:A))</f>
        <v>クリープアウト</v>
      </c>
      <c r="C102">
        <v>2010</v>
      </c>
      <c r="D102" t="str">
        <f>INDEX(Define!Q:Q,MATCH(C102,Define!P:P))</f>
        <v>Hp回復</v>
      </c>
      <c r="E102">
        <v>20</v>
      </c>
      <c r="F102">
        <v>0</v>
      </c>
      <c r="G102">
        <v>0</v>
      </c>
      <c r="H102">
        <v>100</v>
      </c>
    </row>
    <row r="103" spans="1:9">
      <c r="A103">
        <v>15060</v>
      </c>
      <c r="B103" t="str">
        <f>INDEX(TextData!B:B,MATCH(A103,TextData!A:A))</f>
        <v>アンデッドペイン</v>
      </c>
      <c r="C103">
        <v>3010</v>
      </c>
      <c r="D103" t="str">
        <f>INDEX(Define!Q:Q,MATCH(C103,Define!P:P))</f>
        <v>ステート付与</v>
      </c>
      <c r="E103">
        <v>2270</v>
      </c>
      <c r="F103">
        <v>0</v>
      </c>
      <c r="G103">
        <v>10</v>
      </c>
      <c r="H103">
        <v>100</v>
      </c>
      <c r="I103" t="str">
        <f>INDEX([1]TextData!B:B,MATCH(E103,[1]TextData!A:A))</f>
        <v>アンデッド</v>
      </c>
    </row>
    <row r="104" spans="1:8">
      <c r="A104">
        <v>15070</v>
      </c>
      <c r="B104" t="str">
        <f>INDEX(TextData!B:B,MATCH(A104,TextData!A:A))</f>
        <v>アップグルント</v>
      </c>
      <c r="C104">
        <v>2010</v>
      </c>
      <c r="D104" t="str">
        <f>INDEX(Define!Q:Q,MATCH(C104,Define!P:P))</f>
        <v>Hp回復</v>
      </c>
      <c r="E104">
        <v>10</v>
      </c>
      <c r="F104">
        <v>0</v>
      </c>
      <c r="G104">
        <v>1</v>
      </c>
      <c r="H104">
        <v>100</v>
      </c>
    </row>
    <row r="105" spans="1:9">
      <c r="A105">
        <v>15080</v>
      </c>
      <c r="B105" t="str">
        <f>INDEX(TextData!B:B,MATCH(A105,TextData!A:A))</f>
        <v>スロウスケーター</v>
      </c>
      <c r="C105">
        <v>3010</v>
      </c>
      <c r="D105" t="str">
        <f>INDEX(Define!Q:Q,MATCH(C105,Define!P:P))</f>
        <v>ステート付与</v>
      </c>
      <c r="E105">
        <v>1070</v>
      </c>
      <c r="F105">
        <v>999</v>
      </c>
      <c r="G105">
        <v>25</v>
      </c>
      <c r="H105">
        <v>100</v>
      </c>
      <c r="I105" t="str">
        <f>INDEX([1]TextData!B:B,MATCH(E105,[1]TextData!A:A))</f>
        <v>致命攻撃発生率アップ</v>
      </c>
    </row>
    <row r="106" spans="1:9">
      <c r="A106">
        <v>100110</v>
      </c>
      <c r="B106" t="str">
        <f>INDEX(TextData!B:B,MATCH(A106,TextData!A:A))</f>
        <v>ソーイングアームド</v>
      </c>
      <c r="C106">
        <v>3010</v>
      </c>
      <c r="D106" t="str">
        <f>INDEX(Define!Q:Q,MATCH(C106,Define!P:P))</f>
        <v>ステート付与</v>
      </c>
      <c r="E106">
        <v>2330</v>
      </c>
      <c r="F106">
        <v>999</v>
      </c>
      <c r="G106">
        <v>25</v>
      </c>
      <c r="H106">
        <v>100</v>
      </c>
      <c r="I106" t="str">
        <f>INDEX([1]TextData!B:B,MATCH(E106,[1]TextData!A:A))</f>
        <v>貫通</v>
      </c>
    </row>
    <row r="107" spans="1:8">
      <c r="A107">
        <v>100110</v>
      </c>
      <c r="B107" t="str">
        <f>INDEX(TextData!B:B,MATCH(A107,TextData!A:A))</f>
        <v>ソーイングアームド</v>
      </c>
      <c r="C107">
        <v>7010</v>
      </c>
      <c r="D107" t="str">
        <f>INDEX(Define!Q:Q,MATCH(C107,Define!P:P))</f>
        <v>行動後スキル</v>
      </c>
      <c r="E107">
        <v>11</v>
      </c>
      <c r="F107">
        <v>0</v>
      </c>
      <c r="G107">
        <v>0</v>
      </c>
      <c r="H107">
        <v>100</v>
      </c>
    </row>
    <row r="108" spans="1:8">
      <c r="A108">
        <v>100111</v>
      </c>
      <c r="B108" t="str">
        <f>INDEX(TextData!B:B,MATCH(A108,TextData!A:A))</f>
        <v>ソーイングアームド+</v>
      </c>
      <c r="C108">
        <v>6010</v>
      </c>
      <c r="D108" t="str">
        <f>INDEX(Define!Q:Q,MATCH(C108,Define!P:P))</f>
        <v>指定のFeatureのParam1を増やす</v>
      </c>
      <c r="E108">
        <v>110110</v>
      </c>
      <c r="F108">
        <v>0</v>
      </c>
      <c r="G108">
        <v>50</v>
      </c>
      <c r="H108">
        <v>100</v>
      </c>
    </row>
    <row r="109" spans="1:8">
      <c r="A109">
        <v>100120</v>
      </c>
      <c r="B109" t="str">
        <f>INDEX(TextData!B:B,MATCH(A109,TextData!A:A))</f>
        <v>エターナルロンド</v>
      </c>
      <c r="C109">
        <v>1010</v>
      </c>
      <c r="D109" t="str">
        <f>INDEX(Define!Q:Q,MATCH(C109,Define!P:P))</f>
        <v>Hpダメージ</v>
      </c>
      <c r="E109">
        <v>400</v>
      </c>
      <c r="F109">
        <v>0</v>
      </c>
      <c r="G109">
        <v>0</v>
      </c>
      <c r="H109">
        <v>100</v>
      </c>
    </row>
    <row r="110" spans="1:8">
      <c r="A110">
        <v>100120</v>
      </c>
      <c r="B110" t="str">
        <f>INDEX(TextData!B:B,MATCH(A110,TextData!A:A))</f>
        <v>エターナルロンド</v>
      </c>
      <c r="C110">
        <v>7010</v>
      </c>
      <c r="D110" t="str">
        <f>INDEX(Define!Q:Q,MATCH(C110,Define!P:P))</f>
        <v>行動後スキル</v>
      </c>
      <c r="E110">
        <v>21</v>
      </c>
      <c r="F110">
        <v>0</v>
      </c>
      <c r="G110">
        <v>0</v>
      </c>
      <c r="H110">
        <v>100</v>
      </c>
    </row>
    <row r="111" spans="1:8">
      <c r="A111">
        <v>100130</v>
      </c>
      <c r="B111" t="str">
        <f>INDEX(TextData!B:B,MATCH(A111,TextData!A:A))</f>
        <v>イクスティンクション+</v>
      </c>
      <c r="C111">
        <v>6100</v>
      </c>
      <c r="D111" t="str">
        <f>INDEX(Define!Q:Q,MATCH(C111,Define!P:P))</f>
        <v>指定魔法の攻撃回数を増やす</v>
      </c>
      <c r="E111">
        <v>1060</v>
      </c>
      <c r="F111">
        <v>0</v>
      </c>
      <c r="G111">
        <v>1</v>
      </c>
      <c r="H111">
        <v>100</v>
      </c>
    </row>
    <row r="112" spans="1:9">
      <c r="A112">
        <v>100210</v>
      </c>
      <c r="B112" t="str">
        <f>INDEX(TextData!B:B,MATCH(A112,TextData!A:A))</f>
        <v>シャドウメア</v>
      </c>
      <c r="C112">
        <v>3010</v>
      </c>
      <c r="D112" t="str">
        <f>INDEX(Define!Q:Q,MATCH(C112,Define!P:P))</f>
        <v>ステート付与</v>
      </c>
      <c r="E112">
        <v>2380</v>
      </c>
      <c r="F112">
        <v>999</v>
      </c>
      <c r="G112">
        <v>0</v>
      </c>
      <c r="H112">
        <v>100</v>
      </c>
      <c r="I112" t="str">
        <f>INDEX([1]TextData!B:B,MATCH(E112,[1]TextData!A:A))</f>
        <v>透明</v>
      </c>
    </row>
    <row r="113" spans="1:8">
      <c r="A113">
        <v>100210</v>
      </c>
      <c r="B113" t="str">
        <f>INDEX(TextData!B:B,MATCH(A113,TextData!A:A))</f>
        <v>シャドウメア</v>
      </c>
      <c r="C113">
        <v>7010</v>
      </c>
      <c r="D113" t="str">
        <f>INDEX(Define!Q:Q,MATCH(C113,Define!P:P))</f>
        <v>行動後スキル</v>
      </c>
      <c r="E113">
        <v>11</v>
      </c>
      <c r="F113">
        <v>0</v>
      </c>
      <c r="G113">
        <v>0</v>
      </c>
      <c r="H113">
        <v>100</v>
      </c>
    </row>
    <row r="114" spans="1:8">
      <c r="A114">
        <v>100211</v>
      </c>
      <c r="B114" t="str">
        <f>INDEX(TextData!B:B,MATCH(A114,TextData!A:A))</f>
        <v>レヴェリー</v>
      </c>
      <c r="C114">
        <v>1010</v>
      </c>
      <c r="D114" t="str">
        <f>INDEX(Define!Q:Q,MATCH(C114,Define!P:P))</f>
        <v>Hpダメージ</v>
      </c>
      <c r="E114">
        <v>300</v>
      </c>
      <c r="F114">
        <v>0</v>
      </c>
      <c r="G114">
        <v>0</v>
      </c>
      <c r="H114">
        <v>100</v>
      </c>
    </row>
    <row r="115" spans="1:8">
      <c r="A115">
        <v>100211</v>
      </c>
      <c r="B115" t="str">
        <f>INDEX(TextData!B:B,MATCH(A115,TextData!A:A))</f>
        <v>レヴェリー</v>
      </c>
      <c r="C115">
        <v>7010</v>
      </c>
      <c r="D115" t="str">
        <f>INDEX(Define!Q:Q,MATCH(C115,Define!P:P))</f>
        <v>行動後スキル</v>
      </c>
      <c r="E115">
        <v>21</v>
      </c>
      <c r="F115">
        <v>0</v>
      </c>
      <c r="G115">
        <v>0</v>
      </c>
      <c r="H115">
        <v>100</v>
      </c>
    </row>
    <row r="116" spans="1:9">
      <c r="A116">
        <v>100310</v>
      </c>
      <c r="B116" t="str">
        <f>INDEX(TextData!B:B,MATCH(A116,TextData!A:A))</f>
        <v>セイクリッドバリア</v>
      </c>
      <c r="C116">
        <v>3010</v>
      </c>
      <c r="D116" t="str">
        <f>INDEX(Define!Q:Q,MATCH(C116,Define!P:P))</f>
        <v>ステート付与</v>
      </c>
      <c r="E116">
        <v>2050</v>
      </c>
      <c r="F116">
        <v>2</v>
      </c>
      <c r="G116">
        <v>0</v>
      </c>
      <c r="H116">
        <v>100</v>
      </c>
      <c r="I116" t="str">
        <f>INDEX([1]TextData!B:B,MATCH(E116,[1]TextData!A:A))</f>
        <v>攻撃無効</v>
      </c>
    </row>
    <row r="117" spans="1:8">
      <c r="A117">
        <v>100310</v>
      </c>
      <c r="B117" t="str">
        <f>INDEX(TextData!B:B,MATCH(A117,TextData!A:A))</f>
        <v>セイクリッドバリア</v>
      </c>
      <c r="C117">
        <v>7010</v>
      </c>
      <c r="D117" t="str">
        <f>INDEX(Define!Q:Q,MATCH(C117,Define!P:P))</f>
        <v>行動後スキル</v>
      </c>
      <c r="E117">
        <v>11</v>
      </c>
      <c r="F117">
        <v>0</v>
      </c>
      <c r="G117">
        <v>0</v>
      </c>
      <c r="H117">
        <v>100</v>
      </c>
    </row>
    <row r="118" spans="1:8">
      <c r="A118">
        <v>100311</v>
      </c>
      <c r="B118" t="str">
        <f>INDEX(TextData!B:B,MATCH(A118,TextData!A:A))</f>
        <v>フロストニードル</v>
      </c>
      <c r="C118">
        <v>1010</v>
      </c>
      <c r="D118" t="str">
        <f>INDEX(Define!Q:Q,MATCH(C118,Define!P:P))</f>
        <v>Hpダメージ</v>
      </c>
      <c r="E118">
        <v>200</v>
      </c>
      <c r="F118">
        <v>0</v>
      </c>
      <c r="G118">
        <v>0</v>
      </c>
      <c r="H118">
        <v>100</v>
      </c>
    </row>
    <row r="119" spans="1:8">
      <c r="A119">
        <v>100311</v>
      </c>
      <c r="B119" t="str">
        <f>INDEX(TextData!B:B,MATCH(A119,TextData!A:A))</f>
        <v>フロストニードル</v>
      </c>
      <c r="C119">
        <v>7010</v>
      </c>
      <c r="D119" t="str">
        <f>INDEX(Define!Q:Q,MATCH(C119,Define!P:P))</f>
        <v>行動後スキル</v>
      </c>
      <c r="E119">
        <v>21</v>
      </c>
      <c r="F119">
        <v>0</v>
      </c>
      <c r="G119">
        <v>0</v>
      </c>
      <c r="H119">
        <v>100</v>
      </c>
    </row>
    <row r="120" spans="1:8">
      <c r="A120">
        <v>100320</v>
      </c>
      <c r="B120" t="str">
        <f>INDEX(TextData!B:B,MATCH(A120,TextData!A:A))</f>
        <v>アンチドード</v>
      </c>
      <c r="C120">
        <v>1010</v>
      </c>
      <c r="D120" t="str">
        <f>INDEX(Define!Q:Q,MATCH(C120,Define!P:P))</f>
        <v>Hpダメージ</v>
      </c>
      <c r="E120">
        <v>400</v>
      </c>
      <c r="F120">
        <v>0</v>
      </c>
      <c r="G120">
        <v>0</v>
      </c>
      <c r="H120">
        <v>100</v>
      </c>
    </row>
    <row r="121" spans="1:8">
      <c r="A121">
        <v>100320</v>
      </c>
      <c r="B121" t="str">
        <f>INDEX(TextData!B:B,MATCH(A121,TextData!A:A))</f>
        <v>アンチドード</v>
      </c>
      <c r="C121">
        <v>7010</v>
      </c>
      <c r="D121" t="str">
        <f>INDEX(Define!Q:Q,MATCH(C121,Define!P:P))</f>
        <v>行動後スキル</v>
      </c>
      <c r="E121">
        <v>11</v>
      </c>
      <c r="F121">
        <v>0</v>
      </c>
      <c r="G121">
        <v>0</v>
      </c>
      <c r="H121">
        <v>100</v>
      </c>
    </row>
    <row r="122" spans="1:9">
      <c r="A122">
        <v>100321</v>
      </c>
      <c r="B122" t="str">
        <f>INDEX(TextData!B:B,MATCH(A122,TextData!A:A))</f>
        <v>コオリノセカイヘ</v>
      </c>
      <c r="C122">
        <v>3010</v>
      </c>
      <c r="D122" t="str">
        <f>INDEX(Define!Q:Q,MATCH(C122,Define!P:P))</f>
        <v>ステート付与</v>
      </c>
      <c r="E122">
        <v>2140</v>
      </c>
      <c r="F122">
        <v>999</v>
      </c>
      <c r="G122">
        <v>100</v>
      </c>
      <c r="H122">
        <v>100</v>
      </c>
      <c r="I122" t="str">
        <f>INDEX([1]TextData!B:B,MATCH(E122,[1]TextData!A:A))</f>
        <v>凍結</v>
      </c>
    </row>
    <row r="123" spans="1:8">
      <c r="A123">
        <v>100321</v>
      </c>
      <c r="B123" t="str">
        <f>INDEX(TextData!B:B,MATCH(A123,TextData!A:A))</f>
        <v>コオリノセカイヘ</v>
      </c>
      <c r="C123">
        <v>7010</v>
      </c>
      <c r="D123" t="str">
        <f>INDEX(Define!Q:Q,MATCH(C123,Define!P:P))</f>
        <v>行動後スキル</v>
      </c>
      <c r="E123">
        <v>21</v>
      </c>
      <c r="F123">
        <v>0</v>
      </c>
      <c r="G123">
        <v>0</v>
      </c>
      <c r="H123">
        <v>100</v>
      </c>
    </row>
    <row r="124" spans="1:9">
      <c r="A124">
        <v>100410</v>
      </c>
      <c r="B124" t="str">
        <f>INDEX(TextData!B:B,MATCH(A124,TextData!A:A))</f>
        <v>アバンデンス</v>
      </c>
      <c r="C124">
        <v>3010</v>
      </c>
      <c r="D124" t="str">
        <f>INDEX(Define!Q:Q,MATCH(C124,Define!P:P))</f>
        <v>ステート付与</v>
      </c>
      <c r="E124">
        <v>2040</v>
      </c>
      <c r="F124">
        <v>999</v>
      </c>
      <c r="G124">
        <v>10</v>
      </c>
      <c r="H124">
        <v>100</v>
      </c>
      <c r="I124" t="str">
        <f>INDEX([1]TextData!B:B,MATCH(E124,[1]TextData!A:A))</f>
        <v>リジェネ</v>
      </c>
    </row>
    <row r="125" spans="1:8">
      <c r="A125">
        <v>100410</v>
      </c>
      <c r="B125" t="str">
        <f>INDEX(TextData!B:B,MATCH(A125,TextData!A:A))</f>
        <v>アバンデンス</v>
      </c>
      <c r="C125">
        <v>7010</v>
      </c>
      <c r="D125" t="str">
        <f>INDEX(Define!Q:Q,MATCH(C125,Define!P:P))</f>
        <v>行動後スキル</v>
      </c>
      <c r="E125">
        <v>11</v>
      </c>
      <c r="F125">
        <v>0</v>
      </c>
      <c r="G125">
        <v>0</v>
      </c>
      <c r="H125">
        <v>100</v>
      </c>
    </row>
    <row r="126" spans="1:8">
      <c r="A126">
        <v>100411</v>
      </c>
      <c r="B126" t="str">
        <f>INDEX(TextData!B:B,MATCH(A126,TextData!A:A))</f>
        <v>ハーヴェスト</v>
      </c>
      <c r="C126">
        <v>2010</v>
      </c>
      <c r="D126" t="str">
        <f>INDEX(Define!Q:Q,MATCH(C126,Define!P:P))</f>
        <v>Hp回復</v>
      </c>
      <c r="E126">
        <v>50</v>
      </c>
      <c r="F126">
        <v>0</v>
      </c>
      <c r="G126">
        <v>0</v>
      </c>
      <c r="H126">
        <v>100</v>
      </c>
    </row>
    <row r="127" spans="1:8">
      <c r="A127">
        <v>100411</v>
      </c>
      <c r="B127" t="str">
        <f>INDEX(TextData!B:B,MATCH(A127,TextData!A:A))</f>
        <v>ハーヴェスト</v>
      </c>
      <c r="C127">
        <v>7010</v>
      </c>
      <c r="D127" t="str">
        <f>INDEX(Define!Q:Q,MATCH(C127,Define!P:P))</f>
        <v>行動後スキル</v>
      </c>
      <c r="E127">
        <v>21</v>
      </c>
      <c r="F127">
        <v>0</v>
      </c>
      <c r="G127">
        <v>0</v>
      </c>
      <c r="H127">
        <v>100</v>
      </c>
    </row>
    <row r="128" spans="1:9">
      <c r="A128">
        <v>100420</v>
      </c>
      <c r="B128" t="str">
        <f>INDEX(TextData!B:B,MATCH(A128,TextData!A:A))</f>
        <v>ブレークザウォール</v>
      </c>
      <c r="C128">
        <v>3010</v>
      </c>
      <c r="D128" t="str">
        <f>INDEX(Define!Q:Q,MATCH(C128,Define!P:P))</f>
        <v>ステート付与</v>
      </c>
      <c r="E128">
        <v>2090</v>
      </c>
      <c r="F128">
        <v>999</v>
      </c>
      <c r="G128">
        <v>0</v>
      </c>
      <c r="H128">
        <v>100</v>
      </c>
      <c r="I128" t="str">
        <f>INDEX([1]TextData!B:B,MATCH(E128,[1]TextData!A:A))</f>
        <v>パッシブ無効</v>
      </c>
    </row>
    <row r="129" spans="1:8">
      <c r="A129">
        <v>100420</v>
      </c>
      <c r="B129" t="str">
        <f>INDEX(TextData!B:B,MATCH(A129,TextData!A:A))</f>
        <v>ブレークザウォール</v>
      </c>
      <c r="C129">
        <v>7010</v>
      </c>
      <c r="D129" t="str">
        <f>INDEX(Define!Q:Q,MATCH(C129,Define!P:P))</f>
        <v>行動後スキル</v>
      </c>
      <c r="E129">
        <v>11</v>
      </c>
      <c r="F129">
        <v>0</v>
      </c>
      <c r="G129">
        <v>0</v>
      </c>
      <c r="H129">
        <v>100</v>
      </c>
    </row>
    <row r="130" spans="1:8">
      <c r="A130">
        <v>100421</v>
      </c>
      <c r="B130" t="str">
        <f>INDEX(TextData!B:B,MATCH(A130,TextData!A:A))</f>
        <v>トリニティレイ</v>
      </c>
      <c r="C130">
        <v>1010</v>
      </c>
      <c r="D130" t="str">
        <f>INDEX(Define!Q:Q,MATCH(C130,Define!P:P))</f>
        <v>Hpダメージ</v>
      </c>
      <c r="E130">
        <v>150</v>
      </c>
      <c r="F130">
        <v>0</v>
      </c>
      <c r="G130">
        <v>0</v>
      </c>
      <c r="H130">
        <v>100</v>
      </c>
    </row>
    <row r="131" spans="1:8">
      <c r="A131">
        <v>100421</v>
      </c>
      <c r="B131" t="str">
        <f>INDEX(TextData!B:B,MATCH(A131,TextData!A:A))</f>
        <v>トリニティレイ</v>
      </c>
      <c r="C131">
        <v>7010</v>
      </c>
      <c r="D131" t="str">
        <f>INDEX(Define!Q:Q,MATCH(C131,Define!P:P))</f>
        <v>行動後スキル</v>
      </c>
      <c r="E131">
        <v>21</v>
      </c>
      <c r="F131">
        <v>0</v>
      </c>
      <c r="G131">
        <v>0</v>
      </c>
      <c r="H131">
        <v>100</v>
      </c>
    </row>
    <row r="132" spans="1:9">
      <c r="A132">
        <v>100510</v>
      </c>
      <c r="B132" t="str">
        <f>INDEX(TextData!B:B,MATCH(A132,TextData!A:A))</f>
        <v>サイレントボイス</v>
      </c>
      <c r="C132">
        <v>3010</v>
      </c>
      <c r="D132" t="str">
        <f>INDEX(Define!Q:Q,MATCH(C132,Define!P:P))</f>
        <v>ステート付与</v>
      </c>
      <c r="E132">
        <v>2390</v>
      </c>
      <c r="F132">
        <v>2</v>
      </c>
      <c r="G132">
        <v>0</v>
      </c>
      <c r="H132">
        <v>100</v>
      </c>
      <c r="I132" t="str">
        <f>INDEX([1]TextData!B:B,MATCH(E132,[1]TextData!A:A))</f>
        <v>沈黙</v>
      </c>
    </row>
    <row r="133" spans="1:8">
      <c r="A133">
        <v>100510</v>
      </c>
      <c r="B133" t="str">
        <f>INDEX(TextData!B:B,MATCH(A133,TextData!A:A))</f>
        <v>サイレントボイス</v>
      </c>
      <c r="C133">
        <v>7010</v>
      </c>
      <c r="D133" t="str">
        <f>INDEX(Define!Q:Q,MATCH(C133,Define!P:P))</f>
        <v>行動後スキル</v>
      </c>
      <c r="E133">
        <v>11</v>
      </c>
      <c r="F133">
        <v>0</v>
      </c>
      <c r="G133">
        <v>0</v>
      </c>
      <c r="H133">
        <v>100</v>
      </c>
    </row>
    <row r="134" spans="1:8">
      <c r="A134">
        <v>100511</v>
      </c>
      <c r="B134" t="str">
        <f>INDEX(TextData!B:B,MATCH(A134,TextData!A:A))</f>
        <v>ムーンライトレイ</v>
      </c>
      <c r="C134">
        <v>1010</v>
      </c>
      <c r="D134" t="str">
        <f>INDEX(Define!Q:Q,MATCH(C134,Define!P:P))</f>
        <v>Hpダメージ</v>
      </c>
      <c r="E134">
        <v>200</v>
      </c>
      <c r="F134">
        <v>0</v>
      </c>
      <c r="G134">
        <v>0</v>
      </c>
      <c r="H134">
        <v>100</v>
      </c>
    </row>
    <row r="135" spans="1:8">
      <c r="A135">
        <v>100511</v>
      </c>
      <c r="B135" t="str">
        <f>INDEX(TextData!B:B,MATCH(A135,TextData!A:A))</f>
        <v>ムーンライトレイ</v>
      </c>
      <c r="C135">
        <v>7010</v>
      </c>
      <c r="D135" t="str">
        <f>INDEX(Define!Q:Q,MATCH(C135,Define!P:P))</f>
        <v>行動後スキル</v>
      </c>
      <c r="E135">
        <v>21</v>
      </c>
      <c r="F135">
        <v>0</v>
      </c>
      <c r="G135">
        <v>0</v>
      </c>
      <c r="H135">
        <v>100</v>
      </c>
    </row>
    <row r="136" spans="1:9">
      <c r="A136">
        <v>100610</v>
      </c>
      <c r="B136" t="str">
        <f>INDEX(TextData!B:B,MATCH(A136,TextData!A:A))</f>
        <v>フルバースト</v>
      </c>
      <c r="C136">
        <v>3010</v>
      </c>
      <c r="D136" t="str">
        <f>INDEX(Define!Q:Q,MATCH(C136,Define!P:P))</f>
        <v>ステート付与</v>
      </c>
      <c r="E136">
        <v>2280</v>
      </c>
      <c r="F136">
        <v>0</v>
      </c>
      <c r="G136">
        <v>0</v>
      </c>
      <c r="H136">
        <v>100</v>
      </c>
      <c r="I136" t="str">
        <f>INDEX([1]TextData!B:B,MATCH(E136,[1]TextData!A:A))</f>
        <v>アクセル</v>
      </c>
    </row>
    <row r="137" spans="1:8">
      <c r="A137">
        <v>100610</v>
      </c>
      <c r="B137" t="str">
        <f>INDEX(TextData!B:B,MATCH(A137,TextData!A:A))</f>
        <v>フルバースト</v>
      </c>
      <c r="C137">
        <v>7010</v>
      </c>
      <c r="D137" t="str">
        <f>INDEX(Define!Q:Q,MATCH(C137,Define!P:P))</f>
        <v>行動後スキル</v>
      </c>
      <c r="E137">
        <v>11</v>
      </c>
      <c r="F137">
        <v>0</v>
      </c>
      <c r="G137">
        <v>0</v>
      </c>
      <c r="H137">
        <v>100</v>
      </c>
    </row>
    <row r="138" spans="1:9">
      <c r="A138">
        <v>100611</v>
      </c>
      <c r="B138" t="str">
        <f>INDEX(TextData!B:B,MATCH(A138,TextData!A:A))</f>
        <v>コウソクテンショウ</v>
      </c>
      <c r="C138">
        <v>3010</v>
      </c>
      <c r="D138" t="str">
        <f>INDEX(Define!Q:Q,MATCH(C138,Define!P:P))</f>
        <v>ステート付与</v>
      </c>
      <c r="E138">
        <v>2110</v>
      </c>
      <c r="F138">
        <v>3</v>
      </c>
      <c r="G138">
        <v>0</v>
      </c>
      <c r="H138">
        <v>100</v>
      </c>
      <c r="I138" t="str">
        <f>INDEX([1]TextData!B:B,MATCH(E138,[1]TextData!A:A))</f>
        <v>高速</v>
      </c>
    </row>
    <row r="139" spans="1:8">
      <c r="A139">
        <v>100611</v>
      </c>
      <c r="B139" t="str">
        <f>INDEX(TextData!B:B,MATCH(A139,TextData!A:A))</f>
        <v>コウソクテンショウ</v>
      </c>
      <c r="C139">
        <v>7010</v>
      </c>
      <c r="D139" t="str">
        <f>INDEX(Define!Q:Q,MATCH(C139,Define!P:P))</f>
        <v>行動後スキル</v>
      </c>
      <c r="E139">
        <v>21</v>
      </c>
      <c r="F139">
        <v>0</v>
      </c>
      <c r="G139">
        <v>0</v>
      </c>
      <c r="H139">
        <v>100</v>
      </c>
    </row>
    <row r="140" spans="1:8">
      <c r="A140">
        <v>100710</v>
      </c>
      <c r="B140" t="str">
        <f>INDEX(TextData!B:B,MATCH(A140,TextData!A:A))</f>
        <v>セメタリーコール</v>
      </c>
      <c r="C140">
        <v>1040</v>
      </c>
      <c r="D140" t="str">
        <f>INDEX(Define!Q:Q,MATCH(C140,Define!P:P))</f>
        <v>特定ステートダメージ</v>
      </c>
      <c r="E140">
        <v>600</v>
      </c>
      <c r="F140">
        <v>200</v>
      </c>
      <c r="G140">
        <v>110</v>
      </c>
      <c r="H140">
        <v>100</v>
      </c>
    </row>
    <row r="141" spans="1:8">
      <c r="A141">
        <v>100710</v>
      </c>
      <c r="B141" t="str">
        <f>INDEX(TextData!B:B,MATCH(A141,TextData!A:A))</f>
        <v>セメタリーコール</v>
      </c>
      <c r="C141">
        <v>7010</v>
      </c>
      <c r="D141" t="str">
        <f>INDEX(Define!Q:Q,MATCH(C141,Define!P:P))</f>
        <v>行動後スキル</v>
      </c>
      <c r="E141">
        <v>11</v>
      </c>
      <c r="F141">
        <v>0</v>
      </c>
      <c r="G141">
        <v>0</v>
      </c>
      <c r="H141">
        <v>100</v>
      </c>
    </row>
    <row r="142" spans="1:8">
      <c r="A142">
        <v>100711</v>
      </c>
      <c r="B142" t="str">
        <f>INDEX(TextData!B:B,MATCH(A142,TextData!A:A))</f>
        <v>セルフカット</v>
      </c>
      <c r="C142">
        <v>1010</v>
      </c>
      <c r="D142" t="str">
        <f>INDEX(Define!Q:Q,MATCH(C142,Define!P:P))</f>
        <v>Hpダメージ</v>
      </c>
      <c r="E142">
        <v>1800</v>
      </c>
      <c r="F142">
        <v>0</v>
      </c>
      <c r="G142">
        <v>0</v>
      </c>
      <c r="H142">
        <v>100</v>
      </c>
    </row>
    <row r="143" spans="1:8">
      <c r="A143">
        <v>100711</v>
      </c>
      <c r="B143" t="str">
        <f>INDEX(TextData!B:B,MATCH(A143,TextData!A:A))</f>
        <v>セルフカット</v>
      </c>
      <c r="C143">
        <v>7010</v>
      </c>
      <c r="D143" t="str">
        <f>INDEX(Define!Q:Q,MATCH(C143,Define!P:P))</f>
        <v>行動後スキル</v>
      </c>
      <c r="E143">
        <v>21</v>
      </c>
      <c r="F143">
        <v>0</v>
      </c>
      <c r="G143">
        <v>0</v>
      </c>
      <c r="H143">
        <v>100</v>
      </c>
    </row>
    <row r="144" spans="1:9">
      <c r="A144">
        <v>200110</v>
      </c>
      <c r="B144" t="str">
        <f>INDEX(TextData!B:B,MATCH(A144,TextData!A:A))</f>
        <v>マイトレインフォース</v>
      </c>
      <c r="C144">
        <v>3010</v>
      </c>
      <c r="D144" t="str">
        <f>INDEX(Define!Q:Q,MATCH(C144,Define!P:P))</f>
        <v>ステート付与</v>
      </c>
      <c r="E144">
        <v>1040</v>
      </c>
      <c r="F144">
        <v>999</v>
      </c>
      <c r="G144">
        <v>20</v>
      </c>
      <c r="H144">
        <v>100</v>
      </c>
      <c r="I144" t="str">
        <f>INDEX([1]TextData!B:B,MATCH(E144,[1]TextData!A:A))</f>
        <v>攻撃アップ</v>
      </c>
    </row>
    <row r="145" spans="1:8">
      <c r="A145">
        <v>200110</v>
      </c>
      <c r="B145" t="str">
        <f>INDEX(TextData!B:B,MATCH(A145,TextData!A:A))</f>
        <v>マイトレインフォース</v>
      </c>
      <c r="C145">
        <v>7010</v>
      </c>
      <c r="D145" t="str">
        <f>INDEX(Define!Q:Q,MATCH(C145,Define!P:P))</f>
        <v>行動後スキル</v>
      </c>
      <c r="E145">
        <v>11</v>
      </c>
      <c r="F145">
        <v>0</v>
      </c>
      <c r="G145">
        <v>0</v>
      </c>
      <c r="H145">
        <v>100</v>
      </c>
    </row>
    <row r="146" spans="1:8">
      <c r="A146">
        <v>200120</v>
      </c>
      <c r="B146" t="str">
        <f>INDEX(TextData!B:B,MATCH(A146,TextData!A:A))</f>
        <v>イラプション</v>
      </c>
      <c r="C146">
        <v>1010</v>
      </c>
      <c r="D146" t="str">
        <f>INDEX(Define!Q:Q,MATCH(C146,Define!P:P))</f>
        <v>Hpダメージ</v>
      </c>
      <c r="E146">
        <v>500</v>
      </c>
      <c r="F146">
        <v>0</v>
      </c>
      <c r="G146">
        <v>0</v>
      </c>
      <c r="H146">
        <v>100</v>
      </c>
    </row>
    <row r="147" spans="1:8">
      <c r="A147">
        <v>200120</v>
      </c>
      <c r="B147" t="str">
        <f>INDEX(TextData!B:B,MATCH(A147,TextData!A:A))</f>
        <v>イラプション</v>
      </c>
      <c r="C147">
        <v>7010</v>
      </c>
      <c r="D147" t="str">
        <f>INDEX(Define!Q:Q,MATCH(C147,Define!P:P))</f>
        <v>行動後スキル</v>
      </c>
      <c r="E147">
        <v>21</v>
      </c>
      <c r="F147">
        <v>0</v>
      </c>
      <c r="G147">
        <v>0</v>
      </c>
      <c r="H147">
        <v>100</v>
      </c>
    </row>
    <row r="148" spans="1:9">
      <c r="A148">
        <v>200130</v>
      </c>
      <c r="B148" t="str">
        <f>INDEX(TextData!B:B,MATCH(A148,TextData!A:A))</f>
        <v>ダエーワ(タルウィ)</v>
      </c>
      <c r="C148">
        <v>3010</v>
      </c>
      <c r="D148" t="str">
        <f>INDEX(Define!Q:Q,MATCH(C148,Define!P:P))</f>
        <v>ステート付与</v>
      </c>
      <c r="E148">
        <v>1040</v>
      </c>
      <c r="F148">
        <v>999</v>
      </c>
      <c r="G148">
        <v>20</v>
      </c>
      <c r="H148">
        <v>100</v>
      </c>
      <c r="I148" t="str">
        <f>INDEX([1]TextData!B:B,MATCH(E148,[1]TextData!A:A))</f>
        <v>攻撃アップ</v>
      </c>
    </row>
    <row r="149" spans="1:9">
      <c r="A149">
        <v>200210</v>
      </c>
      <c r="B149" t="str">
        <f>INDEX(TextData!B:B,MATCH(A149,TextData!A:A))</f>
        <v>プルガシオン</v>
      </c>
      <c r="C149">
        <v>3020</v>
      </c>
      <c r="D149" t="str">
        <f>INDEX(Define!Q:Q,MATCH(C149,Define!P:P))</f>
        <v>ステート解除</v>
      </c>
      <c r="E149">
        <v>1</v>
      </c>
      <c r="F149">
        <v>0</v>
      </c>
      <c r="G149">
        <v>0</v>
      </c>
      <c r="H149">
        <v>100</v>
      </c>
      <c r="I149" t="str">
        <f>INDEX([1]TextData!B:B,MATCH(E149,[1]TextData!A:A))</f>
        <v>戦闘不能</v>
      </c>
    </row>
    <row r="150" spans="1:8">
      <c r="A150">
        <v>200210</v>
      </c>
      <c r="B150" t="str">
        <f>INDEX(TextData!B:B,MATCH(A150,TextData!A:A))</f>
        <v>プルガシオン</v>
      </c>
      <c r="C150">
        <v>2010</v>
      </c>
      <c r="D150" t="str">
        <f>INDEX(Define!Q:Q,MATCH(C150,Define!P:P))</f>
        <v>Hp回復</v>
      </c>
      <c r="E150">
        <v>100</v>
      </c>
      <c r="F150">
        <v>0</v>
      </c>
      <c r="G150">
        <v>0</v>
      </c>
      <c r="H150">
        <v>100</v>
      </c>
    </row>
    <row r="151" spans="1:8">
      <c r="A151">
        <v>200220</v>
      </c>
      <c r="B151" t="str">
        <f>INDEX(TextData!B:B,MATCH(A151,TextData!A:A))</f>
        <v>マグネティック</v>
      </c>
      <c r="C151">
        <v>9010</v>
      </c>
      <c r="D151" t="str">
        <f>INDEX(Define!Q:Q,MATCH(C151,Define!P:P))</f>
        <v>魔法入手</v>
      </c>
      <c r="E151">
        <v>0</v>
      </c>
      <c r="F151">
        <v>0</v>
      </c>
      <c r="G151">
        <v>0</v>
      </c>
      <c r="H151">
        <v>100</v>
      </c>
    </row>
    <row r="152" spans="1:9">
      <c r="A152">
        <v>200230</v>
      </c>
      <c r="B152" t="str">
        <f>INDEX(TextData!B:B,MATCH(A152,TextData!A:A))</f>
        <v>ダエーワ(サルワ)</v>
      </c>
      <c r="C152">
        <v>3010</v>
      </c>
      <c r="D152" t="str">
        <f>INDEX(Define!Q:Q,MATCH(C152,Define!P:P))</f>
        <v>ステート付与</v>
      </c>
      <c r="E152">
        <v>2040</v>
      </c>
      <c r="F152">
        <v>999</v>
      </c>
      <c r="G152">
        <v>10</v>
      </c>
      <c r="H152">
        <v>100</v>
      </c>
      <c r="I152" t="str">
        <f>INDEX([1]TextData!B:B,MATCH(E152,[1]TextData!A:A))</f>
        <v>リジェネ</v>
      </c>
    </row>
    <row r="153" spans="1:9">
      <c r="A153">
        <v>300010</v>
      </c>
      <c r="B153" t="str">
        <f>INDEX(TextData!B:B,MATCH(A153,TextData!A:A))</f>
        <v>ファイアエンチャント</v>
      </c>
      <c r="C153">
        <v>310</v>
      </c>
      <c r="D153" t="str">
        <f>INDEX(Define!Q:Q,MATCH(C153,Define!P:P))</f>
        <v>ない</v>
      </c>
      <c r="E153">
        <v>201</v>
      </c>
      <c r="F153">
        <v>1</v>
      </c>
      <c r="G153">
        <v>1</v>
      </c>
      <c r="H153">
        <v>100</v>
      </c>
      <c r="I153" t="str">
        <f>INDEX([1]TextData!B:B,MATCH(E153,[1]TextData!A:A))</f>
        <v>炎適正</v>
      </c>
    </row>
    <row r="154" spans="1:9">
      <c r="A154">
        <v>300020</v>
      </c>
      <c r="B154" t="str">
        <f>INDEX(TextData!B:B,MATCH(A154,TextData!A:A))</f>
        <v>サンダーエンチャント</v>
      </c>
      <c r="C154">
        <v>310</v>
      </c>
      <c r="D154" t="str">
        <f>INDEX(Define!Q:Q,MATCH(C154,Define!P:P))</f>
        <v>ない</v>
      </c>
      <c r="E154">
        <v>202</v>
      </c>
      <c r="F154">
        <v>2</v>
      </c>
      <c r="G154">
        <v>1</v>
      </c>
      <c r="H154">
        <v>100</v>
      </c>
      <c r="I154" t="str">
        <f>INDEX([1]TextData!B:B,MATCH(E154,[1]TextData!A:A))</f>
        <v>雷適性</v>
      </c>
    </row>
    <row r="155" spans="1:9">
      <c r="A155">
        <v>300030</v>
      </c>
      <c r="B155" t="str">
        <f>INDEX(TextData!B:B,MATCH(A155,TextData!A:A))</f>
        <v>アイスエンチャント</v>
      </c>
      <c r="C155">
        <v>310</v>
      </c>
      <c r="D155" t="str">
        <f>INDEX(Define!Q:Q,MATCH(C155,Define!P:P))</f>
        <v>ない</v>
      </c>
      <c r="E155">
        <v>203</v>
      </c>
      <c r="F155">
        <v>3</v>
      </c>
      <c r="G155">
        <v>1</v>
      </c>
      <c r="H155">
        <v>100</v>
      </c>
      <c r="I155" t="str">
        <f>INDEX([1]TextData!B:B,MATCH(E155,[1]TextData!A:A))</f>
        <v>氷適性</v>
      </c>
    </row>
    <row r="156" spans="1:9">
      <c r="A156">
        <v>300040</v>
      </c>
      <c r="B156" t="str">
        <f>INDEX(TextData!B:B,MATCH(A156,TextData!A:A))</f>
        <v>ホーリーエンチャント</v>
      </c>
      <c r="C156">
        <v>310</v>
      </c>
      <c r="D156" t="str">
        <f>INDEX(Define!Q:Q,MATCH(C156,Define!P:P))</f>
        <v>ない</v>
      </c>
      <c r="E156">
        <v>204</v>
      </c>
      <c r="F156">
        <v>4</v>
      </c>
      <c r="G156">
        <v>1</v>
      </c>
      <c r="H156">
        <v>100</v>
      </c>
      <c r="I156" t="str">
        <f>INDEX([1]TextData!B:B,MATCH(E156,[1]TextData!A:A))</f>
        <v>光適性</v>
      </c>
    </row>
    <row r="157" spans="1:9">
      <c r="A157">
        <v>300050</v>
      </c>
      <c r="B157" t="str">
        <f>INDEX(TextData!B:B,MATCH(A157,TextData!A:A))</f>
        <v>ダークエンチャント</v>
      </c>
      <c r="C157">
        <v>310</v>
      </c>
      <c r="D157" t="str">
        <f>INDEX(Define!Q:Q,MATCH(C157,Define!P:P))</f>
        <v>ない</v>
      </c>
      <c r="E157">
        <v>205</v>
      </c>
      <c r="F157">
        <v>5</v>
      </c>
      <c r="G157">
        <v>1</v>
      </c>
      <c r="H157">
        <v>100</v>
      </c>
      <c r="I157" t="str">
        <f>INDEX([1]TextData!B:B,MATCH(E157,[1]TextData!A:A))</f>
        <v>闇適性</v>
      </c>
    </row>
    <row r="158" spans="1:8">
      <c r="A158">
        <v>400001</v>
      </c>
      <c r="B158" t="str">
        <f>INDEX(TextData!B:B,MATCH(A158,TextData!A:A))</f>
        <v>人体錬成+\d</v>
      </c>
      <c r="C158">
        <v>401</v>
      </c>
      <c r="D158" t="str">
        <f>INDEX(Define!Q:Q,MATCH(C158,Define!P:P))</f>
        <v>ない</v>
      </c>
      <c r="E158">
        <v>1</v>
      </c>
      <c r="F158">
        <v>1</v>
      </c>
      <c r="G158">
        <v>0</v>
      </c>
      <c r="H158">
        <v>100</v>
      </c>
    </row>
    <row r="159" spans="1:8">
      <c r="A159">
        <v>400002</v>
      </c>
      <c r="B159" t="str">
        <f>INDEX(TextData!B:B,MATCH(A159,TextData!A:A))</f>
        <v>理性拡張+\d</v>
      </c>
      <c r="C159">
        <v>401</v>
      </c>
      <c r="D159" t="str">
        <f>INDEX(Define!Q:Q,MATCH(C159,Define!P:P))</f>
        <v>ない</v>
      </c>
      <c r="E159">
        <v>2</v>
      </c>
      <c r="F159">
        <v>1</v>
      </c>
      <c r="G159">
        <v>0</v>
      </c>
      <c r="H159">
        <v>100</v>
      </c>
    </row>
    <row r="160" spans="1:8">
      <c r="A160">
        <v>400003</v>
      </c>
      <c r="B160" t="str">
        <f>INDEX(TextData!B:B,MATCH(A160,TextData!A:A))</f>
        <v>存在修復+\d</v>
      </c>
      <c r="C160">
        <v>401</v>
      </c>
      <c r="D160" t="str">
        <f>INDEX(Define!Q:Q,MATCH(C160,Define!P:P))</f>
        <v>ない</v>
      </c>
      <c r="E160">
        <v>3</v>
      </c>
      <c r="F160">
        <v>1</v>
      </c>
      <c r="G160">
        <v>0</v>
      </c>
      <c r="H160">
        <v>100</v>
      </c>
    </row>
    <row r="161" spans="1:8">
      <c r="A161">
        <v>400004</v>
      </c>
      <c r="B161" t="str">
        <f>INDEX(TextData!B:B,MATCH(A161,TextData!A:A))</f>
        <v>救済執行+\d</v>
      </c>
      <c r="C161">
        <v>401</v>
      </c>
      <c r="D161" t="str">
        <f>INDEX(Define!Q:Q,MATCH(C161,Define!P:P))</f>
        <v>ない</v>
      </c>
      <c r="E161">
        <v>4</v>
      </c>
      <c r="F161">
        <v>1</v>
      </c>
      <c r="G161">
        <v>0</v>
      </c>
      <c r="H161">
        <v>100</v>
      </c>
    </row>
    <row r="162" spans="1:8">
      <c r="A162">
        <v>400005</v>
      </c>
      <c r="B162" t="str">
        <f>INDEX(TextData!B:B,MATCH(A162,TextData!A:A))</f>
        <v>素子補充+\d</v>
      </c>
      <c r="C162">
        <v>401</v>
      </c>
      <c r="D162" t="str">
        <f>INDEX(Define!Q:Q,MATCH(C162,Define!P:P))</f>
        <v>ない</v>
      </c>
      <c r="E162">
        <v>5</v>
      </c>
      <c r="F162">
        <v>1</v>
      </c>
      <c r="G162">
        <v>0</v>
      </c>
      <c r="H162">
        <v>100</v>
      </c>
    </row>
    <row r="163" spans="1:8">
      <c r="A163">
        <v>400101</v>
      </c>
      <c r="B163" t="str">
        <f>INDEX(TextData!B:B,MATCH(A163,TextData!A:A))</f>
        <v>最大Hp+\d</v>
      </c>
      <c r="C163">
        <v>402</v>
      </c>
      <c r="D163" t="str">
        <f>INDEX(Define!Q:Q,MATCH(C163,Define!P:P))</f>
        <v>ない</v>
      </c>
      <c r="E163">
        <v>1</v>
      </c>
      <c r="F163">
        <v>2</v>
      </c>
      <c r="G163">
        <v>0</v>
      </c>
      <c r="H163">
        <v>100</v>
      </c>
    </row>
    <row r="164" spans="1:8">
      <c r="A164">
        <v>400102</v>
      </c>
      <c r="B164" t="str">
        <f>INDEX(TextData!B:B,MATCH(A164,TextData!A:A))</f>
        <v>最大Mp+\d</v>
      </c>
      <c r="C164">
        <v>402</v>
      </c>
      <c r="D164" t="str">
        <f>INDEX(Define!Q:Q,MATCH(C164,Define!P:P))</f>
        <v>ない</v>
      </c>
      <c r="E164">
        <v>2</v>
      </c>
      <c r="F164">
        <v>2</v>
      </c>
      <c r="G164">
        <v>0</v>
      </c>
      <c r="H164">
        <v>100</v>
      </c>
    </row>
    <row r="165" spans="1:8">
      <c r="A165">
        <v>400103</v>
      </c>
      <c r="B165" t="str">
        <f>INDEX(TextData!B:B,MATCH(A165,TextData!A:A))</f>
        <v>ATK+\d</v>
      </c>
      <c r="C165">
        <v>402</v>
      </c>
      <c r="D165" t="str">
        <f>INDEX(Define!Q:Q,MATCH(C165,Define!P:P))</f>
        <v>ない</v>
      </c>
      <c r="E165">
        <v>3</v>
      </c>
      <c r="F165">
        <v>2</v>
      </c>
      <c r="G165">
        <v>0</v>
      </c>
      <c r="H165">
        <v>100</v>
      </c>
    </row>
    <row r="166" spans="1:8">
      <c r="A166">
        <v>400104</v>
      </c>
      <c r="B166" t="str">
        <f>INDEX(TextData!B:B,MATCH(A166,TextData!A:A))</f>
        <v>DEF+\d</v>
      </c>
      <c r="C166">
        <v>402</v>
      </c>
      <c r="D166" t="str">
        <f>INDEX(Define!Q:Q,MATCH(C166,Define!P:P))</f>
        <v>ない</v>
      </c>
      <c r="E166">
        <v>4</v>
      </c>
      <c r="F166">
        <v>2</v>
      </c>
      <c r="G166">
        <v>0</v>
      </c>
      <c r="H166">
        <v>100</v>
      </c>
    </row>
    <row r="167" spans="1:8">
      <c r="A167">
        <v>400105</v>
      </c>
      <c r="B167" t="str">
        <f>INDEX(TextData!B:B,MATCH(A167,TextData!A:A))</f>
        <v>SPD+\d</v>
      </c>
      <c r="C167">
        <v>402</v>
      </c>
      <c r="D167" t="str">
        <f>INDEX(Define!Q:Q,MATCH(C167,Define!P:P))</f>
        <v>ない</v>
      </c>
      <c r="E167">
        <v>5</v>
      </c>
      <c r="F167">
        <v>2</v>
      </c>
      <c r="G167">
        <v>0</v>
      </c>
      <c r="H167">
        <v>100</v>
      </c>
    </row>
    <row r="168" spans="1:8">
      <c r="A168">
        <v>400201</v>
      </c>
      <c r="B168" t="str">
        <f>INDEX(TextData!B:B,MATCH(A168,TextData!A:A))</f>
        <v>\d入手</v>
      </c>
      <c r="C168">
        <v>403</v>
      </c>
      <c r="D168" t="str">
        <f>INDEX(Define!Q:Q,MATCH(C168,Define!P:P))</f>
        <v>ない</v>
      </c>
      <c r="E168">
        <v>0</v>
      </c>
      <c r="F168">
        <v>0</v>
      </c>
      <c r="G168">
        <v>0</v>
      </c>
      <c r="H168">
        <v>100</v>
      </c>
    </row>
    <row r="169" spans="1:8">
      <c r="A169">
        <v>400301</v>
      </c>
      <c r="B169" t="str">
        <f>INDEX(TextData!B:B,MATCH(A169,TextData!A:A))</f>
        <v>すべて死せる魂+\d</v>
      </c>
      <c r="C169">
        <v>404</v>
      </c>
      <c r="D169" t="str">
        <f>INDEX(Define!Q:Q,MATCH(C169,Define!P:P))</f>
        <v>ない</v>
      </c>
      <c r="E169">
        <v>1</v>
      </c>
      <c r="F169">
        <v>2</v>
      </c>
      <c r="G169">
        <v>0</v>
      </c>
      <c r="H169">
        <v>100</v>
      </c>
    </row>
    <row r="170" spans="1:9">
      <c r="A170">
        <v>500010</v>
      </c>
      <c r="B170" t="str">
        <f>INDEX(TextData!B:B,MATCH(A170,TextData!A:A))</f>
        <v>軍神の采配</v>
      </c>
      <c r="C170">
        <v>3010</v>
      </c>
      <c r="D170" t="str">
        <f>INDEX(Define!Q:Q,MATCH(C170,Define!P:P))</f>
        <v>ステート付与</v>
      </c>
      <c r="E170">
        <v>1040</v>
      </c>
      <c r="F170">
        <v>999</v>
      </c>
      <c r="G170">
        <v>10</v>
      </c>
      <c r="H170">
        <v>100</v>
      </c>
      <c r="I170" t="str">
        <f>INDEX([1]TextData!B:B,MATCH(E170,[1]TextData!A:A))</f>
        <v>攻撃アップ</v>
      </c>
    </row>
    <row r="171" spans="1:9">
      <c r="A171">
        <v>500010</v>
      </c>
      <c r="B171" t="str">
        <f>INDEX(TextData!B:B,MATCH(A171,TextData!A:A))</f>
        <v>軍神の采配</v>
      </c>
      <c r="C171">
        <v>3010</v>
      </c>
      <c r="D171" t="str">
        <f>INDEX(Define!Q:Q,MATCH(C171,Define!P:P))</f>
        <v>ステート付与</v>
      </c>
      <c r="E171">
        <v>1050</v>
      </c>
      <c r="F171">
        <v>999</v>
      </c>
      <c r="G171">
        <v>10</v>
      </c>
      <c r="H171">
        <v>100</v>
      </c>
      <c r="I171" t="str">
        <f>INDEX([1]TextData!B:B,MATCH(E171,[1]TextData!A:A))</f>
        <v>防御アップ</v>
      </c>
    </row>
    <row r="172" spans="1:9">
      <c r="A172">
        <v>500020</v>
      </c>
      <c r="B172" t="str">
        <f>INDEX(TextData!B:B,MATCH(A172,TextData!A:A))</f>
        <v>蛮勇の狼煙</v>
      </c>
      <c r="C172">
        <v>3010</v>
      </c>
      <c r="D172" t="str">
        <f>INDEX(Define!Q:Q,MATCH(C172,Define!P:P))</f>
        <v>ステート付与</v>
      </c>
      <c r="E172">
        <v>1040</v>
      </c>
      <c r="F172">
        <v>999</v>
      </c>
      <c r="G172">
        <v>12</v>
      </c>
      <c r="H172">
        <v>100</v>
      </c>
      <c r="I172" t="str">
        <f>INDEX([1]TextData!B:B,MATCH(E172,[1]TextData!A:A))</f>
        <v>攻撃アップ</v>
      </c>
    </row>
    <row r="173" spans="1:9">
      <c r="A173">
        <v>500030</v>
      </c>
      <c r="B173" t="str">
        <f>INDEX(TextData!B:B,MATCH(A173,TextData!A:A))</f>
        <v>戦神の剣</v>
      </c>
      <c r="C173">
        <v>3010</v>
      </c>
      <c r="D173" t="str">
        <f>INDEX(Define!Q:Q,MATCH(C173,Define!P:P))</f>
        <v>ステート付与</v>
      </c>
      <c r="E173">
        <v>1070</v>
      </c>
      <c r="F173">
        <v>999</v>
      </c>
      <c r="G173">
        <v>10</v>
      </c>
      <c r="H173">
        <v>100</v>
      </c>
      <c r="I173" t="str">
        <f>INDEX([1]TextData!B:B,MATCH(E173,[1]TextData!A:A))</f>
        <v>致命攻撃発生率アップ</v>
      </c>
    </row>
    <row r="174" spans="1:9">
      <c r="A174">
        <v>500040</v>
      </c>
      <c r="B174" t="str">
        <f>INDEX(TextData!B:B,MATCH(A174,TextData!A:A))</f>
        <v>不死鳥の聖炎</v>
      </c>
      <c r="C174">
        <v>3010</v>
      </c>
      <c r="D174" t="str">
        <f>INDEX(Define!Q:Q,MATCH(C174,Define!P:P))</f>
        <v>ステート付与</v>
      </c>
      <c r="E174">
        <v>2050</v>
      </c>
      <c r="F174">
        <v>1</v>
      </c>
      <c r="G174">
        <v>0</v>
      </c>
      <c r="H174">
        <v>100</v>
      </c>
      <c r="I174" t="str">
        <f>INDEX([1]TextData!B:B,MATCH(E174,[1]TextData!A:A))</f>
        <v>攻撃無効</v>
      </c>
    </row>
    <row r="175" spans="1:8">
      <c r="A175">
        <v>500040</v>
      </c>
      <c r="B175" t="str">
        <f>INDEX(TextData!B:B,MATCH(A175,TextData!A:A))</f>
        <v>不死鳥の聖炎</v>
      </c>
      <c r="C175">
        <v>2030</v>
      </c>
      <c r="D175" t="str">
        <f>INDEX(Define!Q:Q,MATCH(C175,Define!P:P))</f>
        <v>対象のHpを1にする</v>
      </c>
      <c r="E175">
        <v>0</v>
      </c>
      <c r="F175">
        <v>0</v>
      </c>
      <c r="G175">
        <v>0</v>
      </c>
      <c r="H175">
        <v>100</v>
      </c>
    </row>
    <row r="176" spans="1:9">
      <c r="A176">
        <v>500050</v>
      </c>
      <c r="B176" t="str">
        <f>INDEX(TextData!B:B,MATCH(A176,TextData!A:A))</f>
        <v>女神の抱擁</v>
      </c>
      <c r="C176">
        <v>3010</v>
      </c>
      <c r="D176" t="str">
        <f>INDEX(Define!Q:Q,MATCH(C176,Define!P:P))</f>
        <v>ステート付与</v>
      </c>
      <c r="E176">
        <v>2040</v>
      </c>
      <c r="F176">
        <v>4</v>
      </c>
      <c r="G176">
        <v>10</v>
      </c>
      <c r="H176">
        <v>100</v>
      </c>
      <c r="I176" t="str">
        <f>INDEX([1]TextData!B:B,MATCH(E176,[1]TextData!A:A))</f>
        <v>リジェネ</v>
      </c>
    </row>
    <row r="177" spans="1:9">
      <c r="A177">
        <v>500060</v>
      </c>
      <c r="B177" t="str">
        <f>INDEX(TextData!B:B,MATCH(A177,TextData!A:A))</f>
        <v>戦士の奮起</v>
      </c>
      <c r="C177">
        <v>3010</v>
      </c>
      <c r="D177" t="str">
        <f>INDEX(Define!Q:Q,MATCH(C177,Define!P:P))</f>
        <v>ステート付与</v>
      </c>
      <c r="E177">
        <v>1040</v>
      </c>
      <c r="F177">
        <v>999</v>
      </c>
      <c r="G177">
        <v>6</v>
      </c>
      <c r="H177">
        <v>100</v>
      </c>
      <c r="I177" t="str">
        <f>INDEX([1]TextData!B:B,MATCH(E177,[1]TextData!A:A))</f>
        <v>攻撃アップ</v>
      </c>
    </row>
    <row r="178" spans="1:8">
      <c r="A178">
        <v>500070</v>
      </c>
      <c r="B178" t="str">
        <f>INDEX(TextData!B:B,MATCH(A178,TextData!A:A))</f>
        <v>闘神の鼓舞</v>
      </c>
      <c r="C178">
        <v>6060</v>
      </c>
      <c r="D178" t="str">
        <f>INDEX(Define!Q:Q,MATCH(C178,Define!P:P))</f>
        <v>指定のFeatureのParam3をParam3xステージ勝利数増やす</v>
      </c>
      <c r="E178">
        <v>500070</v>
      </c>
      <c r="F178">
        <v>1</v>
      </c>
      <c r="G178">
        <v>1</v>
      </c>
      <c r="H178">
        <v>100</v>
      </c>
    </row>
    <row r="179" spans="1:9">
      <c r="A179">
        <v>500070</v>
      </c>
      <c r="B179" t="str">
        <f>INDEX(TextData!B:B,MATCH(A179,TextData!A:A))</f>
        <v>闘神の鼓舞</v>
      </c>
      <c r="C179">
        <v>3010</v>
      </c>
      <c r="D179" t="str">
        <f>INDEX(Define!Q:Q,MATCH(C179,Define!P:P))</f>
        <v>ステート付与</v>
      </c>
      <c r="E179">
        <v>1040</v>
      </c>
      <c r="F179">
        <v>999</v>
      </c>
      <c r="G179">
        <v>3</v>
      </c>
      <c r="H179">
        <v>100</v>
      </c>
      <c r="I179" t="str">
        <f>INDEX([1]TextData!B:B,MATCH(E179,[1]TextData!A:A))</f>
        <v>攻撃アップ</v>
      </c>
    </row>
    <row r="180" spans="1:9">
      <c r="A180">
        <v>500080</v>
      </c>
      <c r="B180" t="str">
        <f>INDEX(TextData!B:B,MATCH(A180,TextData!A:A))</f>
        <v>回避の加護</v>
      </c>
      <c r="C180">
        <v>3010</v>
      </c>
      <c r="D180" t="str">
        <f>INDEX(Define!Q:Q,MATCH(C180,Define!P:P))</f>
        <v>ステート付与</v>
      </c>
      <c r="E180">
        <v>1090</v>
      </c>
      <c r="F180">
        <v>999</v>
      </c>
      <c r="G180">
        <v>20</v>
      </c>
      <c r="H180">
        <v>100</v>
      </c>
      <c r="I180" t="str">
        <f>INDEX([1]TextData!B:B,MATCH(E180,[1]TextData!A:A))</f>
        <v>回避アップ</v>
      </c>
    </row>
    <row r="181" spans="1:9">
      <c r="A181">
        <v>500090</v>
      </c>
      <c r="B181" t="str">
        <f>INDEX(TextData!B:B,MATCH(A181,TextData!A:A))</f>
        <v>戦神の盾</v>
      </c>
      <c r="C181">
        <v>3010</v>
      </c>
      <c r="D181" t="str">
        <f>INDEX(Define!Q:Q,MATCH(C181,Define!P:P))</f>
        <v>ステート付与</v>
      </c>
      <c r="E181">
        <v>1100</v>
      </c>
      <c r="F181">
        <v>999</v>
      </c>
      <c r="G181">
        <v>10</v>
      </c>
      <c r="H181">
        <v>100</v>
      </c>
      <c r="I181" t="str">
        <f>INDEX([1]TextData!B:B,MATCH(E181,[1]TextData!A:A))</f>
        <v>ダメージカット</v>
      </c>
    </row>
    <row r="182" spans="1:9">
      <c r="A182">
        <v>500100</v>
      </c>
      <c r="B182" t="str">
        <f>INDEX(TextData!B:B,MATCH(A182,TextData!A:A))</f>
        <v>戦神の加護</v>
      </c>
      <c r="C182">
        <v>3010</v>
      </c>
      <c r="D182" t="str">
        <f>INDEX(Define!Q:Q,MATCH(C182,Define!P:P))</f>
        <v>ステート付与</v>
      </c>
      <c r="E182">
        <v>1080</v>
      </c>
      <c r="F182">
        <v>999</v>
      </c>
      <c r="G182">
        <v>20</v>
      </c>
      <c r="H182">
        <v>100</v>
      </c>
      <c r="I182" t="str">
        <f>INDEX([1]TextData!B:B,MATCH(E182,[1]TextData!A:A))</f>
        <v>命中アップ</v>
      </c>
    </row>
    <row r="183" spans="1:9">
      <c r="A183">
        <v>500100</v>
      </c>
      <c r="B183" t="str">
        <f>INDEX(TextData!B:B,MATCH(A183,TextData!A:A))</f>
        <v>戦神の加護</v>
      </c>
      <c r="C183">
        <v>3010</v>
      </c>
      <c r="D183" t="str">
        <f>INDEX(Define!Q:Q,MATCH(C183,Define!P:P))</f>
        <v>ステート付与</v>
      </c>
      <c r="E183">
        <v>1070</v>
      </c>
      <c r="F183">
        <v>999</v>
      </c>
      <c r="G183">
        <v>10</v>
      </c>
      <c r="H183">
        <v>100</v>
      </c>
      <c r="I183" t="str">
        <f>INDEX([1]TextData!B:B,MATCH(E183,[1]TextData!A:A))</f>
        <v>致命攻撃発生率アップ</v>
      </c>
    </row>
    <row r="184" spans="1:8">
      <c r="A184">
        <v>500110</v>
      </c>
      <c r="B184" t="str">
        <f>INDEX(TextData!B:B,MATCH(A184,TextData!A:A))</f>
        <v>闘神の守護</v>
      </c>
      <c r="C184">
        <v>6060</v>
      </c>
      <c r="D184" t="str">
        <f>INDEX(Define!Q:Q,MATCH(C184,Define!P:P))</f>
        <v>指定のFeatureのParam3をParam3xステージ勝利数増やす</v>
      </c>
      <c r="E184">
        <v>500110</v>
      </c>
      <c r="F184">
        <v>2</v>
      </c>
      <c r="G184">
        <v>1</v>
      </c>
      <c r="H184">
        <v>100</v>
      </c>
    </row>
    <row r="185" spans="1:8">
      <c r="A185">
        <v>500110</v>
      </c>
      <c r="B185" t="str">
        <f>INDEX(TextData!B:B,MATCH(A185,TextData!A:A))</f>
        <v>闘神の守護</v>
      </c>
      <c r="C185">
        <v>6060</v>
      </c>
      <c r="D185" t="str">
        <f>INDEX(Define!Q:Q,MATCH(C185,Define!P:P))</f>
        <v>指定のFeatureのParam3をParam3xステージ勝利数増やす</v>
      </c>
      <c r="E185">
        <v>500110</v>
      </c>
      <c r="F185">
        <v>3</v>
      </c>
      <c r="G185">
        <v>1</v>
      </c>
      <c r="H185">
        <v>100</v>
      </c>
    </row>
    <row r="186" spans="1:9">
      <c r="A186">
        <v>500110</v>
      </c>
      <c r="B186" t="str">
        <f>INDEX(TextData!B:B,MATCH(A186,TextData!A:A))</f>
        <v>闘神の守護</v>
      </c>
      <c r="C186">
        <v>3010</v>
      </c>
      <c r="D186" t="str">
        <f>INDEX(Define!Q:Q,MATCH(C186,Define!P:P))</f>
        <v>ステート付与</v>
      </c>
      <c r="E186">
        <v>1020</v>
      </c>
      <c r="F186">
        <v>999</v>
      </c>
      <c r="G186">
        <v>10</v>
      </c>
      <c r="H186">
        <v>100</v>
      </c>
      <c r="I186" t="str">
        <f>INDEX([1]TextData!B:B,MATCH(E186,[1]TextData!A:A))</f>
        <v>最大Hpアップ</v>
      </c>
    </row>
    <row r="187" spans="1:9">
      <c r="A187">
        <v>500110</v>
      </c>
      <c r="B187" t="str">
        <f>INDEX(TextData!B:B,MATCH(A187,TextData!A:A))</f>
        <v>闘神の守護</v>
      </c>
      <c r="C187">
        <v>3010</v>
      </c>
      <c r="D187" t="str">
        <f>INDEX(Define!Q:Q,MATCH(C187,Define!P:P))</f>
        <v>ステート付与</v>
      </c>
      <c r="E187">
        <v>1050</v>
      </c>
      <c r="F187">
        <v>999</v>
      </c>
      <c r="G187">
        <v>10</v>
      </c>
      <c r="H187">
        <v>100</v>
      </c>
      <c r="I187" t="str">
        <f>INDEX([1]TextData!B:B,MATCH(E187,[1]TextData!A:A))</f>
        <v>防御アップ</v>
      </c>
    </row>
    <row r="188" spans="1:8">
      <c r="A188">
        <v>500120</v>
      </c>
      <c r="B188" t="str">
        <f>INDEX(TextData!B:B,MATCH(A188,TextData!A:A))</f>
        <v>天使の竪琴</v>
      </c>
      <c r="C188">
        <v>2010</v>
      </c>
      <c r="D188" t="str">
        <f>INDEX(Define!Q:Q,MATCH(C188,Define!P:P))</f>
        <v>Hp回復</v>
      </c>
      <c r="E188">
        <v>12</v>
      </c>
      <c r="F188">
        <v>0</v>
      </c>
      <c r="G188">
        <v>1</v>
      </c>
      <c r="H188">
        <v>100</v>
      </c>
    </row>
    <row r="189" spans="1:9">
      <c r="A189">
        <v>500130</v>
      </c>
      <c r="B189" t="str">
        <f>INDEX(TextData!B:B,MATCH(A189,TextData!A:A))</f>
        <v>命中の加護</v>
      </c>
      <c r="C189">
        <v>3010</v>
      </c>
      <c r="D189" t="str">
        <f>INDEX(Define!Q:Q,MATCH(C189,Define!P:P))</f>
        <v>ステート付与</v>
      </c>
      <c r="E189">
        <v>1080</v>
      </c>
      <c r="F189">
        <v>999</v>
      </c>
      <c r="G189">
        <v>20</v>
      </c>
      <c r="H189">
        <v>100</v>
      </c>
      <c r="I189" t="str">
        <f>INDEX([1]TextData!B:B,MATCH(E189,[1]TextData!A:A))</f>
        <v>命中アップ</v>
      </c>
    </row>
    <row r="190" spans="1:9">
      <c r="A190">
        <v>500140</v>
      </c>
      <c r="B190" t="str">
        <f>INDEX(TextData!B:B,MATCH(A190,TextData!A:A))</f>
        <v>神速の風</v>
      </c>
      <c r="C190">
        <v>3010</v>
      </c>
      <c r="D190" t="str">
        <f>INDEX(Define!Q:Q,MATCH(C190,Define!P:P))</f>
        <v>ステート付与</v>
      </c>
      <c r="E190">
        <v>1060</v>
      </c>
      <c r="F190">
        <v>4</v>
      </c>
      <c r="G190">
        <v>12</v>
      </c>
      <c r="H190">
        <v>100</v>
      </c>
      <c r="I190" t="str">
        <f>INDEX([1]TextData!B:B,MATCH(E190,[1]TextData!A:A))</f>
        <v>速度アップ</v>
      </c>
    </row>
    <row r="191" spans="1:9">
      <c r="A191">
        <v>500150</v>
      </c>
      <c r="B191" t="str">
        <f>INDEX(TextData!B:B,MATCH(A191,TextData!A:A))</f>
        <v>龍神の松明</v>
      </c>
      <c r="C191">
        <v>3010</v>
      </c>
      <c r="D191" t="str">
        <f>INDEX(Define!Q:Q,MATCH(C191,Define!P:P))</f>
        <v>ステート付与</v>
      </c>
      <c r="E191">
        <v>2370</v>
      </c>
      <c r="F191">
        <v>999</v>
      </c>
      <c r="G191">
        <v>500151</v>
      </c>
      <c r="H191">
        <v>100</v>
      </c>
      <c r="I191" t="str">
        <f>INDEX([1]TextData!B:B,MATCH(E191,[1]TextData!A:A))</f>
        <v>追加効果</v>
      </c>
    </row>
    <row r="192" spans="1:9">
      <c r="A192">
        <v>500151</v>
      </c>
      <c r="B192" t="str">
        <f>INDEX(TextData!B:B,MATCH(A192,TextData!A:A))</f>
        <v>龍神の松明</v>
      </c>
      <c r="C192">
        <v>3010</v>
      </c>
      <c r="D192" t="str">
        <f>INDEX(Define!Q:Q,MATCH(C192,Define!P:P))</f>
        <v>ステート付与</v>
      </c>
      <c r="E192">
        <v>2010</v>
      </c>
      <c r="F192">
        <v>3</v>
      </c>
      <c r="G192">
        <v>10</v>
      </c>
      <c r="H192">
        <v>80</v>
      </c>
      <c r="I192" t="str">
        <f>INDEX([1]TextData!B:B,MATCH(E192,[1]TextData!A:A))</f>
        <v>火傷</v>
      </c>
    </row>
    <row r="193" spans="1:8">
      <c r="A193">
        <v>500160</v>
      </c>
      <c r="B193" t="str">
        <f>INDEX(TextData!B:B,MATCH(A193,TextData!A:A))</f>
        <v>聖龍の咆哮</v>
      </c>
      <c r="C193">
        <v>1060</v>
      </c>
      <c r="D193" t="str">
        <f>INDEX(Define!Q:Q,MATCH(C193,Define!P:P))</f>
        <v>Hp割合固定ダメージ</v>
      </c>
      <c r="E193">
        <v>30</v>
      </c>
      <c r="F193">
        <v>1</v>
      </c>
      <c r="G193">
        <v>0</v>
      </c>
      <c r="H193">
        <v>100</v>
      </c>
    </row>
    <row r="194" spans="1:9">
      <c r="A194">
        <v>500160</v>
      </c>
      <c r="B194" t="str">
        <f>INDEX(TextData!B:B,MATCH(A194,TextData!A:A))</f>
        <v>聖龍の咆哮</v>
      </c>
      <c r="C194">
        <v>3010</v>
      </c>
      <c r="D194" t="str">
        <f>INDEX(Define!Q:Q,MATCH(C194,Define!P:P))</f>
        <v>ステート付与</v>
      </c>
      <c r="E194">
        <v>2150</v>
      </c>
      <c r="F194">
        <v>100</v>
      </c>
      <c r="G194">
        <v>0</v>
      </c>
      <c r="H194">
        <v>100</v>
      </c>
      <c r="I194" t="str">
        <f>INDEX([1]TextData!B:B,MATCH(E194,[1]TextData!A:A))</f>
        <v>スタン</v>
      </c>
    </row>
    <row r="195" spans="1:8">
      <c r="A195">
        <v>500170</v>
      </c>
      <c r="B195" t="str">
        <f>INDEX(TextData!B:B,MATCH(A195,TextData!A:A))</f>
        <v>ジャッジレイン</v>
      </c>
      <c r="C195">
        <v>1060</v>
      </c>
      <c r="D195" t="str">
        <f>INDEX(Define!Q:Q,MATCH(C195,Define!P:P))</f>
        <v>Hp割合固定ダメージ</v>
      </c>
      <c r="E195">
        <v>10</v>
      </c>
      <c r="F195">
        <v>1</v>
      </c>
      <c r="G195">
        <v>0</v>
      </c>
      <c r="H195">
        <v>100</v>
      </c>
    </row>
    <row r="196" spans="1:8">
      <c r="A196">
        <v>500170</v>
      </c>
      <c r="B196" t="str">
        <f>INDEX(TextData!B:B,MATCH(A196,TextData!A:A))</f>
        <v>ジャッジレイン</v>
      </c>
      <c r="C196">
        <v>7010</v>
      </c>
      <c r="D196" t="str">
        <f>INDEX(Define!Q:Q,MATCH(C196,Define!P:P))</f>
        <v>行動後スキル</v>
      </c>
      <c r="E196">
        <v>500171</v>
      </c>
      <c r="F196">
        <v>0</v>
      </c>
      <c r="G196">
        <v>0</v>
      </c>
      <c r="H196">
        <v>100</v>
      </c>
    </row>
    <row r="197" spans="1:9">
      <c r="A197">
        <v>500171</v>
      </c>
      <c r="B197" t="str">
        <f>INDEX(TextData!B:B,MATCH(A197,TextData!A:A))</f>
        <v>ジャッジレイン</v>
      </c>
      <c r="C197">
        <v>3010</v>
      </c>
      <c r="D197" t="str">
        <f>INDEX(Define!Q:Q,MATCH(C197,Define!P:P))</f>
        <v>ステート付与</v>
      </c>
      <c r="E197">
        <v>2150</v>
      </c>
      <c r="F197">
        <v>100</v>
      </c>
      <c r="G197">
        <v>0</v>
      </c>
      <c r="H197">
        <v>100</v>
      </c>
      <c r="I197" t="str">
        <f>INDEX([1]TextData!B:B,MATCH(E197,[1]TextData!A:A))</f>
        <v>スタン</v>
      </c>
    </row>
    <row r="198" spans="1:9">
      <c r="A198">
        <v>500180</v>
      </c>
      <c r="B198" t="str">
        <f>INDEX(TextData!B:B,MATCH(A198,TextData!A:A))</f>
        <v>霊王の聖棺</v>
      </c>
      <c r="C198">
        <v>3010</v>
      </c>
      <c r="D198" t="str">
        <f>INDEX(Define!Q:Q,MATCH(C198,Define!P:P))</f>
        <v>ステート付与</v>
      </c>
      <c r="E198">
        <v>2350</v>
      </c>
      <c r="F198">
        <v>10</v>
      </c>
      <c r="G198">
        <v>100</v>
      </c>
      <c r="H198">
        <v>100</v>
      </c>
      <c r="I198" t="str">
        <f>INDEX([1]TextData!B:B,MATCH(E198,[1]TextData!A:A))</f>
        <v>聖棺</v>
      </c>
    </row>
    <row r="199" spans="1:8">
      <c r="A199">
        <v>500190</v>
      </c>
      <c r="B199" t="str">
        <f>INDEX(TextData!B:B,MATCH(A199,TextData!A:A))</f>
        <v>黄泉の歌声</v>
      </c>
      <c r="C199">
        <v>5050</v>
      </c>
      <c r="D199" t="str">
        <f>INDEX(Define!Q:Q,MATCH(C199,Define!P:P))</f>
        <v>APダメージ</v>
      </c>
      <c r="E199">
        <v>1000</v>
      </c>
      <c r="F199">
        <v>0</v>
      </c>
      <c r="G199">
        <v>0</v>
      </c>
      <c r="H199">
        <v>100</v>
      </c>
    </row>
    <row r="200" spans="1:9">
      <c r="A200">
        <v>500200</v>
      </c>
      <c r="B200" t="str">
        <f>INDEX(TextData!B:B,MATCH(A200,TextData!A:A))</f>
        <v>戦女神の刃</v>
      </c>
      <c r="C200">
        <v>3010</v>
      </c>
      <c r="D200" t="str">
        <f>INDEX(Define!Q:Q,MATCH(C200,Define!P:P))</f>
        <v>ステート付与</v>
      </c>
      <c r="E200">
        <v>2360</v>
      </c>
      <c r="F200">
        <v>999</v>
      </c>
      <c r="G200">
        <v>10</v>
      </c>
      <c r="H200">
        <v>100</v>
      </c>
      <c r="I200" t="str">
        <f>INDEX([1]TextData!B:B,MATCH(E200,[1]TextData!A:A))</f>
        <v>追加ダメージ</v>
      </c>
    </row>
    <row r="201" spans="1:8">
      <c r="A201">
        <v>500210</v>
      </c>
      <c r="B201" t="str">
        <f>INDEX(TextData!B:B,MATCH(A201,TextData!A:A))</f>
        <v>天怒の閃光</v>
      </c>
      <c r="C201">
        <v>1060</v>
      </c>
      <c r="D201" t="str">
        <f>INDEX(Define!Q:Q,MATCH(C201,Define!P:P))</f>
        <v>Hp割合固定ダメージ</v>
      </c>
      <c r="E201">
        <v>20</v>
      </c>
      <c r="F201">
        <v>0</v>
      </c>
      <c r="G201">
        <v>0</v>
      </c>
      <c r="H201">
        <v>100</v>
      </c>
    </row>
    <row r="202" spans="1:8">
      <c r="A202">
        <v>500220</v>
      </c>
      <c r="B202" t="str">
        <f>INDEX(TextData!B:B,MATCH(A202,TextData!A:A))</f>
        <v>シャイントルネード</v>
      </c>
      <c r="C202">
        <v>1060</v>
      </c>
      <c r="D202" t="str">
        <f>INDEX(Define!Q:Q,MATCH(C202,Define!P:P))</f>
        <v>Hp割合固定ダメージ</v>
      </c>
      <c r="E202">
        <v>10</v>
      </c>
      <c r="F202">
        <v>0</v>
      </c>
      <c r="G202">
        <v>0</v>
      </c>
      <c r="H202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6"/>
  <sheetViews>
    <sheetView topLeftCell="A46" workbookViewId="0">
      <selection activeCell="A51" sqref="$A51:$XFD51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3021</v>
      </c>
      <c r="B2" t="str">
        <f>INDEX(Skills!C:C,MATCH(A2,Skills!A:A))</f>
        <v>カウンターオーラ</v>
      </c>
      <c r="C2">
        <v>41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63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1</v>
      </c>
    </row>
    <row r="4" spans="1:8">
      <c r="A4">
        <v>10010</v>
      </c>
      <c r="B4" t="str">
        <f>INDEX(Skills!C:C,MATCH(A4,Skills!A:A))</f>
        <v>アンデッド</v>
      </c>
      <c r="C4">
        <v>92</v>
      </c>
      <c r="D4" t="str">
        <f>INDEX(Define!V:V,MATCH(C4,Define!U:U))</f>
        <v>Lvが〇以上</v>
      </c>
      <c r="E4">
        <v>4</v>
      </c>
      <c r="F4">
        <v>20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クリーチャー</v>
      </c>
      <c r="C5">
        <v>92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クリーチャー</v>
      </c>
      <c r="C6">
        <v>1</v>
      </c>
      <c r="D6" t="str">
        <f>INDEX(Define!V:V,MATCH(C6,Define!U:U))</f>
        <v>Hpが〇%以下</v>
      </c>
      <c r="E6">
        <v>2</v>
      </c>
      <c r="F6">
        <v>50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</v>
      </c>
      <c r="D8" t="str">
        <f>INDEX(Define!V:V,MATCH(C8,Define!U:U))</f>
        <v>Hpが〇%以下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61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41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1</v>
      </c>
    </row>
    <row r="13" spans="1:8">
      <c r="A13">
        <v>11060</v>
      </c>
      <c r="B13" t="str">
        <f>INDEX(Skills!C:C,MATCH(A13,Skills!A:A))</f>
        <v>イグナイテッド</v>
      </c>
      <c r="C13">
        <v>81</v>
      </c>
      <c r="D13" t="str">
        <f>INDEX(Define!V:V,MATCH(C13,Define!U:U))</f>
        <v>バトル中使用回数が〇以下</v>
      </c>
      <c r="E13">
        <v>2</v>
      </c>
      <c r="F13">
        <v>1</v>
      </c>
      <c r="G13">
        <v>0</v>
      </c>
      <c r="H13">
        <v>0</v>
      </c>
    </row>
    <row r="14" spans="1:8">
      <c r="A14">
        <v>11070</v>
      </c>
      <c r="B14" t="str">
        <f>INDEX(Skills!C:C,MATCH(A14,Skills!A:A))</f>
        <v>アフターバーナー</v>
      </c>
      <c r="C14">
        <v>11</v>
      </c>
      <c r="D14" t="str">
        <f>INDEX(Define!V:V,MATCH(C14,Define!U:U))</f>
        <v>Mpが〇以下</v>
      </c>
      <c r="E14">
        <v>2</v>
      </c>
      <c r="F14">
        <v>4</v>
      </c>
      <c r="G14">
        <v>0</v>
      </c>
      <c r="H14">
        <v>1</v>
      </c>
    </row>
    <row r="15" spans="1:8">
      <c r="A15">
        <v>11070</v>
      </c>
      <c r="B15" t="str">
        <f>INDEX(Skills!C:C,MATCH(A15,Skills!A:A))</f>
        <v>アフターバーナー</v>
      </c>
      <c r="C15">
        <v>81</v>
      </c>
      <c r="D15" t="str">
        <f>INDEX(Define!V:V,MATCH(C15,Define!U:U))</f>
        <v>バトル中使用回数が〇以下</v>
      </c>
      <c r="E15">
        <v>2</v>
      </c>
      <c r="F15">
        <v>3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</v>
      </c>
      <c r="D19" t="str">
        <f>INDEX(Define!V:V,MATCH(C19,Define!U:U))</f>
        <v>Hpが〇%以下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52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13010</v>
      </c>
      <c r="B23" t="str">
        <f>INDEX(Skills!C:C,MATCH(A23,Skills!A:A))</f>
        <v>ガーディアンソウル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13020</v>
      </c>
      <c r="B24" t="str">
        <f>INDEX(Skills!C:C,MATCH(A24,Skills!A:A))</f>
        <v>アーマーコード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13030</v>
      </c>
      <c r="B25" t="str">
        <f>INDEX(Skills!C:C,MATCH(A25,Skills!A:A))</f>
        <v>ガードシフト</v>
      </c>
      <c r="C25">
        <v>1</v>
      </c>
      <c r="D25" t="str">
        <f>INDEX(Define!V:V,MATCH(C25,Define!U:U))</f>
        <v>Hpが〇%以下</v>
      </c>
      <c r="E25">
        <v>2</v>
      </c>
      <c r="F25">
        <v>25</v>
      </c>
      <c r="G25">
        <v>0</v>
      </c>
      <c r="H25">
        <v>0</v>
      </c>
    </row>
    <row r="26" spans="1:8">
      <c r="A26">
        <v>13040</v>
      </c>
      <c r="B26" t="str">
        <f>INDEX(Skills!C:C,MATCH(A26,Skills!A:A))</f>
        <v>ノーリミット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13050</v>
      </c>
      <c r="B27" t="str">
        <f>INDEX(Skills!C:C,MATCH(A27,Skills!A:A))</f>
        <v>コールドシェル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43</v>
      </c>
      <c r="D28" t="str">
        <f>INDEX(Define!V:V,MATCH(C28,Define!U:U))</f>
        <v>AbnormalのStateにかかっている</v>
      </c>
      <c r="E28">
        <v>2</v>
      </c>
      <c r="F28">
        <v>0</v>
      </c>
      <c r="G28">
        <v>0</v>
      </c>
      <c r="H28">
        <v>0</v>
      </c>
    </row>
    <row r="29" spans="1:8">
      <c r="A29">
        <v>13070</v>
      </c>
      <c r="B29" t="str">
        <f>INDEX(Skills!C:C,MATCH(A29,Skills!A:A))</f>
        <v>アシッドラッシュ</v>
      </c>
      <c r="C29">
        <v>71</v>
      </c>
      <c r="D29" t="str">
        <f>INDEX(Define!V:V,MATCH(C29,Define!U:U))</f>
        <v>攻撃成功時〇%で</v>
      </c>
      <c r="E29">
        <v>1</v>
      </c>
      <c r="F29">
        <v>33</v>
      </c>
      <c r="G29">
        <v>0</v>
      </c>
      <c r="H29">
        <v>0</v>
      </c>
    </row>
    <row r="30" spans="1:8">
      <c r="A30">
        <v>14010</v>
      </c>
      <c r="B30" t="str">
        <f>INDEX(Skills!C:C,MATCH(A30,Skills!A:A))</f>
        <v>ディバインシールド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14020</v>
      </c>
      <c r="B31" t="str">
        <f>INDEX(Skills!C:C,MATCH(A31,Skills!A:A))</f>
        <v>メディケーション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14030</v>
      </c>
      <c r="B32" t="str">
        <f>INDEX(Skills!C:C,MATCH(A32,Skills!A:A))</f>
        <v>エイミングスコープ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14040</v>
      </c>
      <c r="B33" t="str">
        <f>INDEX(Skills!C:C,MATCH(A33,Skills!A:A))</f>
        <v>リジェネレーション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14050</v>
      </c>
      <c r="B34" t="str">
        <f>INDEX(Skills!C:C,MATCH(A34,Skills!A:A))</f>
        <v>アライアンス</v>
      </c>
      <c r="C34">
        <v>51</v>
      </c>
      <c r="D34" t="str">
        <f>INDEX(Define!V:V,MATCH(C34,Define!U:U))</f>
        <v>味方より敵が多い</v>
      </c>
      <c r="E34">
        <v>4</v>
      </c>
      <c r="F34">
        <v>0</v>
      </c>
      <c r="G34">
        <v>0</v>
      </c>
      <c r="H34">
        <v>0</v>
      </c>
    </row>
    <row r="35" spans="1:8">
      <c r="A35">
        <v>14060</v>
      </c>
      <c r="B35" t="str">
        <f>INDEX(Skills!C:C,MATCH(A35,Skills!A:A))</f>
        <v>スペクトルマイン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14070</v>
      </c>
      <c r="B36" t="str">
        <f>INDEX(Skills!C:C,MATCH(A36,Skills!A:A))</f>
        <v>ホーミングクルセイド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14080</v>
      </c>
      <c r="B37" t="str">
        <f>INDEX(Skills!C:C,MATCH(A37,Skills!A:A))</f>
        <v>スペリオール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14090</v>
      </c>
      <c r="B38" t="str">
        <f>INDEX(Skills!C:C,MATCH(A38,Skills!A:A))</f>
        <v>ホープフルアイリス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15010</v>
      </c>
      <c r="B39" t="str">
        <f>INDEX(Skills!C:C,MATCH(A39,Skills!A:A))</f>
        <v>イーグルアイ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15020</v>
      </c>
      <c r="B40" t="str">
        <f>INDEX(Skills!C:C,MATCH(A40,Skills!A:A))</f>
        <v>ネヴァーエンド</v>
      </c>
      <c r="C40">
        <v>1</v>
      </c>
      <c r="D40" t="str">
        <f>INDEX(Define!V:V,MATCH(C40,Define!U:U))</f>
        <v>Hpが〇%以下</v>
      </c>
      <c r="E40">
        <v>2</v>
      </c>
      <c r="F40">
        <v>25</v>
      </c>
      <c r="G40">
        <v>0</v>
      </c>
      <c r="H40">
        <v>0</v>
      </c>
    </row>
    <row r="41" spans="1:8">
      <c r="A41">
        <v>15030</v>
      </c>
      <c r="B41" t="str">
        <f>INDEX(Skills!C:C,MATCH(A41,Skills!A:A))</f>
        <v>ネガティブドレイン</v>
      </c>
      <c r="C41">
        <v>1</v>
      </c>
      <c r="D41" t="str">
        <f>INDEX(Define!V:V,MATCH(C41,Define!U:U))</f>
        <v>Hpが〇%以下</v>
      </c>
      <c r="E41">
        <v>2</v>
      </c>
      <c r="F41">
        <v>50</v>
      </c>
      <c r="G41">
        <v>0</v>
      </c>
      <c r="H41">
        <v>0</v>
      </c>
    </row>
    <row r="42" spans="1:8">
      <c r="A42">
        <v>15040</v>
      </c>
      <c r="B42" t="str">
        <f>INDEX(Skills!C:C,MATCH(A42,Skills!A:A))</f>
        <v>スカルグラッジ</v>
      </c>
      <c r="C42">
        <v>2</v>
      </c>
      <c r="D42" t="str">
        <f>INDEX(Define!V:V,MATCH(C42,Define!U:U))</f>
        <v>Hpが〇%以上</v>
      </c>
      <c r="E42">
        <v>2</v>
      </c>
      <c r="F42">
        <v>100</v>
      </c>
      <c r="G42">
        <v>0</v>
      </c>
      <c r="H42">
        <v>0</v>
      </c>
    </row>
    <row r="43" spans="1:8">
      <c r="A43">
        <v>15050</v>
      </c>
      <c r="B43" t="str">
        <f>INDEX(Skills!C:C,MATCH(A43,Skills!A:A))</f>
        <v>クリープアウト</v>
      </c>
      <c r="C43">
        <v>1</v>
      </c>
      <c r="D43" t="str">
        <f>INDEX(Define!V:V,MATCH(C43,Define!U:U))</f>
        <v>Hpが〇%以下</v>
      </c>
      <c r="E43">
        <v>4</v>
      </c>
      <c r="F43">
        <v>50</v>
      </c>
      <c r="G43">
        <v>0</v>
      </c>
      <c r="H43">
        <v>0</v>
      </c>
    </row>
    <row r="44" spans="1:8">
      <c r="A44">
        <v>15060</v>
      </c>
      <c r="B44" t="str">
        <f>INDEX(Skills!C:C,MATCH(A44,Skills!A:A))</f>
        <v>アンデッドペイン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15060</v>
      </c>
      <c r="B45" t="str">
        <f>INDEX(Skills!C:C,MATCH(A45,Skills!A:A))</f>
        <v>アンデッドペイン</v>
      </c>
      <c r="C45">
        <v>41</v>
      </c>
      <c r="D45" t="str">
        <f>INDEX(Define!V:V,MATCH(C45,Define!U:U))</f>
        <v>StateId状態になっている</v>
      </c>
      <c r="E45">
        <v>2</v>
      </c>
      <c r="F45">
        <v>2270</v>
      </c>
      <c r="G45">
        <v>0</v>
      </c>
      <c r="H45">
        <v>0</v>
      </c>
    </row>
    <row r="46" spans="1:8">
      <c r="A46">
        <v>15070</v>
      </c>
      <c r="B46" t="str">
        <f>INDEX(Skills!C:C,MATCH(A46,Skills!A:A))</f>
        <v>アップグルント</v>
      </c>
      <c r="C46">
        <v>41</v>
      </c>
      <c r="D46" t="str">
        <f>INDEX(Define!V:V,MATCH(C46,Define!U:U))</f>
        <v>StateId状態になっている</v>
      </c>
      <c r="E46">
        <v>2</v>
      </c>
      <c r="F46">
        <v>2270</v>
      </c>
      <c r="G46">
        <v>0</v>
      </c>
      <c r="H46">
        <v>0</v>
      </c>
    </row>
    <row r="47" spans="1:8">
      <c r="A47">
        <v>15080</v>
      </c>
      <c r="B47" t="str">
        <f>INDEX(Skills!C:C,MATCH(A47,Skills!A:A))</f>
        <v>スロウスケーター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100110</v>
      </c>
      <c r="B48" t="str">
        <f>INDEX(Skills!C:C,MATCH(A48,Skills!A:A))</f>
        <v>ソーイングアームド</v>
      </c>
      <c r="C48">
        <v>42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100110</v>
      </c>
      <c r="B49" t="str">
        <f>INDEX(Skills!C:C,MATCH(A49,Skills!A:A))</f>
        <v>ソーイングアームド</v>
      </c>
      <c r="C49">
        <v>101</v>
      </c>
      <c r="D49" t="str">
        <f>INDEX(Define!V:V,MATCH(C49,Define!U:U))</f>
        <v>Mpを〇消費する</v>
      </c>
      <c r="E49">
        <v>2</v>
      </c>
      <c r="F49">
        <v>15</v>
      </c>
      <c r="G49">
        <v>0</v>
      </c>
      <c r="H49">
        <v>0</v>
      </c>
    </row>
    <row r="50" spans="1:8">
      <c r="A50">
        <v>100111</v>
      </c>
      <c r="B50" t="str">
        <f>INDEX(Skills!C:C,MATCH(A50,Skills!A:A))</f>
        <v>ソーイングアームド+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100210</v>
      </c>
      <c r="B51" t="str">
        <f>INDEX(Skills!C:C,MATCH(A51,Skills!A:A))</f>
        <v>シャドウメア</v>
      </c>
      <c r="C51">
        <v>42</v>
      </c>
      <c r="D51" t="str">
        <f>INDEX(Define!V:V,MATCH(C51,Define!U:U))</f>
        <v>StateId状態になっていない</v>
      </c>
      <c r="E51">
        <v>2</v>
      </c>
      <c r="F51">
        <v>1010</v>
      </c>
      <c r="G51">
        <v>0</v>
      </c>
      <c r="H51">
        <v>1</v>
      </c>
    </row>
    <row r="52" spans="1:8">
      <c r="A52">
        <v>100210</v>
      </c>
      <c r="B52" t="str">
        <f>INDEX(Skills!C:C,MATCH(A52,Skills!A:A))</f>
        <v>シャドウメア</v>
      </c>
      <c r="C52">
        <v>1001</v>
      </c>
      <c r="D52" t="str">
        <f>INDEX(Define!V:V,MATCH(C52,Define!U:U))</f>
        <v>回避を〇回行う</v>
      </c>
      <c r="E52">
        <v>2</v>
      </c>
      <c r="F52">
        <v>3</v>
      </c>
      <c r="G52">
        <v>0</v>
      </c>
      <c r="H52">
        <v>0</v>
      </c>
    </row>
    <row r="53" spans="1:8">
      <c r="A53">
        <v>100310</v>
      </c>
      <c r="B53" t="str">
        <f>INDEX(Skills!C:C,MATCH(A53,Skills!A:A))</f>
        <v>セイクリッドバリア</v>
      </c>
      <c r="C53">
        <v>42</v>
      </c>
      <c r="D53" t="str">
        <f>INDEX(Define!V:V,MATCH(C53,Define!U:U))</f>
        <v>StateId状態になっていない</v>
      </c>
      <c r="E53">
        <v>2</v>
      </c>
      <c r="F53">
        <v>1010</v>
      </c>
      <c r="G53">
        <v>0</v>
      </c>
      <c r="H53">
        <v>1</v>
      </c>
    </row>
    <row r="54" spans="1:8">
      <c r="A54">
        <v>100310</v>
      </c>
      <c r="B54" t="str">
        <f>INDEX(Skills!C:C,MATCH(A54,Skills!A:A))</f>
        <v>セイクリッドバリア</v>
      </c>
      <c r="C54">
        <v>106</v>
      </c>
      <c r="D54" t="str">
        <f>INDEX(Define!V:V,MATCH(C54,Define!U:U))</f>
        <v>攻撃を〇回受ける</v>
      </c>
      <c r="E54">
        <v>2</v>
      </c>
      <c r="F54">
        <v>5</v>
      </c>
      <c r="G54">
        <v>0</v>
      </c>
      <c r="H54">
        <v>0</v>
      </c>
    </row>
    <row r="55" spans="1:8">
      <c r="A55">
        <v>100320</v>
      </c>
      <c r="B55" t="str">
        <f>INDEX(Skills!C:C,MATCH(A55,Skills!A:A))</f>
        <v>アンチドード</v>
      </c>
      <c r="C55">
        <v>42</v>
      </c>
      <c r="D55" t="str">
        <f>INDEX(Define!V:V,MATCH(C55,Define!U:U))</f>
        <v>StateId状態になっていない</v>
      </c>
      <c r="E55">
        <v>3</v>
      </c>
      <c r="F55">
        <v>1010</v>
      </c>
      <c r="G55">
        <v>0</v>
      </c>
      <c r="H55">
        <v>1</v>
      </c>
    </row>
    <row r="56" spans="1:8">
      <c r="A56">
        <v>100320</v>
      </c>
      <c r="B56" t="str">
        <f>INDEX(Skills!C:C,MATCH(A56,Skills!A:A))</f>
        <v>アンチドード</v>
      </c>
      <c r="C56">
        <v>113</v>
      </c>
      <c r="D56" t="str">
        <f>INDEX(Define!V:V,MATCH(C56,Define!U:U))</f>
        <v>相手が状態異常を発動する</v>
      </c>
      <c r="E56">
        <v>3</v>
      </c>
      <c r="F56">
        <v>0</v>
      </c>
      <c r="G56">
        <v>0</v>
      </c>
      <c r="H56">
        <v>0</v>
      </c>
    </row>
    <row r="57" spans="1:8">
      <c r="A57">
        <v>100420</v>
      </c>
      <c r="B57" t="str">
        <f>INDEX(Skills!C:C,MATCH(A57,Skills!A:A))</f>
        <v>ブレークザウォール</v>
      </c>
      <c r="C57">
        <v>42</v>
      </c>
      <c r="D57" t="str">
        <f>INDEX(Define!V:V,MATCH(C57,Define!U:U))</f>
        <v>StateId状態になっていない</v>
      </c>
      <c r="E57">
        <v>2</v>
      </c>
      <c r="F57">
        <v>1010</v>
      </c>
      <c r="G57">
        <v>0</v>
      </c>
      <c r="H57">
        <v>1</v>
      </c>
    </row>
    <row r="58" spans="1:8">
      <c r="A58">
        <v>100420</v>
      </c>
      <c r="B58" t="str">
        <f>INDEX(Skills!C:C,MATCH(A58,Skills!A:A))</f>
        <v>ブレークザウォール</v>
      </c>
      <c r="C58">
        <v>114</v>
      </c>
      <c r="D58" t="str">
        <f>INDEX(Define!V:V,MATCH(C58,Define!U:U))</f>
        <v>自身の攻撃で敵を倒す</v>
      </c>
      <c r="E58">
        <v>2</v>
      </c>
      <c r="F58">
        <v>30</v>
      </c>
      <c r="G58">
        <v>0</v>
      </c>
      <c r="H58">
        <v>0</v>
      </c>
    </row>
    <row r="59" spans="1:8">
      <c r="A59">
        <v>100410</v>
      </c>
      <c r="B59" t="str">
        <f>INDEX(Skills!C:C,MATCH(A59,Skills!A:A))</f>
        <v>アバンデンス</v>
      </c>
      <c r="C59">
        <v>42</v>
      </c>
      <c r="D59" t="str">
        <f>INDEX(Define!V:V,MATCH(C59,Define!U:U))</f>
        <v>StateId状態になっていない</v>
      </c>
      <c r="E59">
        <v>2</v>
      </c>
      <c r="F59">
        <v>1010</v>
      </c>
      <c r="G59">
        <v>0</v>
      </c>
      <c r="H59">
        <v>1</v>
      </c>
    </row>
    <row r="60" spans="1:8">
      <c r="A60">
        <v>100410</v>
      </c>
      <c r="B60" t="str">
        <f>INDEX(Skills!C:C,MATCH(A60,Skills!A:A))</f>
        <v>アバンデンス</v>
      </c>
      <c r="C60">
        <v>21</v>
      </c>
      <c r="D60" t="str">
        <f>INDEX(Define!V:V,MATCH(C60,Define!U:U))</f>
        <v>戦闘不能が〇以上存在する</v>
      </c>
      <c r="E60">
        <v>2</v>
      </c>
      <c r="F60">
        <v>3</v>
      </c>
      <c r="G60">
        <v>0</v>
      </c>
      <c r="H60">
        <v>0</v>
      </c>
    </row>
    <row r="61" spans="1:8">
      <c r="A61">
        <v>100510</v>
      </c>
      <c r="B61" t="str">
        <f>INDEX(Skills!C:C,MATCH(A61,Skills!A:A))</f>
        <v>サイレントボイス</v>
      </c>
      <c r="C61">
        <v>42</v>
      </c>
      <c r="D61" t="str">
        <f>INDEX(Define!V:V,MATCH(C61,Define!U:U))</f>
        <v>StateId状態になっていない</v>
      </c>
      <c r="E61">
        <v>3</v>
      </c>
      <c r="F61">
        <v>1010</v>
      </c>
      <c r="G61">
        <v>0</v>
      </c>
      <c r="H61">
        <v>1</v>
      </c>
    </row>
    <row r="62" spans="1:8">
      <c r="A62">
        <v>100510</v>
      </c>
      <c r="B62" t="str">
        <f>INDEX(Skills!C:C,MATCH(A62,Skills!A:A))</f>
        <v>サイレントボイス</v>
      </c>
      <c r="C62">
        <v>1006</v>
      </c>
      <c r="D62" t="str">
        <f>INDEX(Define!V:V,MATCH(C62,Define!U:U))</f>
        <v>自身が戦闘不能になる攻撃を受ける</v>
      </c>
      <c r="E62">
        <v>3</v>
      </c>
      <c r="F62">
        <v>0</v>
      </c>
      <c r="G62">
        <v>0</v>
      </c>
      <c r="H62">
        <v>0</v>
      </c>
    </row>
    <row r="63" spans="1:8">
      <c r="A63">
        <v>100610</v>
      </c>
      <c r="B63" t="str">
        <f>INDEX(Skills!C:C,MATCH(A63,Skills!A:A))</f>
        <v>フルバースト</v>
      </c>
      <c r="C63">
        <v>42</v>
      </c>
      <c r="D63" t="str">
        <f>INDEX(Define!V:V,MATCH(C63,Define!U:U))</f>
        <v>StateId状態になっていない</v>
      </c>
      <c r="E63">
        <v>2</v>
      </c>
      <c r="F63">
        <v>1010</v>
      </c>
      <c r="G63">
        <v>0</v>
      </c>
      <c r="H63">
        <v>1</v>
      </c>
    </row>
    <row r="64" spans="1:8">
      <c r="A64">
        <v>100610</v>
      </c>
      <c r="B64" t="str">
        <f>INDEX(Skills!C:C,MATCH(A64,Skills!A:A))</f>
        <v>フルバースト</v>
      </c>
      <c r="C64">
        <v>106</v>
      </c>
      <c r="D64" t="str">
        <f>INDEX(Define!V:V,MATCH(C64,Define!U:U))</f>
        <v>攻撃を〇回受ける</v>
      </c>
      <c r="E64">
        <v>2</v>
      </c>
      <c r="F64">
        <v>3</v>
      </c>
      <c r="G64">
        <v>0</v>
      </c>
      <c r="H64">
        <v>0</v>
      </c>
    </row>
    <row r="65" spans="1:8">
      <c r="A65">
        <v>100710</v>
      </c>
      <c r="B65" t="str">
        <f>INDEX(Skills!C:C,MATCH(A65,Skills!A:A))</f>
        <v>セメタリーコール</v>
      </c>
      <c r="C65">
        <v>42</v>
      </c>
      <c r="D65" t="str">
        <f>INDEX(Define!V:V,MATCH(C65,Define!U:U))</f>
        <v>StateId状態になっていない</v>
      </c>
      <c r="E65">
        <v>2</v>
      </c>
      <c r="F65">
        <v>1010</v>
      </c>
      <c r="G65">
        <v>0</v>
      </c>
      <c r="H65">
        <v>1</v>
      </c>
    </row>
    <row r="66" ht="12" customHeight="1" spans="1:8">
      <c r="A66">
        <v>100710</v>
      </c>
      <c r="B66" t="str">
        <f>INDEX(Skills!C:C,MATCH(A66,Skills!A:A))</f>
        <v>セメタリーコール</v>
      </c>
      <c r="C66">
        <v>107</v>
      </c>
      <c r="D66" t="str">
        <f>INDEX(Define!V:V,MATCH(C66,Define!U:U))</f>
        <v>敵全員が呪い状態</v>
      </c>
      <c r="E66">
        <v>2</v>
      </c>
      <c r="F66">
        <v>0</v>
      </c>
      <c r="G66">
        <v>0</v>
      </c>
      <c r="H66">
        <v>0</v>
      </c>
    </row>
    <row r="67" spans="1:8">
      <c r="A67">
        <v>200110</v>
      </c>
      <c r="B67" t="str">
        <f>INDEX(Skills!C:C,MATCH(A67,Skills!A:A))</f>
        <v>マイトレインフォース</v>
      </c>
      <c r="C67">
        <v>104</v>
      </c>
      <c r="D67" t="str">
        <f>INDEX(Define!V:V,MATCH(C67,Define!U:U))</f>
        <v>自分以外が戦闘不能</v>
      </c>
      <c r="E67">
        <v>2</v>
      </c>
      <c r="F67">
        <v>1</v>
      </c>
      <c r="G67">
        <v>0</v>
      </c>
      <c r="H67">
        <v>0</v>
      </c>
    </row>
    <row r="68" spans="1:8">
      <c r="A68">
        <v>200130</v>
      </c>
      <c r="B68" t="str">
        <f>INDEX(Skills!C:C,MATCH(A68,Skills!A:A))</f>
        <v>ダエーワ(タルウィ)</v>
      </c>
      <c r="C68">
        <v>1</v>
      </c>
      <c r="D68" t="str">
        <f>INDEX(Define!V:V,MATCH(C68,Define!U:U))</f>
        <v>Hpが〇%以下</v>
      </c>
      <c r="E68">
        <v>2</v>
      </c>
      <c r="F68">
        <v>50</v>
      </c>
      <c r="G68">
        <v>0</v>
      </c>
      <c r="H68">
        <v>0</v>
      </c>
    </row>
    <row r="69" spans="1:8">
      <c r="A69">
        <v>200210</v>
      </c>
      <c r="B69" t="str">
        <f>INDEX(Skills!C:C,MATCH(A69,Skills!A:A))</f>
        <v>プルガシオン</v>
      </c>
      <c r="C69">
        <v>4</v>
      </c>
      <c r="D69" t="str">
        <f>INDEX(Define!V:V,MATCH(C69,Define!U:U))</f>
        <v>Hpが〇以下</v>
      </c>
      <c r="E69">
        <v>2</v>
      </c>
      <c r="F69">
        <v>25</v>
      </c>
      <c r="G69">
        <v>0</v>
      </c>
      <c r="H69">
        <v>0</v>
      </c>
    </row>
    <row r="70" spans="1:8">
      <c r="A70">
        <v>200230</v>
      </c>
      <c r="B70" t="str">
        <f>INDEX(Skills!C:C,MATCH(A70,Skills!A:A))</f>
        <v>ダエーワ(サルワ)</v>
      </c>
      <c r="C70">
        <v>1</v>
      </c>
      <c r="D70" t="str">
        <f>INDEX(Define!V:V,MATCH(C70,Define!U:U))</f>
        <v>Hpが〇%以下</v>
      </c>
      <c r="E70">
        <v>2</v>
      </c>
      <c r="F70">
        <v>50</v>
      </c>
      <c r="G70">
        <v>0</v>
      </c>
      <c r="H70">
        <v>0</v>
      </c>
    </row>
    <row r="71" spans="1:8">
      <c r="A71">
        <v>500010</v>
      </c>
      <c r="B71" t="str">
        <f>INDEX(Skills!C:C,MATCH(A71,Skills!A:A))</f>
        <v>軍神の采配</v>
      </c>
      <c r="C71">
        <v>502</v>
      </c>
      <c r="D71" t="str">
        <f>INDEX(Define!V:V,MATCH(C71,Define!U:U))</f>
        <v>存在猶予を延長している</v>
      </c>
      <c r="E71">
        <v>4</v>
      </c>
      <c r="F71">
        <v>0</v>
      </c>
      <c r="G71">
        <v>0</v>
      </c>
      <c r="H71">
        <v>1</v>
      </c>
    </row>
    <row r="72" spans="1:8">
      <c r="A72">
        <v>500010</v>
      </c>
      <c r="B72" t="str">
        <f>INDEX(Skills!C:C,MATCH(A72,Skills!A:A))</f>
        <v>軍神の采配</v>
      </c>
      <c r="C72">
        <v>0</v>
      </c>
      <c r="D72" t="str">
        <f>INDEX(Define!V:V,MATCH(C72,Define!U:U))</f>
        <v>なし</v>
      </c>
      <c r="E72">
        <v>4</v>
      </c>
      <c r="F72">
        <v>0</v>
      </c>
      <c r="G72">
        <v>0</v>
      </c>
      <c r="H72">
        <v>0</v>
      </c>
    </row>
    <row r="73" spans="1:8">
      <c r="A73">
        <v>500020</v>
      </c>
      <c r="B73" t="str">
        <f>INDEX(Skills!C:C,MATCH(A73,Skills!A:A))</f>
        <v>蛮勇の狼煙</v>
      </c>
      <c r="C73">
        <v>0</v>
      </c>
      <c r="D73" t="str">
        <f>INDEX(Define!V:V,MATCH(C73,Define!U:U))</f>
        <v>なし</v>
      </c>
      <c r="E73">
        <v>4</v>
      </c>
      <c r="F73">
        <v>0</v>
      </c>
      <c r="G73">
        <v>0</v>
      </c>
      <c r="H73">
        <v>0</v>
      </c>
    </row>
    <row r="74" spans="1:8">
      <c r="A74">
        <v>500030</v>
      </c>
      <c r="B74" t="str">
        <f>INDEX(Skills!C:C,MATCH(A74,Skills!A:A))</f>
        <v>戦神の剣</v>
      </c>
      <c r="C74">
        <v>0</v>
      </c>
      <c r="D74" t="str">
        <f>INDEX(Define!V:V,MATCH(C74,Define!U:U))</f>
        <v>なし</v>
      </c>
      <c r="E74">
        <v>4</v>
      </c>
      <c r="F74">
        <v>0</v>
      </c>
      <c r="G74">
        <v>0</v>
      </c>
      <c r="H74">
        <v>0</v>
      </c>
    </row>
    <row r="75" spans="1:8">
      <c r="A75">
        <v>500040</v>
      </c>
      <c r="B75" t="str">
        <f>INDEX(Skills!C:C,MATCH(A75,Skills!A:A))</f>
        <v>不死鳥の聖炎</v>
      </c>
      <c r="C75">
        <v>94</v>
      </c>
      <c r="D75" t="str">
        <f>INDEX(Define!V:V,MATCH(C75,Define!U:U))</f>
        <v>攻撃を受けた対象のHpが〇%以下</v>
      </c>
      <c r="E75">
        <v>11</v>
      </c>
      <c r="F75">
        <v>0</v>
      </c>
      <c r="G75">
        <v>1</v>
      </c>
      <c r="H75">
        <v>0</v>
      </c>
    </row>
    <row r="76" spans="1:8">
      <c r="A76">
        <v>500050</v>
      </c>
      <c r="B76" t="str">
        <f>INDEX(Skills!C:C,MATCH(A76,Skills!A:A))</f>
        <v>女神の抱擁</v>
      </c>
      <c r="C76">
        <v>94</v>
      </c>
      <c r="D76" t="str">
        <f>INDEX(Define!V:V,MATCH(C76,Define!U:U))</f>
        <v>攻撃を受けた対象のHpが〇%以下</v>
      </c>
      <c r="E76">
        <v>11</v>
      </c>
      <c r="F76">
        <v>30</v>
      </c>
      <c r="G76">
        <v>1</v>
      </c>
      <c r="H76">
        <v>0</v>
      </c>
    </row>
    <row r="77" spans="1:8">
      <c r="A77">
        <v>500060</v>
      </c>
      <c r="B77" t="str">
        <f>INDEX(Skills!C:C,MATCH(A77,Skills!A:A))</f>
        <v>戦士の奮起</v>
      </c>
      <c r="C77">
        <v>0</v>
      </c>
      <c r="D77" t="str">
        <f>INDEX(Define!V:V,MATCH(C77,Define!U:U))</f>
        <v>なし</v>
      </c>
      <c r="E77">
        <v>4</v>
      </c>
      <c r="F77">
        <v>0</v>
      </c>
      <c r="G77">
        <v>0</v>
      </c>
      <c r="H77">
        <v>0</v>
      </c>
    </row>
    <row r="78" spans="1:8">
      <c r="A78">
        <v>500070</v>
      </c>
      <c r="B78" t="str">
        <f>INDEX(Skills!C:C,MATCH(A78,Skills!A:A))</f>
        <v>闘神の鼓舞</v>
      </c>
      <c r="C78">
        <v>0</v>
      </c>
      <c r="D78" t="str">
        <f>INDEX(Define!V:V,MATCH(C78,Define!U:U))</f>
        <v>なし</v>
      </c>
      <c r="E78">
        <v>4</v>
      </c>
      <c r="F78">
        <v>0</v>
      </c>
      <c r="G78">
        <v>0</v>
      </c>
      <c r="H78">
        <v>0</v>
      </c>
    </row>
    <row r="79" spans="1:8">
      <c r="A79">
        <v>500080</v>
      </c>
      <c r="B79" t="str">
        <f>INDEX(Skills!C:C,MATCH(A79,Skills!A:A))</f>
        <v>回避の加護</v>
      </c>
      <c r="C79">
        <v>0</v>
      </c>
      <c r="D79" t="str">
        <f>INDEX(Define!V:V,MATCH(C79,Define!U:U))</f>
        <v>なし</v>
      </c>
      <c r="E79">
        <v>4</v>
      </c>
      <c r="F79">
        <v>0</v>
      </c>
      <c r="G79">
        <v>0</v>
      </c>
      <c r="H79">
        <v>0</v>
      </c>
    </row>
    <row r="80" spans="1:8">
      <c r="A80">
        <v>500090</v>
      </c>
      <c r="B80" t="str">
        <f>INDEX(Skills!C:C,MATCH(A80,Skills!A:A))</f>
        <v>戦神の盾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500100</v>
      </c>
      <c r="B81" t="str">
        <f>INDEX(Skills!C:C,MATCH(A81,Skills!A:A))</f>
        <v>戦神の加護</v>
      </c>
      <c r="C81">
        <v>0</v>
      </c>
      <c r="D81" t="str">
        <f>INDEX(Define!V:V,MATCH(C81,Define!U:U))</f>
        <v>なし</v>
      </c>
      <c r="E81">
        <v>4</v>
      </c>
      <c r="F81">
        <v>0</v>
      </c>
      <c r="G81">
        <v>0</v>
      </c>
      <c r="H81">
        <v>0</v>
      </c>
    </row>
    <row r="82" spans="1:8">
      <c r="A82">
        <v>500110</v>
      </c>
      <c r="B82" t="str">
        <f>INDEX(Skills!C:C,MATCH(A82,Skills!A:A))</f>
        <v>闘神の守護</v>
      </c>
      <c r="C82">
        <v>0</v>
      </c>
      <c r="D82" t="str">
        <f>INDEX(Define!V:V,MATCH(C82,Define!U:U))</f>
        <v>なし</v>
      </c>
      <c r="E82">
        <v>4</v>
      </c>
      <c r="F82">
        <v>0</v>
      </c>
      <c r="G82">
        <v>0</v>
      </c>
      <c r="H82">
        <v>0</v>
      </c>
    </row>
    <row r="83" spans="1:8">
      <c r="A83">
        <v>500120</v>
      </c>
      <c r="B83" t="str">
        <f>INDEX(Skills!C:C,MATCH(A83,Skills!A:A))</f>
        <v>天使の竪琴</v>
      </c>
      <c r="C83">
        <v>0</v>
      </c>
      <c r="D83" t="str">
        <f>INDEX(Define!V:V,MATCH(C83,Define!U:U))</f>
        <v>なし</v>
      </c>
      <c r="E83">
        <v>4</v>
      </c>
      <c r="F83">
        <v>0</v>
      </c>
      <c r="G83">
        <v>0</v>
      </c>
      <c r="H83">
        <v>0</v>
      </c>
    </row>
    <row r="84" spans="1:8">
      <c r="A84">
        <v>500130</v>
      </c>
      <c r="B84" t="str">
        <f>INDEX(Skills!C:C,MATCH(A84,Skills!A:A))</f>
        <v>命中の加護</v>
      </c>
      <c r="C84">
        <v>0</v>
      </c>
      <c r="D84" t="str">
        <f>INDEX(Define!V:V,MATCH(C84,Define!U:U))</f>
        <v>なし</v>
      </c>
      <c r="E84">
        <v>4</v>
      </c>
      <c r="F84">
        <v>0</v>
      </c>
      <c r="G84">
        <v>0</v>
      </c>
      <c r="H84">
        <v>0</v>
      </c>
    </row>
    <row r="85" spans="1:8">
      <c r="A85">
        <v>500140</v>
      </c>
      <c r="B85" t="str">
        <f>INDEX(Skills!C:C,MATCH(A85,Skills!A:A))</f>
        <v>神速の風</v>
      </c>
      <c r="C85">
        <v>0</v>
      </c>
      <c r="D85" t="str">
        <f>INDEX(Define!V:V,MATCH(C85,Define!U:U))</f>
        <v>なし</v>
      </c>
      <c r="E85">
        <v>4</v>
      </c>
      <c r="F85">
        <v>0</v>
      </c>
      <c r="G85">
        <v>0</v>
      </c>
      <c r="H85">
        <v>0</v>
      </c>
    </row>
    <row r="86" spans="1:8">
      <c r="A86">
        <v>500150</v>
      </c>
      <c r="B86" t="str">
        <f>INDEX(Skills!C:C,MATCH(A86,Skills!A:A))</f>
        <v>龍神の松明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500160</v>
      </c>
      <c r="B87" t="str">
        <f>INDEX(Skills!C:C,MATCH(A87,Skills!A:A))</f>
        <v>聖龍の咆哮</v>
      </c>
      <c r="C87">
        <v>64</v>
      </c>
      <c r="D87" t="str">
        <f>INDEX(Define!V:V,MATCH(C87,Define!U:U))</f>
        <v>全体の行動数がparam1 x 行動数 + param2</v>
      </c>
      <c r="E87">
        <v>5</v>
      </c>
      <c r="F87">
        <v>0</v>
      </c>
      <c r="G87">
        <v>1</v>
      </c>
      <c r="H87">
        <v>1</v>
      </c>
    </row>
    <row r="88" spans="1:8">
      <c r="A88">
        <v>500160</v>
      </c>
      <c r="B88" t="str">
        <f>INDEX(Skills!C:C,MATCH(A88,Skills!A:A))</f>
        <v>聖龍の咆哮</v>
      </c>
      <c r="C88">
        <v>81</v>
      </c>
      <c r="D88" t="str">
        <f>INDEX(Define!V:V,MATCH(C88,Define!U:U))</f>
        <v>バトル中使用回数が〇以下</v>
      </c>
      <c r="E88">
        <v>5</v>
      </c>
      <c r="F88">
        <v>1</v>
      </c>
      <c r="G88">
        <v>0</v>
      </c>
      <c r="H88">
        <v>0</v>
      </c>
    </row>
    <row r="89" spans="1:8">
      <c r="A89">
        <v>500170</v>
      </c>
      <c r="B89" t="str">
        <f>INDEX(Skills!C:C,MATCH(A89,Skills!A:A))</f>
        <v>ジャッジレイン</v>
      </c>
      <c r="C89">
        <v>64</v>
      </c>
      <c r="D89" t="str">
        <f>INDEX(Define!V:V,MATCH(C89,Define!U:U))</f>
        <v>全体の行動数がparam1 x 行動数 + param2</v>
      </c>
      <c r="E89">
        <v>5</v>
      </c>
      <c r="F89">
        <v>10</v>
      </c>
      <c r="G89">
        <v>0</v>
      </c>
      <c r="H89">
        <v>0</v>
      </c>
    </row>
    <row r="90" spans="1:8">
      <c r="A90">
        <v>500171</v>
      </c>
      <c r="B90" t="str">
        <f>INDEX(Skills!C:C,MATCH(A90,Skills!A:A))</f>
        <v>ジャッジレイン</v>
      </c>
      <c r="C90">
        <v>72</v>
      </c>
      <c r="D90" t="str">
        <f>INDEX(Define!V:V,MATCH(C90,Define!U:U))</f>
        <v>〇%で</v>
      </c>
      <c r="E90">
        <v>2</v>
      </c>
      <c r="F90">
        <v>30</v>
      </c>
      <c r="G90">
        <v>0</v>
      </c>
      <c r="H90">
        <v>0</v>
      </c>
    </row>
    <row r="91" spans="1:8">
      <c r="A91">
        <v>500180</v>
      </c>
      <c r="B91" t="str">
        <f>INDEX(Skills!C:C,MATCH(A91,Skills!A:A))</f>
        <v>霊王の聖棺</v>
      </c>
      <c r="C91">
        <v>0</v>
      </c>
      <c r="D91" t="str">
        <f>INDEX(Define!V:V,MATCH(C91,Define!U:U))</f>
        <v>なし</v>
      </c>
      <c r="E91">
        <v>4</v>
      </c>
      <c r="F91">
        <v>0</v>
      </c>
      <c r="G91">
        <v>0</v>
      </c>
      <c r="H91">
        <v>0</v>
      </c>
    </row>
    <row r="92" spans="1:8">
      <c r="A92">
        <v>500190</v>
      </c>
      <c r="B92" t="str">
        <f>INDEX(Skills!C:C,MATCH(A92,Skills!A:A))</f>
        <v>黄泉の歌声</v>
      </c>
      <c r="C92">
        <v>0</v>
      </c>
      <c r="D92" t="str">
        <f>INDEX(Define!V:V,MATCH(C92,Define!U:U))</f>
        <v>なし</v>
      </c>
      <c r="E92">
        <v>4</v>
      </c>
      <c r="F92">
        <v>0</v>
      </c>
      <c r="G92">
        <v>0</v>
      </c>
      <c r="H92">
        <v>0</v>
      </c>
    </row>
    <row r="93" spans="1:8">
      <c r="A93">
        <v>500200</v>
      </c>
      <c r="B93" t="str">
        <f>INDEX(Skills!C:C,MATCH(A93,Skills!A:A))</f>
        <v>戦女神の刃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0</v>
      </c>
    </row>
    <row r="94" spans="1:8">
      <c r="A94">
        <v>500210</v>
      </c>
      <c r="B94" t="str">
        <f>INDEX(Skills!C:C,MATCH(A94,Skills!A:A))</f>
        <v>天怒の閃光</v>
      </c>
      <c r="C94">
        <v>64</v>
      </c>
      <c r="D94" t="str">
        <f>INDEX(Define!V:V,MATCH(C94,Define!U:U))</f>
        <v>全体の行動数がparam1 x 行動数 + param2</v>
      </c>
      <c r="E94">
        <v>5</v>
      </c>
      <c r="F94">
        <v>20</v>
      </c>
      <c r="G94">
        <v>0</v>
      </c>
      <c r="H94">
        <v>0</v>
      </c>
    </row>
    <row r="95" spans="1:8">
      <c r="A95">
        <v>500220</v>
      </c>
      <c r="B95" t="str">
        <f>INDEX(Skills!C:C,MATCH(A95,Skills!A:A))</f>
        <v>シャイントルネード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1</v>
      </c>
    </row>
    <row r="96" spans="1:8">
      <c r="A96">
        <v>500220</v>
      </c>
      <c r="B96" t="str">
        <f>INDEX(Skills!C:C,MATCH(A96,Skills!A:A))</f>
        <v>シャイントルネード</v>
      </c>
      <c r="C96">
        <v>81</v>
      </c>
      <c r="D96" t="str">
        <f>INDEX(Define!V:V,MATCH(C96,Define!U:U))</f>
        <v>バトル中使用回数が〇以下</v>
      </c>
      <c r="E96">
        <v>4</v>
      </c>
      <c r="F96">
        <v>1</v>
      </c>
      <c r="G96">
        <v>0</v>
      </c>
      <c r="H9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tabSelected="1" workbookViewId="0">
      <selection activeCell="E17" sqref="E17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500020</v>
      </c>
      <c r="B2" t="str">
        <f>INDEX(Skills!C:C,MATCH(A2,Skills!A:A))</f>
        <v>蛮勇の狼煙</v>
      </c>
      <c r="C2">
        <v>1</v>
      </c>
      <c r="D2" t="str">
        <f>INDEX(Define!V:V,MATCH(C2,Define!U:U))</f>
        <v>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2</v>
      </c>
      <c r="D3" t="str">
        <f>INDEX(Define!V:V,MATCH(C3,Define!U:U))</f>
        <v>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5"/>
  <sheetViews>
    <sheetView topLeftCell="A85" workbookViewId="0">
      <selection activeCell="C95" sqref="C95"/>
    </sheetView>
  </sheetViews>
  <sheetFormatPr defaultColWidth="8.72727272727273" defaultRowHeight="13" outlineLevelCol="3"/>
  <cols>
    <col min="2" max="2" width="20" customWidth="1"/>
    <col min="3" max="3" width="42.7272727272727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t="s">
        <v>32</v>
      </c>
    </row>
    <row r="10" spans="1:3">
      <c r="A10">
        <v>1020</v>
      </c>
      <c r="B10" t="s">
        <v>35</v>
      </c>
      <c r="C10" t="s">
        <v>32</v>
      </c>
    </row>
    <row r="11" spans="1:3">
      <c r="A11">
        <v>1030</v>
      </c>
      <c r="B11" t="s">
        <v>36</v>
      </c>
      <c r="C11" s="1" t="s">
        <v>37</v>
      </c>
    </row>
    <row r="12" spans="1:3">
      <c r="A12">
        <v>1040</v>
      </c>
      <c r="B12" t="s">
        <v>38</v>
      </c>
      <c r="C12" t="s">
        <v>39</v>
      </c>
    </row>
    <row r="13" spans="1:3">
      <c r="A13">
        <v>1050</v>
      </c>
      <c r="B13" t="s">
        <v>40</v>
      </c>
      <c r="C13" s="3" t="s">
        <v>41</v>
      </c>
    </row>
    <row r="14" spans="1:3">
      <c r="A14">
        <v>1060</v>
      </c>
      <c r="B14" t="s">
        <v>42</v>
      </c>
      <c r="C14" s="3" t="s">
        <v>43</v>
      </c>
    </row>
    <row r="15" spans="1:3">
      <c r="A15">
        <v>2010</v>
      </c>
      <c r="B15" t="s">
        <v>44</v>
      </c>
      <c r="C15" t="s">
        <v>32</v>
      </c>
    </row>
    <row r="16" spans="1:3">
      <c r="A16">
        <v>2020</v>
      </c>
      <c r="B16" t="s">
        <v>45</v>
      </c>
      <c r="C16" t="s">
        <v>46</v>
      </c>
    </row>
    <row r="17" spans="1:3">
      <c r="A17">
        <v>2030</v>
      </c>
      <c r="B17" t="s">
        <v>47</v>
      </c>
      <c r="C17" t="s">
        <v>48</v>
      </c>
    </row>
    <row r="18" ht="26" spans="1:3">
      <c r="A18">
        <v>2040</v>
      </c>
      <c r="B18" t="s">
        <v>49</v>
      </c>
      <c r="C18" s="3" t="s">
        <v>50</v>
      </c>
    </row>
    <row r="19" spans="1:3">
      <c r="A19">
        <v>2050</v>
      </c>
      <c r="B19" t="s">
        <v>51</v>
      </c>
      <c r="C19" s="1" t="s">
        <v>52</v>
      </c>
    </row>
    <row r="20" spans="1:3">
      <c r="A20">
        <v>2060</v>
      </c>
      <c r="B20" t="s">
        <v>53</v>
      </c>
      <c r="C20" t="s">
        <v>54</v>
      </c>
    </row>
    <row r="21" spans="1:3">
      <c r="A21">
        <v>2070</v>
      </c>
      <c r="B21" t="s">
        <v>55</v>
      </c>
      <c r="C21" t="s">
        <v>56</v>
      </c>
    </row>
    <row r="22" ht="26" spans="1:3">
      <c r="A22">
        <v>2080</v>
      </c>
      <c r="B22" t="s">
        <v>57</v>
      </c>
      <c r="C22" s="3" t="s">
        <v>58</v>
      </c>
    </row>
    <row r="23" customFormat="1" ht="26" spans="1:3">
      <c r="A23">
        <v>2090</v>
      </c>
      <c r="B23" t="s">
        <v>59</v>
      </c>
      <c r="C23" s="3" t="s">
        <v>60</v>
      </c>
    </row>
    <row r="24" spans="1:3">
      <c r="A24">
        <v>3010</v>
      </c>
      <c r="B24" t="s">
        <v>61</v>
      </c>
      <c r="C24" t="s">
        <v>32</v>
      </c>
    </row>
    <row r="25" ht="39" spans="1:3">
      <c r="A25">
        <v>3020</v>
      </c>
      <c r="B25" t="s">
        <v>62</v>
      </c>
      <c r="C25" s="3" t="s">
        <v>63</v>
      </c>
    </row>
    <row r="26" ht="39" spans="1:3">
      <c r="A26">
        <v>3021</v>
      </c>
      <c r="B26" t="s">
        <v>62</v>
      </c>
      <c r="C26" s="3" t="s">
        <v>63</v>
      </c>
    </row>
    <row r="27" spans="1:3">
      <c r="A27">
        <v>3030</v>
      </c>
      <c r="B27" t="s">
        <v>64</v>
      </c>
      <c r="C27" t="s">
        <v>65</v>
      </c>
    </row>
    <row r="28" spans="1:3">
      <c r="A28">
        <v>3040</v>
      </c>
      <c r="B28" t="s">
        <v>66</v>
      </c>
      <c r="C28" t="s">
        <v>67</v>
      </c>
    </row>
    <row r="29" spans="1:3">
      <c r="A29">
        <v>3050</v>
      </c>
      <c r="B29" t="s">
        <v>68</v>
      </c>
      <c r="C29" t="s">
        <v>69</v>
      </c>
    </row>
    <row r="30" spans="1:3">
      <c r="A30">
        <v>3060</v>
      </c>
      <c r="B30" t="s">
        <v>70</v>
      </c>
      <c r="C30" s="3" t="s">
        <v>71</v>
      </c>
    </row>
    <row r="31" spans="1:3">
      <c r="A31">
        <v>3070</v>
      </c>
      <c r="B31" t="s">
        <v>72</v>
      </c>
      <c r="C31" s="3" t="s">
        <v>73</v>
      </c>
    </row>
    <row r="32" ht="26" spans="1:3">
      <c r="A32">
        <v>4010</v>
      </c>
      <c r="B32" t="s">
        <v>74</v>
      </c>
      <c r="C32" s="3" t="s">
        <v>75</v>
      </c>
    </row>
    <row r="33" ht="26" spans="1:3">
      <c r="A33">
        <v>4020</v>
      </c>
      <c r="B33" t="s">
        <v>76</v>
      </c>
      <c r="C33" s="3" t="s">
        <v>77</v>
      </c>
    </row>
    <row r="34" ht="26" spans="1:3">
      <c r="A34">
        <v>4030</v>
      </c>
      <c r="B34" t="s">
        <v>78</v>
      </c>
      <c r="C34" s="3" t="s">
        <v>79</v>
      </c>
    </row>
    <row r="35" spans="1:3">
      <c r="A35">
        <v>4040</v>
      </c>
      <c r="B35" t="s">
        <v>80</v>
      </c>
      <c r="C35" t="s">
        <v>81</v>
      </c>
    </row>
    <row r="36" spans="1:3">
      <c r="A36">
        <v>4050</v>
      </c>
      <c r="B36" t="s">
        <v>82</v>
      </c>
      <c r="C36" t="s">
        <v>83</v>
      </c>
    </row>
    <row r="37" spans="1:3">
      <c r="A37">
        <v>4060</v>
      </c>
      <c r="B37" t="s">
        <v>84</v>
      </c>
      <c r="C37" s="3" t="s">
        <v>85</v>
      </c>
    </row>
    <row r="38" ht="26" spans="1:3">
      <c r="A38">
        <v>4070</v>
      </c>
      <c r="B38" t="s">
        <v>86</v>
      </c>
      <c r="C38" s="3" t="s">
        <v>87</v>
      </c>
    </row>
    <row r="39" spans="1:3">
      <c r="A39">
        <v>4080</v>
      </c>
      <c r="B39" t="s">
        <v>88</v>
      </c>
      <c r="C39" s="3" t="s">
        <v>89</v>
      </c>
    </row>
    <row r="40" spans="1:3">
      <c r="A40">
        <v>5010</v>
      </c>
      <c r="B40" t="s">
        <v>90</v>
      </c>
      <c r="C40" t="s">
        <v>32</v>
      </c>
    </row>
    <row r="41" spans="1:3">
      <c r="A41">
        <v>5020</v>
      </c>
      <c r="B41" t="s">
        <v>91</v>
      </c>
      <c r="C41" s="3" t="s">
        <v>32</v>
      </c>
    </row>
    <row r="42" ht="26" spans="1:3">
      <c r="A42">
        <v>5030</v>
      </c>
      <c r="B42" t="s">
        <v>92</v>
      </c>
      <c r="C42" s="3" t="s">
        <v>93</v>
      </c>
    </row>
    <row r="43" spans="1:3">
      <c r="A43">
        <v>5040</v>
      </c>
      <c r="B43" t="s">
        <v>94</v>
      </c>
      <c r="C43" s="3" t="s">
        <v>95</v>
      </c>
    </row>
    <row r="44" ht="26" spans="1:3">
      <c r="A44">
        <v>5050</v>
      </c>
      <c r="B44" t="s">
        <v>96</v>
      </c>
      <c r="C44" s="3" t="s">
        <v>97</v>
      </c>
    </row>
    <row r="45" spans="1:3">
      <c r="A45">
        <v>5060</v>
      </c>
      <c r="B45" t="s">
        <v>98</v>
      </c>
      <c r="C45" s="3" t="s">
        <v>99</v>
      </c>
    </row>
    <row r="46" spans="1:3">
      <c r="A46">
        <v>5070</v>
      </c>
      <c r="B46" t="s">
        <v>100</v>
      </c>
      <c r="C46" s="3" t="s">
        <v>101</v>
      </c>
    </row>
    <row r="47" customFormat="1" ht="26" spans="1:3">
      <c r="A47">
        <v>5080</v>
      </c>
      <c r="B47" t="s">
        <v>102</v>
      </c>
      <c r="C47" s="3" t="s">
        <v>103</v>
      </c>
    </row>
    <row r="48" spans="1:3">
      <c r="A48">
        <v>7010</v>
      </c>
      <c r="B48" t="s">
        <v>104</v>
      </c>
      <c r="C48" s="4" t="s">
        <v>105</v>
      </c>
    </row>
    <row r="49" ht="39" spans="1:3">
      <c r="A49">
        <v>10010</v>
      </c>
      <c r="B49" t="s">
        <v>106</v>
      </c>
      <c r="C49" s="3" t="s">
        <v>107</v>
      </c>
    </row>
    <row r="50" ht="26" spans="1:3">
      <c r="A50">
        <v>10020</v>
      </c>
      <c r="B50" t="s">
        <v>108</v>
      </c>
      <c r="C50" s="4" t="s">
        <v>109</v>
      </c>
    </row>
    <row r="51" ht="26" spans="1:3">
      <c r="A51">
        <v>10030</v>
      </c>
      <c r="B51" t="s">
        <v>110</v>
      </c>
      <c r="C51" s="4" t="s">
        <v>111</v>
      </c>
    </row>
    <row r="52" ht="26" spans="1:3">
      <c r="A52">
        <v>10040</v>
      </c>
      <c r="B52" t="s">
        <v>112</v>
      </c>
      <c r="C52" s="4" t="s">
        <v>111</v>
      </c>
    </row>
    <row r="53" spans="1:3">
      <c r="A53">
        <v>11010</v>
      </c>
      <c r="B53" t="s">
        <v>113</v>
      </c>
      <c r="C53" s="4" t="s">
        <v>114</v>
      </c>
    </row>
    <row r="54" ht="26" spans="1:3">
      <c r="A54">
        <v>11020</v>
      </c>
      <c r="B54" t="s">
        <v>115</v>
      </c>
      <c r="C54" s="4" t="s">
        <v>116</v>
      </c>
    </row>
    <row r="55" spans="1:3">
      <c r="A55">
        <v>11030</v>
      </c>
      <c r="B55" t="s">
        <v>117</v>
      </c>
      <c r="C55" s="4" t="s">
        <v>118</v>
      </c>
    </row>
    <row r="56" ht="26" spans="1:3">
      <c r="A56">
        <v>11040</v>
      </c>
      <c r="B56" t="s">
        <v>119</v>
      </c>
      <c r="C56" s="4" t="s">
        <v>120</v>
      </c>
    </row>
    <row r="57" spans="1:3">
      <c r="A57">
        <v>11050</v>
      </c>
      <c r="B57" t="s">
        <v>121</v>
      </c>
      <c r="C57" s="3" t="s">
        <v>122</v>
      </c>
    </row>
    <row r="58" ht="39" spans="1:3">
      <c r="A58">
        <v>11060</v>
      </c>
      <c r="B58" t="s">
        <v>123</v>
      </c>
      <c r="C58" s="3" t="s">
        <v>124</v>
      </c>
    </row>
    <row r="59" ht="39" spans="1:3">
      <c r="A59">
        <v>11070</v>
      </c>
      <c r="B59" t="s">
        <v>125</v>
      </c>
      <c r="C59" s="3" t="s">
        <v>126</v>
      </c>
    </row>
    <row r="60" spans="1:3">
      <c r="A60">
        <v>12010</v>
      </c>
      <c r="B60" t="s">
        <v>127</v>
      </c>
      <c r="C60" t="s">
        <v>128</v>
      </c>
    </row>
    <row r="61" spans="1:3">
      <c r="A61">
        <v>12020</v>
      </c>
      <c r="B61" t="s">
        <v>129</v>
      </c>
      <c r="C61" t="s">
        <v>130</v>
      </c>
    </row>
    <row r="62" spans="1:3">
      <c r="A62">
        <v>12030</v>
      </c>
      <c r="B62" t="s">
        <v>131</v>
      </c>
      <c r="C62" s="3" t="s">
        <v>132</v>
      </c>
    </row>
    <row r="63" ht="26" spans="1:3">
      <c r="A63">
        <v>12040</v>
      </c>
      <c r="B63" t="s">
        <v>133</v>
      </c>
      <c r="C63" s="3" t="s">
        <v>134</v>
      </c>
    </row>
    <row r="64" spans="1:3">
      <c r="A64">
        <v>12050</v>
      </c>
      <c r="B64" t="s">
        <v>135</v>
      </c>
      <c r="C64" s="3" t="s">
        <v>136</v>
      </c>
    </row>
    <row r="65" ht="26" spans="1:3">
      <c r="A65">
        <v>12060</v>
      </c>
      <c r="B65" t="s">
        <v>137</v>
      </c>
      <c r="C65" s="3" t="s">
        <v>138</v>
      </c>
    </row>
    <row r="66" spans="1:3">
      <c r="A66">
        <v>12070</v>
      </c>
      <c r="B66" t="s">
        <v>139</v>
      </c>
      <c r="C66" s="3" t="s">
        <v>140</v>
      </c>
    </row>
    <row r="67" spans="1:3">
      <c r="A67">
        <v>13010</v>
      </c>
      <c r="B67" t="s">
        <v>141</v>
      </c>
      <c r="C67" s="3" t="s">
        <v>142</v>
      </c>
    </row>
    <row r="68" spans="1:3">
      <c r="A68">
        <v>13020</v>
      </c>
      <c r="B68" t="s">
        <v>143</v>
      </c>
      <c r="C68" s="3" t="s">
        <v>144</v>
      </c>
    </row>
    <row r="69" ht="26" spans="1:3">
      <c r="A69">
        <v>13030</v>
      </c>
      <c r="B69" t="s">
        <v>145</v>
      </c>
      <c r="C69" s="3" t="s">
        <v>146</v>
      </c>
    </row>
    <row r="70" spans="1:3">
      <c r="A70">
        <v>13040</v>
      </c>
      <c r="B70" t="s">
        <v>147</v>
      </c>
      <c r="C70" s="3" t="s">
        <v>148</v>
      </c>
    </row>
    <row r="71" ht="26" spans="1:3">
      <c r="A71">
        <v>13050</v>
      </c>
      <c r="B71" t="s">
        <v>149</v>
      </c>
      <c r="C71" s="3" t="s">
        <v>150</v>
      </c>
    </row>
    <row r="72" ht="26" spans="1:3">
      <c r="A72">
        <v>13060</v>
      </c>
      <c r="B72" t="s">
        <v>151</v>
      </c>
      <c r="C72" s="3" t="s">
        <v>152</v>
      </c>
    </row>
    <row r="73" ht="26" spans="1:3">
      <c r="A73">
        <v>13070</v>
      </c>
      <c r="B73" t="s">
        <v>153</v>
      </c>
      <c r="C73" s="3" t="s">
        <v>154</v>
      </c>
    </row>
    <row r="74" ht="26" spans="1:3">
      <c r="A74">
        <v>14010</v>
      </c>
      <c r="B74" t="s">
        <v>155</v>
      </c>
      <c r="C74" s="3" t="s">
        <v>156</v>
      </c>
    </row>
    <row r="75" spans="1:3">
      <c r="A75">
        <v>14020</v>
      </c>
      <c r="B75" t="s">
        <v>157</v>
      </c>
      <c r="C75" t="s">
        <v>158</v>
      </c>
    </row>
    <row r="76" spans="1:3">
      <c r="A76">
        <v>14030</v>
      </c>
      <c r="B76" t="s">
        <v>159</v>
      </c>
      <c r="C76" s="3" t="s">
        <v>160</v>
      </c>
    </row>
    <row r="77" spans="1:3">
      <c r="A77">
        <v>14040</v>
      </c>
      <c r="B77" t="s">
        <v>161</v>
      </c>
      <c r="C77" t="s">
        <v>162</v>
      </c>
    </row>
    <row r="78" ht="26" spans="1:3">
      <c r="A78">
        <v>14050</v>
      </c>
      <c r="B78" t="s">
        <v>163</v>
      </c>
      <c r="C78" s="3" t="s">
        <v>164</v>
      </c>
    </row>
    <row r="79" ht="26" spans="1:3">
      <c r="A79">
        <v>14060</v>
      </c>
      <c r="B79" t="s">
        <v>165</v>
      </c>
      <c r="C79" s="3" t="s">
        <v>166</v>
      </c>
    </row>
    <row r="80" ht="26" spans="1:3">
      <c r="A80">
        <v>14070</v>
      </c>
      <c r="B80" t="s">
        <v>167</v>
      </c>
      <c r="C80" s="3" t="s">
        <v>168</v>
      </c>
    </row>
    <row r="81" spans="1:3">
      <c r="A81">
        <v>14080</v>
      </c>
      <c r="B81" t="s">
        <v>169</v>
      </c>
      <c r="C81" s="3" t="s">
        <v>170</v>
      </c>
    </row>
    <row r="82" customFormat="1" spans="1:3">
      <c r="A82">
        <v>14090</v>
      </c>
      <c r="B82" t="s">
        <v>171</v>
      </c>
      <c r="C82" s="3" t="s">
        <v>172</v>
      </c>
    </row>
    <row r="83" spans="1:3">
      <c r="A83">
        <v>15010</v>
      </c>
      <c r="B83" t="s">
        <v>173</v>
      </c>
      <c r="C83" s="3" t="s">
        <v>174</v>
      </c>
    </row>
    <row r="84" ht="26" spans="1:3">
      <c r="A84">
        <v>15020</v>
      </c>
      <c r="B84" t="s">
        <v>175</v>
      </c>
      <c r="C84" s="3" t="s">
        <v>176</v>
      </c>
    </row>
    <row r="85" ht="26" spans="1:3">
      <c r="A85">
        <v>15030</v>
      </c>
      <c r="B85" t="s">
        <v>177</v>
      </c>
      <c r="C85" s="3" t="s">
        <v>178</v>
      </c>
    </row>
    <row r="86" ht="26" spans="1:3">
      <c r="A86">
        <v>15040</v>
      </c>
      <c r="B86" t="s">
        <v>179</v>
      </c>
      <c r="C86" s="3" t="s">
        <v>180</v>
      </c>
    </row>
    <row r="87" ht="26" spans="1:3">
      <c r="A87">
        <v>15050</v>
      </c>
      <c r="B87" t="s">
        <v>181</v>
      </c>
      <c r="C87" s="3" t="s">
        <v>182</v>
      </c>
    </row>
    <row r="88" ht="26" spans="1:3">
      <c r="A88">
        <v>15060</v>
      </c>
      <c r="B88" t="s">
        <v>183</v>
      </c>
      <c r="C88" s="3" t="s">
        <v>184</v>
      </c>
    </row>
    <row r="89" ht="26" spans="1:3">
      <c r="A89">
        <v>15070</v>
      </c>
      <c r="B89" t="s">
        <v>185</v>
      </c>
      <c r="C89" s="3" t="s">
        <v>186</v>
      </c>
    </row>
    <row r="90" customFormat="1" spans="1:3">
      <c r="A90">
        <v>15080</v>
      </c>
      <c r="B90" t="s">
        <v>187</v>
      </c>
      <c r="C90" s="3" t="s">
        <v>188</v>
      </c>
    </row>
    <row r="91" ht="39" spans="1:3">
      <c r="A91">
        <v>100110</v>
      </c>
      <c r="B91" t="s">
        <v>189</v>
      </c>
      <c r="C91" s="3" t="s">
        <v>190</v>
      </c>
    </row>
    <row r="92" spans="1:3">
      <c r="A92">
        <v>100111</v>
      </c>
      <c r="B92" t="s">
        <v>191</v>
      </c>
      <c r="C92" s="3" t="s">
        <v>192</v>
      </c>
    </row>
    <row r="93" ht="26" spans="1:3">
      <c r="A93">
        <v>100120</v>
      </c>
      <c r="B93" t="s">
        <v>193</v>
      </c>
      <c r="C93" s="3" t="s">
        <v>194</v>
      </c>
    </row>
    <row r="94" customFormat="1" spans="1:3">
      <c r="A94">
        <v>100130</v>
      </c>
      <c r="B94" t="s">
        <v>195</v>
      </c>
      <c r="C94" s="3" t="s">
        <v>196</v>
      </c>
    </row>
    <row r="95" ht="26" spans="1:3">
      <c r="A95">
        <v>100210</v>
      </c>
      <c r="B95" t="s">
        <v>197</v>
      </c>
      <c r="C95" s="3" t="s">
        <v>198</v>
      </c>
    </row>
    <row r="96" ht="28" customHeight="1" spans="1:3">
      <c r="A96">
        <v>100211</v>
      </c>
      <c r="B96" t="s">
        <v>199</v>
      </c>
      <c r="C96" s="3" t="s">
        <v>194</v>
      </c>
    </row>
    <row r="97" ht="39" spans="1:3">
      <c r="A97">
        <v>100310</v>
      </c>
      <c r="B97" t="s">
        <v>200</v>
      </c>
      <c r="C97" s="3" t="s">
        <v>201</v>
      </c>
    </row>
    <row r="98" ht="26" spans="1:3">
      <c r="A98">
        <v>100311</v>
      </c>
      <c r="B98" t="s">
        <v>202</v>
      </c>
      <c r="C98" s="3" t="s">
        <v>203</v>
      </c>
    </row>
    <row r="99" ht="26" spans="1:3">
      <c r="A99">
        <v>100320</v>
      </c>
      <c r="B99" t="s">
        <v>204</v>
      </c>
      <c r="C99" s="3" t="s">
        <v>205</v>
      </c>
    </row>
    <row r="100" ht="26" spans="1:3">
      <c r="A100">
        <v>100321</v>
      </c>
      <c r="B100" t="s">
        <v>206</v>
      </c>
      <c r="C100" s="3" t="s">
        <v>207</v>
      </c>
    </row>
    <row r="101" ht="26" spans="1:3">
      <c r="A101">
        <v>100410</v>
      </c>
      <c r="B101" t="s">
        <v>208</v>
      </c>
      <c r="C101" s="3" t="s">
        <v>209</v>
      </c>
    </row>
    <row r="102" ht="26" spans="1:3">
      <c r="A102">
        <v>100411</v>
      </c>
      <c r="B102" t="s">
        <v>210</v>
      </c>
      <c r="C102" s="3" t="s">
        <v>211</v>
      </c>
    </row>
    <row r="103" ht="26" spans="1:3">
      <c r="A103">
        <v>100420</v>
      </c>
      <c r="B103" t="s">
        <v>212</v>
      </c>
      <c r="C103" s="3" t="s">
        <v>213</v>
      </c>
    </row>
    <row r="104" ht="39" spans="1:3">
      <c r="A104">
        <v>100421</v>
      </c>
      <c r="B104" t="s">
        <v>214</v>
      </c>
      <c r="C104" s="3" t="s">
        <v>215</v>
      </c>
    </row>
    <row r="105" ht="26" spans="1:3">
      <c r="A105">
        <v>100510</v>
      </c>
      <c r="B105" t="s">
        <v>216</v>
      </c>
      <c r="C105" s="3" t="s">
        <v>217</v>
      </c>
    </row>
    <row r="106" ht="26" spans="1:3">
      <c r="A106">
        <v>100511</v>
      </c>
      <c r="B106" t="s">
        <v>218</v>
      </c>
      <c r="C106" s="3" t="s">
        <v>219</v>
      </c>
    </row>
    <row r="107" ht="26" spans="1:3">
      <c r="A107">
        <v>100610</v>
      </c>
      <c r="B107" t="s">
        <v>220</v>
      </c>
      <c r="C107" s="3" t="s">
        <v>221</v>
      </c>
    </row>
    <row r="108" ht="28" customHeight="1" spans="1:3">
      <c r="A108">
        <v>100611</v>
      </c>
      <c r="B108" t="s">
        <v>222</v>
      </c>
      <c r="C108" s="3" t="s">
        <v>223</v>
      </c>
    </row>
    <row r="109" ht="26" spans="1:3">
      <c r="A109">
        <v>100710</v>
      </c>
      <c r="B109" t="s">
        <v>224</v>
      </c>
      <c r="C109" s="3" t="s">
        <v>225</v>
      </c>
    </row>
    <row r="110" ht="26" spans="1:3">
      <c r="A110">
        <v>100711</v>
      </c>
      <c r="B110" t="s">
        <v>226</v>
      </c>
      <c r="C110" s="3" t="s">
        <v>227</v>
      </c>
    </row>
    <row r="111" ht="26" spans="1:3">
      <c r="A111">
        <v>200110</v>
      </c>
      <c r="B111" t="s">
        <v>228</v>
      </c>
      <c r="C111" s="3" t="s">
        <v>229</v>
      </c>
    </row>
    <row r="112" ht="26" spans="1:3">
      <c r="A112">
        <v>200120</v>
      </c>
      <c r="B112" t="s">
        <v>230</v>
      </c>
      <c r="C112" s="3" t="s">
        <v>227</v>
      </c>
    </row>
    <row r="113" ht="26" spans="1:3">
      <c r="A113">
        <v>200130</v>
      </c>
      <c r="B113" t="s">
        <v>231</v>
      </c>
      <c r="C113" s="4" t="s">
        <v>232</v>
      </c>
    </row>
    <row r="114" ht="39" spans="1:3">
      <c r="A114">
        <v>200210</v>
      </c>
      <c r="B114" t="s">
        <v>233</v>
      </c>
      <c r="C114" s="3" t="s">
        <v>234</v>
      </c>
    </row>
    <row r="115" ht="26" spans="1:3">
      <c r="A115">
        <v>200220</v>
      </c>
      <c r="B115" t="s">
        <v>235</v>
      </c>
      <c r="C115" s="3" t="s">
        <v>236</v>
      </c>
    </row>
    <row r="116" ht="39" spans="1:3">
      <c r="A116">
        <v>200230</v>
      </c>
      <c r="B116" t="s">
        <v>110</v>
      </c>
      <c r="C116" s="4" t="s">
        <v>237</v>
      </c>
    </row>
    <row r="117" spans="1:3">
      <c r="A117">
        <v>300010</v>
      </c>
      <c r="B117" t="s">
        <v>238</v>
      </c>
      <c r="C117" s="3" t="s">
        <v>239</v>
      </c>
    </row>
    <row r="118" spans="1:3">
      <c r="A118">
        <v>300020</v>
      </c>
      <c r="B118" t="s">
        <v>240</v>
      </c>
      <c r="C118" s="3" t="s">
        <v>241</v>
      </c>
    </row>
    <row r="119" spans="1:3">
      <c r="A119">
        <v>300030</v>
      </c>
      <c r="B119" t="s">
        <v>242</v>
      </c>
      <c r="C119" s="3" t="s">
        <v>243</v>
      </c>
    </row>
    <row r="120" spans="1:3">
      <c r="A120">
        <v>300040</v>
      </c>
      <c r="B120" t="s">
        <v>244</v>
      </c>
      <c r="C120" s="3" t="s">
        <v>245</v>
      </c>
    </row>
    <row r="121" spans="1:3">
      <c r="A121">
        <v>300050</v>
      </c>
      <c r="B121" t="s">
        <v>246</v>
      </c>
      <c r="C121" s="3" t="s">
        <v>247</v>
      </c>
    </row>
    <row r="122" spans="1:3">
      <c r="A122">
        <v>400001</v>
      </c>
      <c r="B122" t="s">
        <v>248</v>
      </c>
      <c r="C122" t="s">
        <v>249</v>
      </c>
    </row>
    <row r="123" spans="1:3">
      <c r="A123">
        <v>400002</v>
      </c>
      <c r="B123" t="s">
        <v>250</v>
      </c>
      <c r="C123" t="s">
        <v>251</v>
      </c>
    </row>
    <row r="124" spans="1:3">
      <c r="A124">
        <v>400003</v>
      </c>
      <c r="B124" t="s">
        <v>252</v>
      </c>
      <c r="C124" t="s">
        <v>253</v>
      </c>
    </row>
    <row r="125" spans="1:3">
      <c r="A125">
        <v>400004</v>
      </c>
      <c r="B125" t="s">
        <v>254</v>
      </c>
      <c r="C125" t="s">
        <v>255</v>
      </c>
    </row>
    <row r="126" spans="1:3">
      <c r="A126">
        <v>400005</v>
      </c>
      <c r="B126" t="s">
        <v>256</v>
      </c>
      <c r="C126" t="s">
        <v>257</v>
      </c>
    </row>
    <row r="127" spans="1:3">
      <c r="A127">
        <v>400101</v>
      </c>
      <c r="B127" t="s">
        <v>258</v>
      </c>
      <c r="C127" t="s">
        <v>259</v>
      </c>
    </row>
    <row r="128" spans="1:3">
      <c r="A128">
        <v>400102</v>
      </c>
      <c r="B128" t="s">
        <v>260</v>
      </c>
      <c r="C128" t="s">
        <v>261</v>
      </c>
    </row>
    <row r="129" spans="1:3">
      <c r="A129">
        <v>400103</v>
      </c>
      <c r="B129" t="s">
        <v>262</v>
      </c>
      <c r="C129" t="s">
        <v>263</v>
      </c>
    </row>
    <row r="130" spans="1:3">
      <c r="A130">
        <v>400104</v>
      </c>
      <c r="B130" t="s">
        <v>264</v>
      </c>
      <c r="C130" t="s">
        <v>265</v>
      </c>
    </row>
    <row r="131" spans="1:3">
      <c r="A131">
        <v>400105</v>
      </c>
      <c r="B131" t="s">
        <v>266</v>
      </c>
      <c r="C131" t="s">
        <v>267</v>
      </c>
    </row>
    <row r="132" spans="1:3">
      <c r="A132">
        <v>400201</v>
      </c>
      <c r="B132" t="s">
        <v>268</v>
      </c>
      <c r="C132" t="s">
        <v>269</v>
      </c>
    </row>
    <row r="133" spans="1:3">
      <c r="A133">
        <v>400301</v>
      </c>
      <c r="B133" t="s">
        <v>270</v>
      </c>
      <c r="C133" t="s">
        <v>271</v>
      </c>
    </row>
    <row r="134" ht="26" spans="1:4">
      <c r="A134">
        <v>500010</v>
      </c>
      <c r="B134" t="s">
        <v>272</v>
      </c>
      <c r="C134" s="3" t="s">
        <v>273</v>
      </c>
      <c r="D134" t="s">
        <v>272</v>
      </c>
    </row>
    <row r="135" ht="26" spans="1:4">
      <c r="A135">
        <v>500020</v>
      </c>
      <c r="B135" t="s">
        <v>274</v>
      </c>
      <c r="C135" s="3" t="s">
        <v>275</v>
      </c>
      <c r="D135" t="s">
        <v>274</v>
      </c>
    </row>
    <row r="136" ht="26" spans="1:4">
      <c r="A136">
        <v>500030</v>
      </c>
      <c r="B136" t="s">
        <v>276</v>
      </c>
      <c r="C136" s="3" t="s">
        <v>277</v>
      </c>
      <c r="D136" t="s">
        <v>276</v>
      </c>
    </row>
    <row r="137" ht="39" spans="1:4">
      <c r="A137">
        <v>500040</v>
      </c>
      <c r="B137" t="s">
        <v>278</v>
      </c>
      <c r="C137" s="3" t="s">
        <v>279</v>
      </c>
      <c r="D137" s="3" t="s">
        <v>278</v>
      </c>
    </row>
    <row r="138" ht="39" spans="1:4">
      <c r="A138">
        <v>500050</v>
      </c>
      <c r="B138" s="3" t="s">
        <v>280</v>
      </c>
      <c r="C138" s="3" t="s">
        <v>281</v>
      </c>
      <c r="D138" s="3" t="s">
        <v>280</v>
      </c>
    </row>
    <row r="139" ht="26" spans="1:4">
      <c r="A139">
        <v>500060</v>
      </c>
      <c r="B139" s="3" t="s">
        <v>282</v>
      </c>
      <c r="C139" s="3" t="s">
        <v>283</v>
      </c>
      <c r="D139" s="3" t="s">
        <v>282</v>
      </c>
    </row>
    <row r="140" ht="52" spans="1:4">
      <c r="A140">
        <v>500070</v>
      </c>
      <c r="B140" t="s">
        <v>284</v>
      </c>
      <c r="C140" s="3" t="s">
        <v>285</v>
      </c>
      <c r="D140" t="s">
        <v>284</v>
      </c>
    </row>
    <row r="141" ht="26" spans="1:4">
      <c r="A141">
        <v>500080</v>
      </c>
      <c r="B141" t="s">
        <v>286</v>
      </c>
      <c r="C141" s="3" t="s">
        <v>287</v>
      </c>
      <c r="D141" t="s">
        <v>286</v>
      </c>
    </row>
    <row r="142" ht="26" spans="1:4">
      <c r="A142">
        <v>500090</v>
      </c>
      <c r="B142" t="s">
        <v>288</v>
      </c>
      <c r="C142" s="3" t="s">
        <v>289</v>
      </c>
      <c r="D142" t="s">
        <v>288</v>
      </c>
    </row>
    <row r="143" ht="26" spans="1:4">
      <c r="A143">
        <v>500100</v>
      </c>
      <c r="B143" t="s">
        <v>290</v>
      </c>
      <c r="C143" s="3" t="s">
        <v>291</v>
      </c>
      <c r="D143" t="s">
        <v>290</v>
      </c>
    </row>
    <row r="144" ht="52" spans="1:4">
      <c r="A144">
        <v>500110</v>
      </c>
      <c r="B144" t="s">
        <v>292</v>
      </c>
      <c r="C144" s="3" t="s">
        <v>293</v>
      </c>
      <c r="D144" t="s">
        <v>292</v>
      </c>
    </row>
    <row r="145" ht="26" spans="1:4">
      <c r="A145">
        <v>500120</v>
      </c>
      <c r="B145" t="s">
        <v>294</v>
      </c>
      <c r="C145" s="3" t="s">
        <v>295</v>
      </c>
      <c r="D145" t="s">
        <v>294</v>
      </c>
    </row>
    <row r="146" ht="26" spans="1:4">
      <c r="A146">
        <v>500130</v>
      </c>
      <c r="B146" t="s">
        <v>296</v>
      </c>
      <c r="C146" s="3" t="s">
        <v>297</v>
      </c>
      <c r="D146" t="s">
        <v>296</v>
      </c>
    </row>
    <row r="147" ht="26" spans="1:4">
      <c r="A147">
        <v>500140</v>
      </c>
      <c r="B147" s="3" t="s">
        <v>298</v>
      </c>
      <c r="C147" s="3" t="s">
        <v>299</v>
      </c>
      <c r="D147" s="3" t="s">
        <v>298</v>
      </c>
    </row>
    <row r="148" ht="26" spans="1:4">
      <c r="A148">
        <v>500150</v>
      </c>
      <c r="B148" t="s">
        <v>300</v>
      </c>
      <c r="C148" s="3" t="s">
        <v>301</v>
      </c>
      <c r="D148" s="3" t="s">
        <v>300</v>
      </c>
    </row>
    <row r="149" ht="39" spans="1:4">
      <c r="A149">
        <v>500160</v>
      </c>
      <c r="B149" t="s">
        <v>302</v>
      </c>
      <c r="C149" s="3" t="s">
        <v>303</v>
      </c>
      <c r="D149" t="s">
        <v>302</v>
      </c>
    </row>
    <row r="150" ht="39" spans="1:4">
      <c r="A150">
        <v>500170</v>
      </c>
      <c r="B150" t="s">
        <v>304</v>
      </c>
      <c r="C150" s="3" t="s">
        <v>305</v>
      </c>
      <c r="D150" s="3" t="s">
        <v>304</v>
      </c>
    </row>
    <row r="151" ht="65" spans="1:4">
      <c r="A151">
        <v>500180</v>
      </c>
      <c r="B151" t="s">
        <v>306</v>
      </c>
      <c r="C151" s="3" t="s">
        <v>307</v>
      </c>
      <c r="D151" t="s">
        <v>306</v>
      </c>
    </row>
    <row r="152" ht="26" spans="1:4">
      <c r="A152">
        <v>500190</v>
      </c>
      <c r="B152" t="s">
        <v>308</v>
      </c>
      <c r="C152" s="3" t="s">
        <v>309</v>
      </c>
      <c r="D152" t="s">
        <v>308</v>
      </c>
    </row>
    <row r="153" ht="39" spans="1:4">
      <c r="A153">
        <v>500200</v>
      </c>
      <c r="B153" t="s">
        <v>310</v>
      </c>
      <c r="C153" s="3" t="s">
        <v>311</v>
      </c>
      <c r="D153" s="3" t="s">
        <v>310</v>
      </c>
    </row>
    <row r="154" ht="26" spans="1:4">
      <c r="A154">
        <v>500210</v>
      </c>
      <c r="B154" t="s">
        <v>312</v>
      </c>
      <c r="C154" s="3" t="s">
        <v>313</v>
      </c>
      <c r="D154" t="s">
        <v>312</v>
      </c>
    </row>
    <row r="155" ht="39" spans="1:4">
      <c r="A155">
        <v>500220</v>
      </c>
      <c r="B155" t="s">
        <v>314</v>
      </c>
      <c r="C155" s="3" t="s">
        <v>315</v>
      </c>
      <c r="D155" t="s">
        <v>314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9"/>
  <sheetViews>
    <sheetView topLeftCell="E25" workbookViewId="0">
      <selection activeCell="Q32" sqref="Q32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316</v>
      </c>
      <c r="S1" t="s">
        <v>317</v>
      </c>
      <c r="U1" t="s">
        <v>318</v>
      </c>
      <c r="W1" t="s">
        <v>319</v>
      </c>
      <c r="Y1" t="s">
        <v>23</v>
      </c>
    </row>
    <row r="2" spans="1:26">
      <c r="A2">
        <v>0</v>
      </c>
      <c r="B2" t="s">
        <v>320</v>
      </c>
      <c r="D2">
        <v>0</v>
      </c>
      <c r="E2" t="s">
        <v>320</v>
      </c>
      <c r="G2">
        <v>0</v>
      </c>
      <c r="H2" t="s">
        <v>320</v>
      </c>
      <c r="J2">
        <v>0</v>
      </c>
      <c r="K2" t="s">
        <v>320</v>
      </c>
      <c r="M2">
        <v>0</v>
      </c>
      <c r="N2" t="s">
        <v>320</v>
      </c>
      <c r="P2">
        <v>0</v>
      </c>
      <c r="Q2" t="s">
        <v>321</v>
      </c>
      <c r="U2">
        <v>0</v>
      </c>
      <c r="V2" t="s">
        <v>320</v>
      </c>
      <c r="W2">
        <v>0</v>
      </c>
      <c r="X2" t="s">
        <v>320</v>
      </c>
      <c r="Y2">
        <v>0</v>
      </c>
      <c r="Z2" t="s">
        <v>320</v>
      </c>
    </row>
    <row r="3" spans="1:26">
      <c r="A3">
        <v>1</v>
      </c>
      <c r="B3" t="s">
        <v>322</v>
      </c>
      <c r="D3">
        <v>1</v>
      </c>
      <c r="E3" t="s">
        <v>323</v>
      </c>
      <c r="G3">
        <v>1</v>
      </c>
      <c r="H3" t="s">
        <v>324</v>
      </c>
      <c r="J3">
        <v>1</v>
      </c>
      <c r="K3" t="s">
        <v>325</v>
      </c>
      <c r="M3">
        <v>1</v>
      </c>
      <c r="N3" t="s">
        <v>322</v>
      </c>
      <c r="P3">
        <v>1010</v>
      </c>
      <c r="Q3" t="s">
        <v>326</v>
      </c>
      <c r="U3">
        <v>1</v>
      </c>
      <c r="V3" t="s">
        <v>327</v>
      </c>
      <c r="W3">
        <v>1</v>
      </c>
      <c r="X3" t="s">
        <v>328</v>
      </c>
      <c r="Y3">
        <v>1</v>
      </c>
      <c r="Z3" t="s">
        <v>329</v>
      </c>
    </row>
    <row r="4" spans="1:26">
      <c r="A4">
        <v>2</v>
      </c>
      <c r="B4" t="s">
        <v>330</v>
      </c>
      <c r="D4">
        <v>2</v>
      </c>
      <c r="E4" t="s">
        <v>331</v>
      </c>
      <c r="G4">
        <v>2</v>
      </c>
      <c r="H4" t="s">
        <v>332</v>
      </c>
      <c r="J4">
        <v>2</v>
      </c>
      <c r="K4" t="s">
        <v>333</v>
      </c>
      <c r="M4">
        <v>2</v>
      </c>
      <c r="N4" t="s">
        <v>330</v>
      </c>
      <c r="P4">
        <v>1020</v>
      </c>
      <c r="Q4" t="s">
        <v>334</v>
      </c>
      <c r="U4">
        <v>2</v>
      </c>
      <c r="V4" t="s">
        <v>335</v>
      </c>
      <c r="W4">
        <v>2</v>
      </c>
      <c r="X4" t="s">
        <v>336</v>
      </c>
      <c r="Y4">
        <v>2</v>
      </c>
      <c r="Z4" t="s">
        <v>337</v>
      </c>
    </row>
    <row r="5" spans="1:26">
      <c r="A5">
        <v>3</v>
      </c>
      <c r="B5" t="s">
        <v>338</v>
      </c>
      <c r="D5">
        <v>3</v>
      </c>
      <c r="E5" t="s">
        <v>339</v>
      </c>
      <c r="G5">
        <v>3</v>
      </c>
      <c r="H5" t="s">
        <v>29</v>
      </c>
      <c r="J5">
        <v>3</v>
      </c>
      <c r="K5" t="s">
        <v>340</v>
      </c>
      <c r="M5">
        <v>3</v>
      </c>
      <c r="N5" t="s">
        <v>338</v>
      </c>
      <c r="P5">
        <v>1030</v>
      </c>
      <c r="Q5" t="s">
        <v>341</v>
      </c>
      <c r="U5">
        <v>3</v>
      </c>
      <c r="V5" t="s">
        <v>342</v>
      </c>
      <c r="W5">
        <v>3</v>
      </c>
      <c r="X5" t="s">
        <v>343</v>
      </c>
      <c r="Y5">
        <v>3</v>
      </c>
      <c r="Z5" t="s">
        <v>344</v>
      </c>
    </row>
    <row r="6" spans="4:26">
      <c r="D6">
        <v>4</v>
      </c>
      <c r="E6" t="s">
        <v>336</v>
      </c>
      <c r="G6">
        <v>4</v>
      </c>
      <c r="H6" t="s">
        <v>345</v>
      </c>
      <c r="J6">
        <v>4</v>
      </c>
      <c r="K6" t="s">
        <v>346</v>
      </c>
      <c r="M6">
        <v>4</v>
      </c>
      <c r="N6" t="s">
        <v>346</v>
      </c>
      <c r="P6">
        <v>1040</v>
      </c>
      <c r="Q6" t="s">
        <v>347</v>
      </c>
      <c r="U6">
        <v>4</v>
      </c>
      <c r="V6" t="s">
        <v>348</v>
      </c>
      <c r="W6">
        <v>4</v>
      </c>
      <c r="X6" t="s">
        <v>349</v>
      </c>
      <c r="Y6">
        <v>4</v>
      </c>
      <c r="Z6" t="s">
        <v>350</v>
      </c>
    </row>
    <row r="7" spans="4:26">
      <c r="D7">
        <v>5</v>
      </c>
      <c r="E7" t="s">
        <v>351</v>
      </c>
      <c r="J7">
        <v>7</v>
      </c>
      <c r="K7" t="s">
        <v>352</v>
      </c>
      <c r="M7">
        <v>5</v>
      </c>
      <c r="N7" t="s">
        <v>353</v>
      </c>
      <c r="P7">
        <v>1050</v>
      </c>
      <c r="Q7" t="s">
        <v>354</v>
      </c>
      <c r="U7">
        <v>6</v>
      </c>
      <c r="V7" t="s">
        <v>355</v>
      </c>
      <c r="W7">
        <v>5</v>
      </c>
      <c r="X7" t="s">
        <v>356</v>
      </c>
      <c r="Y7">
        <v>5</v>
      </c>
      <c r="Z7" t="s">
        <v>357</v>
      </c>
    </row>
    <row r="8" spans="7:26">
      <c r="G8">
        <v>11</v>
      </c>
      <c r="H8" t="s">
        <v>358</v>
      </c>
      <c r="J8">
        <v>11</v>
      </c>
      <c r="K8" t="s">
        <v>359</v>
      </c>
      <c r="M8">
        <v>11</v>
      </c>
      <c r="N8" t="s">
        <v>360</v>
      </c>
      <c r="P8">
        <v>1060</v>
      </c>
      <c r="Q8" t="s">
        <v>361</v>
      </c>
      <c r="U8">
        <v>11</v>
      </c>
      <c r="V8" t="s">
        <v>362</v>
      </c>
      <c r="W8">
        <v>6</v>
      </c>
      <c r="X8" t="s">
        <v>363</v>
      </c>
      <c r="Y8">
        <v>11</v>
      </c>
      <c r="Z8" t="s">
        <v>364</v>
      </c>
    </row>
    <row r="9" spans="7:26">
      <c r="G9">
        <v>12</v>
      </c>
      <c r="H9" t="s">
        <v>365</v>
      </c>
      <c r="J9">
        <v>101</v>
      </c>
      <c r="K9" t="s">
        <v>366</v>
      </c>
      <c r="M9">
        <v>13</v>
      </c>
      <c r="N9" s="1" t="s">
        <v>367</v>
      </c>
      <c r="P9">
        <v>1070</v>
      </c>
      <c r="Q9" t="s">
        <v>368</v>
      </c>
      <c r="U9">
        <v>12</v>
      </c>
      <c r="V9" t="s">
        <v>369</v>
      </c>
      <c r="W9">
        <v>7</v>
      </c>
      <c r="X9" t="s">
        <v>370</v>
      </c>
      <c r="Y9">
        <v>20</v>
      </c>
      <c r="Z9" t="s">
        <v>371</v>
      </c>
    </row>
    <row r="10" spans="13:26">
      <c r="M10">
        <v>21</v>
      </c>
      <c r="N10" t="s">
        <v>372</v>
      </c>
      <c r="P10">
        <v>1080</v>
      </c>
      <c r="Q10" t="s">
        <v>373</v>
      </c>
      <c r="U10">
        <v>21</v>
      </c>
      <c r="V10" t="s">
        <v>374</v>
      </c>
      <c r="W10">
        <v>10</v>
      </c>
      <c r="X10" t="s">
        <v>375</v>
      </c>
      <c r="Y10">
        <v>24</v>
      </c>
      <c r="Z10" t="s">
        <v>376</v>
      </c>
    </row>
    <row r="11" spans="16:26">
      <c r="P11">
        <v>2010</v>
      </c>
      <c r="Q11" t="s">
        <v>377</v>
      </c>
      <c r="U11">
        <v>22</v>
      </c>
      <c r="V11" t="s">
        <v>378</v>
      </c>
      <c r="W11">
        <v>11</v>
      </c>
      <c r="X11" t="s">
        <v>345</v>
      </c>
      <c r="Y11">
        <v>51</v>
      </c>
      <c r="Z11" t="s">
        <v>379</v>
      </c>
    </row>
    <row r="12" spans="16:26">
      <c r="P12">
        <v>2020</v>
      </c>
      <c r="Q12" t="s">
        <v>380</v>
      </c>
      <c r="U12">
        <v>31</v>
      </c>
      <c r="V12" t="s">
        <v>381</v>
      </c>
      <c r="W12">
        <v>99</v>
      </c>
      <c r="X12" t="s">
        <v>382</v>
      </c>
      <c r="Y12">
        <v>52</v>
      </c>
      <c r="Z12" t="s">
        <v>383</v>
      </c>
    </row>
    <row r="13" spans="16:23">
      <c r="P13">
        <v>2030</v>
      </c>
      <c r="Q13" t="s">
        <v>384</v>
      </c>
      <c r="U13">
        <v>32</v>
      </c>
      <c r="V13" t="s">
        <v>385</v>
      </c>
      <c r="W13" t="s">
        <v>386</v>
      </c>
    </row>
    <row r="14" spans="16:22">
      <c r="P14">
        <v>3010</v>
      </c>
      <c r="Q14" t="s">
        <v>387</v>
      </c>
      <c r="U14">
        <v>41</v>
      </c>
      <c r="V14" t="s">
        <v>388</v>
      </c>
    </row>
    <row r="15" spans="16:22">
      <c r="P15">
        <v>3020</v>
      </c>
      <c r="Q15" t="s">
        <v>389</v>
      </c>
      <c r="U15">
        <v>42</v>
      </c>
      <c r="V15" t="s">
        <v>390</v>
      </c>
    </row>
    <row r="16" spans="16:22">
      <c r="P16">
        <v>3030</v>
      </c>
      <c r="Q16" t="s">
        <v>391</v>
      </c>
      <c r="U16">
        <v>43</v>
      </c>
      <c r="V16" t="s">
        <v>392</v>
      </c>
    </row>
    <row r="17" spans="16:22">
      <c r="P17">
        <v>3040</v>
      </c>
      <c r="Q17" t="s">
        <v>393</v>
      </c>
      <c r="U17">
        <v>51</v>
      </c>
      <c r="V17" t="s">
        <v>394</v>
      </c>
    </row>
    <row r="18" spans="16:22">
      <c r="P18">
        <v>4010</v>
      </c>
      <c r="Q18" t="s">
        <v>395</v>
      </c>
      <c r="U18">
        <v>52</v>
      </c>
      <c r="V18" t="s">
        <v>396</v>
      </c>
    </row>
    <row r="19" spans="16:22">
      <c r="P19">
        <v>4020</v>
      </c>
      <c r="Q19" t="s">
        <v>397</v>
      </c>
      <c r="U19">
        <v>61</v>
      </c>
      <c r="V19" t="s">
        <v>398</v>
      </c>
    </row>
    <row r="20" spans="16:22">
      <c r="P20">
        <v>5010</v>
      </c>
      <c r="Q20" t="s">
        <v>399</v>
      </c>
      <c r="U20">
        <v>63</v>
      </c>
      <c r="V20" t="s">
        <v>400</v>
      </c>
    </row>
    <row r="21" spans="16:22">
      <c r="P21">
        <v>5020</v>
      </c>
      <c r="Q21" t="s">
        <v>401</v>
      </c>
      <c r="U21">
        <v>64</v>
      </c>
      <c r="V21" t="s">
        <v>402</v>
      </c>
    </row>
    <row r="22" spans="16:22">
      <c r="P22">
        <v>5030</v>
      </c>
      <c r="Q22" t="s">
        <v>403</v>
      </c>
      <c r="U22">
        <v>71</v>
      </c>
      <c r="V22" t="s">
        <v>404</v>
      </c>
    </row>
    <row r="23" spans="16:22">
      <c r="P23">
        <v>5040</v>
      </c>
      <c r="Q23" t="s">
        <v>405</v>
      </c>
      <c r="U23">
        <v>72</v>
      </c>
      <c r="V23" t="s">
        <v>406</v>
      </c>
    </row>
    <row r="24" spans="16:22">
      <c r="P24">
        <v>5050</v>
      </c>
      <c r="Q24" t="s">
        <v>407</v>
      </c>
      <c r="U24">
        <v>81</v>
      </c>
      <c r="V24" t="s">
        <v>408</v>
      </c>
    </row>
    <row r="25" spans="16:22">
      <c r="P25">
        <v>6010</v>
      </c>
      <c r="Q25" t="s">
        <v>409</v>
      </c>
      <c r="U25">
        <v>92</v>
      </c>
      <c r="V25" t="s">
        <v>410</v>
      </c>
    </row>
    <row r="26" spans="16:22">
      <c r="P26">
        <v>6020</v>
      </c>
      <c r="Q26" t="s">
        <v>411</v>
      </c>
      <c r="U26">
        <v>93</v>
      </c>
      <c r="V26" t="s">
        <v>412</v>
      </c>
    </row>
    <row r="27" spans="16:22">
      <c r="P27">
        <v>6030</v>
      </c>
      <c r="Q27" t="s">
        <v>413</v>
      </c>
      <c r="U27">
        <v>94</v>
      </c>
      <c r="V27" t="s">
        <v>414</v>
      </c>
    </row>
    <row r="28" spans="16:22">
      <c r="P28">
        <v>6040</v>
      </c>
      <c r="Q28" t="s">
        <v>415</v>
      </c>
      <c r="U28">
        <v>101</v>
      </c>
      <c r="V28" t="s">
        <v>416</v>
      </c>
    </row>
    <row r="29" spans="16:22">
      <c r="P29">
        <v>6050</v>
      </c>
      <c r="Q29" t="s">
        <v>417</v>
      </c>
      <c r="U29">
        <v>102</v>
      </c>
      <c r="V29" t="s">
        <v>418</v>
      </c>
    </row>
    <row r="30" spans="16:22">
      <c r="P30">
        <v>6060</v>
      </c>
      <c r="Q30" t="s">
        <v>419</v>
      </c>
      <c r="U30">
        <v>103</v>
      </c>
      <c r="V30" t="s">
        <v>420</v>
      </c>
    </row>
    <row r="31" spans="16:22">
      <c r="P31">
        <v>6100</v>
      </c>
      <c r="Q31" t="s">
        <v>421</v>
      </c>
      <c r="U31">
        <v>104</v>
      </c>
      <c r="V31" t="s">
        <v>422</v>
      </c>
    </row>
    <row r="32" spans="16:22">
      <c r="P32">
        <v>7010</v>
      </c>
      <c r="Q32" t="s">
        <v>423</v>
      </c>
      <c r="U32">
        <v>105</v>
      </c>
      <c r="V32" t="s">
        <v>424</v>
      </c>
    </row>
    <row r="33" spans="16:22">
      <c r="P33">
        <v>8010</v>
      </c>
      <c r="Q33" t="s">
        <v>425</v>
      </c>
      <c r="U33">
        <v>106</v>
      </c>
      <c r="V33" t="s">
        <v>426</v>
      </c>
    </row>
    <row r="34" spans="16:22">
      <c r="P34">
        <v>8020</v>
      </c>
      <c r="Q34" t="s">
        <v>427</v>
      </c>
      <c r="U34">
        <v>107</v>
      </c>
      <c r="V34" t="s">
        <v>428</v>
      </c>
    </row>
    <row r="35" spans="16:22">
      <c r="P35">
        <v>9010</v>
      </c>
      <c r="Q35" t="s">
        <v>429</v>
      </c>
      <c r="U35">
        <v>113</v>
      </c>
      <c r="V35" t="s">
        <v>430</v>
      </c>
    </row>
    <row r="36" spans="16:22">
      <c r="P36">
        <v>301</v>
      </c>
      <c r="Q36" t="s">
        <v>431</v>
      </c>
      <c r="U36">
        <v>114</v>
      </c>
      <c r="V36" t="s">
        <v>432</v>
      </c>
    </row>
    <row r="37" spans="16:22">
      <c r="P37">
        <v>302</v>
      </c>
      <c r="Q37" t="s">
        <v>433</v>
      </c>
      <c r="U37">
        <v>201</v>
      </c>
      <c r="V37" t="s">
        <v>434</v>
      </c>
    </row>
    <row r="38" spans="16:22">
      <c r="P38" s="2">
        <v>303</v>
      </c>
      <c r="Q38" s="2" t="s">
        <v>435</v>
      </c>
      <c r="U38">
        <v>501</v>
      </c>
      <c r="V38" t="s">
        <v>436</v>
      </c>
    </row>
    <row r="39" spans="16:22">
      <c r="P39">
        <v>304</v>
      </c>
      <c r="Q39" t="s">
        <v>437</v>
      </c>
      <c r="U39">
        <v>502</v>
      </c>
      <c r="V39" t="s">
        <v>438</v>
      </c>
    </row>
    <row r="40" spans="16:22">
      <c r="P40">
        <v>305</v>
      </c>
      <c r="Q40" t="s">
        <v>439</v>
      </c>
      <c r="U40">
        <v>1001</v>
      </c>
      <c r="V40" t="s">
        <v>440</v>
      </c>
    </row>
    <row r="41" spans="16:22">
      <c r="P41">
        <v>306</v>
      </c>
      <c r="Q41" t="s">
        <v>441</v>
      </c>
      <c r="U41">
        <v>1004</v>
      </c>
      <c r="V41" t="s">
        <v>442</v>
      </c>
    </row>
    <row r="42" spans="16:22">
      <c r="P42">
        <v>307</v>
      </c>
      <c r="Q42" t="s">
        <v>443</v>
      </c>
      <c r="U42">
        <v>1005</v>
      </c>
      <c r="V42" t="s">
        <v>444</v>
      </c>
    </row>
    <row r="43" spans="16:22">
      <c r="P43">
        <v>308</v>
      </c>
      <c r="Q43" t="s">
        <v>445</v>
      </c>
      <c r="U43">
        <v>1006</v>
      </c>
      <c r="V43" t="s">
        <v>446</v>
      </c>
    </row>
    <row r="44" spans="16:17">
      <c r="P44">
        <v>309</v>
      </c>
      <c r="Q44" t="s">
        <v>447</v>
      </c>
    </row>
    <row r="45" spans="16:17">
      <c r="P45">
        <v>310</v>
      </c>
      <c r="Q45" t="s">
        <v>448</v>
      </c>
    </row>
    <row r="46" spans="16:17">
      <c r="P46">
        <v>311</v>
      </c>
      <c r="Q46" t="s">
        <v>449</v>
      </c>
    </row>
    <row r="47" spans="16:17">
      <c r="P47">
        <v>401</v>
      </c>
      <c r="Q47" t="s">
        <v>450</v>
      </c>
    </row>
    <row r="48" spans="16:17">
      <c r="P48">
        <v>402</v>
      </c>
      <c r="Q48" t="s">
        <v>451</v>
      </c>
    </row>
    <row r="49" spans="16:17">
      <c r="P49">
        <v>403</v>
      </c>
      <c r="Q49" t="s">
        <v>452</v>
      </c>
    </row>
    <row r="50" spans="16:17">
      <c r="P50">
        <v>404</v>
      </c>
      <c r="Q50" t="s">
        <v>453</v>
      </c>
    </row>
    <row r="51" spans="16:17">
      <c r="P51">
        <v>501</v>
      </c>
      <c r="Q51" t="s">
        <v>454</v>
      </c>
    </row>
    <row r="52" spans="16:17">
      <c r="P52">
        <v>502</v>
      </c>
      <c r="Q52" t="s">
        <v>455</v>
      </c>
    </row>
    <row r="53" spans="16:17">
      <c r="P53">
        <v>503</v>
      </c>
      <c r="Q53" t="s">
        <v>456</v>
      </c>
    </row>
    <row r="54" spans="16:17">
      <c r="P54">
        <v>504</v>
      </c>
      <c r="Q54" t="s">
        <v>457</v>
      </c>
    </row>
    <row r="55" spans="16:17">
      <c r="P55">
        <v>505</v>
      </c>
      <c r="Q55" t="s">
        <v>458</v>
      </c>
    </row>
    <row r="56" spans="16:17">
      <c r="P56">
        <v>506</v>
      </c>
      <c r="Q56" t="s">
        <v>459</v>
      </c>
    </row>
    <row r="57" spans="16:17">
      <c r="P57">
        <v>507</v>
      </c>
      <c r="Q57" t="s">
        <v>460</v>
      </c>
    </row>
    <row r="58" spans="16:17">
      <c r="P58">
        <v>508</v>
      </c>
      <c r="Q58" t="s">
        <v>450</v>
      </c>
    </row>
    <row r="59" spans="16:17">
      <c r="P59">
        <v>509</v>
      </c>
      <c r="Q59" t="s">
        <v>452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2024-03-16T11:10:40Z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