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<sst xmlns="http://schemas.openxmlformats.org/spreadsheetml/2006/main" count="435" uniqueCount="389">
  <si>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</si>
  <si>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</si>
  <si>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</si>
  <si>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</si>
  <si>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</si>
  <si>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</si>
  <si>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</si>
  <si>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</si>
  <si>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</si>
  <si>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</si>
  <si>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</si>
  <si>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</si>
  <si>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</si>
  <si>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</si>
  <si>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</si>
  <si>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</si>
  <si>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</si>
  <si>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</si>
  <si>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</si>
  <si>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</si>
  <si>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</si>
  <si>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</si>
  <si>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</si>
  <si>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</si>
  <si>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</si>
  <si>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</si>
  <si>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</si>
  <si>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</si>
  <si>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</si>
  <si>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</si>
  <si>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</si>
  <si>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</si>
  <si>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</si>
  <si>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</si>
  <si>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</si>
  <si>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</si>
  <si>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</si>
  <si>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</si>
  <si>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</si>
  <si>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</si>
  <si>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</si>
  <si>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</si>
  <si>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</si>
  <si>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</si>
  <si>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</si>
  <si>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</si>
  <si>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</si>
  <si>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</si>
  <si>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</si>
  <si>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</si>
  <si>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</si>
  <si>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</si>
  <si>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</si>
  <si>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</si>
  <si>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</si>
  <si>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</si>
  <si>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</si>
  <si>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</si>
  <si>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</si>
  <si>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</si>
  <si>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</si>
  <si>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</si>
  <si>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</si>
  <si>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</si>
  <si>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</si>
  <si>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</si>
  <si>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</si>
  <si>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</si>
  <si>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</si>
  <si>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</si>
  <si>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</si>
  <si>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</si>
  <si>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</si>
  <si>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</si>
  <si>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</si>
  <si>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</si>
  <si>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</si>
  <si>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</si>
  <si>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</si>
  <si>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</si>
  <si>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</si>
  <si>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</si>
  <si>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</si>
  <si>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</si>
  <si>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</si>
  <si>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</si>
  <si>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</si>
  <si>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</si>
  <si>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アンデッド</t>
  </si>
  <si>
    <t>アンデッド回復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</si>
  <si>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</si>
  <si>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</si>
  <si>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</si>
  <si>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</si>
  <si>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</si>
  <si>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</si>
  <si>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</si>
  <si>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</si>
  <si>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</si>
  <si>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</si>
  <si>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</si>
  <si>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</si>
  <si>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\sに回避率33%アップを付与(永続)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</si>
  <si>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</si>
  <si>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</si>
  <si>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</si>
  <si>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</si>
  <si>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</si>
  <si>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</si>
  <si>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</si>
  <si>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</si>
  <si>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</si>
  <si>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</si>
  <si>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</si>
  <si>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</si>
  <si>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</si>
  <si>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</si>
  <si>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</si>
  <si>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</si>
  <si>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</si>
  <si>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</si>
  <si>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</si>
  <si>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</si>
  <si>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</si>
  <si>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</si>
  <si>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</si>
  <si>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</si>
  <si>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</si>
  <si>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</si>
  <si>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</si>
  <si>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</si>
  <si>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</si>
  <si>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</si>
  <si>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</si>
  <si>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</si>
  <si>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</si>
  <si>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</si>
  <si>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</si>
  <si>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</si>
  <si>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</si>
  <si>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</si>
  <si>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</si>
  <si>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</si>
  <si>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</si>
  <si>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</si>
  <si>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</si>
  <si>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</si>
  <si>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\sに暗闇(命中率33%ダウン)を付与(永続)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</si>
  <si>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</si>
  <si>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</si>
  <si>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</si>
  <si>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</si>
  <si>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</si>
  <si>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</si>
  <si>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</si>
  <si>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</si>
  <si>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</si>
  <si>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</si>
  <si>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</si>
  <si>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</si>
  <si>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</si>
  <si>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</si>
  <si>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</si>
  <si>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</si>
  <si>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</si>
  <si>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MPが4回復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</si>
  <si>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</si>
  <si>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</si>
  <si>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</si>
  <si>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</si>
  <si>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</si>
  <si>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</si>
  <si>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</si>
  <si>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</si>
  <si>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</si>
  <si>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</si>
  <si>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</si>
  <si>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</si>
  <si>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</si>
  <si>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</si>
  <si>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</si>
  <si>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</si>
  <si>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</si>
  <si>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</si>
  <si>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</si>
  <si>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</si>
  <si>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</si>
  <si>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</si>
  <si>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</si>
  <si>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</si>
  <si>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</si>
  <si>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</si>
  <si>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</si>
  <si>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</si>
  <si>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ディバインシールド</t>
  </si>
  <si>
    <t>(条件)バトル開始時
状態異常状態が付与しなくなる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</si>
  <si>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</si>
  <si>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</si>
  <si>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</si>
  <si>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</si>
  <si>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</si>
  <si>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</si>
  <si>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</si>
  <si>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</si>
  <si>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</si>
  <si>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</si>
  <si>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</si>
  <si>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</si>
  <si>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</si>
  <si>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</si>
  <si>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</si>
  <si>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</si>
  <si>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</si>
  <si>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</si>
  <si>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</si>
  <si>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</si>
  <si>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</si>
  <si>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</si>
  <si>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</si>
  <si>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</si>
  <si>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</si>
  <si>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</si>
  <si>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</si>
  <si>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</si>
  <si>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</si>
  <si>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</si>
  <si>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</si>
  <si>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</si>
  <si>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</si>
  <si>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</si>
  <si>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</si>
  <si>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</si>
  <si>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</si>
  <si>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</si>
  <si>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</si>
  <si>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</si>
  <si>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</si>
  <si>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</si>
  <si>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</si>
  <si>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</si>
  <si>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</si>
  <si>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</si>
  <si>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</si>
  <si>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</si>
  <si>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</si>
  <si>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</si>
  <si>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</si>
  <si>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</si>
  <si>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</si>
  <si>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</si>
  <si>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</si>
  <si>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</si>
  <si>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</si>
  <si>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</si>
  <si>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</si>
  <si>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</si>
  <si>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</si>
  <si>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</si>
  <si>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</si>
  <si>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</si>
  <si>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</si>
  <si>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</si>
  <si>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</si>
  <si>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</si>
  <si>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</si>
  <si>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</si>
  <si>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</si>
  <si>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</si>
  <si>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</si>
  <si>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</si>
  <si>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</si>
  <si>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</si>
  <si>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</si>
  <si>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</si>
  <si>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</si>
  <si>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</si>
  <si>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</si>
  <si>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</si>
  <si>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</si>
  <si>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</si>
  <si>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</si>
  <si>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</si>
  <si>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</si>
  <si>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</si>
  <si>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</si>
  <si>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</si>
  <si>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</si>
  <si>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</si>
  <si>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</si>
  <si>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</si>
  <si>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</si>
  <si>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</si>
  <si>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</si>
  <si>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</si>
  <si>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</si>
  <si>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</si>
  <si>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</si>
  <si>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</si>
  <si>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</si>
  <si>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</si>
  <si>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</si>
  <si>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</si>
  <si>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</si>
  <si>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</si>
  <si>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</si>
  <si>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</si>
  <si>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</si>
  <si>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</si>
  <si>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</si>
  <si>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</si>
  <si>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</si>
  <si>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</si>
  <si>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</si>
  <si>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</si>
  <si>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</si>
  <si>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</si>
  <si>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</si>
  <si>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</si>
  <si>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</si>
  <si>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</si>
  <si>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</si>
  <si>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</si>
  <si>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</si>
  <si>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</si>
  <si>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</si>
  <si>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</si>
  <si>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</si>
  <si>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</si>
  <si>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</si>
  <si>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</si>
  <si>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</si>
  <si>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</si>
  <si>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</si>
  <si>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</si>
  <si>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</si>
  <si>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</si>
  <si>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</si>
  <si>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</si>
  <si>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</si>
  <si>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</si>
  <si>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</si>
  <si>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</si>
  <si>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</si>
  <si>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</si>
  <si>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</si>
  <si>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</si>
  <si>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</si>
  <si>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</si>
  <si>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</si>
  <si>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</si>
  <si>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</si>
  <si>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</si>
  <si>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</si>
  <si>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</si>
  <si>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</si>
  <si>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</si>
  <si>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</si>
  <si>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</si>
  <si>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</si>
  <si>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行動後スキル</t>
  </si>
  <si>
    <t>ターン数が〇以内</t>
  </si>
  <si>
    <t>回復特性</t>
  </si>
  <si>
    <t>ターン数がparam1 x ターン数 + param2</t>
  </si>
  <si>
    <t>アンデッド特攻</t>
  </si>
  <si>
    <t>攻撃成功時〇%で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</si>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</sst>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201</v>
          </cell>
          <cell r="B3" t="str">
            <v>炎適正</v>
          </cell>
        </row>
        <row r="4">
          <cell r="A4">
            <v>202</v>
          </cell>
          <cell r="B4" t="str">
            <v>雷適性</v>
          </cell>
        </row>
        <row r="5">
          <cell r="A5">
            <v>203</v>
          </cell>
          <cell r="B5" t="str">
            <v>氷適性</v>
          </cell>
        </row>
        <row r="6">
          <cell r="A6">
            <v>204</v>
          </cell>
          <cell r="B6" t="str">
            <v>光適性</v>
          </cell>
        </row>
        <row r="7">
          <cell r="A7">
            <v>205</v>
          </cell>
          <cell r="B7" t="str">
            <v>闇適性</v>
          </cell>
        </row>
        <row r="8">
          <cell r="A8">
            <v>1010</v>
          </cell>
          <cell r="B8" t="str">
            <v>神化</v>
          </cell>
        </row>
        <row r="9">
          <cell r="A9">
            <v>1020</v>
          </cell>
          <cell r="B9" t="str">
            <v>最大Hpアップ</v>
          </cell>
        </row>
        <row r="10">
          <cell r="A10">
            <v>1030</v>
          </cell>
          <cell r="B10" t="str">
            <v>最大Mpアップ</v>
          </cell>
        </row>
        <row r="11">
          <cell r="A11">
            <v>1040</v>
          </cell>
          <cell r="B11" t="str">
            <v>攻撃アップ</v>
          </cell>
        </row>
        <row r="12">
          <cell r="A12">
            <v>1041</v>
          </cell>
          <cell r="B12" t="str">
            <v>攻撃ダウン</v>
          </cell>
        </row>
        <row r="13">
          <cell r="A13">
            <v>1050</v>
          </cell>
          <cell r="B13" t="str">
            <v>防御アップ</v>
          </cell>
        </row>
        <row r="14">
          <cell r="A14">
            <v>1051</v>
          </cell>
          <cell r="B14" t="str">
            <v>防御ダウン</v>
          </cell>
        </row>
        <row r="15">
          <cell r="A15">
            <v>1052</v>
          </cell>
          <cell r="B15" t="str">
            <v>防御ブレイク</v>
          </cell>
        </row>
        <row r="16">
          <cell r="A16">
            <v>1060</v>
          </cell>
          <cell r="B16" t="str">
            <v>速度アップ</v>
          </cell>
        </row>
        <row r="17">
          <cell r="A17">
            <v>1070</v>
          </cell>
          <cell r="B17" t="str">
            <v>致命攻撃発生率アップ</v>
          </cell>
        </row>
        <row r="18">
          <cell r="A18">
            <v>1080</v>
          </cell>
          <cell r="B18" t="str">
            <v>命中アップ</v>
          </cell>
        </row>
        <row r="19">
          <cell r="A19">
            <v>1090</v>
          </cell>
          <cell r="B19" t="str">
            <v>回避アップ</v>
          </cell>
        </row>
        <row r="20">
          <cell r="A20">
            <v>2010</v>
          </cell>
          <cell r="B20" t="str">
            <v>火傷</v>
          </cell>
        </row>
        <row r="21">
          <cell r="A21">
            <v>2020</v>
          </cell>
          <cell r="B21" t="str">
            <v>拘束</v>
          </cell>
        </row>
        <row r="22">
          <cell r="A22">
            <v>2021</v>
          </cell>
          <cell r="B22" t="str">
            <v>拘束ダメージ</v>
          </cell>
        </row>
        <row r="23">
          <cell r="A23">
            <v>2030</v>
          </cell>
          <cell r="B23" t="str">
            <v>CA</v>
          </cell>
        </row>
        <row r="24">
          <cell r="A24">
            <v>2031</v>
          </cell>
          <cell r="B24" t="str">
            <v>CAダメージ</v>
          </cell>
        </row>
        <row r="25">
          <cell r="A25">
            <v>2032</v>
          </cell>
          <cell r="B25" t="str">
            <v>CA回復</v>
          </cell>
        </row>
        <row r="26">
          <cell r="A26">
            <v>2040</v>
          </cell>
          <cell r="B26" t="str">
            <v>リジェネ</v>
          </cell>
        </row>
        <row r="27">
          <cell r="A27">
            <v>2050</v>
          </cell>
          <cell r="B27" t="str">
            <v>攻撃無効</v>
          </cell>
        </row>
        <row r="28">
          <cell r="A28">
            <v>2060</v>
          </cell>
          <cell r="B28" t="str">
            <v>ドレイン</v>
          </cell>
        </row>
        <row r="29">
          <cell r="A29">
            <v>2070</v>
          </cell>
          <cell r="B29" t="str">
            <v>状態異常CA</v>
          </cell>
        </row>
        <row r="30">
          <cell r="A30">
            <v>2080</v>
          </cell>
          <cell r="B30" t="str">
            <v>プリズム</v>
          </cell>
        </row>
        <row r="31">
          <cell r="A31">
            <v>2090</v>
          </cell>
          <cell r="B31" t="str">
            <v>パッシブ無効</v>
          </cell>
        </row>
        <row r="32">
          <cell r="A32">
            <v>2100</v>
          </cell>
          <cell r="B32" t="str">
            <v>居合</v>
          </cell>
        </row>
        <row r="33">
          <cell r="A33">
            <v>2110</v>
          </cell>
          <cell r="B33" t="str">
            <v>高速</v>
          </cell>
        </row>
        <row r="34">
          <cell r="A34">
            <v>2120</v>
          </cell>
          <cell r="B34" t="str">
            <v>呪い</v>
          </cell>
        </row>
        <row r="35">
          <cell r="A35">
            <v>2130</v>
          </cell>
          <cell r="B35" t="str">
            <v>挑発</v>
          </cell>
        </row>
        <row r="36">
          <cell r="A36">
            <v>2140</v>
          </cell>
          <cell r="B36" t="str">
            <v>凍結</v>
          </cell>
        </row>
        <row r="37">
          <cell r="A37">
            <v>2150</v>
          </cell>
          <cell r="B37" t="str">
            <v>スタン</v>
          </cell>
        </row>
        <row r="38">
          <cell r="A38">
            <v>2160</v>
          </cell>
          <cell r="B38" t="str">
            <v>鈍足</v>
          </cell>
        </row>
        <row r="39">
          <cell r="A39">
            <v>2170</v>
          </cell>
          <cell r="B39" t="str">
            <v>暗闇</v>
          </cell>
        </row>
        <row r="40">
          <cell r="A40">
            <v>2180</v>
          </cell>
          <cell r="B40" t="str">
            <v>状態異常無効</v>
          </cell>
        </row>
        <row r="41">
          <cell r="A41">
            <v>2190</v>
          </cell>
          <cell r="B41" t="str">
            <v>対象範囲延長</v>
          </cell>
        </row>
        <row r="42">
          <cell r="A42">
            <v>2200</v>
          </cell>
          <cell r="B42" t="str">
            <v>祝福</v>
          </cell>
        </row>
        <row r="43">
          <cell r="A43">
            <v>2210</v>
          </cell>
          <cell r="B43" t="str">
            <v>アフターヒール</v>
          </cell>
        </row>
        <row r="44">
          <cell r="A44">
            <v>2220</v>
          </cell>
          <cell r="B44" t="str">
            <v>即死</v>
          </cell>
        </row>
        <row r="45">
          <cell r="A45">
            <v>2230</v>
          </cell>
          <cell r="B45" t="str">
            <v>同時回復</v>
          </cell>
        </row>
        <row r="46">
          <cell r="A46">
            <v>2240</v>
          </cell>
          <cell r="B46" t="str">
            <v>必中</v>
          </cell>
        </row>
        <row r="47">
          <cell r="A47">
            <v>2250</v>
          </cell>
          <cell r="B47" t="str">
            <v>アタックヒール</v>
          </cell>
        </row>
        <row r="48">
          <cell r="A48">
            <v>2260</v>
          </cell>
          <cell r="B48" t="str">
            <v>反骨精神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2300</v>
          </cell>
          <cell r="B52" t="str">
            <v>狙われ率アップ</v>
          </cell>
        </row>
        <row r="53">
          <cell r="A53">
            <v>2310</v>
          </cell>
          <cell r="B53" t="str">
            <v>狙われ率ダウン</v>
          </cell>
        </row>
        <row r="54">
          <cell r="A54">
            <v>2320</v>
          </cell>
          <cell r="B54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6"/>
  <sheetViews>
    <sheetView workbookViewId="0">
      <selection activeCell="A45" sqref="$A45:$XFD45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5.3636363636364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1010</v>
      </c>
      <c r="B12">
        <v>1010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1020</v>
      </c>
      <c r="B13">
        <v>1020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3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1030</v>
      </c>
      <c r="B14">
        <v>1030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1040</v>
      </c>
      <c r="B15">
        <v>1040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1050</v>
      </c>
      <c r="B16">
        <v>1050</v>
      </c>
      <c r="C16" t="str">
        <f>INDEX(TextData!B:B,MATCH(B16,TextData!A:A))</f>
        <v>メルトバースト</v>
      </c>
      <c r="D16">
        <v>1</v>
      </c>
      <c r="E16" t="str">
        <f>INDEX(Define!X:X,MATCH(D16,Define!W:W))</f>
        <v>元素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48</v>
      </c>
      <c r="K16">
        <v>4</v>
      </c>
      <c r="L16">
        <v>2</v>
      </c>
      <c r="M16">
        <v>1</v>
      </c>
      <c r="N16" t="str">
        <f>INDEX(Define!E:E,MATCH(M16,Define!D:D))</f>
        <v>炎</v>
      </c>
      <c r="O16">
        <v>1</v>
      </c>
      <c r="P16" t="str">
        <f>INDEX(Define!H:H,MATCH(O16,Define!G:G))</f>
        <v>魔法</v>
      </c>
      <c r="Q16">
        <v>1</v>
      </c>
      <c r="R16" t="str">
        <f>INDEX(Define!K:K,MATCH(Q16,Define!J:J))</f>
        <v>相手</v>
      </c>
      <c r="S16">
        <v>2</v>
      </c>
      <c r="T16" t="str">
        <f>INDEX(Define!N:N,MATCH(S16,Define!M:M))</f>
        <v>列</v>
      </c>
      <c r="U16">
        <v>1</v>
      </c>
      <c r="V16">
        <v>1</v>
      </c>
      <c r="W16">
        <v>1</v>
      </c>
    </row>
    <row r="17" spans="1:23">
      <c r="A17">
        <v>2010</v>
      </c>
      <c r="B17">
        <v>2010</v>
      </c>
      <c r="C17" t="str">
        <f>INDEX(TextData!B:B,MATCH(B17,TextData!A:A))</f>
        <v>ディスチャージ</v>
      </c>
      <c r="D17">
        <v>1</v>
      </c>
      <c r="E17" t="str">
        <f>INDEX(Define!X:X,MATCH(D17,Define!W:W))</f>
        <v>元素</v>
      </c>
      <c r="F17" t="s">
        <v>20</v>
      </c>
      <c r="G17">
        <v>0</v>
      </c>
      <c r="H17">
        <v>1</v>
      </c>
      <c r="I17" t="str">
        <f>INDEX(Define!B:B,MATCH(H17,Define!A:A))</f>
        <v>単体</v>
      </c>
      <c r="J17">
        <v>46</v>
      </c>
      <c r="K17">
        <v>0</v>
      </c>
      <c r="L17">
        <v>2</v>
      </c>
      <c r="M17">
        <v>2</v>
      </c>
      <c r="N17" t="str">
        <f>INDEX(Define!E:E,MATCH(M17,Define!D:D))</f>
        <v>雷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1</v>
      </c>
      <c r="T17" t="str">
        <f>INDEX(Define!N:N,MATCH(S17,Define!M:M))</f>
        <v>単体</v>
      </c>
      <c r="U17">
        <v>2</v>
      </c>
      <c r="V17">
        <v>1</v>
      </c>
      <c r="W17">
        <v>1</v>
      </c>
    </row>
    <row r="18" spans="1:23">
      <c r="A18">
        <v>2020</v>
      </c>
      <c r="B18">
        <v>2020</v>
      </c>
      <c r="C18" t="str">
        <f>INDEX(TextData!B:B,MATCH(B18,TextData!A:A))</f>
        <v>ライトニングウェブ</v>
      </c>
      <c r="D18">
        <v>3</v>
      </c>
      <c r="E18" t="str">
        <f>INDEX(Define!X:X,MATCH(D18,Define!W:W))</f>
        <v>理術</v>
      </c>
      <c r="F18" t="s">
        <v>27</v>
      </c>
      <c r="G18">
        <v>0</v>
      </c>
      <c r="H18">
        <v>1</v>
      </c>
      <c r="I18" t="str">
        <f>INDEX(Define!B:B,MATCH(H18,Define!A:A))</f>
        <v>単体</v>
      </c>
      <c r="J18">
        <v>26</v>
      </c>
      <c r="K18">
        <v>2</v>
      </c>
      <c r="L18">
        <v>2</v>
      </c>
      <c r="M18">
        <v>2</v>
      </c>
      <c r="N18" t="str">
        <f>INDEX(Define!E:E,MATCH(M18,Define!D:D))</f>
        <v>雷</v>
      </c>
      <c r="O18">
        <v>1</v>
      </c>
      <c r="P18" t="str">
        <f>INDEX(Define!H:H,MATCH(O18,Define!G:G))</f>
        <v>魔法</v>
      </c>
      <c r="Q18">
        <v>1</v>
      </c>
      <c r="R18" t="str">
        <f>INDEX(Define!K:K,MATCH(Q18,Define!J:J))</f>
        <v>相手</v>
      </c>
      <c r="S18">
        <v>1</v>
      </c>
      <c r="T18" t="str">
        <f>INDEX(Define!N:N,MATCH(S18,Define!M:M))</f>
        <v>単体</v>
      </c>
      <c r="U18">
        <v>2</v>
      </c>
      <c r="V18">
        <v>1</v>
      </c>
      <c r="W18">
        <v>1</v>
      </c>
    </row>
    <row r="19" spans="1:23">
      <c r="A19">
        <v>2030</v>
      </c>
      <c r="B19">
        <v>2030</v>
      </c>
      <c r="C19" t="str">
        <f>INDEX(TextData!B:B,MATCH(B19,TextData!A:A))</f>
        <v>シャープコード</v>
      </c>
      <c r="D19">
        <v>4</v>
      </c>
      <c r="E19" t="str">
        <f>INDEX(Define!X:X,MATCH(D19,Define!W:W))</f>
        <v>精神</v>
      </c>
      <c r="F19" t="s">
        <v>28</v>
      </c>
      <c r="G19">
        <v>0</v>
      </c>
      <c r="H19">
        <v>1</v>
      </c>
      <c r="I19" t="str">
        <f>INDEX(Define!B:B,MATCH(H19,Define!A:A))</f>
        <v>単体</v>
      </c>
      <c r="J19">
        <v>40</v>
      </c>
      <c r="K19">
        <v>4</v>
      </c>
      <c r="L19">
        <v>2</v>
      </c>
      <c r="M19">
        <v>2</v>
      </c>
      <c r="N19" t="str">
        <f>INDEX(Define!E:E,MATCH(M19,Define!D:D))</f>
        <v>雷</v>
      </c>
      <c r="O19">
        <v>1</v>
      </c>
      <c r="P19" t="str">
        <f>INDEX(Define!H:H,MATCH(O19,Define!G:G))</f>
        <v>魔法</v>
      </c>
      <c r="Q19">
        <v>2</v>
      </c>
      <c r="R19" t="str">
        <f>INDEX(Define!K:K,MATCH(Q19,Define!J:J))</f>
        <v>味方</v>
      </c>
      <c r="S19">
        <v>1</v>
      </c>
      <c r="T19" t="str">
        <f>INDEX(Define!N:N,MATCH(S19,Define!M:M))</f>
        <v>単体</v>
      </c>
      <c r="U19">
        <v>1</v>
      </c>
      <c r="V19">
        <v>1</v>
      </c>
      <c r="W19">
        <v>1</v>
      </c>
    </row>
    <row r="20" spans="1:23">
      <c r="A20">
        <v>2040</v>
      </c>
      <c r="B20">
        <v>2040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 t="s">
        <v>29</v>
      </c>
      <c r="G20">
        <v>0</v>
      </c>
      <c r="H20">
        <v>1</v>
      </c>
      <c r="I20" t="str">
        <f>INDEX(Define!B:B,MATCH(H20,Define!A:A))</f>
        <v>単体</v>
      </c>
      <c r="J20">
        <v>40</v>
      </c>
      <c r="K20">
        <v>4</v>
      </c>
      <c r="L20">
        <v>2</v>
      </c>
      <c r="M20">
        <v>2</v>
      </c>
      <c r="N20" t="str">
        <f>INDEX(Define!E:E,MATCH(M20,Define!D:D))</f>
        <v>雷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1</v>
      </c>
      <c r="T20" t="str">
        <f>INDEX(Define!N:N,MATCH(S20,Define!M:M))</f>
        <v>単体</v>
      </c>
      <c r="U20">
        <v>2</v>
      </c>
      <c r="V20">
        <v>1</v>
      </c>
      <c r="W20">
        <v>1</v>
      </c>
    </row>
    <row r="21" spans="1:23">
      <c r="A21">
        <v>2050</v>
      </c>
      <c r="B21">
        <v>2050</v>
      </c>
      <c r="C21" t="str">
        <f>INDEX(TextData!B:B,MATCH(B21,TextData!A:A))</f>
        <v>トラストチェイン</v>
      </c>
      <c r="D21">
        <v>1</v>
      </c>
      <c r="E21" t="str">
        <f>INDEX(Define!X:X,MATCH(D21,Define!W:W))</f>
        <v>元素</v>
      </c>
      <c r="F21" t="s">
        <v>30</v>
      </c>
      <c r="G21">
        <v>0</v>
      </c>
      <c r="H21">
        <v>1</v>
      </c>
      <c r="I21" t="str">
        <f>INDEX(Define!B:B,MATCH(H21,Define!A:A))</f>
        <v>単体</v>
      </c>
      <c r="J21">
        <v>40</v>
      </c>
      <c r="K21">
        <v>4</v>
      </c>
      <c r="L21">
        <v>2</v>
      </c>
      <c r="M21">
        <v>2</v>
      </c>
      <c r="N21" t="str">
        <f>INDEX(Define!E:E,MATCH(M21,Define!D:D))</f>
        <v>雷</v>
      </c>
      <c r="O21">
        <v>1</v>
      </c>
      <c r="P21" t="str">
        <f>INDEX(Define!H:H,MATCH(O21,Define!G:G))</f>
        <v>魔法</v>
      </c>
      <c r="Q21">
        <v>2</v>
      </c>
      <c r="R21" t="str">
        <f>INDEX(Define!K:K,MATCH(Q21,Define!J:J))</f>
        <v>味方</v>
      </c>
      <c r="S21">
        <v>13</v>
      </c>
      <c r="T21" t="str">
        <f>INDEX(Define!N:N,MATCH(S21,Define!M:M))</f>
        <v>全体・自信を除く</v>
      </c>
      <c r="U21">
        <v>1</v>
      </c>
      <c r="V21">
        <v>1</v>
      </c>
      <c r="W21">
        <v>1</v>
      </c>
    </row>
    <row r="22" spans="1:23">
      <c r="A22">
        <v>2060</v>
      </c>
      <c r="B22">
        <v>2060</v>
      </c>
      <c r="C22" t="str">
        <f>INDEX(TextData!B:B,MATCH(B22,TextData!A:A))</f>
        <v>アクセラレイト</v>
      </c>
      <c r="D22">
        <v>4</v>
      </c>
      <c r="E22" t="str">
        <f>INDEX(Define!X:X,MATCH(D22,Define!W:W))</f>
        <v>精神</v>
      </c>
      <c r="F22" t="s">
        <v>31</v>
      </c>
      <c r="G22">
        <v>0</v>
      </c>
      <c r="H22">
        <v>1</v>
      </c>
      <c r="I22" t="str">
        <f>INDEX(Define!B:B,MATCH(H22,Define!A:A))</f>
        <v>単体</v>
      </c>
      <c r="J22">
        <v>40</v>
      </c>
      <c r="K22">
        <v>4</v>
      </c>
      <c r="L22">
        <v>2</v>
      </c>
      <c r="M22">
        <v>2</v>
      </c>
      <c r="N22" t="str">
        <f>INDEX(Define!E:E,MATCH(M22,Define!D:D))</f>
        <v>雷</v>
      </c>
      <c r="O22">
        <v>1</v>
      </c>
      <c r="P22" t="str">
        <f>INDEX(Define!H:H,MATCH(O22,Define!G:G))</f>
        <v>魔法</v>
      </c>
      <c r="Q22">
        <v>2</v>
      </c>
      <c r="R22" t="str">
        <f>INDEX(Define!K:K,MATCH(Q22,Define!J:J))</f>
        <v>味方</v>
      </c>
      <c r="S22">
        <v>1</v>
      </c>
      <c r="T22" t="str">
        <f>INDEX(Define!N:N,MATCH(S22,Define!M:M))</f>
        <v>単体</v>
      </c>
      <c r="U22">
        <v>1</v>
      </c>
      <c r="V22">
        <v>1</v>
      </c>
      <c r="W22">
        <v>1</v>
      </c>
    </row>
    <row r="23" spans="1:23">
      <c r="A23">
        <v>2070</v>
      </c>
      <c r="B23">
        <v>2070</v>
      </c>
      <c r="C23" t="str">
        <f>INDEX(TextData!B:B,MATCH(B23,TextData!A:A))</f>
        <v>リフレクセス</v>
      </c>
      <c r="D23">
        <v>3</v>
      </c>
      <c r="E23" t="str">
        <f>INDEX(Define!X:X,MATCH(D23,Define!W:W))</f>
        <v>理術</v>
      </c>
      <c r="F23" t="s">
        <v>32</v>
      </c>
      <c r="G23">
        <v>1</v>
      </c>
      <c r="H23">
        <v>1</v>
      </c>
      <c r="I23" t="str">
        <f>INDEX(Define!B:B,MATCH(H23,Define!A:A))</f>
        <v>単体</v>
      </c>
      <c r="J23">
        <v>40</v>
      </c>
      <c r="K23">
        <v>2</v>
      </c>
      <c r="L23">
        <v>2</v>
      </c>
      <c r="M23">
        <v>2</v>
      </c>
      <c r="N23" t="str">
        <f>INDEX(Define!E:E,MATCH(M23,Define!D:D))</f>
        <v>雷</v>
      </c>
      <c r="O23">
        <v>1</v>
      </c>
      <c r="P23" t="str">
        <f>INDEX(Define!H:H,MATCH(O23,Define!G:G))</f>
        <v>魔法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 t="s">
        <v>33</v>
      </c>
      <c r="G24">
        <v>0</v>
      </c>
      <c r="H24">
        <v>1</v>
      </c>
      <c r="I24" t="str">
        <f>INDEX(Define!B:B,MATCH(H24,Define!A:A))</f>
        <v>単体</v>
      </c>
      <c r="J24">
        <v>36</v>
      </c>
      <c r="K24">
        <v>0</v>
      </c>
      <c r="L24">
        <v>2</v>
      </c>
      <c r="M24">
        <v>3</v>
      </c>
      <c r="N24" t="str">
        <f>INDEX(Define!E:E,MATCH(M24,Define!D:D))</f>
        <v>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1</v>
      </c>
      <c r="V24">
        <v>1</v>
      </c>
      <c r="W24">
        <v>1</v>
      </c>
    </row>
    <row r="25" spans="1:23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 t="s">
        <v>34</v>
      </c>
      <c r="G25">
        <v>0</v>
      </c>
      <c r="H25">
        <v>1</v>
      </c>
      <c r="I25" t="str">
        <f>INDEX(Define!B:B,MATCH(H25,Define!A:A))</f>
        <v>単体</v>
      </c>
      <c r="J25">
        <v>36</v>
      </c>
      <c r="K25">
        <v>2</v>
      </c>
      <c r="L25">
        <v>2</v>
      </c>
      <c r="M25">
        <v>3</v>
      </c>
      <c r="N25" t="str">
        <f>INDEX(Define!E:E,MATCH(M25,Define!D:D))</f>
        <v>氷</v>
      </c>
      <c r="O25">
        <v>1</v>
      </c>
      <c r="P25" t="str">
        <f>INDEX(Define!H:H,MATCH(O25,Define!G:G))</f>
        <v>魔法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3030</v>
      </c>
      <c r="B26">
        <v>3030</v>
      </c>
      <c r="C26" t="str">
        <f>INDEX(TextData!B:B,MATCH(B26,TextData!A:A))</f>
        <v>シールドスペル</v>
      </c>
      <c r="D26">
        <v>4</v>
      </c>
      <c r="E26" t="str">
        <f>INDEX(Define!X:X,MATCH(D26,Define!W:W))</f>
        <v>精神</v>
      </c>
      <c r="F26" t="s">
        <v>35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2</v>
      </c>
      <c r="L26">
        <v>2</v>
      </c>
      <c r="M26">
        <v>3</v>
      </c>
      <c r="N26" t="str">
        <f>INDEX(Define!E:E,MATCH(M26,Define!D:D))</f>
        <v>氷</v>
      </c>
      <c r="O26">
        <v>1</v>
      </c>
      <c r="P26" t="str">
        <f>INDEX(Define!H:H,MATCH(O26,Define!G:G))</f>
        <v>魔法</v>
      </c>
      <c r="Q26">
        <v>2</v>
      </c>
      <c r="R26" t="str">
        <f>INDEX(Define!K:K,MATCH(Q26,Define!J:J))</f>
        <v>味方</v>
      </c>
      <c r="S26">
        <v>1</v>
      </c>
      <c r="T26" t="str">
        <f>INDEX(Define!N:N,MATCH(S26,Define!M:M))</f>
        <v>単体</v>
      </c>
      <c r="U26">
        <v>1</v>
      </c>
      <c r="V26">
        <v>1</v>
      </c>
      <c r="W26">
        <v>1</v>
      </c>
    </row>
    <row r="27" spans="1:23">
      <c r="A27">
        <v>3040</v>
      </c>
      <c r="B27">
        <v>3040</v>
      </c>
      <c r="C27" t="str">
        <f>INDEX(TextData!B:B,MATCH(B27,TextData!A:A))</f>
        <v>エスコートソール</v>
      </c>
      <c r="D27">
        <v>3</v>
      </c>
      <c r="E27" t="str">
        <f>INDEX(Define!X:X,MATCH(D27,Define!W:W))</f>
        <v>理術</v>
      </c>
      <c r="F27" t="s">
        <v>36</v>
      </c>
      <c r="G27">
        <v>0</v>
      </c>
      <c r="H27">
        <v>1</v>
      </c>
      <c r="I27" t="str">
        <f>INDEX(Define!B:B,MATCH(H27,Define!A:A))</f>
        <v>単体</v>
      </c>
      <c r="J27">
        <v>48</v>
      </c>
      <c r="K27">
        <v>2</v>
      </c>
      <c r="L27">
        <v>2</v>
      </c>
      <c r="M27">
        <v>3</v>
      </c>
      <c r="N27" t="str">
        <f>INDEX(Define!E:E,MATCH(M27,Define!D:D))</f>
        <v>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3</v>
      </c>
      <c r="T27" t="str">
        <f>INDEX(Define!N:N,MATCH(S27,Define!M:M))</f>
        <v>全体</v>
      </c>
      <c r="U27">
        <v>1</v>
      </c>
      <c r="V27">
        <v>1</v>
      </c>
      <c r="W27">
        <v>1</v>
      </c>
    </row>
    <row r="28" spans="1:23">
      <c r="A28">
        <v>3050</v>
      </c>
      <c r="B28">
        <v>3050</v>
      </c>
      <c r="C28" t="str">
        <f>INDEX(TextData!B:B,MATCH(B28,TextData!A:A))</f>
        <v>ディープフリーズ</v>
      </c>
      <c r="D28">
        <v>3</v>
      </c>
      <c r="E28" t="str">
        <f>INDEX(Define!X:X,MATCH(D28,Define!W:W))</f>
        <v>理術</v>
      </c>
      <c r="F28" t="s">
        <v>37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4</v>
      </c>
      <c r="L28">
        <v>2</v>
      </c>
      <c r="M28">
        <v>3</v>
      </c>
      <c r="N28" t="str">
        <f>INDEX(Define!E:E,MATCH(M28,Define!D:D))</f>
        <v>氷</v>
      </c>
      <c r="O28">
        <v>1</v>
      </c>
      <c r="P28" t="str">
        <f>INDEX(Define!H:H,MATCH(O28,Define!G:G))</f>
        <v>魔法</v>
      </c>
      <c r="Q28">
        <v>1</v>
      </c>
      <c r="R28" t="str">
        <f>INDEX(Define!K:K,MATCH(Q28,Define!J:J))</f>
        <v>相手</v>
      </c>
      <c r="S28">
        <v>2</v>
      </c>
      <c r="T28" t="str">
        <f>INDEX(Define!N:N,MATCH(S28,Define!M:M))</f>
        <v>列</v>
      </c>
      <c r="U28">
        <v>1</v>
      </c>
      <c r="V28">
        <v>1</v>
      </c>
      <c r="W28">
        <v>1</v>
      </c>
    </row>
    <row r="29" spans="1:23">
      <c r="A29">
        <v>3060</v>
      </c>
      <c r="B29">
        <v>3060</v>
      </c>
      <c r="C29" t="str">
        <f>INDEX(TextData!B:B,MATCH(B29,TextData!A:A))</f>
        <v>バブルブロウ</v>
      </c>
      <c r="D29">
        <v>3</v>
      </c>
      <c r="E29" t="str">
        <f>INDEX(Define!X:X,MATCH(D29,Define!W:W))</f>
        <v>理術</v>
      </c>
      <c r="F29" t="s">
        <v>38</v>
      </c>
      <c r="G29">
        <v>0</v>
      </c>
      <c r="H29">
        <v>1</v>
      </c>
      <c r="I29" t="str">
        <f>INDEX(Define!B:B,MATCH(H29,Define!A:A))</f>
        <v>単体</v>
      </c>
      <c r="J29">
        <v>36</v>
      </c>
      <c r="K29">
        <v>4</v>
      </c>
      <c r="L29">
        <v>1</v>
      </c>
      <c r="M29">
        <v>3</v>
      </c>
      <c r="N29" t="str">
        <f>INDEX(Define!E:E,MATCH(M29,Define!D:D))</f>
        <v>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3070</v>
      </c>
      <c r="B30">
        <v>3070</v>
      </c>
      <c r="C30" t="str">
        <f>INDEX(TextData!B:B,MATCH(B30,TextData!A:A))</f>
        <v>アクアミラージュ</v>
      </c>
      <c r="D30">
        <v>4</v>
      </c>
      <c r="E30" t="str">
        <f>INDEX(Define!X:X,MATCH(D30,Define!W:W))</f>
        <v>精神</v>
      </c>
      <c r="F30" t="s">
        <v>39</v>
      </c>
      <c r="G30">
        <v>1</v>
      </c>
      <c r="H30">
        <v>1</v>
      </c>
      <c r="I30" t="str">
        <f>INDEX(Define!B:B,MATCH(H30,Define!A:A))</f>
        <v>単体</v>
      </c>
      <c r="J30">
        <v>36</v>
      </c>
      <c r="K30">
        <v>2</v>
      </c>
      <c r="L30">
        <v>1</v>
      </c>
      <c r="M30">
        <v>3</v>
      </c>
      <c r="N30" t="str">
        <f>INDEX(Define!E:E,MATCH(M30,Define!D:D))</f>
        <v>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ht="12" customHeight="1" spans="1:23">
      <c r="A31">
        <v>4010</v>
      </c>
      <c r="B31">
        <v>4010</v>
      </c>
      <c r="C31" t="str">
        <f>INDEX(TextData!B:B,MATCH(B31,TextData!A:A))</f>
        <v>セイントレーザー</v>
      </c>
      <c r="D31">
        <v>1</v>
      </c>
      <c r="E31" t="str">
        <f>INDEX(Define!X:X,MATCH(D31,Define!W:W))</f>
        <v>元素</v>
      </c>
      <c r="F31" t="s">
        <v>40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4</v>
      </c>
      <c r="N31" t="str">
        <f>INDEX(Define!E:E,MATCH(M31,Define!D:D))</f>
        <v>光</v>
      </c>
      <c r="O31">
        <v>1</v>
      </c>
      <c r="P31" t="str">
        <f>INDEX(Define!H:H,MATCH(O31,Define!G:G))</f>
        <v>魔法</v>
      </c>
      <c r="Q31">
        <v>1</v>
      </c>
      <c r="R31" t="str">
        <f>INDEX(Define!K:K,MATCH(Q31,Define!J:J))</f>
        <v>相手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ht="12" customHeight="1" spans="1:23">
      <c r="A32">
        <v>4020</v>
      </c>
      <c r="B32">
        <v>4020</v>
      </c>
      <c r="C32" t="str">
        <f>INDEX(TextData!B:B,MATCH(B32,TextData!A:A))</f>
        <v>ペネトレイト</v>
      </c>
      <c r="D32">
        <v>1</v>
      </c>
      <c r="E32" t="str">
        <f>INDEX(Define!X:X,MATCH(D32,Define!W:W))</f>
        <v>元素</v>
      </c>
      <c r="F32" t="s">
        <v>41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1</v>
      </c>
      <c r="M32">
        <v>4</v>
      </c>
      <c r="N32" t="str">
        <f>INDEX(Define!E:E,MATCH(M32,Define!D:D))</f>
        <v>光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1</v>
      </c>
      <c r="V32">
        <v>1</v>
      </c>
      <c r="W32">
        <v>1</v>
      </c>
    </row>
    <row r="33" ht="12" customHeight="1" spans="1:23">
      <c r="A33">
        <v>4030</v>
      </c>
      <c r="B33">
        <v>4030</v>
      </c>
      <c r="C33" t="str">
        <f>INDEX(TextData!B:B,MATCH(B33,TextData!A:A))</f>
        <v>ヒーリング</v>
      </c>
      <c r="D33">
        <v>2</v>
      </c>
      <c r="E33" t="str">
        <f>INDEX(Define!X:X,MATCH(D33,Define!W:W))</f>
        <v>光</v>
      </c>
      <c r="F33" t="s">
        <v>42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4</v>
      </c>
      <c r="N33" t="str">
        <f>INDEX(Define!E:E,MATCH(M33,Define!D:D))</f>
        <v>光</v>
      </c>
      <c r="O33">
        <v>1</v>
      </c>
      <c r="P33" t="str">
        <f>INDEX(Define!H:H,MATCH(O33,Define!G:G))</f>
        <v>魔法</v>
      </c>
      <c r="Q33">
        <v>3</v>
      </c>
      <c r="R33" t="str">
        <f>INDEX(Define!K:K,MATCH(Q33,Define!J:J))</f>
        <v>全員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ht="12" customHeight="1" spans="1:23">
      <c r="A34">
        <v>4040</v>
      </c>
      <c r="B34">
        <v>4040</v>
      </c>
      <c r="C34" t="str">
        <f>INDEX(TextData!B:B,MATCH(B34,TextData!A:A))</f>
        <v>リフレッシュ</v>
      </c>
      <c r="D34">
        <v>2</v>
      </c>
      <c r="E34" t="str">
        <f>INDEX(Define!X:X,MATCH(D34,Define!W:W))</f>
        <v>光</v>
      </c>
      <c r="F34" t="s">
        <v>43</v>
      </c>
      <c r="G34">
        <v>0</v>
      </c>
      <c r="H34">
        <v>1</v>
      </c>
      <c r="I34" t="str">
        <f>INDEX(Define!B:B,MATCH(H34,Define!A:A))</f>
        <v>単体</v>
      </c>
      <c r="J34">
        <v>26</v>
      </c>
      <c r="K34">
        <v>4</v>
      </c>
      <c r="L34">
        <v>2</v>
      </c>
      <c r="M34">
        <v>4</v>
      </c>
      <c r="N34" t="str">
        <f>INDEX(Define!E:E,MATCH(M34,Define!D:D))</f>
        <v>光</v>
      </c>
      <c r="O34">
        <v>1</v>
      </c>
      <c r="P34" t="str">
        <f>INDEX(Define!H:H,MATCH(O34,Define!G:G))</f>
        <v>魔法</v>
      </c>
      <c r="Q34">
        <v>2</v>
      </c>
      <c r="R34" t="str">
        <f>INDEX(Define!K:K,MATCH(Q34,Define!J:J))</f>
        <v>味方</v>
      </c>
      <c r="S34">
        <v>2</v>
      </c>
      <c r="T34" t="str">
        <f>INDEX(Define!N:N,MATCH(S34,Define!M:M))</f>
        <v>列</v>
      </c>
      <c r="U34">
        <v>1</v>
      </c>
      <c r="V34">
        <v>1</v>
      </c>
      <c r="W34">
        <v>1</v>
      </c>
    </row>
    <row r="35" ht="12" customHeight="1" spans="1:23">
      <c r="A35">
        <v>4050</v>
      </c>
      <c r="B35">
        <v>4050</v>
      </c>
      <c r="C35" t="str">
        <f>INDEX(TextData!B:B,MATCH(B35,TextData!A:A))</f>
        <v>べネディクション</v>
      </c>
      <c r="D35">
        <v>2</v>
      </c>
      <c r="E35" t="str">
        <f>INDEX(Define!X:X,MATCH(D35,Define!W:W))</f>
        <v>光</v>
      </c>
      <c r="F35" t="s">
        <v>44</v>
      </c>
      <c r="G35">
        <v>0</v>
      </c>
      <c r="H35">
        <v>1</v>
      </c>
      <c r="I35" t="str">
        <f>INDEX(Define!B:B,MATCH(H35,Define!A:A))</f>
        <v>単体</v>
      </c>
      <c r="J35">
        <v>60</v>
      </c>
      <c r="K35">
        <v>4</v>
      </c>
      <c r="L35">
        <v>2</v>
      </c>
      <c r="M35">
        <v>4</v>
      </c>
      <c r="N35" t="str">
        <f>INDEX(Define!E:E,MATCH(M35,Define!D:D))</f>
        <v>光</v>
      </c>
      <c r="O35">
        <v>1</v>
      </c>
      <c r="P35" t="str">
        <f>INDEX(Define!H:H,MATCH(O35,Define!G:G))</f>
        <v>魔法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4060</v>
      </c>
      <c r="B36">
        <v>4060</v>
      </c>
      <c r="C36" t="str">
        <f>INDEX(TextData!B:B,MATCH(B36,TextData!A:A))</f>
        <v>ホーリーグレイス</v>
      </c>
      <c r="D36">
        <v>2</v>
      </c>
      <c r="E36" t="str">
        <f>INDEX(Define!X:X,MATCH(D36,Define!W:W))</f>
        <v>光</v>
      </c>
      <c r="F36" t="s">
        <v>45</v>
      </c>
      <c r="G36">
        <v>0</v>
      </c>
      <c r="H36">
        <v>1</v>
      </c>
      <c r="I36" t="str">
        <f>INDEX(Define!B:B,MATCH(H36,Define!A:A))</f>
        <v>単体</v>
      </c>
      <c r="J36">
        <v>40</v>
      </c>
      <c r="K36">
        <v>4</v>
      </c>
      <c r="L36">
        <v>2</v>
      </c>
      <c r="M36">
        <v>4</v>
      </c>
      <c r="N36" t="str">
        <f>INDEX(Define!E:E,MATCH(M36,Define!D:D))</f>
        <v>光</v>
      </c>
      <c r="O36">
        <v>1</v>
      </c>
      <c r="P36" t="str">
        <f>INDEX(Define!H:H,MATCH(O36,Define!G:G))</f>
        <v>魔法</v>
      </c>
      <c r="Q36">
        <v>2</v>
      </c>
      <c r="R36" t="str">
        <f>INDEX(Define!K:K,MATCH(Q36,Define!J:J))</f>
        <v>味方</v>
      </c>
      <c r="S36">
        <v>1</v>
      </c>
      <c r="T36" t="str">
        <f>INDEX(Define!N:N,MATCH(S36,Define!M:M))</f>
        <v>単体</v>
      </c>
      <c r="U36">
        <v>1</v>
      </c>
      <c r="V36">
        <v>1</v>
      </c>
      <c r="W36">
        <v>0</v>
      </c>
    </row>
    <row r="37" spans="1:23">
      <c r="A37">
        <v>4070</v>
      </c>
      <c r="B37">
        <v>4070</v>
      </c>
      <c r="C37" t="str">
        <f>INDEX(TextData!B:B,MATCH(B37,TextData!A:A))</f>
        <v>プリズムリフレクター</v>
      </c>
      <c r="D37">
        <v>2</v>
      </c>
      <c r="E37" t="str">
        <f>INDEX(Define!X:X,MATCH(D37,Define!W:W))</f>
        <v>光</v>
      </c>
      <c r="F37" t="s">
        <v>46</v>
      </c>
      <c r="G37">
        <v>0</v>
      </c>
      <c r="H37">
        <v>1</v>
      </c>
      <c r="I37" t="str">
        <f>INDEX(Define!B:B,MATCH(H37,Define!A:A))</f>
        <v>単体</v>
      </c>
      <c r="J37">
        <v>40</v>
      </c>
      <c r="K37">
        <v>4</v>
      </c>
      <c r="L37">
        <v>2</v>
      </c>
      <c r="M37">
        <v>4</v>
      </c>
      <c r="N37" t="str">
        <f>INDEX(Define!E:E,MATCH(M37,Define!D:D))</f>
        <v>光</v>
      </c>
      <c r="O37">
        <v>1</v>
      </c>
      <c r="P37" t="str">
        <f>INDEX(Define!H:H,MATCH(O37,Define!G:G))</f>
        <v>魔法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ht="12" customHeight="1" spans="1:23">
      <c r="A38">
        <v>5010</v>
      </c>
      <c r="B38">
        <v>5010</v>
      </c>
      <c r="C38" t="str">
        <f>INDEX(TextData!B:B,MATCH(B38,TextData!A:A))</f>
        <v>ダークプリズン</v>
      </c>
      <c r="D38">
        <v>5</v>
      </c>
      <c r="E38" t="str">
        <f>INDEX(Define!X:X,MATCH(D38,Define!W:W))</f>
        <v>超次元</v>
      </c>
      <c r="F38" t="s">
        <v>19</v>
      </c>
      <c r="G38">
        <v>0</v>
      </c>
      <c r="H38">
        <v>1</v>
      </c>
      <c r="I38" t="str">
        <f>INDEX(Define!B:B,MATCH(H38,Define!A:A))</f>
        <v>単体</v>
      </c>
      <c r="J38">
        <v>36</v>
      </c>
      <c r="K38">
        <v>0</v>
      </c>
      <c r="L38">
        <v>2</v>
      </c>
      <c r="M38">
        <v>5</v>
      </c>
      <c r="N38" t="str">
        <f>INDEX(Define!E:E,MATCH(M38,Define!D:D))</f>
        <v>闇</v>
      </c>
      <c r="O38">
        <v>1</v>
      </c>
      <c r="P38" t="str">
        <f>INDEX(Define!H:H,MATCH(O38,Define!G:G))</f>
        <v>魔法</v>
      </c>
      <c r="Q38">
        <v>1</v>
      </c>
      <c r="R38" t="str">
        <f>INDEX(Define!K:K,MATCH(Q38,Define!J:J))</f>
        <v>相手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ht="12" customHeight="1" spans="1:23">
      <c r="A39">
        <v>5020</v>
      </c>
      <c r="B39">
        <v>5020</v>
      </c>
      <c r="C39" t="str">
        <f>INDEX(TextData!B:B,MATCH(B39,TextData!A:A))</f>
        <v>ユーサネイジア</v>
      </c>
      <c r="D39">
        <v>5</v>
      </c>
      <c r="E39" t="str">
        <f>INDEX(Define!X:X,MATCH(D39,Define!W:W))</f>
        <v>超次元</v>
      </c>
      <c r="F39" t="s">
        <v>47</v>
      </c>
      <c r="G39">
        <v>0</v>
      </c>
      <c r="H39">
        <v>3</v>
      </c>
      <c r="I39" t="str">
        <f>INDEX(Define!B:B,MATCH(H39,Define!A:A))</f>
        <v>全体</v>
      </c>
      <c r="J39">
        <v>56</v>
      </c>
      <c r="K39">
        <v>4</v>
      </c>
      <c r="L39">
        <v>2</v>
      </c>
      <c r="M39">
        <v>5</v>
      </c>
      <c r="N39" t="str">
        <f>INDEX(Define!E:E,MATCH(M39,Define!D:D))</f>
        <v>闇</v>
      </c>
      <c r="O39">
        <v>1</v>
      </c>
      <c r="P39" t="str">
        <f>INDEX(Define!H:H,MATCH(O39,Define!G:G))</f>
        <v>魔法</v>
      </c>
      <c r="Q39">
        <v>1</v>
      </c>
      <c r="R39" t="str">
        <f>INDEX(Define!K:K,MATCH(Q39,Define!J:J))</f>
        <v>相手</v>
      </c>
      <c r="S39">
        <v>3</v>
      </c>
      <c r="T39" t="str">
        <f>INDEX(Define!N:N,MATCH(S39,Define!M:M))</f>
        <v>全体</v>
      </c>
      <c r="U39">
        <v>2</v>
      </c>
      <c r="V39">
        <v>1</v>
      </c>
      <c r="W39">
        <v>1</v>
      </c>
    </row>
    <row r="40" ht="12" customHeight="1" spans="1:23">
      <c r="A40">
        <v>5030</v>
      </c>
      <c r="B40">
        <v>5030</v>
      </c>
      <c r="C40" t="str">
        <f>INDEX(TextData!B:B,MATCH(B40,TextData!A:A))</f>
        <v>ドレインヒール</v>
      </c>
      <c r="D40">
        <v>5</v>
      </c>
      <c r="E40" t="str">
        <f>INDEX(Define!X:X,MATCH(D40,Define!W:W))</f>
        <v>超次元</v>
      </c>
      <c r="F40" t="s">
        <v>48</v>
      </c>
      <c r="G40">
        <v>0</v>
      </c>
      <c r="H40">
        <v>1</v>
      </c>
      <c r="I40" t="str">
        <f>INDEX(Define!B:B,MATCH(H40,Define!A:A))</f>
        <v>単体</v>
      </c>
      <c r="J40">
        <v>36</v>
      </c>
      <c r="K40">
        <v>2</v>
      </c>
      <c r="L40">
        <v>2</v>
      </c>
      <c r="M40">
        <v>5</v>
      </c>
      <c r="N40" t="str">
        <f>INDEX(Define!E:E,MATCH(M40,Define!D:D))</f>
        <v>闇</v>
      </c>
      <c r="O40">
        <v>1</v>
      </c>
      <c r="P40" t="str">
        <f>INDEX(Define!H:H,MATCH(O40,Define!G:G))</f>
        <v>魔法</v>
      </c>
      <c r="Q40">
        <v>1</v>
      </c>
      <c r="R40" t="str">
        <f>INDEX(Define!K:K,MATCH(Q40,Define!J:J))</f>
        <v>相手</v>
      </c>
      <c r="S40">
        <v>1</v>
      </c>
      <c r="T40" t="str">
        <f>INDEX(Define!N:N,MATCH(S40,Define!M:M))</f>
        <v>単体</v>
      </c>
      <c r="U40">
        <v>1</v>
      </c>
      <c r="V40">
        <v>1</v>
      </c>
      <c r="W40">
        <v>1</v>
      </c>
    </row>
    <row r="41" ht="12" customHeight="1" spans="1:23">
      <c r="A41">
        <v>5040</v>
      </c>
      <c r="B41">
        <v>5040</v>
      </c>
      <c r="C41" t="str">
        <f>INDEX(TextData!B:B,MATCH(B41,TextData!A:A))</f>
        <v>デリートマジック</v>
      </c>
      <c r="D41">
        <v>5</v>
      </c>
      <c r="E41" t="str">
        <f>INDEX(Define!X:X,MATCH(D41,Define!W:W))</f>
        <v>超次元</v>
      </c>
      <c r="F41" t="s">
        <v>49</v>
      </c>
      <c r="G41">
        <v>0</v>
      </c>
      <c r="H41">
        <v>1</v>
      </c>
      <c r="I41" t="str">
        <f>INDEX(Define!B:B,MATCH(H41,Define!A:A))</f>
        <v>単体</v>
      </c>
      <c r="J41">
        <v>20</v>
      </c>
      <c r="K41">
        <v>4</v>
      </c>
      <c r="L41">
        <v>2</v>
      </c>
      <c r="M41">
        <v>5</v>
      </c>
      <c r="N41" t="str">
        <f>INDEX(Define!E:E,MATCH(M41,Define!D:D))</f>
        <v>闇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ht="12" customHeight="1" spans="1:23">
      <c r="A42">
        <v>5050</v>
      </c>
      <c r="B42">
        <v>5050</v>
      </c>
      <c r="C42" t="str">
        <f>INDEX(TextData!B:B,MATCH(B42,TextData!A:A))</f>
        <v>ディプラヴィティ</v>
      </c>
      <c r="D42">
        <v>3</v>
      </c>
      <c r="E42" t="str">
        <f>INDEX(Define!X:X,MATCH(D42,Define!W:W))</f>
        <v>理術</v>
      </c>
      <c r="F42" t="s">
        <v>50</v>
      </c>
      <c r="G42">
        <v>0</v>
      </c>
      <c r="H42">
        <v>1</v>
      </c>
      <c r="I42" t="str">
        <f>INDEX(Define!B:B,MATCH(H42,Define!A:A))</f>
        <v>単体</v>
      </c>
      <c r="J42">
        <v>20</v>
      </c>
      <c r="K42">
        <v>4</v>
      </c>
      <c r="L42">
        <v>2</v>
      </c>
      <c r="M42">
        <v>5</v>
      </c>
      <c r="N42" t="str">
        <f>INDEX(Define!E:E,MATCH(M42,Define!D:D))</f>
        <v>闇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  <c r="W42">
        <v>1</v>
      </c>
    </row>
    <row r="43" ht="12" customHeight="1" spans="1:23">
      <c r="A43">
        <v>5060</v>
      </c>
      <c r="B43">
        <v>5060</v>
      </c>
      <c r="C43" t="str">
        <f>INDEX(TextData!B:B,MATCH(B43,TextData!A:A))</f>
        <v>ダークネス</v>
      </c>
      <c r="D43">
        <v>3</v>
      </c>
      <c r="E43" t="str">
        <f>INDEX(Define!X:X,MATCH(D43,Define!W:W))</f>
        <v>理術</v>
      </c>
      <c r="F43" t="s">
        <v>51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1</v>
      </c>
      <c r="M43">
        <v>5</v>
      </c>
      <c r="N43" t="str">
        <f>INDEX(Define!E:E,MATCH(M43,Define!D:D))</f>
        <v>闇</v>
      </c>
      <c r="O43">
        <v>1</v>
      </c>
      <c r="P43" t="str">
        <f>INDEX(Define!H:H,MATCH(O43,Define!G:G))</f>
        <v>魔法</v>
      </c>
      <c r="Q43">
        <v>1</v>
      </c>
      <c r="R43" t="str">
        <f>INDEX(Define!K:K,MATCH(Q43,Define!J:J))</f>
        <v>相手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ht="12" customHeight="1" spans="1:23">
      <c r="A44">
        <v>5070</v>
      </c>
      <c r="B44">
        <v>5070</v>
      </c>
      <c r="C44" t="str">
        <f>INDEX(TextData!B:B,MATCH(B44,TextData!A:A))</f>
        <v>シェイディークラウド</v>
      </c>
      <c r="D44">
        <v>5</v>
      </c>
      <c r="E44" t="str">
        <f>INDEX(Define!X:X,MATCH(D44,Define!W:W))</f>
        <v>超次元</v>
      </c>
      <c r="F44" t="s">
        <v>52</v>
      </c>
      <c r="G44">
        <v>0</v>
      </c>
      <c r="H44">
        <v>3</v>
      </c>
      <c r="I44" t="str">
        <f>INDEX(Define!B:B,MATCH(H44,Define!A:A))</f>
        <v>全体</v>
      </c>
      <c r="J44">
        <v>60</v>
      </c>
      <c r="K44">
        <v>4</v>
      </c>
      <c r="L44">
        <v>1</v>
      </c>
      <c r="M44">
        <v>5</v>
      </c>
      <c r="N44" t="str">
        <f>INDEX(Define!E:E,MATCH(M44,Define!D:D))</f>
        <v>闇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2</v>
      </c>
      <c r="V44">
        <v>1</v>
      </c>
      <c r="W44">
        <v>1</v>
      </c>
    </row>
    <row r="45" ht="12" customHeight="1" spans="1:23">
      <c r="A45">
        <v>6010</v>
      </c>
      <c r="B45">
        <v>6010</v>
      </c>
      <c r="C45" t="str">
        <f>INDEX(TextData!B:B,MATCH(B45,TextData!A:A))</f>
        <v>エンドオブサイクル</v>
      </c>
      <c r="D45">
        <v>5</v>
      </c>
      <c r="E45" t="str">
        <f>INDEX(Define!X:X,MATCH(D45,Define!W:W))</f>
        <v>超次元</v>
      </c>
      <c r="F45" t="s">
        <v>53</v>
      </c>
      <c r="G45">
        <v>0</v>
      </c>
      <c r="H45">
        <v>3</v>
      </c>
      <c r="I45" t="str">
        <f>INDEX(Define!B:B,MATCH(H45,Define!A:A))</f>
        <v>全体</v>
      </c>
      <c r="J45">
        <v>56</v>
      </c>
      <c r="K45">
        <v>0</v>
      </c>
      <c r="L45">
        <v>2</v>
      </c>
      <c r="M45">
        <v>5</v>
      </c>
      <c r="N45" t="str">
        <f>INDEX(Define!E:E,MATCH(M45,Define!D:D))</f>
        <v>闇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2</v>
      </c>
      <c r="V45">
        <v>1</v>
      </c>
      <c r="W45">
        <v>1</v>
      </c>
    </row>
    <row r="46" spans="1:23">
      <c r="A46">
        <v>11010</v>
      </c>
      <c r="B46">
        <v>11010</v>
      </c>
      <c r="C46" t="str">
        <f>INDEX(TextData!B:B,MATCH(B46,TextData!A:A))</f>
        <v>ウルフソウル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0</v>
      </c>
      <c r="K46">
        <v>0</v>
      </c>
      <c r="L46">
        <v>1</v>
      </c>
      <c r="M46">
        <v>1</v>
      </c>
      <c r="N46" t="str">
        <f>INDEX(Define!E:E,MATCH(M46,Define!D:D))</f>
        <v>炎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11020</v>
      </c>
      <c r="B47">
        <v>11020</v>
      </c>
      <c r="C47" t="str">
        <f>INDEX(TextData!B:B,MATCH(B47,TextData!A:A))</f>
        <v>プリディカメント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0</v>
      </c>
      <c r="K47">
        <v>0</v>
      </c>
      <c r="L47">
        <v>1</v>
      </c>
      <c r="M47">
        <v>1</v>
      </c>
      <c r="N47" t="str">
        <f>INDEX(Define!E:E,MATCH(M47,Define!D:D))</f>
        <v>炎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  <c r="W47">
        <v>1</v>
      </c>
    </row>
    <row r="48" spans="1:23">
      <c r="A48">
        <v>11030</v>
      </c>
      <c r="B48">
        <v>11030</v>
      </c>
      <c r="C48" t="str">
        <f>INDEX(TextData!B:B,MATCH(B48,TextData!A:A))</f>
        <v>アサルトシフト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0</v>
      </c>
      <c r="K48">
        <v>0</v>
      </c>
      <c r="L48">
        <v>1</v>
      </c>
      <c r="M48">
        <v>1</v>
      </c>
      <c r="N48" t="str">
        <f>INDEX(Define!E:E,MATCH(M48,Define!D:D))</f>
        <v>炎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11040</v>
      </c>
      <c r="B49">
        <v>11040</v>
      </c>
      <c r="C49" t="str">
        <f>INDEX(TextData!B:B,MATCH(B49,TextData!A:A))</f>
        <v>スタートダッシュ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0</v>
      </c>
      <c r="K49">
        <v>0</v>
      </c>
      <c r="L49">
        <v>1</v>
      </c>
      <c r="M49">
        <v>1</v>
      </c>
      <c r="N49" t="str">
        <f>INDEX(Define!E:E,MATCH(M49,Define!D:D))</f>
        <v>炎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  <c r="W49">
        <v>1</v>
      </c>
    </row>
    <row r="50" spans="1:23">
      <c r="A50">
        <v>11050</v>
      </c>
      <c r="B50">
        <v>11050</v>
      </c>
      <c r="C50" t="str">
        <f>INDEX(TextData!B:B,MATCH(B50,TextData!A:A))</f>
        <v>ライズアップマインド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0</v>
      </c>
      <c r="K50">
        <v>0</v>
      </c>
      <c r="L50">
        <v>1</v>
      </c>
      <c r="M50">
        <v>1</v>
      </c>
      <c r="N50" t="str">
        <f>INDEX(Define!E:E,MATCH(M50,Define!D:D))</f>
        <v>炎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  <c r="W50">
        <v>1</v>
      </c>
    </row>
    <row r="51" spans="1:23">
      <c r="A51">
        <v>11060</v>
      </c>
      <c r="B51">
        <v>11060</v>
      </c>
      <c r="C51" t="str">
        <f>INDEX(TextData!B:B,MATCH(B51,TextData!A:A))</f>
        <v>イグナイテッド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0</v>
      </c>
      <c r="K51">
        <v>0</v>
      </c>
      <c r="L51">
        <v>1</v>
      </c>
      <c r="M51">
        <v>1</v>
      </c>
      <c r="N51" t="str">
        <f>INDEX(Define!E:E,MATCH(M51,Define!D:D))</f>
        <v>炎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  <c r="W51">
        <v>1</v>
      </c>
    </row>
    <row r="52" spans="1:23">
      <c r="A52">
        <v>11070</v>
      </c>
      <c r="B52">
        <v>11070</v>
      </c>
      <c r="C52" t="str">
        <f>INDEX(TextData!B:B,MATCH(B52,TextData!A:A))</f>
        <v>アフターバーナー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0</v>
      </c>
      <c r="K52">
        <v>0</v>
      </c>
      <c r="L52">
        <v>1</v>
      </c>
      <c r="M52">
        <v>1</v>
      </c>
      <c r="N52" t="str">
        <f>INDEX(Define!E:E,MATCH(M52,Define!D:D))</f>
        <v>炎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12010</v>
      </c>
      <c r="B53">
        <v>12010</v>
      </c>
      <c r="C53" t="str">
        <f>INDEX(TextData!B:B,MATCH(B53,TextData!A:A))</f>
        <v>エクステンション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0</v>
      </c>
      <c r="K53">
        <v>0</v>
      </c>
      <c r="L53">
        <v>1</v>
      </c>
      <c r="M53">
        <v>2</v>
      </c>
      <c r="N53" t="str">
        <f>INDEX(Define!E:E,MATCH(M53,Define!D:D))</f>
        <v>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12020</v>
      </c>
      <c r="B54">
        <v>12020</v>
      </c>
      <c r="C54" t="str">
        <f>INDEX(TextData!B:B,MATCH(B54,TextData!A:A))</f>
        <v>スパークフォグ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1</v>
      </c>
      <c r="M54">
        <v>2</v>
      </c>
      <c r="N54" t="str">
        <f>INDEX(Define!E:E,MATCH(M54,Define!D:D))</f>
        <v>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12030</v>
      </c>
      <c r="B55">
        <v>12030</v>
      </c>
      <c r="C55" t="str">
        <f>INDEX(TextData!B:B,MATCH(B55,TextData!A:A))</f>
        <v>スウィフトカレント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1</v>
      </c>
      <c r="M55">
        <v>2</v>
      </c>
      <c r="N55" t="str">
        <f>INDEX(Define!E:E,MATCH(M55,Define!D:D))</f>
        <v>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12040</v>
      </c>
      <c r="B56">
        <v>12040</v>
      </c>
      <c r="C56" t="str">
        <f>INDEX(TextData!B:B,MATCH(B56,TextData!A:A))</f>
        <v>ファストキャスター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1</v>
      </c>
      <c r="M56">
        <v>2</v>
      </c>
      <c r="N56" t="str">
        <f>INDEX(Define!E:E,MATCH(M56,Define!D:D))</f>
        <v>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12050</v>
      </c>
      <c r="B57">
        <v>12050</v>
      </c>
      <c r="C57" t="str">
        <f>INDEX(TextData!B:B,MATCH(B57,TextData!A:A))</f>
        <v>ヘブンリーラック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1</v>
      </c>
      <c r="M57">
        <v>2</v>
      </c>
      <c r="N57" t="str">
        <f>INDEX(Define!E:E,MATCH(M57,Define!D:D))</f>
        <v>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12060</v>
      </c>
      <c r="B58">
        <v>12060</v>
      </c>
      <c r="C58" t="str">
        <f>INDEX(TextData!B:B,MATCH(B58,TextData!A:A))</f>
        <v>クイックアクト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1</v>
      </c>
      <c r="M58">
        <v>2</v>
      </c>
      <c r="N58" t="str">
        <f>INDEX(Define!E:E,MATCH(M58,Define!D:D))</f>
        <v>雷</v>
      </c>
      <c r="O58">
        <v>2</v>
      </c>
      <c r="P58" t="str">
        <f>INDEX(Define!H:H,MATCH(O58,Define!G:G))</f>
        <v>パッシブ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  <c r="W58">
        <v>1</v>
      </c>
    </row>
    <row r="59" spans="1:23">
      <c r="A59">
        <v>12070</v>
      </c>
      <c r="B59">
        <v>12070</v>
      </c>
      <c r="C59" t="str">
        <f>INDEX(TextData!B:B,MATCH(B59,TextData!A:A))</f>
        <v>リベリオススプリッツ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1</v>
      </c>
      <c r="M59">
        <v>2</v>
      </c>
      <c r="N59" t="str">
        <f>INDEX(Define!E:E,MATCH(M59,Define!D:D))</f>
        <v>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13010</v>
      </c>
      <c r="B60">
        <v>13010</v>
      </c>
      <c r="C60" t="str">
        <f>INDEX(TextData!B:B,MATCH(B60,TextData!A:A))</f>
        <v>ガーディアンソウル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13020</v>
      </c>
      <c r="B61">
        <v>13020</v>
      </c>
      <c r="C61" t="str">
        <f>INDEX(TextData!B:B,MATCH(B61,TextData!A:A))</f>
        <v>アーマーコード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13030</v>
      </c>
      <c r="B62">
        <v>13030</v>
      </c>
      <c r="C62" t="str">
        <f>INDEX(TextData!B:B,MATCH(B62,TextData!A:A))</f>
        <v>ガードシフト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13040</v>
      </c>
      <c r="B63">
        <v>13040</v>
      </c>
      <c r="C63" t="str">
        <f>INDEX(TextData!B:B,MATCH(B63,TextData!A:A))</f>
        <v>ノーリミット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13050</v>
      </c>
      <c r="B64">
        <v>13050</v>
      </c>
      <c r="C64" t="str">
        <f>INDEX(TextData!B:B,MATCH(B64,TextData!A:A))</f>
        <v>カウンターヒール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13060</v>
      </c>
      <c r="B65">
        <v>13060</v>
      </c>
      <c r="C65" t="str">
        <f>INDEX(TextData!B:B,MATCH(B65,TextData!A:A))</f>
        <v>ペイシャンス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  <c r="W65">
        <v>1</v>
      </c>
    </row>
    <row r="66" spans="1:23">
      <c r="A66">
        <v>13070</v>
      </c>
      <c r="B66">
        <v>13070</v>
      </c>
      <c r="C66" t="str">
        <f>INDEX(TextData!B:B,MATCH(B66,TextData!A:A))</f>
        <v>アシッドラッシュ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3</v>
      </c>
      <c r="N66" t="str">
        <f>INDEX(Define!E:E,MATCH(M66,Define!D:D))</f>
        <v>氷</v>
      </c>
      <c r="O66">
        <v>2</v>
      </c>
      <c r="P66" t="str">
        <f>INDEX(Define!H:H,MATCH(O66,Define!G:G))</f>
        <v>パッシブ</v>
      </c>
      <c r="Q66">
        <v>7</v>
      </c>
      <c r="R66" t="str">
        <f>INDEX(Define!K:K,MATCH(Q66,Define!J:J))</f>
        <v>追撃</v>
      </c>
      <c r="S66">
        <v>1</v>
      </c>
      <c r="T66" t="str">
        <f>INDEX(Define!N:N,MATCH(S66,Define!M:M))</f>
        <v>単体</v>
      </c>
      <c r="U66">
        <v>1</v>
      </c>
      <c r="V66">
        <v>1</v>
      </c>
      <c r="W66">
        <v>1</v>
      </c>
    </row>
    <row r="67" ht="12" customHeight="1" spans="1:23">
      <c r="A67">
        <v>14010</v>
      </c>
      <c r="B67">
        <v>14010</v>
      </c>
      <c r="C67" t="str">
        <f>INDEX(TextData!B:B,MATCH(B67,TextData!A:A))</f>
        <v>ディバインシールド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  <c r="W67">
        <v>1</v>
      </c>
    </row>
    <row r="68" ht="12" customHeight="1" spans="1:23">
      <c r="A68">
        <v>14020</v>
      </c>
      <c r="B68">
        <v>14020</v>
      </c>
      <c r="C68" t="str">
        <f>INDEX(TextData!B:B,MATCH(B68,TextData!A:A))</f>
        <v>メディケーション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  <c r="W68">
        <v>1</v>
      </c>
    </row>
    <row r="69" ht="12" customHeight="1" spans="1:23">
      <c r="A69">
        <v>14030</v>
      </c>
      <c r="B69">
        <v>14030</v>
      </c>
      <c r="C69" t="str">
        <f>INDEX(TextData!B:B,MATCH(B69,TextData!A:A))</f>
        <v>エイミングスコープ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2</v>
      </c>
      <c r="R69" t="str">
        <f>INDEX(Define!K:K,MATCH(Q69,Define!J:J))</f>
        <v>味方</v>
      </c>
      <c r="S69">
        <v>3</v>
      </c>
      <c r="T69" t="str">
        <f>INDEX(Define!N:N,MATCH(S69,Define!M:M))</f>
        <v>全体</v>
      </c>
      <c r="U69">
        <v>1</v>
      </c>
      <c r="V69">
        <v>1</v>
      </c>
      <c r="W69">
        <v>1</v>
      </c>
    </row>
    <row r="70" ht="12" customHeight="1" spans="1:23">
      <c r="A70">
        <v>14040</v>
      </c>
      <c r="B70">
        <v>14040</v>
      </c>
      <c r="C70" t="str">
        <f>INDEX(TextData!B:B,MATCH(B70,TextData!A:A))</f>
        <v>リジェネレーション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14050</v>
      </c>
      <c r="B71">
        <v>14050</v>
      </c>
      <c r="C71" t="str">
        <f>INDEX(TextData!B:B,MATCH(B71,TextData!A:A))</f>
        <v>アライアンス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14060</v>
      </c>
      <c r="B72">
        <v>14060</v>
      </c>
      <c r="C72" t="str">
        <f>INDEX(TextData!B:B,MATCH(B72,TextData!A:A))</f>
        <v>スペクトルマイン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14070</v>
      </c>
      <c r="B73">
        <v>14070</v>
      </c>
      <c r="C73" t="str">
        <f>INDEX(TextData!B:B,MATCH(B73,TextData!A:A))</f>
        <v>ホーミングクルセイド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4</v>
      </c>
      <c r="R73" t="str">
        <f>INDEX(Define!K:K,MATCH(Q73,Define!J:J))</f>
        <v>自身</v>
      </c>
      <c r="S73">
        <v>4</v>
      </c>
      <c r="T73" t="str">
        <f>INDEX(Define!N:N,MATCH(S73,Define!M:M))</f>
        <v>自身</v>
      </c>
      <c r="U73">
        <v>1</v>
      </c>
      <c r="V73">
        <v>1</v>
      </c>
      <c r="W73">
        <v>1</v>
      </c>
    </row>
    <row r="74" ht="12" customHeight="1" spans="1:23">
      <c r="A74">
        <v>14080</v>
      </c>
      <c r="B74">
        <v>14080</v>
      </c>
      <c r="C74" t="str">
        <f>INDEX(TextData!B:B,MATCH(B74,TextData!A:A))</f>
        <v>スペリオール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15010</v>
      </c>
      <c r="B75">
        <v>15010</v>
      </c>
      <c r="C75" t="str">
        <f>INDEX(TextData!B:B,MATCH(B75,TextData!A:A))</f>
        <v>イーグルアイ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0</v>
      </c>
      <c r="K75">
        <v>0</v>
      </c>
      <c r="L75">
        <v>1</v>
      </c>
      <c r="M75">
        <v>5</v>
      </c>
      <c r="N75" t="str">
        <f>INDEX(Define!E:E,MATCH(M75,Define!D:D))</f>
        <v>闇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15020</v>
      </c>
      <c r="B76">
        <v>15020</v>
      </c>
      <c r="C76" t="str">
        <f>INDEX(TextData!B:B,MATCH(B76,TextData!A:A))</f>
        <v>ネヴァーエンド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0</v>
      </c>
      <c r="K76">
        <v>0</v>
      </c>
      <c r="L76">
        <v>1</v>
      </c>
      <c r="M76">
        <v>5</v>
      </c>
      <c r="N76" t="str">
        <f>INDEX(Define!E:E,MATCH(M76,Define!D:D))</f>
        <v>闇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15030</v>
      </c>
      <c r="B77">
        <v>15030</v>
      </c>
      <c r="C77" t="str">
        <f>INDEX(TextData!B:B,MATCH(B77,TextData!A:A))</f>
        <v>ネガティブドレイン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15040</v>
      </c>
      <c r="B78">
        <v>15040</v>
      </c>
      <c r="C78" t="str">
        <f>INDEX(TextData!B:B,MATCH(B78,TextData!A:A))</f>
        <v>スカルグラッジ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15050</v>
      </c>
      <c r="B79">
        <v>15050</v>
      </c>
      <c r="C79" t="str">
        <f>INDEX(TextData!B:B,MATCH(B79,TextData!A:A))</f>
        <v>クリープアウト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15060</v>
      </c>
      <c r="B80">
        <v>15060</v>
      </c>
      <c r="C80" t="str">
        <f>INDEX(TextData!B:B,MATCH(B80,TextData!A:A))</f>
        <v>アンデッドペイン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  <c r="W80">
        <v>1</v>
      </c>
    </row>
    <row r="81" ht="12" customHeight="1" spans="1:23">
      <c r="A81">
        <v>15070</v>
      </c>
      <c r="B81">
        <v>15070</v>
      </c>
      <c r="C81" t="str">
        <f>INDEX(TextData!B:B,MATCH(B81,TextData!A:A))</f>
        <v>アップグルント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spans="1:23">
      <c r="A82">
        <v>100110</v>
      </c>
      <c r="B82">
        <v>100110</v>
      </c>
      <c r="C82" t="str">
        <f>INDEX(TextData!B:B,MATCH(B82,TextData!A:A))</f>
        <v>インフェルノ</v>
      </c>
      <c r="D82">
        <v>10</v>
      </c>
      <c r="E82" t="str">
        <f>INDEX(Define!X:X,MATCH(D82,Define!W:W))</f>
        <v>半神</v>
      </c>
      <c r="F82" t="s">
        <v>54</v>
      </c>
      <c r="G82">
        <v>0</v>
      </c>
      <c r="H82">
        <v>1</v>
      </c>
      <c r="I82" t="str">
        <f>INDEX(Define!B:B,MATCH(H82,Define!A:A))</f>
        <v>単体</v>
      </c>
      <c r="J82">
        <v>60</v>
      </c>
      <c r="K82">
        <v>0</v>
      </c>
      <c r="L82">
        <v>2</v>
      </c>
      <c r="M82">
        <v>1</v>
      </c>
      <c r="N82" t="str">
        <f>INDEX(Define!E:E,MATCH(M82,Define!D:D))</f>
        <v>炎</v>
      </c>
      <c r="O82">
        <v>3</v>
      </c>
      <c r="P82" t="str">
        <f>INDEX(Define!H:H,MATCH(O82,Define!G:G))</f>
        <v>神化</v>
      </c>
      <c r="Q82">
        <v>1</v>
      </c>
      <c r="R82" t="str">
        <f>INDEX(Define!K:K,MATCH(Q82,Define!J:J))</f>
        <v>相手</v>
      </c>
      <c r="S82">
        <v>3</v>
      </c>
      <c r="T82" t="str">
        <f>INDEX(Define!N:N,MATCH(S82,Define!M:M))</f>
        <v>全体</v>
      </c>
      <c r="U82">
        <v>2</v>
      </c>
      <c r="V82">
        <v>1</v>
      </c>
      <c r="W82">
        <v>1</v>
      </c>
    </row>
    <row r="83" spans="1:23">
      <c r="A83">
        <v>100111</v>
      </c>
      <c r="B83">
        <v>100111</v>
      </c>
      <c r="C83" t="str">
        <f>INDEX(TextData!B:B,MATCH(B83,TextData!A:A))</f>
        <v>スベテモヤシツクス</v>
      </c>
      <c r="D83">
        <v>11</v>
      </c>
      <c r="E83" t="str">
        <f>INDEX(Define!X:X,MATCH(D83,Define!W:W))</f>
        <v>覚醒</v>
      </c>
      <c r="F83" t="s">
        <v>55</v>
      </c>
      <c r="G83">
        <v>0</v>
      </c>
      <c r="H83">
        <v>3</v>
      </c>
      <c r="I83" t="str">
        <f>INDEX(Define!B:B,MATCH(H83,Define!A:A))</f>
        <v>全体</v>
      </c>
      <c r="J83">
        <v>88</v>
      </c>
      <c r="K83">
        <v>0</v>
      </c>
      <c r="L83">
        <v>2</v>
      </c>
      <c r="M83">
        <v>1</v>
      </c>
      <c r="N83" t="str">
        <f>INDEX(Define!E:E,MATCH(M83,Define!D:D))</f>
        <v>炎</v>
      </c>
      <c r="O83">
        <v>4</v>
      </c>
      <c r="P83" t="str">
        <f>INDEX(Define!H:H,MATCH(O83,Define!G:G))</f>
        <v>覚醒</v>
      </c>
      <c r="Q83">
        <v>1</v>
      </c>
      <c r="R83" t="str">
        <f>INDEX(Define!K:K,MATCH(Q83,Define!J:J))</f>
        <v>相手</v>
      </c>
      <c r="S83">
        <v>3</v>
      </c>
      <c r="T83" t="str">
        <f>INDEX(Define!N:N,MATCH(S83,Define!M:M))</f>
        <v>全体</v>
      </c>
      <c r="U83">
        <v>2</v>
      </c>
      <c r="V83">
        <v>1</v>
      </c>
      <c r="W83">
        <v>1</v>
      </c>
    </row>
    <row r="84" spans="1:23">
      <c r="A84">
        <v>100210</v>
      </c>
      <c r="B84">
        <v>100210</v>
      </c>
      <c r="C84" t="str">
        <f>INDEX(TextData!B:B,MATCH(B84,TextData!A:A))</f>
        <v>ステップリーダー</v>
      </c>
      <c r="D84">
        <v>10</v>
      </c>
      <c r="E84" t="str">
        <f>INDEX(Define!X:X,MATCH(D84,Define!W:W))</f>
        <v>半神</v>
      </c>
      <c r="F84" t="s">
        <v>56</v>
      </c>
      <c r="G84">
        <v>0</v>
      </c>
      <c r="H84">
        <v>1</v>
      </c>
      <c r="I84" t="str">
        <f>INDEX(Define!B:B,MATCH(H84,Define!A:A))</f>
        <v>単体</v>
      </c>
      <c r="J84">
        <v>60</v>
      </c>
      <c r="K84">
        <v>0</v>
      </c>
      <c r="L84">
        <v>2</v>
      </c>
      <c r="M84">
        <v>2</v>
      </c>
      <c r="N84" t="str">
        <f>INDEX(Define!E:E,MATCH(M84,Define!D:D))</f>
        <v>雷</v>
      </c>
      <c r="O84">
        <v>3</v>
      </c>
      <c r="P84" t="str">
        <f>INDEX(Define!H:H,MATCH(O84,Define!G:G))</f>
        <v>神化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spans="1:23">
      <c r="A85">
        <v>100211</v>
      </c>
      <c r="B85">
        <v>100211</v>
      </c>
      <c r="C85" t="str">
        <f>INDEX(TextData!B:B,MATCH(B85,TextData!A:A))</f>
        <v>ユビサキデカラメトル</v>
      </c>
      <c r="D85">
        <v>11</v>
      </c>
      <c r="E85" t="str">
        <f>INDEX(Define!X:X,MATCH(D85,Define!W:W))</f>
        <v>覚醒</v>
      </c>
      <c r="F85" t="s">
        <v>57</v>
      </c>
      <c r="G85">
        <v>0</v>
      </c>
      <c r="H85">
        <v>3</v>
      </c>
      <c r="I85" t="str">
        <f>INDEX(Define!B:B,MATCH(H85,Define!A:A))</f>
        <v>全体</v>
      </c>
      <c r="J85">
        <v>60</v>
      </c>
      <c r="K85">
        <v>0</v>
      </c>
      <c r="L85">
        <v>2</v>
      </c>
      <c r="M85">
        <v>2</v>
      </c>
      <c r="N85" t="str">
        <f>INDEX(Define!E:E,MATCH(M85,Define!D:D))</f>
        <v>雷</v>
      </c>
      <c r="O85">
        <v>4</v>
      </c>
      <c r="P85" t="str">
        <f>INDEX(Define!H:H,MATCH(O85,Define!G:G))</f>
        <v>覚醒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spans="1:23">
      <c r="A86">
        <v>100310</v>
      </c>
      <c r="B86">
        <v>100310</v>
      </c>
      <c r="C86" t="str">
        <f>INDEX(TextData!B:B,MATCH(B86,TextData!A:A))</f>
        <v>フリジットシェル</v>
      </c>
      <c r="D86">
        <v>10</v>
      </c>
      <c r="E86" t="str">
        <f>INDEX(Define!X:X,MATCH(D86,Define!W:W))</f>
        <v>半神</v>
      </c>
      <c r="F86" t="s">
        <v>58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0</v>
      </c>
      <c r="L86">
        <v>2</v>
      </c>
      <c r="M86">
        <v>3</v>
      </c>
      <c r="N86" t="str">
        <f>INDEX(Define!E:E,MATCH(M86,Define!D:D))</f>
        <v>氷</v>
      </c>
      <c r="O86">
        <v>3</v>
      </c>
      <c r="P86" t="str">
        <f>INDEX(Define!H:H,MATCH(O86,Define!G:G))</f>
        <v>神化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  <c r="W86">
        <v>1</v>
      </c>
    </row>
    <row r="87" spans="1:23">
      <c r="A87">
        <v>100311</v>
      </c>
      <c r="B87">
        <v>100311</v>
      </c>
      <c r="C87" t="str">
        <f>INDEX(TextData!B:B,MATCH(B87,TextData!A:A))</f>
        <v>ノロマナカメニナレ</v>
      </c>
      <c r="D87">
        <v>11</v>
      </c>
      <c r="E87" t="str">
        <f>INDEX(Define!X:X,MATCH(D87,Define!W:W))</f>
        <v>覚醒</v>
      </c>
      <c r="F87" t="s">
        <v>59</v>
      </c>
      <c r="G87">
        <v>0</v>
      </c>
      <c r="H87">
        <v>3</v>
      </c>
      <c r="I87" t="str">
        <f>INDEX(Define!B:B,MATCH(H87,Define!A:A))</f>
        <v>全体</v>
      </c>
      <c r="J87">
        <v>48</v>
      </c>
      <c r="K87">
        <v>0</v>
      </c>
      <c r="L87">
        <v>2</v>
      </c>
      <c r="M87">
        <v>3</v>
      </c>
      <c r="N87" t="str">
        <f>INDEX(Define!E:E,MATCH(M87,Define!D:D))</f>
        <v>氷</v>
      </c>
      <c r="O87">
        <v>4</v>
      </c>
      <c r="P87" t="str">
        <f>INDEX(Define!H:H,MATCH(O87,Define!G:G))</f>
        <v>覚醒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2</v>
      </c>
      <c r="V87">
        <v>1</v>
      </c>
      <c r="W87">
        <v>1</v>
      </c>
    </row>
    <row r="88" spans="1:23">
      <c r="A88">
        <v>100320</v>
      </c>
      <c r="B88">
        <v>100320</v>
      </c>
      <c r="C88" t="str">
        <f>INDEX(TextData!B:B,MATCH(B88,TextData!A:A))</f>
        <v>アンチドード</v>
      </c>
      <c r="D88">
        <v>10</v>
      </c>
      <c r="E88" t="str">
        <f>INDEX(Define!X:X,MATCH(D88,Define!W:W))</f>
        <v>半神</v>
      </c>
      <c r="F88" t="s">
        <v>60</v>
      </c>
      <c r="G88">
        <v>0</v>
      </c>
      <c r="H88">
        <v>1</v>
      </c>
      <c r="I88" t="str">
        <f>INDEX(Define!B:B,MATCH(H88,Define!A:A))</f>
        <v>単体</v>
      </c>
      <c r="J88">
        <v>26</v>
      </c>
      <c r="K88">
        <v>0</v>
      </c>
      <c r="L88">
        <v>2</v>
      </c>
      <c r="M88">
        <v>3</v>
      </c>
      <c r="N88" t="str">
        <f>INDEX(Define!E:E,MATCH(M88,Define!D:D))</f>
        <v>氷</v>
      </c>
      <c r="O88">
        <v>3</v>
      </c>
      <c r="P88" t="str">
        <f>INDEX(Define!H:H,MATCH(O88,Define!G:G))</f>
        <v>神化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  <c r="W88">
        <v>1</v>
      </c>
    </row>
    <row r="89" spans="1:23">
      <c r="A89">
        <v>100321</v>
      </c>
      <c r="B89">
        <v>100321</v>
      </c>
      <c r="C89" t="str">
        <f>INDEX(TextData!B:B,MATCH(B89,TextData!A:A))</f>
        <v>コオリノセカイヘ</v>
      </c>
      <c r="D89">
        <v>11</v>
      </c>
      <c r="E89" t="str">
        <f>INDEX(Define!X:X,MATCH(D89,Define!W:W))</f>
        <v>覚醒</v>
      </c>
      <c r="F89" t="s">
        <v>61</v>
      </c>
      <c r="G89">
        <v>0</v>
      </c>
      <c r="H89">
        <v>3</v>
      </c>
      <c r="I89" t="str">
        <f>INDEX(Define!B:B,MATCH(H89,Define!A:A))</f>
        <v>全体</v>
      </c>
      <c r="J89">
        <v>60</v>
      </c>
      <c r="K89">
        <v>0</v>
      </c>
      <c r="L89">
        <v>2</v>
      </c>
      <c r="M89">
        <v>3</v>
      </c>
      <c r="N89" t="str">
        <f>INDEX(Define!E:E,MATCH(M89,Define!D:D))</f>
        <v>氷</v>
      </c>
      <c r="O89">
        <v>4</v>
      </c>
      <c r="P89" t="str">
        <f>INDEX(Define!H:H,MATCH(O89,Define!G:G))</f>
        <v>覚醒</v>
      </c>
      <c r="Q89">
        <v>1</v>
      </c>
      <c r="R89" t="str">
        <f>INDEX(Define!K:K,MATCH(Q89,Define!J:J))</f>
        <v>相手</v>
      </c>
      <c r="S89">
        <v>3</v>
      </c>
      <c r="T89" t="str">
        <f>INDEX(Define!N:N,MATCH(S89,Define!M:M))</f>
        <v>全体</v>
      </c>
      <c r="U89">
        <v>2</v>
      </c>
      <c r="V89">
        <v>1</v>
      </c>
      <c r="W89">
        <v>1</v>
      </c>
    </row>
    <row r="90" spans="1:23">
      <c r="A90">
        <v>100410</v>
      </c>
      <c r="B90">
        <v>100410</v>
      </c>
      <c r="C90" t="str">
        <f>INDEX(TextData!B:B,MATCH(B90,TextData!A:A))</f>
        <v>エリクシール</v>
      </c>
      <c r="D90">
        <v>10</v>
      </c>
      <c r="E90" t="str">
        <f>INDEX(Define!X:X,MATCH(D90,Define!W:W))</f>
        <v>半神</v>
      </c>
      <c r="F90" t="s">
        <v>62</v>
      </c>
      <c r="G90">
        <v>0</v>
      </c>
      <c r="H90">
        <v>3</v>
      </c>
      <c r="I90" t="str">
        <f>INDEX(Define!B:B,MATCH(H90,Define!A:A))</f>
        <v>全体</v>
      </c>
      <c r="J90">
        <v>40</v>
      </c>
      <c r="K90">
        <v>0</v>
      </c>
      <c r="L90">
        <v>2</v>
      </c>
      <c r="M90">
        <v>4</v>
      </c>
      <c r="N90" t="str">
        <f>INDEX(Define!E:E,MATCH(M90,Define!D:D))</f>
        <v>光</v>
      </c>
      <c r="O90">
        <v>3</v>
      </c>
      <c r="P90" t="str">
        <f>INDEX(Define!H:H,MATCH(O90,Define!G:G))</f>
        <v>神化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  <c r="W90">
        <v>0</v>
      </c>
    </row>
    <row r="91" spans="1:23">
      <c r="A91">
        <v>100411</v>
      </c>
      <c r="B91">
        <v>100411</v>
      </c>
      <c r="C91" t="str">
        <f>INDEX(TextData!B:B,MATCH(B91,TextData!A:A))</f>
        <v>エンジェルフェザー</v>
      </c>
      <c r="D91">
        <v>11</v>
      </c>
      <c r="E91" t="str">
        <f>INDEX(Define!X:X,MATCH(D91,Define!W:W))</f>
        <v>覚醒</v>
      </c>
      <c r="F91" t="s">
        <v>63</v>
      </c>
      <c r="G91">
        <v>0</v>
      </c>
      <c r="H91">
        <v>1</v>
      </c>
      <c r="I91" t="str">
        <f>INDEX(Define!B:B,MATCH(H91,Define!A:A))</f>
        <v>単体</v>
      </c>
      <c r="J91">
        <v>40</v>
      </c>
      <c r="K91">
        <v>0</v>
      </c>
      <c r="L91">
        <v>2</v>
      </c>
      <c r="M91">
        <v>4</v>
      </c>
      <c r="N91" t="str">
        <f>INDEX(Define!E:E,MATCH(M91,Define!D:D))</f>
        <v>光</v>
      </c>
      <c r="O91">
        <v>4</v>
      </c>
      <c r="P91" t="str">
        <f>INDEX(Define!H:H,MATCH(O91,Define!G:G))</f>
        <v>覚醒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  <c r="W91">
        <v>1</v>
      </c>
    </row>
    <row r="92" spans="1:23">
      <c r="A92">
        <v>100420</v>
      </c>
      <c r="B92">
        <v>100420</v>
      </c>
      <c r="C92" t="str">
        <f>INDEX(TextData!B:B,MATCH(B92,TextData!A:A))</f>
        <v>ブレークザウォール</v>
      </c>
      <c r="D92">
        <v>10</v>
      </c>
      <c r="E92" t="str">
        <f>INDEX(Define!X:X,MATCH(D92,Define!W:W))</f>
        <v>半神</v>
      </c>
      <c r="F92" t="s">
        <v>64</v>
      </c>
      <c r="G92">
        <v>0</v>
      </c>
      <c r="H92">
        <v>1</v>
      </c>
      <c r="I92" t="str">
        <f>INDEX(Define!B:B,MATCH(H92,Define!A:A))</f>
        <v>単体</v>
      </c>
      <c r="J92">
        <v>40</v>
      </c>
      <c r="K92">
        <v>0</v>
      </c>
      <c r="L92">
        <v>2</v>
      </c>
      <c r="M92">
        <v>4</v>
      </c>
      <c r="N92" t="str">
        <f>INDEX(Define!E:E,MATCH(M92,Define!D:D))</f>
        <v>光</v>
      </c>
      <c r="O92">
        <v>3</v>
      </c>
      <c r="P92" t="str">
        <f>INDEX(Define!H:H,MATCH(O92,Define!G:G))</f>
        <v>神化</v>
      </c>
      <c r="Q92">
        <v>1</v>
      </c>
      <c r="R92" t="str">
        <f>INDEX(Define!K:K,MATCH(Q92,Define!J:J))</f>
        <v>相手</v>
      </c>
      <c r="S92">
        <v>3</v>
      </c>
      <c r="T92" t="str">
        <f>INDEX(Define!N:N,MATCH(S92,Define!M:M))</f>
        <v>全体</v>
      </c>
      <c r="U92">
        <v>2</v>
      </c>
      <c r="V92">
        <v>1</v>
      </c>
      <c r="W92">
        <v>1</v>
      </c>
    </row>
    <row r="93" spans="1:23">
      <c r="A93">
        <v>100421</v>
      </c>
      <c r="B93">
        <v>100421</v>
      </c>
      <c r="C93" t="str">
        <f>INDEX(TextData!B:B,MATCH(B93,TextData!A:A))</f>
        <v>トリニティレイ</v>
      </c>
      <c r="D93">
        <v>11</v>
      </c>
      <c r="E93" t="str">
        <f>INDEX(Define!X:X,MATCH(D93,Define!W:W))</f>
        <v>覚醒</v>
      </c>
      <c r="F93" t="s">
        <v>65</v>
      </c>
      <c r="G93">
        <v>0</v>
      </c>
      <c r="H93">
        <v>1</v>
      </c>
      <c r="I93" t="str">
        <f>INDEX(Define!B:B,MATCH(H93,Define!A:A))</f>
        <v>単体</v>
      </c>
      <c r="J93">
        <v>40</v>
      </c>
      <c r="K93">
        <v>0</v>
      </c>
      <c r="L93">
        <v>2</v>
      </c>
      <c r="M93">
        <v>4</v>
      </c>
      <c r="N93" t="str">
        <f>INDEX(Define!E:E,MATCH(M93,Define!D:D))</f>
        <v>光</v>
      </c>
      <c r="O93">
        <v>4</v>
      </c>
      <c r="P93" t="str">
        <f>INDEX(Define!H:H,MATCH(O93,Define!G:G))</f>
        <v>覚醒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3</v>
      </c>
      <c r="W93">
        <v>1</v>
      </c>
    </row>
    <row r="94" ht="12" customHeight="1" spans="1:23">
      <c r="A94">
        <v>100510</v>
      </c>
      <c r="B94">
        <v>100510</v>
      </c>
      <c r="C94" t="str">
        <f>INDEX(TextData!B:B,MATCH(B94,TextData!A:A))</f>
        <v>ディストラクション</v>
      </c>
      <c r="D94">
        <v>10</v>
      </c>
      <c r="E94" t="str">
        <f>INDEX(Define!X:X,MATCH(D94,Define!W:W))</f>
        <v>半神</v>
      </c>
      <c r="F94" t="s">
        <v>66</v>
      </c>
      <c r="G94">
        <v>0</v>
      </c>
      <c r="H94">
        <v>3</v>
      </c>
      <c r="I94" t="str">
        <f>INDEX(Define!B:B,MATCH(H94,Define!A:A))</f>
        <v>全体</v>
      </c>
      <c r="J94">
        <v>110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3</v>
      </c>
      <c r="P94" t="str">
        <f>INDEX(Define!H:H,MATCH(O94,Define!G:G))</f>
        <v>神化</v>
      </c>
      <c r="Q94">
        <v>1</v>
      </c>
      <c r="R94" t="str">
        <f>INDEX(Define!K:K,MATCH(Q94,Define!J:J))</f>
        <v>相手</v>
      </c>
      <c r="S94">
        <v>3</v>
      </c>
      <c r="T94" t="str">
        <f>INDEX(Define!N:N,MATCH(S94,Define!M:M))</f>
        <v>全体</v>
      </c>
      <c r="U94">
        <v>2</v>
      </c>
      <c r="V94">
        <v>1</v>
      </c>
      <c r="W94">
        <v>1</v>
      </c>
    </row>
    <row r="95" ht="12" customHeight="1" spans="1:23">
      <c r="A95">
        <v>100511</v>
      </c>
      <c r="B95">
        <v>100511</v>
      </c>
      <c r="C95" t="str">
        <f>INDEX(TextData!B:B,MATCH(B95,TextData!A:A))</f>
        <v>カオスペイン</v>
      </c>
      <c r="D95">
        <v>11</v>
      </c>
      <c r="E95" t="str">
        <f>INDEX(Define!X:X,MATCH(D95,Define!W:W))</f>
        <v>覚醒</v>
      </c>
      <c r="F95" t="s">
        <v>53</v>
      </c>
      <c r="G95">
        <v>0</v>
      </c>
      <c r="H95">
        <v>1</v>
      </c>
      <c r="I95" t="str">
        <f>INDEX(Define!B:B,MATCH(H95,Define!A:A))</f>
        <v>単体</v>
      </c>
      <c r="J95">
        <v>90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4</v>
      </c>
      <c r="P95" t="str">
        <f>INDEX(Define!H:H,MATCH(O95,Define!G:G))</f>
        <v>覚醒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1</v>
      </c>
      <c r="V95">
        <v>1</v>
      </c>
      <c r="W95">
        <v>1</v>
      </c>
    </row>
    <row r="96" spans="1:23">
      <c r="A96">
        <v>100610</v>
      </c>
      <c r="B96">
        <v>100610</v>
      </c>
      <c r="C96" t="str">
        <f>INDEX(TextData!B:B,MATCH(B96,TextData!A:A))</f>
        <v>フルバースト</v>
      </c>
      <c r="D96">
        <v>10</v>
      </c>
      <c r="E96" t="str">
        <f>INDEX(Define!X:X,MATCH(D96,Define!W:W))</f>
        <v>半神</v>
      </c>
      <c r="F96" t="s">
        <v>67</v>
      </c>
      <c r="G96">
        <v>0</v>
      </c>
      <c r="H96">
        <v>1</v>
      </c>
      <c r="I96" t="str">
        <f>INDEX(Define!B:B,MATCH(H96,Define!A:A))</f>
        <v>単体</v>
      </c>
      <c r="J96">
        <v>60</v>
      </c>
      <c r="K96">
        <v>0</v>
      </c>
      <c r="L96">
        <v>2</v>
      </c>
      <c r="M96">
        <v>2</v>
      </c>
      <c r="N96" t="str">
        <f>INDEX(Define!E:E,MATCH(M96,Define!D:D))</f>
        <v>雷</v>
      </c>
      <c r="O96">
        <v>3</v>
      </c>
      <c r="P96" t="str">
        <f>INDEX(Define!H:H,MATCH(O96,Define!G:G))</f>
        <v>神化</v>
      </c>
      <c r="Q96">
        <v>4</v>
      </c>
      <c r="R96" t="str">
        <f>INDEX(Define!K:K,MATCH(Q96,Define!J:J))</f>
        <v>自身</v>
      </c>
      <c r="S96">
        <v>4</v>
      </c>
      <c r="T96" t="str">
        <f>INDEX(Define!N:N,MATCH(S96,Define!M:M))</f>
        <v>自身</v>
      </c>
      <c r="U96">
        <v>1</v>
      </c>
      <c r="V96">
        <v>1</v>
      </c>
      <c r="W96">
        <v>1</v>
      </c>
    </row>
    <row r="97" spans="1:23">
      <c r="A97">
        <v>100611</v>
      </c>
      <c r="B97">
        <v>100611</v>
      </c>
      <c r="C97" t="str">
        <f>INDEX(TextData!B:B,MATCH(B97,TextData!A:A))</f>
        <v>コウソクテンショウ</v>
      </c>
      <c r="D97">
        <v>11</v>
      </c>
      <c r="E97" t="str">
        <f>INDEX(Define!X:X,MATCH(D97,Define!W:W))</f>
        <v>覚醒</v>
      </c>
      <c r="F97" t="s">
        <v>68</v>
      </c>
      <c r="G97">
        <v>0</v>
      </c>
      <c r="H97">
        <v>3</v>
      </c>
      <c r="I97" t="str">
        <f>INDEX(Define!B:B,MATCH(H97,Define!A:A))</f>
        <v>全体</v>
      </c>
      <c r="J97">
        <v>60</v>
      </c>
      <c r="K97">
        <v>0</v>
      </c>
      <c r="L97">
        <v>2</v>
      </c>
      <c r="M97">
        <v>2</v>
      </c>
      <c r="N97" t="str">
        <f>INDEX(Define!E:E,MATCH(M97,Define!D:D))</f>
        <v>雷</v>
      </c>
      <c r="O97">
        <v>4</v>
      </c>
      <c r="P97" t="str">
        <f>INDEX(Define!H:H,MATCH(O97,Define!G:G))</f>
        <v>覚醒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2</v>
      </c>
      <c r="V97">
        <v>1</v>
      </c>
      <c r="W97">
        <v>1</v>
      </c>
    </row>
    <row r="98" ht="12" customHeight="1" spans="1:23">
      <c r="A98">
        <v>100710</v>
      </c>
      <c r="B98">
        <v>100710</v>
      </c>
      <c r="C98" t="str">
        <f>INDEX(TextData!B:B,MATCH(B98,TextData!A:A))</f>
        <v>セメタリーコール</v>
      </c>
      <c r="D98">
        <v>10</v>
      </c>
      <c r="E98" t="str">
        <f>INDEX(Define!X:X,MATCH(D98,Define!W:W))</f>
        <v>半神</v>
      </c>
      <c r="F98" t="s">
        <v>69</v>
      </c>
      <c r="G98">
        <v>0</v>
      </c>
      <c r="H98">
        <v>1</v>
      </c>
      <c r="I98" t="str">
        <f>INDEX(Define!B:B,MATCH(H98,Define!A:A))</f>
        <v>単体</v>
      </c>
      <c r="J98">
        <v>60</v>
      </c>
      <c r="K98">
        <v>0</v>
      </c>
      <c r="L98">
        <v>2</v>
      </c>
      <c r="M98">
        <v>5</v>
      </c>
      <c r="N98" t="str">
        <f>INDEX(Define!E:E,MATCH(M98,Define!D:D))</f>
        <v>闇</v>
      </c>
      <c r="O98">
        <v>3</v>
      </c>
      <c r="P98" t="str">
        <f>INDEX(Define!H:H,MATCH(O98,Define!G:G))</f>
        <v>神化</v>
      </c>
      <c r="Q98">
        <v>1</v>
      </c>
      <c r="R98" t="str">
        <f>INDEX(Define!K:K,MATCH(Q98,Define!J:J))</f>
        <v>相手</v>
      </c>
      <c r="S98">
        <v>3</v>
      </c>
      <c r="T98" t="str">
        <f>INDEX(Define!N:N,MATCH(S98,Define!M:M))</f>
        <v>全体</v>
      </c>
      <c r="U98">
        <v>2</v>
      </c>
      <c r="V98">
        <v>1</v>
      </c>
      <c r="W98">
        <v>1</v>
      </c>
    </row>
    <row r="99" ht="12" customHeight="1" spans="1:23">
      <c r="A99">
        <v>100711</v>
      </c>
      <c r="B99">
        <v>100711</v>
      </c>
      <c r="C99" t="str">
        <f>INDEX(TextData!B:B,MATCH(B99,TextData!A:A))</f>
        <v>セルフカット</v>
      </c>
      <c r="D99">
        <v>11</v>
      </c>
      <c r="E99" t="str">
        <f>INDEX(Define!X:X,MATCH(D99,Define!W:W))</f>
        <v>覚醒</v>
      </c>
      <c r="F99" t="s">
        <v>70</v>
      </c>
      <c r="G99">
        <v>0</v>
      </c>
      <c r="H99">
        <v>1</v>
      </c>
      <c r="I99" t="str">
        <f>INDEX(Define!B:B,MATCH(H99,Define!A:A))</f>
        <v>単体</v>
      </c>
      <c r="J99">
        <v>90</v>
      </c>
      <c r="K99">
        <v>0</v>
      </c>
      <c r="L99">
        <v>2</v>
      </c>
      <c r="M99">
        <v>5</v>
      </c>
      <c r="N99" t="str">
        <f>INDEX(Define!E:E,MATCH(M99,Define!D:D))</f>
        <v>闇</v>
      </c>
      <c r="O99">
        <v>4</v>
      </c>
      <c r="P99" t="str">
        <f>INDEX(Define!H:H,MATCH(O99,Define!G:G))</f>
        <v>覚醒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spans="1:23">
      <c r="A100">
        <v>300010</v>
      </c>
      <c r="B100">
        <v>300010</v>
      </c>
      <c r="C100" t="str">
        <f>INDEX(TextData!B:B,MATCH(B100,TextData!A:A))</f>
        <v>ファイアエンチャント</v>
      </c>
      <c r="D100">
        <v>7</v>
      </c>
      <c r="E100" t="str">
        <f>INDEX(Define!X:X,MATCH(D100,Define!W:W))</f>
        <v>工作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1</v>
      </c>
      <c r="N100" t="str">
        <f>INDEX(Define!E:E,MATCH(M100,Define!D:D))</f>
        <v>炎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spans="1:23">
      <c r="A101">
        <v>300020</v>
      </c>
      <c r="B101">
        <v>300020</v>
      </c>
      <c r="C101" t="str">
        <f>INDEX(TextData!B:B,MATCH(B101,TextData!A:A))</f>
        <v>サンダーエンチャント</v>
      </c>
      <c r="D101">
        <v>7</v>
      </c>
      <c r="E101" t="str">
        <f>INDEX(Define!X:X,MATCH(D101,Define!W:W))</f>
        <v>工作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2</v>
      </c>
      <c r="N101" t="str">
        <f>INDEX(Define!E:E,MATCH(M101,Define!D:D))</f>
        <v>雷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spans="1:23">
      <c r="A102">
        <v>300030</v>
      </c>
      <c r="B102">
        <v>300030</v>
      </c>
      <c r="C102" t="str">
        <f>INDEX(TextData!B:B,MATCH(B102,TextData!A:A))</f>
        <v>アイスエンチャント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 t="str">
        <f>INDEX(Define!B:B,MATCH(H102,Define!A:A))</f>
        <v>単体</v>
      </c>
      <c r="J102">
        <v>26</v>
      </c>
      <c r="K102">
        <v>0</v>
      </c>
      <c r="L102">
        <v>1</v>
      </c>
      <c r="M102">
        <v>3</v>
      </c>
      <c r="N102" t="str">
        <f>INDEX(Define!E:E,MATCH(M102,Define!D:D))</f>
        <v>氷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300040</v>
      </c>
      <c r="B103">
        <v>300040</v>
      </c>
      <c r="C103" t="str">
        <f>INDEX(TextData!B:B,MATCH(B103,TextData!A:A))</f>
        <v>ホーリーエンチャント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 t="str">
        <f>INDEX(Define!B:B,MATCH(H103,Define!A:A))</f>
        <v>単体</v>
      </c>
      <c r="J103">
        <v>26</v>
      </c>
      <c r="K103">
        <v>0</v>
      </c>
      <c r="L103">
        <v>1</v>
      </c>
      <c r="M103">
        <v>4</v>
      </c>
      <c r="N103" t="str">
        <f>INDEX(Define!E:E,MATCH(M103,Define!D:D))</f>
        <v>光</v>
      </c>
      <c r="O103">
        <v>2</v>
      </c>
      <c r="P103" t="str">
        <f>INDEX(Define!H:H,MATCH(O103,Define!G:G))</f>
        <v>パッシブ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  <c r="W103">
        <v>1</v>
      </c>
    </row>
    <row r="104" ht="12" customHeight="1" spans="1:23">
      <c r="A104">
        <v>300050</v>
      </c>
      <c r="B104">
        <v>300050</v>
      </c>
      <c r="C104" t="str">
        <f>INDEX(TextData!B:B,MATCH(B104,TextData!A:A))</f>
        <v>ダークエンチャント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1</v>
      </c>
      <c r="M104">
        <v>5</v>
      </c>
      <c r="N104" t="str">
        <f>INDEX(Define!E:E,MATCH(M104,Define!D:D))</f>
        <v>闇</v>
      </c>
      <c r="O104">
        <v>2</v>
      </c>
      <c r="P104" t="str">
        <f>INDEX(Define!H:H,MATCH(O104,Define!G:G))</f>
        <v>パッシブ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  <c r="W104">
        <v>1</v>
      </c>
    </row>
    <row r="105" spans="1:23">
      <c r="A105">
        <v>400001</v>
      </c>
      <c r="B105">
        <v>400001</v>
      </c>
      <c r="C105" t="str">
        <f>INDEX(TextData!B:B,MATCH(B105,TextData!A:A))</f>
        <v>人体錬成+\d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12</v>
      </c>
      <c r="P105" t="str">
        <f>INDEX(Define!H:H,MATCH(O105,Define!G:G))</f>
        <v>転生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  <c r="W105">
        <v>1</v>
      </c>
    </row>
    <row r="106" spans="1:23">
      <c r="A106">
        <v>400002</v>
      </c>
      <c r="B106">
        <v>400002</v>
      </c>
      <c r="C106" t="str">
        <f>INDEX(TextData!B:B,MATCH(B106,TextData!A:A))</f>
        <v>理性拡張+\d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12</v>
      </c>
      <c r="P106" t="str">
        <f>INDEX(Define!H:H,MATCH(O106,Define!G:G))</f>
        <v>転生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spans="1:23">
      <c r="A107">
        <v>400003</v>
      </c>
      <c r="B107">
        <v>400003</v>
      </c>
      <c r="C107" t="str">
        <f>INDEX(TextData!B:B,MATCH(B107,TextData!A:A))</f>
        <v>存在修復+\d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12</v>
      </c>
      <c r="P107" t="str">
        <f>INDEX(Define!H:H,MATCH(O107,Define!G:G))</f>
        <v>転生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  <c r="W107">
        <v>1</v>
      </c>
    </row>
    <row r="108" spans="1:23">
      <c r="A108">
        <v>400004</v>
      </c>
      <c r="B108">
        <v>400004</v>
      </c>
      <c r="C108" t="str">
        <f>INDEX(TextData!B:B,MATCH(B108,TextData!A:A))</f>
        <v>救済執行+\d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12</v>
      </c>
      <c r="P108" t="str">
        <f>INDEX(Define!H:H,MATCH(O108,Define!G:G))</f>
        <v>転生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  <c r="W108">
        <v>1</v>
      </c>
    </row>
    <row r="109" spans="1:23">
      <c r="A109">
        <v>400005</v>
      </c>
      <c r="B109">
        <v>400005</v>
      </c>
      <c r="C109" t="str">
        <f>INDEX(TextData!B:B,MATCH(B109,TextData!A:A))</f>
        <v>素子補充+\d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12</v>
      </c>
      <c r="P109" t="str">
        <f>INDEX(Define!H:H,MATCH(O109,Define!G:G))</f>
        <v>転生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spans="1:23">
      <c r="A110">
        <v>400101</v>
      </c>
      <c r="B110">
        <v>400101</v>
      </c>
      <c r="C110" t="str">
        <f>INDEX(TextData!B:B,MATCH(B110,TextData!A:A))</f>
        <v>最大Hp+\d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12</v>
      </c>
      <c r="P110" t="str">
        <f>INDEX(Define!H:H,MATCH(O110,Define!G:G))</f>
        <v>転生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  <c r="W110">
        <v>1</v>
      </c>
    </row>
    <row r="111" spans="1:23">
      <c r="A111">
        <v>400102</v>
      </c>
      <c r="B111">
        <v>400102</v>
      </c>
      <c r="C111" t="str">
        <f>INDEX(TextData!B:B,MATCH(B111,TextData!A:A))</f>
        <v>最大Mp+\d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12</v>
      </c>
      <c r="P111" t="str">
        <f>INDEX(Define!H:H,MATCH(O111,Define!G:G))</f>
        <v>転生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spans="1:23">
      <c r="A112">
        <v>400103</v>
      </c>
      <c r="B112">
        <v>400103</v>
      </c>
      <c r="C112" t="str">
        <f>INDEX(TextData!B:B,MATCH(B112,TextData!A:A))</f>
        <v>ATK+\d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12</v>
      </c>
      <c r="P112" t="str">
        <f>INDEX(Define!H:H,MATCH(O112,Define!G:G))</f>
        <v>転生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  <c r="W112">
        <v>1</v>
      </c>
    </row>
    <row r="113" spans="1:23">
      <c r="A113">
        <v>400104</v>
      </c>
      <c r="B113">
        <v>400104</v>
      </c>
      <c r="C113" t="str">
        <f>INDEX(TextData!B:B,MATCH(B113,TextData!A:A))</f>
        <v>DEF+\d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12</v>
      </c>
      <c r="P113" t="str">
        <f>INDEX(Define!H:H,MATCH(O113,Define!G:G))</f>
        <v>転生</v>
      </c>
      <c r="Q113">
        <v>101</v>
      </c>
      <c r="R113" t="str">
        <f>INDEX(Define!K:K,MATCH(Q113,Define!J:J))</f>
        <v>パーティ</v>
      </c>
      <c r="S113">
        <v>0</v>
      </c>
      <c r="T113" t="str">
        <f>INDEX(Define!N:N,MATCH(S113,Define!M:M))</f>
        <v>なし</v>
      </c>
      <c r="U113">
        <v>1</v>
      </c>
      <c r="V113">
        <v>1</v>
      </c>
      <c r="W113">
        <v>1</v>
      </c>
    </row>
    <row r="114" spans="1:23">
      <c r="A114">
        <v>400105</v>
      </c>
      <c r="B114">
        <v>400105</v>
      </c>
      <c r="C114" t="str">
        <f>INDEX(TextData!B:B,MATCH(B114,TextData!A:A))</f>
        <v>SPD+\d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12</v>
      </c>
      <c r="P114" t="str">
        <f>INDEX(Define!H:H,MATCH(O114,Define!G:G))</f>
        <v>転生</v>
      </c>
      <c r="Q114">
        <v>101</v>
      </c>
      <c r="R114" t="str">
        <f>INDEX(Define!K:K,MATCH(Q114,Define!J:J))</f>
        <v>パーティ</v>
      </c>
      <c r="S114">
        <v>0</v>
      </c>
      <c r="T114" t="str">
        <f>INDEX(Define!N:N,MATCH(S114,Define!M:M))</f>
        <v>なし</v>
      </c>
      <c r="U114">
        <v>1</v>
      </c>
      <c r="V114">
        <v>1</v>
      </c>
      <c r="W114">
        <v>1</v>
      </c>
    </row>
    <row r="115" spans="1:23">
      <c r="A115">
        <v>400201</v>
      </c>
      <c r="B115">
        <v>400201</v>
      </c>
      <c r="C115" t="str">
        <f>INDEX(TextData!B:B,MATCH(B115,TextData!A:A))</f>
        <v>\d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12</v>
      </c>
      <c r="P115" t="str">
        <f>INDEX(Define!H:H,MATCH(O115,Define!G:G))</f>
        <v>転生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spans="1:23">
      <c r="A116">
        <v>400301</v>
      </c>
      <c r="B116">
        <v>400301</v>
      </c>
      <c r="C116" t="str">
        <f>INDEX(TextData!B:B,MATCH(B116,TextData!A:A))</f>
        <v>すべて死せる魂+\d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12</v>
      </c>
      <c r="P116" t="str">
        <f>INDEX(Define!H:H,MATCH(O116,Define!G:G))</f>
        <v>転生</v>
      </c>
      <c r="Q116">
        <v>101</v>
      </c>
      <c r="R116" t="str">
        <f>INDEX(Define!K:K,MATCH(Q116,Define!J:J))</f>
        <v>パーティ</v>
      </c>
      <c r="S116">
        <v>0</v>
      </c>
      <c r="T116" t="str">
        <f>INDEX(Define!N:N,MATCH(S116,Define!M:M))</f>
        <v>なし</v>
      </c>
      <c r="U116">
        <v>1</v>
      </c>
      <c r="V116">
        <v>1</v>
      </c>
      <c r="W1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abSelected="1" workbookViewId="0">
      <selection activeCell="C12" sqref="C12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71</v>
      </c>
      <c r="B1" t="s">
        <v>72</v>
      </c>
      <c r="D1" t="s">
        <v>73</v>
      </c>
      <c r="E1" t="s">
        <v>74</v>
      </c>
      <c r="F1" t="s">
        <v>75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戦闘不能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戦闘不能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2270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1010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1020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1030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1040</v>
      </c>
      <c r="B16">
        <v>21</v>
      </c>
      <c r="C16" t="str">
        <f>INDEX(Define!Q:Q,MATCH(B16,Define!P:P))</f>
        <v>ステート付与</v>
      </c>
      <c r="D16">
        <v>2290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1050</v>
      </c>
      <c r="B17">
        <v>21</v>
      </c>
      <c r="C17" t="str">
        <f>INDEX(Define!Q:Q,MATCH(B17,Define!P:P))</f>
        <v>ステート付与</v>
      </c>
      <c r="D17">
        <v>2010</v>
      </c>
      <c r="E17">
        <v>999</v>
      </c>
      <c r="F17">
        <v>10</v>
      </c>
      <c r="G17" t="str">
        <f>INDEX([1]TextData!B:B,MATCH(D17,[1]TextData!A:A))</f>
        <v>火傷</v>
      </c>
    </row>
    <row r="18" spans="1:6">
      <c r="A18">
        <v>2010</v>
      </c>
      <c r="B18">
        <v>1</v>
      </c>
      <c r="C18" t="str">
        <f>INDEX(Define!Q:Q,MATCH(B18,Define!P:P))</f>
        <v>Hpダメージ</v>
      </c>
      <c r="D18">
        <v>150</v>
      </c>
      <c r="E18">
        <v>0</v>
      </c>
      <c r="F18">
        <v>0</v>
      </c>
    </row>
    <row r="19" spans="1:7">
      <c r="A19">
        <v>2020</v>
      </c>
      <c r="B19">
        <v>21</v>
      </c>
      <c r="C19" t="str">
        <f>INDEX(Define!Q:Q,MATCH(B19,Define!P:P))</f>
        <v>ステート付与</v>
      </c>
      <c r="D19">
        <v>2020</v>
      </c>
      <c r="E19">
        <v>10</v>
      </c>
      <c r="F19">
        <v>1</v>
      </c>
      <c r="G19" t="str">
        <f>INDEX([1]TextData!B:B,MATCH(D19,[1]TextData!A:A))</f>
        <v>拘束</v>
      </c>
    </row>
    <row r="20" spans="1:7">
      <c r="A20">
        <v>2030</v>
      </c>
      <c r="B20">
        <v>21</v>
      </c>
      <c r="C20" t="str">
        <f>INDEX(Define!Q:Q,MATCH(B20,Define!P:P))</f>
        <v>ステート付与</v>
      </c>
      <c r="D20">
        <v>1090</v>
      </c>
      <c r="E20">
        <v>999</v>
      </c>
      <c r="F20">
        <v>33</v>
      </c>
      <c r="G20" t="str">
        <f>INDEX([1]TextData!B:B,MATCH(D20,[1]TextData!A:A))</f>
        <v>回避アップ</v>
      </c>
    </row>
    <row r="21" spans="1:7">
      <c r="A21">
        <v>2040</v>
      </c>
      <c r="B21">
        <v>21</v>
      </c>
      <c r="C21" t="str">
        <f>INDEX(Define!Q:Q,MATCH(B21,Define!P:P))</f>
        <v>ステート付与</v>
      </c>
      <c r="D21">
        <v>2150</v>
      </c>
      <c r="E21">
        <v>150</v>
      </c>
      <c r="F21">
        <v>0</v>
      </c>
      <c r="G21" t="str">
        <f>INDEX([1]TextData!B:B,MATCH(D21,[1]TextData!A:A))</f>
        <v>スタン</v>
      </c>
    </row>
    <row r="22" spans="1:6">
      <c r="A22">
        <v>2050</v>
      </c>
      <c r="B22">
        <v>32</v>
      </c>
      <c r="C22" t="str">
        <f>INDEX(Define!Q:Q,MATCH(B22,Define!P:P))</f>
        <v>Ap回復</v>
      </c>
      <c r="D22">
        <v>100</v>
      </c>
      <c r="E22">
        <v>0</v>
      </c>
      <c r="F22">
        <v>0</v>
      </c>
    </row>
    <row r="23" spans="1:7">
      <c r="A23">
        <v>2060</v>
      </c>
      <c r="B23">
        <v>21</v>
      </c>
      <c r="C23" t="str">
        <f>INDEX(Define!Q:Q,MATCH(B23,Define!P:P))</f>
        <v>ステート付与</v>
      </c>
      <c r="D23">
        <v>2280</v>
      </c>
      <c r="E23">
        <v>1</v>
      </c>
      <c r="F23">
        <v>4</v>
      </c>
      <c r="G23" t="str">
        <f>INDEX([1]TextData!B:B,MATCH(D23,[1]TextData!A:A))</f>
        <v>アクセル</v>
      </c>
    </row>
    <row r="24" spans="1:7">
      <c r="A24">
        <v>2070</v>
      </c>
      <c r="B24">
        <v>21</v>
      </c>
      <c r="C24" t="str">
        <f>INDEX(Define!Q:Q,MATCH(B24,Define!P:P))</f>
        <v>ステート付与</v>
      </c>
      <c r="D24">
        <v>2100</v>
      </c>
      <c r="E24">
        <v>100</v>
      </c>
      <c r="F24">
        <v>0</v>
      </c>
      <c r="G24" t="str">
        <f>INDEX([1]TextData!B:B,MATCH(D24,[1]TextData!A:A))</f>
        <v>居合</v>
      </c>
    </row>
    <row r="25" spans="1:6">
      <c r="A25">
        <v>2070</v>
      </c>
      <c r="B25">
        <v>31</v>
      </c>
      <c r="C25" t="str">
        <f>INDEX(Define!Q:Q,MATCH(B25,Define!P:P))</f>
        <v>行動後Ap設定</v>
      </c>
      <c r="D25">
        <v>2</v>
      </c>
      <c r="E25">
        <v>0</v>
      </c>
      <c r="F25">
        <v>0</v>
      </c>
    </row>
    <row r="26" spans="1:6">
      <c r="A26">
        <v>3010</v>
      </c>
      <c r="B26">
        <v>1</v>
      </c>
      <c r="C26" t="str">
        <f>INDEX(Define!Q:Q,MATCH(B26,Define!P:P))</f>
        <v>Hpダメージ</v>
      </c>
      <c r="D26">
        <v>150</v>
      </c>
      <c r="E26">
        <v>0</v>
      </c>
      <c r="F26">
        <v>0</v>
      </c>
    </row>
    <row r="27" spans="1:7">
      <c r="A27">
        <v>3020</v>
      </c>
      <c r="B27">
        <v>21</v>
      </c>
      <c r="C27" t="str">
        <f>INDEX(Define!Q:Q,MATCH(B27,Define!P:P))</f>
        <v>ステート付与</v>
      </c>
      <c r="D27">
        <v>2030</v>
      </c>
      <c r="E27">
        <v>0</v>
      </c>
      <c r="F27">
        <v>150</v>
      </c>
      <c r="G27" t="str">
        <f>INDEX([1]TextData!B:B,MATCH(D27,[1]TextData!A:A))</f>
        <v>CA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300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2010</v>
      </c>
      <c r="E40">
        <v>0</v>
      </c>
      <c r="F40">
        <v>0</v>
      </c>
      <c r="G40" t="str">
        <f>INDEX([1]TextData!B:B,MATCH(D40,[1]TextData!A:A))</f>
        <v>火傷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2020</v>
      </c>
      <c r="E41">
        <v>0</v>
      </c>
      <c r="F41">
        <v>0</v>
      </c>
      <c r="G41" t="str">
        <f>INDEX([1]TextData!B:B,MATCH(D41,[1]TextData!A:A))</f>
        <v>拘束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2120</v>
      </c>
      <c r="E42">
        <v>0</v>
      </c>
      <c r="F42">
        <v>0</v>
      </c>
      <c r="G42" t="str">
        <f>INDEX([1]TextData!B:B,MATCH(D42,[1]TextData!A:A))</f>
        <v>呪い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2140</v>
      </c>
      <c r="E43">
        <v>0</v>
      </c>
      <c r="F43">
        <v>0</v>
      </c>
      <c r="G43" t="str">
        <f>INDEX([1]TextData!B:B,MATCH(D43,[1]TextData!A:A))</f>
        <v>凍結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2150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2160</v>
      </c>
      <c r="E45">
        <v>0</v>
      </c>
      <c r="F45">
        <v>0</v>
      </c>
      <c r="G45" t="str">
        <f>INDEX([1]TextData!B:B,MATCH(D45,[1]TextData!A:A))</f>
        <v>鈍足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2170</v>
      </c>
      <c r="E46">
        <v>0</v>
      </c>
      <c r="F46">
        <v>0</v>
      </c>
      <c r="G46" t="str">
        <f>INDEX([1]TextData!B:B,MATCH(D46,[1]TextData!A:A))</f>
        <v>暗闇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2200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2080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2320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2120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2170</v>
      </c>
      <c r="E56">
        <v>999</v>
      </c>
      <c r="F56">
        <v>33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1041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7">
      <c r="A59">
        <v>11010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8</v>
      </c>
      <c r="G59" t="str">
        <f>INDEX([1]TextData!B:B,MATCH(D59,[1]TextData!A:A))</f>
        <v>攻撃アップ</v>
      </c>
    </row>
    <row r="60" spans="1:7">
      <c r="A60">
        <v>11020</v>
      </c>
      <c r="B60">
        <v>21</v>
      </c>
      <c r="C60" t="str">
        <f>INDEX(Define!Q:Q,MATCH(B60,Define!P:P))</f>
        <v>ステート付与</v>
      </c>
      <c r="D60">
        <v>1040</v>
      </c>
      <c r="E60">
        <v>999</v>
      </c>
      <c r="F60">
        <v>16</v>
      </c>
      <c r="G60" t="str">
        <f>INDEX([1]TextData!B:B,MATCH(D60,[1]TextData!A:A))</f>
        <v>攻撃アップ</v>
      </c>
    </row>
    <row r="61" spans="1:7">
      <c r="A61">
        <v>11030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12</v>
      </c>
      <c r="G61" t="str">
        <f>INDEX([1]TextData!B:B,MATCH(D61,[1]TextData!A:A))</f>
        <v>攻撃アップ</v>
      </c>
    </row>
    <row r="62" spans="1:7">
      <c r="A62">
        <v>11030</v>
      </c>
      <c r="B62">
        <v>21</v>
      </c>
      <c r="C62" t="str">
        <f>INDEX(Define!Q:Q,MATCH(B62,Define!P:P))</f>
        <v>ステート付与</v>
      </c>
      <c r="D62">
        <v>1051</v>
      </c>
      <c r="E62">
        <v>999</v>
      </c>
      <c r="F62">
        <v>12</v>
      </c>
      <c r="G62" t="str">
        <f>INDEX([1]TextData!B:B,MATCH(D62,[1]TextData!A:A))</f>
        <v>防御ダウン</v>
      </c>
    </row>
    <row r="63" spans="1:7">
      <c r="A63">
        <v>11040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20</v>
      </c>
      <c r="G63" t="str">
        <f>INDEX([1]TextData!B:B,MATCH(D63,[1]TextData!A:A))</f>
        <v>攻撃アップ</v>
      </c>
    </row>
    <row r="64" spans="1:6">
      <c r="A64">
        <v>11050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11060</v>
      </c>
      <c r="B65">
        <v>7</v>
      </c>
      <c r="C65" t="str">
        <f>INDEX(Define!Q:Q,MATCH(B65,Define!P:P))</f>
        <v>Mp回復</v>
      </c>
      <c r="D65">
        <v>12</v>
      </c>
      <c r="E65">
        <v>0</v>
      </c>
      <c r="F65">
        <v>0</v>
      </c>
    </row>
    <row r="66" spans="1:6">
      <c r="A66">
        <v>11070</v>
      </c>
      <c r="B66">
        <v>7</v>
      </c>
      <c r="C66" t="str">
        <f>INDEX(Define!Q:Q,MATCH(B66,Define!P:P))</f>
        <v>Mp回復</v>
      </c>
      <c r="D66">
        <v>4</v>
      </c>
      <c r="E66">
        <v>0</v>
      </c>
      <c r="F66">
        <v>0</v>
      </c>
    </row>
    <row r="67" spans="1:7">
      <c r="A67">
        <v>12010</v>
      </c>
      <c r="B67">
        <v>21</v>
      </c>
      <c r="C67" t="str">
        <f>INDEX(Define!Q:Q,MATCH(B67,Define!P:P))</f>
        <v>ステート付与</v>
      </c>
      <c r="D67">
        <v>2190</v>
      </c>
      <c r="E67">
        <v>999</v>
      </c>
      <c r="F67">
        <v>0</v>
      </c>
      <c r="G67" t="str">
        <f>INDEX([1]TextData!B:B,MATCH(D67,[1]TextData!A:A))</f>
        <v>対象範囲延長</v>
      </c>
    </row>
    <row r="68" spans="1:7">
      <c r="A68">
        <v>12020</v>
      </c>
      <c r="B68">
        <v>21</v>
      </c>
      <c r="C68" t="str">
        <f>INDEX(Define!Q:Q,MATCH(B68,Define!P:P))</f>
        <v>ステート付与</v>
      </c>
      <c r="D68">
        <v>2310</v>
      </c>
      <c r="E68">
        <v>999</v>
      </c>
      <c r="F68">
        <v>50</v>
      </c>
      <c r="G68" t="str">
        <f>INDEX([1]TextData!B:B,MATCH(D68,[1]TextData!A:A))</f>
        <v>狙われ率ダウン</v>
      </c>
    </row>
    <row r="69" spans="1:7">
      <c r="A69">
        <v>12030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8</v>
      </c>
      <c r="G69" t="str">
        <f>INDEX([1]TextData!B:B,MATCH(D69,[1]TextData!A:A))</f>
        <v>速度アップ</v>
      </c>
    </row>
    <row r="70" spans="1:7">
      <c r="A70">
        <v>12040</v>
      </c>
      <c r="B70">
        <v>21</v>
      </c>
      <c r="C70" t="str">
        <f>INDEX(Define!Q:Q,MATCH(B70,Define!P:P))</f>
        <v>ステート付与</v>
      </c>
      <c r="D70">
        <v>1060</v>
      </c>
      <c r="E70">
        <v>999</v>
      </c>
      <c r="F70">
        <v>20</v>
      </c>
      <c r="G70" t="str">
        <f>INDEX([1]TextData!B:B,MATCH(D70,[1]TextData!A:A))</f>
        <v>速度アップ</v>
      </c>
    </row>
    <row r="71" spans="1:7">
      <c r="A71">
        <v>12050</v>
      </c>
      <c r="B71">
        <v>21</v>
      </c>
      <c r="C71" t="str">
        <f>INDEX(Define!Q:Q,MATCH(B71,Define!P:P))</f>
        <v>ステート付与</v>
      </c>
      <c r="D71">
        <v>1090</v>
      </c>
      <c r="E71">
        <v>999</v>
      </c>
      <c r="F71">
        <v>33</v>
      </c>
      <c r="G71" t="str">
        <f>INDEX([1]TextData!B:B,MATCH(D71,[1]TextData!A:A))</f>
        <v>回避アップ</v>
      </c>
    </row>
    <row r="72" spans="1:7">
      <c r="A72">
        <v>12060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0</v>
      </c>
      <c r="G72" t="str">
        <f>INDEX([1]TextData!B:B,MATCH(D72,[1]TextData!A:A))</f>
        <v>速度アップ</v>
      </c>
    </row>
    <row r="73" spans="1:7">
      <c r="A73">
        <v>12070</v>
      </c>
      <c r="B73">
        <v>21</v>
      </c>
      <c r="C73" t="str">
        <f>INDEX(Define!Q:Q,MATCH(B73,Define!P:P))</f>
        <v>ステート付与</v>
      </c>
      <c r="D73">
        <v>2260</v>
      </c>
      <c r="E73">
        <v>999</v>
      </c>
      <c r="F73">
        <v>8</v>
      </c>
      <c r="G73" t="str">
        <f>INDEX([1]TextData!B:B,MATCH(D73,[1]TextData!A:A))</f>
        <v>反骨精神</v>
      </c>
    </row>
    <row r="74" spans="1:7">
      <c r="A74">
        <v>13010</v>
      </c>
      <c r="B74">
        <v>21</v>
      </c>
      <c r="C74" t="str">
        <f>INDEX(Define!Q:Q,MATCH(B74,Define!P:P))</f>
        <v>ステート付与</v>
      </c>
      <c r="D74">
        <v>2300</v>
      </c>
      <c r="E74">
        <v>999</v>
      </c>
      <c r="F74">
        <v>50</v>
      </c>
      <c r="G74" t="str">
        <f>INDEX([1]TextData!B:B,MATCH(D74,[1]TextData!A:A))</f>
        <v>狙われ率アップ</v>
      </c>
    </row>
    <row r="75" spans="1:7">
      <c r="A75">
        <v>13020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8</v>
      </c>
      <c r="G75" t="str">
        <f>INDEX([1]TextData!B:B,MATCH(D75,[1]TextData!A:A))</f>
        <v>防御アップ</v>
      </c>
    </row>
    <row r="76" spans="1:7">
      <c r="A76">
        <v>13030</v>
      </c>
      <c r="B76">
        <v>21</v>
      </c>
      <c r="C76" t="str">
        <f>INDEX(Define!Q:Q,MATCH(B76,Define!P:P))</f>
        <v>ステート付与</v>
      </c>
      <c r="D76">
        <v>1050</v>
      </c>
      <c r="E76">
        <v>999</v>
      </c>
      <c r="F76">
        <v>20</v>
      </c>
      <c r="G76" t="str">
        <f>INDEX([1]TextData!B:B,MATCH(D76,[1]TextData!A:A))</f>
        <v>防御アップ</v>
      </c>
    </row>
    <row r="77" spans="1:7">
      <c r="A77">
        <v>13040</v>
      </c>
      <c r="B77">
        <v>21</v>
      </c>
      <c r="C77" t="str">
        <f>INDEX(Define!Q:Q,MATCH(B77,Define!P:P))</f>
        <v>ステート付与</v>
      </c>
      <c r="D77">
        <v>2031</v>
      </c>
      <c r="E77">
        <v>999</v>
      </c>
      <c r="F77">
        <v>8</v>
      </c>
      <c r="G77" t="str">
        <f>INDEX([1]TextData!B:B,MATCH(D77,[1]TextData!A:A))</f>
        <v>CAダメージ</v>
      </c>
    </row>
    <row r="78" spans="1:7">
      <c r="A78">
        <v>13050</v>
      </c>
      <c r="B78">
        <v>21</v>
      </c>
      <c r="C78" t="str">
        <f>INDEX(Define!Q:Q,MATCH(B78,Define!P:P))</f>
        <v>ステート付与</v>
      </c>
      <c r="D78">
        <v>2032</v>
      </c>
      <c r="E78">
        <v>999</v>
      </c>
      <c r="F78">
        <v>4</v>
      </c>
      <c r="G78" t="str">
        <f>INDEX([1]TextData!B:B,MATCH(D78,[1]TextData!A:A))</f>
        <v>CA回復</v>
      </c>
    </row>
    <row r="79" spans="1:7">
      <c r="A79">
        <v>13060</v>
      </c>
      <c r="B79">
        <v>21</v>
      </c>
      <c r="C79" t="str">
        <f>INDEX(Define!Q:Q,MATCH(B79,Define!P:P))</f>
        <v>ステート付与</v>
      </c>
      <c r="D79">
        <v>2040</v>
      </c>
      <c r="E79">
        <v>999</v>
      </c>
      <c r="F79">
        <v>8</v>
      </c>
      <c r="G79" t="str">
        <f>INDEX([1]TextData!B:B,MATCH(D79,[1]TextData!A:A))</f>
        <v>リジェネ</v>
      </c>
    </row>
    <row r="80" spans="1:7">
      <c r="A80">
        <v>13070</v>
      </c>
      <c r="B80">
        <v>21</v>
      </c>
      <c r="C80" t="str">
        <f>INDEX(Define!Q:Q,MATCH(B80,Define!P:P))</f>
        <v>ステート付与</v>
      </c>
      <c r="D80">
        <v>2160</v>
      </c>
      <c r="E80">
        <v>100</v>
      </c>
      <c r="F80">
        <v>0</v>
      </c>
      <c r="G80" t="str">
        <f>INDEX([1]TextData!B:B,MATCH(D80,[1]TextData!A:A))</f>
        <v>鈍足</v>
      </c>
    </row>
    <row r="81" spans="1:7">
      <c r="A81">
        <v>14010</v>
      </c>
      <c r="B81">
        <v>21</v>
      </c>
      <c r="C81" t="str">
        <f>INDEX(Define!Q:Q,MATCH(B81,Define!P:P))</f>
        <v>ステート付与</v>
      </c>
      <c r="D81">
        <v>2180</v>
      </c>
      <c r="E81">
        <v>999</v>
      </c>
      <c r="F81">
        <v>0</v>
      </c>
      <c r="G81" t="str">
        <f>INDEX([1]TextData!B:B,MATCH(D81,[1]TextData!A:A))</f>
        <v>状態異常無効</v>
      </c>
    </row>
    <row r="82" spans="1:7">
      <c r="A82">
        <v>14020</v>
      </c>
      <c r="B82">
        <v>21</v>
      </c>
      <c r="C82" t="str">
        <f>INDEX(Define!Q:Q,MATCH(B82,Define!P:P))</f>
        <v>ステート付与</v>
      </c>
      <c r="D82">
        <v>2210</v>
      </c>
      <c r="E82">
        <v>999</v>
      </c>
      <c r="F82">
        <v>2</v>
      </c>
      <c r="G82" t="str">
        <f>INDEX([1]TextData!B:B,MATCH(D82,[1]TextData!A:A))</f>
        <v>アフターヒール</v>
      </c>
    </row>
    <row r="83" spans="1:7">
      <c r="A83">
        <v>14030</v>
      </c>
      <c r="B83">
        <v>21</v>
      </c>
      <c r="C83" t="str">
        <f>INDEX(Define!Q:Q,MATCH(B83,Define!P:P))</f>
        <v>ステート付与</v>
      </c>
      <c r="D83">
        <v>1080</v>
      </c>
      <c r="E83">
        <v>999</v>
      </c>
      <c r="F83">
        <v>50</v>
      </c>
      <c r="G83" t="str">
        <f>INDEX([1]TextData!B:B,MATCH(D83,[1]TextData!A:A))</f>
        <v>命中アップ</v>
      </c>
    </row>
    <row r="84" spans="1:7">
      <c r="A84">
        <v>14040</v>
      </c>
      <c r="B84">
        <v>21</v>
      </c>
      <c r="C84" t="str">
        <f>INDEX(Define!Q:Q,MATCH(B84,Define!P:P))</f>
        <v>ステート付与</v>
      </c>
      <c r="D84">
        <v>2040</v>
      </c>
      <c r="E84">
        <v>999</v>
      </c>
      <c r="F84">
        <v>5</v>
      </c>
      <c r="G84" t="str">
        <f>INDEX([1]TextData!B:B,MATCH(D84,[1]TextData!A:A))</f>
        <v>リジェネ</v>
      </c>
    </row>
    <row r="85" spans="1:7">
      <c r="A85">
        <v>14050</v>
      </c>
      <c r="B85">
        <v>21</v>
      </c>
      <c r="C85" t="str">
        <f>INDEX(Define!Q:Q,MATCH(B85,Define!P:P))</f>
        <v>ステート付与</v>
      </c>
      <c r="D85">
        <v>1020</v>
      </c>
      <c r="E85">
        <v>999</v>
      </c>
      <c r="F85">
        <v>20</v>
      </c>
      <c r="G85" t="str">
        <f>INDEX([1]TextData!B:B,MATCH(D85,[1]TextData!A:A))</f>
        <v>最大Hpアップ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75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999</v>
      </c>
      <c r="F94">
        <v>10</v>
      </c>
      <c r="G94" t="str">
        <f>INDEX([1]TextData!B:B,MATCH(D94,[1]TextData!A:A))</f>
        <v>アンデッド</v>
      </c>
    </row>
    <row r="95" spans="1:6">
      <c r="A95">
        <v>15060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6">
      <c r="A96">
        <v>15070</v>
      </c>
      <c r="B96">
        <v>2</v>
      </c>
      <c r="C96" t="str">
        <f>INDEX(Define!Q:Q,MATCH(B96,Define!P:P))</f>
        <v>Hp回復</v>
      </c>
      <c r="D96">
        <v>5</v>
      </c>
      <c r="E96">
        <v>0</v>
      </c>
      <c r="F96">
        <v>0</v>
      </c>
    </row>
    <row r="97" spans="1:7">
      <c r="A97">
        <v>100110</v>
      </c>
      <c r="B97">
        <v>21</v>
      </c>
      <c r="C97" t="str">
        <f>INDEX(Define!Q:Q,MATCH(B97,Define!P:P))</f>
        <v>ステート付与</v>
      </c>
      <c r="D97">
        <v>2010</v>
      </c>
      <c r="E97">
        <v>999</v>
      </c>
      <c r="F97">
        <v>20</v>
      </c>
      <c r="G97" t="str">
        <f>INDEX([1]TextData!B:B,MATCH(D97,[1]TextData!A:A))</f>
        <v>火傷</v>
      </c>
    </row>
    <row r="98" spans="1:6">
      <c r="A98">
        <v>100110</v>
      </c>
      <c r="B98">
        <v>101</v>
      </c>
      <c r="C98" t="str">
        <f>INDEX(Define!Q:Q,MATCH(B98,Define!P:P))</f>
        <v>行動後スキル</v>
      </c>
      <c r="D98">
        <v>11</v>
      </c>
      <c r="E98">
        <v>0</v>
      </c>
      <c r="F98">
        <v>0</v>
      </c>
    </row>
    <row r="99" spans="1:6">
      <c r="A99">
        <v>100111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100111</v>
      </c>
      <c r="B100">
        <v>101</v>
      </c>
      <c r="C100" t="str">
        <f>INDEX(Define!Q:Q,MATCH(B100,Define!P:P))</f>
        <v>行動後スキル</v>
      </c>
      <c r="D100">
        <v>21</v>
      </c>
      <c r="E100">
        <v>0</v>
      </c>
      <c r="F100">
        <v>0</v>
      </c>
    </row>
    <row r="101" spans="1:7">
      <c r="A101">
        <v>100210</v>
      </c>
      <c r="B101">
        <v>21</v>
      </c>
      <c r="C101" t="str">
        <f>INDEX(Define!Q:Q,MATCH(B101,Define!P:P))</f>
        <v>ステート付与</v>
      </c>
      <c r="D101">
        <v>2021</v>
      </c>
      <c r="E101">
        <v>0</v>
      </c>
      <c r="F101">
        <v>0</v>
      </c>
      <c r="G101" t="str">
        <f>INDEX([1]TextData!B:B,MATCH(D101,[1]TextData!A:A))</f>
        <v>拘束ダメージ</v>
      </c>
    </row>
    <row r="102" spans="1:6">
      <c r="A102">
        <v>100210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7">
      <c r="A103">
        <v>100211</v>
      </c>
      <c r="B103">
        <v>21</v>
      </c>
      <c r="C103" t="str">
        <f>INDEX(Define!Q:Q,MATCH(B103,Define!P:P))</f>
        <v>ステート付与</v>
      </c>
      <c r="D103">
        <v>2020</v>
      </c>
      <c r="E103">
        <v>10</v>
      </c>
      <c r="F103">
        <v>5</v>
      </c>
      <c r="G103" t="str">
        <f>INDEX([1]TextData!B:B,MATCH(D103,[1]TextData!A:A))</f>
        <v>拘束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6">
      <c r="A105">
        <v>100211</v>
      </c>
      <c r="B105">
        <v>101</v>
      </c>
      <c r="C105" t="str">
        <f>INDEX(Define!Q:Q,MATCH(B105,Define!P:P))</f>
        <v>行動後スキル</v>
      </c>
      <c r="D105">
        <v>32</v>
      </c>
      <c r="E105">
        <v>0</v>
      </c>
      <c r="F105">
        <v>0</v>
      </c>
    </row>
    <row r="106" spans="1:7">
      <c r="A106">
        <v>100310</v>
      </c>
      <c r="B106">
        <v>21</v>
      </c>
      <c r="C106" t="str">
        <f>INDEX(Define!Q:Q,MATCH(B106,Define!P:P))</f>
        <v>ステート付与</v>
      </c>
      <c r="D106">
        <v>2050</v>
      </c>
      <c r="E106">
        <v>2</v>
      </c>
      <c r="F106">
        <v>0</v>
      </c>
      <c r="G106" t="str">
        <f>INDEX([1]TextData!B:B,MATCH(D106,[1]TextData!A:A))</f>
        <v>攻撃無効</v>
      </c>
    </row>
    <row r="107" spans="1:6">
      <c r="A107">
        <v>100310</v>
      </c>
      <c r="B107">
        <v>101</v>
      </c>
      <c r="C107" t="str">
        <f>INDEX(Define!Q:Q,MATCH(B107,Define!P:P))</f>
        <v>行動後スキル</v>
      </c>
      <c r="D107">
        <v>11</v>
      </c>
      <c r="E107">
        <v>0</v>
      </c>
      <c r="F107">
        <v>0</v>
      </c>
    </row>
    <row r="108" spans="1:7">
      <c r="A108">
        <v>100311</v>
      </c>
      <c r="B108">
        <v>21</v>
      </c>
      <c r="C108" t="str">
        <f>INDEX(Define!Q:Q,MATCH(B108,Define!P:P))</f>
        <v>ステート付与</v>
      </c>
      <c r="D108">
        <v>2160</v>
      </c>
      <c r="E108">
        <v>9999999</v>
      </c>
      <c r="F108">
        <v>0</v>
      </c>
      <c r="G108" t="str">
        <f>INDEX([1]TextData!B:B,MATCH(D108,[1]TextData!A:A))</f>
        <v>鈍足</v>
      </c>
    </row>
    <row r="109" spans="1:6">
      <c r="A109">
        <v>100311</v>
      </c>
      <c r="B109">
        <v>101</v>
      </c>
      <c r="C109" t="str">
        <f>INDEX(Define!Q:Q,MATCH(B109,Define!P:P))</f>
        <v>行動後スキル</v>
      </c>
      <c r="D109">
        <v>21</v>
      </c>
      <c r="E109">
        <v>0</v>
      </c>
      <c r="F109">
        <v>0</v>
      </c>
    </row>
    <row r="110" spans="1:7">
      <c r="A110">
        <v>100320</v>
      </c>
      <c r="B110">
        <v>21</v>
      </c>
      <c r="C110" t="str">
        <f>INDEX(Define!Q:Q,MATCH(B110,Define!P:P))</f>
        <v>ステート付与</v>
      </c>
      <c r="D110">
        <v>2070</v>
      </c>
      <c r="E110">
        <v>999</v>
      </c>
      <c r="F110">
        <v>0</v>
      </c>
      <c r="G110" t="str">
        <f>INDEX([1]TextData!B:B,MATCH(D110,[1]TextData!A:A))</f>
        <v>状態異常CA</v>
      </c>
    </row>
    <row r="111" spans="1:6">
      <c r="A111">
        <v>100320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7">
      <c r="A112">
        <v>100321</v>
      </c>
      <c r="B112">
        <v>21</v>
      </c>
      <c r="C112" t="str">
        <f>INDEX(Define!Q:Q,MATCH(B112,Define!P:P))</f>
        <v>ステート付与</v>
      </c>
      <c r="D112">
        <v>2140</v>
      </c>
      <c r="E112">
        <v>999</v>
      </c>
      <c r="F112">
        <v>100</v>
      </c>
      <c r="G112" t="str">
        <f>INDEX([1]TextData!B:B,MATCH(D112,[1]TextData!A:A))</f>
        <v>凍結</v>
      </c>
    </row>
    <row r="113" spans="1:6">
      <c r="A113">
        <v>100321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100410</v>
      </c>
      <c r="B114">
        <v>22</v>
      </c>
      <c r="C114" t="str">
        <f>INDEX(Define!Q:Q,MATCH(B114,Define!P:P))</f>
        <v>ステート解除</v>
      </c>
      <c r="D114">
        <v>1</v>
      </c>
      <c r="E114">
        <v>0</v>
      </c>
      <c r="F114">
        <v>0</v>
      </c>
    </row>
    <row r="115" spans="1:6">
      <c r="A115">
        <v>100410</v>
      </c>
      <c r="B115">
        <v>2</v>
      </c>
      <c r="C115" t="str">
        <f>INDEX(Define!Q:Q,MATCH(B115,Define!P:P))</f>
        <v>Hp回復</v>
      </c>
      <c r="D115">
        <v>50</v>
      </c>
      <c r="E115">
        <v>0</v>
      </c>
      <c r="F115">
        <v>0</v>
      </c>
    </row>
    <row r="116" spans="1:6">
      <c r="A116">
        <v>100410</v>
      </c>
      <c r="B116">
        <v>101</v>
      </c>
      <c r="C116" t="str">
        <f>INDEX(Define!Q:Q,MATCH(B116,Define!P:P))</f>
        <v>行動後スキル</v>
      </c>
      <c r="D116">
        <v>11</v>
      </c>
      <c r="E116">
        <v>0</v>
      </c>
      <c r="F116">
        <v>0</v>
      </c>
    </row>
    <row r="117" spans="1:7">
      <c r="A117">
        <v>100411</v>
      </c>
      <c r="B117">
        <v>21</v>
      </c>
      <c r="C117" t="str">
        <f>INDEX(Define!Q:Q,MATCH(B117,Define!P:P))</f>
        <v>ステート付与</v>
      </c>
      <c r="D117">
        <v>2040</v>
      </c>
      <c r="E117">
        <v>999</v>
      </c>
      <c r="F117">
        <v>10</v>
      </c>
      <c r="G117" t="str">
        <f>INDEX([1]TextData!B:B,MATCH(D117,[1]TextData!A:A))</f>
        <v>リジェネ</v>
      </c>
    </row>
    <row r="118" spans="1:6">
      <c r="A118">
        <v>100411</v>
      </c>
      <c r="B118">
        <v>101</v>
      </c>
      <c r="C118" t="str">
        <f>INDEX(Define!Q:Q,MATCH(B118,Define!P:P))</f>
        <v>行動後スキル</v>
      </c>
      <c r="D118">
        <v>21</v>
      </c>
      <c r="E118">
        <v>0</v>
      </c>
      <c r="F118">
        <v>0</v>
      </c>
    </row>
    <row r="119" spans="1:7">
      <c r="A119">
        <v>100420</v>
      </c>
      <c r="B119">
        <v>21</v>
      </c>
      <c r="C119" t="str">
        <f>INDEX(Define!Q:Q,MATCH(B119,Define!P:P))</f>
        <v>ステート付与</v>
      </c>
      <c r="D119">
        <v>2090</v>
      </c>
      <c r="E119">
        <v>999</v>
      </c>
      <c r="F119">
        <v>0</v>
      </c>
      <c r="G119" t="str">
        <f>INDEX([1]TextData!B:B,MATCH(D119,[1]TextData!A:A))</f>
        <v>パッシブ無効</v>
      </c>
    </row>
    <row r="120" spans="1:6">
      <c r="A120">
        <v>100420</v>
      </c>
      <c r="B120">
        <v>101</v>
      </c>
      <c r="C120" t="str">
        <f>INDEX(Define!Q:Q,MATCH(B120,Define!P:P))</f>
        <v>行動後スキル</v>
      </c>
      <c r="D120">
        <v>11</v>
      </c>
      <c r="E120">
        <v>0</v>
      </c>
      <c r="F120">
        <v>0</v>
      </c>
    </row>
    <row r="121" spans="1:6">
      <c r="A121">
        <v>100421</v>
      </c>
      <c r="B121">
        <v>1</v>
      </c>
      <c r="C121" t="str">
        <f>INDEX(Define!Q:Q,MATCH(B121,Define!P:P))</f>
        <v>Hpダメージ</v>
      </c>
      <c r="D121">
        <v>150</v>
      </c>
      <c r="E121">
        <v>0</v>
      </c>
      <c r="F121">
        <v>0</v>
      </c>
    </row>
    <row r="122" spans="1:6">
      <c r="A122">
        <v>100421</v>
      </c>
      <c r="B122">
        <v>101</v>
      </c>
      <c r="C122" t="str">
        <f>INDEX(Define!Q:Q,MATCH(B122,Define!P:P))</f>
        <v>行動後スキル</v>
      </c>
      <c r="D122">
        <v>21</v>
      </c>
      <c r="E122">
        <v>0</v>
      </c>
      <c r="F122">
        <v>0</v>
      </c>
    </row>
    <row r="123" spans="1:6">
      <c r="A123">
        <v>100510</v>
      </c>
      <c r="B123">
        <v>1</v>
      </c>
      <c r="C123" t="str">
        <f>INDEX(Define!Q:Q,MATCH(B123,Define!P:P))</f>
        <v>Hpダメージ</v>
      </c>
      <c r="D123">
        <v>400</v>
      </c>
      <c r="E123">
        <v>0</v>
      </c>
      <c r="F123">
        <v>0</v>
      </c>
    </row>
    <row r="124" spans="1:6">
      <c r="A124">
        <v>100510</v>
      </c>
      <c r="B124">
        <v>101</v>
      </c>
      <c r="C124" t="str">
        <f>INDEX(Define!Q:Q,MATCH(B124,Define!P:P))</f>
        <v>行動後スキル</v>
      </c>
      <c r="D124">
        <v>11</v>
      </c>
      <c r="E124">
        <v>0</v>
      </c>
      <c r="F124">
        <v>0</v>
      </c>
    </row>
    <row r="125" spans="1:6">
      <c r="A125">
        <v>100511</v>
      </c>
      <c r="B125">
        <v>1</v>
      </c>
      <c r="C125" t="str">
        <f>INDEX(Define!Q:Q,MATCH(B125,Define!P:P))</f>
        <v>Hpダメージ</v>
      </c>
      <c r="D125">
        <v>600</v>
      </c>
      <c r="E125">
        <v>0</v>
      </c>
      <c r="F125">
        <v>0</v>
      </c>
    </row>
    <row r="126" spans="1:6">
      <c r="A126">
        <v>100511</v>
      </c>
      <c r="B126">
        <v>101</v>
      </c>
      <c r="C126" t="str">
        <f>INDEX(Define!Q:Q,MATCH(B126,Define!P:P))</f>
        <v>行動後スキル</v>
      </c>
      <c r="D126">
        <v>21</v>
      </c>
      <c r="E126">
        <v>0</v>
      </c>
      <c r="F126">
        <v>0</v>
      </c>
    </row>
    <row r="127" spans="1:7">
      <c r="A127">
        <v>100610</v>
      </c>
      <c r="B127">
        <v>21</v>
      </c>
      <c r="C127" t="str">
        <f>INDEX(Define!Q:Q,MATCH(B127,Define!P:P))</f>
        <v>ステート付与</v>
      </c>
      <c r="D127">
        <v>2280</v>
      </c>
      <c r="E127">
        <v>0</v>
      </c>
      <c r="F127">
        <v>0</v>
      </c>
      <c r="G127" t="str">
        <f>INDEX([1]TextData!B:B,MATCH(D127,[1]TextData!A:A))</f>
        <v>アクセル</v>
      </c>
    </row>
    <row r="128" spans="1:6">
      <c r="A128">
        <v>100610</v>
      </c>
      <c r="B128">
        <v>101</v>
      </c>
      <c r="C128" t="str">
        <f>INDEX(Define!Q:Q,MATCH(B128,Define!P:P))</f>
        <v>行動後スキル</v>
      </c>
      <c r="D128">
        <v>11</v>
      </c>
      <c r="E128">
        <v>0</v>
      </c>
      <c r="F128">
        <v>0</v>
      </c>
    </row>
    <row r="129" spans="1:7">
      <c r="A129">
        <v>100611</v>
      </c>
      <c r="B129">
        <v>21</v>
      </c>
      <c r="C129" t="str">
        <f>INDEX(Define!Q:Q,MATCH(B129,Define!P:P))</f>
        <v>ステート付与</v>
      </c>
      <c r="D129">
        <v>2110</v>
      </c>
      <c r="E129">
        <v>3</v>
      </c>
      <c r="F129">
        <v>0</v>
      </c>
      <c r="G129" t="str">
        <f>INDEX([1]TextData!B:B,MATCH(D129,[1]TextData!A:A))</f>
        <v>高速</v>
      </c>
    </row>
    <row r="130" spans="1:6">
      <c r="A130">
        <v>100611</v>
      </c>
      <c r="B130">
        <v>101</v>
      </c>
      <c r="C130" t="str">
        <f>INDEX(Define!Q:Q,MATCH(B130,Define!P:P))</f>
        <v>行動後スキル</v>
      </c>
      <c r="D130">
        <v>21</v>
      </c>
      <c r="E130">
        <v>0</v>
      </c>
      <c r="F130">
        <v>0</v>
      </c>
    </row>
    <row r="131" spans="1:6">
      <c r="A131">
        <v>100710</v>
      </c>
      <c r="B131">
        <v>5</v>
      </c>
      <c r="C131" t="str">
        <f>INDEX(Define!Q:Q,MATCH(B131,Define!P:P))</f>
        <v>特定ステートダメージ</v>
      </c>
      <c r="D131">
        <v>600</v>
      </c>
      <c r="E131">
        <v>200</v>
      </c>
      <c r="F131">
        <v>110</v>
      </c>
    </row>
    <row r="132" spans="1:6">
      <c r="A132">
        <v>100710</v>
      </c>
      <c r="B132">
        <v>101</v>
      </c>
      <c r="C132" t="str">
        <f>INDEX(Define!Q:Q,MATCH(B132,Define!P:P))</f>
        <v>行動後スキル</v>
      </c>
      <c r="D132">
        <v>11</v>
      </c>
      <c r="E132">
        <v>0</v>
      </c>
      <c r="F132">
        <v>0</v>
      </c>
    </row>
    <row r="133" spans="1:6">
      <c r="A133">
        <v>100711</v>
      </c>
      <c r="B133">
        <v>1</v>
      </c>
      <c r="C133" t="str">
        <f>INDEX(Define!Q:Q,MATCH(B133,Define!P:P))</f>
        <v>Hpダメージ</v>
      </c>
      <c r="D133">
        <v>1800</v>
      </c>
      <c r="E133">
        <v>0</v>
      </c>
      <c r="F133">
        <v>0</v>
      </c>
    </row>
    <row r="134" spans="1:6">
      <c r="A134">
        <v>100711</v>
      </c>
      <c r="B134">
        <v>101</v>
      </c>
      <c r="C134" t="str">
        <f>INDEX(Define!Q:Q,MATCH(B134,Define!P:P))</f>
        <v>行動後スキル</v>
      </c>
      <c r="D134">
        <v>21</v>
      </c>
      <c r="E134">
        <v>0</v>
      </c>
      <c r="F134">
        <v>0</v>
      </c>
    </row>
    <row r="135" spans="1:7">
      <c r="A135">
        <v>300010</v>
      </c>
      <c r="B135">
        <v>310</v>
      </c>
      <c r="C135" t="str">
        <f>INDEX(Define!Q:Q,MATCH(B135,Define!P:P))</f>
        <v>属性適性増加</v>
      </c>
      <c r="D135">
        <v>201</v>
      </c>
      <c r="E135">
        <v>1</v>
      </c>
      <c r="F135">
        <v>20</v>
      </c>
      <c r="G135" t="str">
        <f>INDEX([1]TextData!B:B,MATCH(D135,[1]TextData!A:A))</f>
        <v>炎適正</v>
      </c>
    </row>
    <row r="136" spans="1:7">
      <c r="A136">
        <v>300020</v>
      </c>
      <c r="B136">
        <v>310</v>
      </c>
      <c r="C136" t="str">
        <f>INDEX(Define!Q:Q,MATCH(B136,Define!P:P))</f>
        <v>属性適性増加</v>
      </c>
      <c r="D136">
        <v>202</v>
      </c>
      <c r="E136">
        <v>2</v>
      </c>
      <c r="F136">
        <v>20</v>
      </c>
      <c r="G136" t="str">
        <f>INDEX([1]TextData!B:B,MATCH(D136,[1]TextData!A:A))</f>
        <v>雷適性</v>
      </c>
    </row>
    <row r="137" spans="1:7">
      <c r="A137">
        <v>300030</v>
      </c>
      <c r="B137">
        <v>310</v>
      </c>
      <c r="C137" t="str">
        <f>INDEX(Define!Q:Q,MATCH(B137,Define!P:P))</f>
        <v>属性適性増加</v>
      </c>
      <c r="D137">
        <v>203</v>
      </c>
      <c r="E137">
        <v>3</v>
      </c>
      <c r="F137">
        <v>20</v>
      </c>
      <c r="G137" t="str">
        <f>INDEX([1]TextData!B:B,MATCH(D137,[1]TextData!A:A))</f>
        <v>氷適性</v>
      </c>
    </row>
    <row r="138" spans="1:7">
      <c r="A138">
        <v>300040</v>
      </c>
      <c r="B138">
        <v>310</v>
      </c>
      <c r="C138" t="str">
        <f>INDEX(Define!Q:Q,MATCH(B138,Define!P:P))</f>
        <v>属性適性増加</v>
      </c>
      <c r="D138">
        <v>204</v>
      </c>
      <c r="E138">
        <v>4</v>
      </c>
      <c r="F138">
        <v>20</v>
      </c>
      <c r="G138" t="str">
        <f>INDEX([1]TextData!B:B,MATCH(D138,[1]TextData!A:A))</f>
        <v>光適性</v>
      </c>
    </row>
    <row r="139" spans="1:7">
      <c r="A139">
        <v>300050</v>
      </c>
      <c r="B139">
        <v>310</v>
      </c>
      <c r="C139" t="str">
        <f>INDEX(Define!Q:Q,MATCH(B139,Define!P:P))</f>
        <v>属性適性増加</v>
      </c>
      <c r="D139">
        <v>205</v>
      </c>
      <c r="E139">
        <v>5</v>
      </c>
      <c r="F139">
        <v>20</v>
      </c>
      <c r="G139" t="str">
        <f>INDEX([1]TextData!B:B,MATCH(D139,[1]TextData!A:A))</f>
        <v>闇適性</v>
      </c>
    </row>
    <row r="140" spans="1:6">
      <c r="A140">
        <v>400001</v>
      </c>
      <c r="B140">
        <v>401</v>
      </c>
      <c r="C140" t="str">
        <f>INDEX(Define!Q:Q,MATCH(B140,Define!P:P))</f>
        <v>コマンドLvアップ</v>
      </c>
      <c r="D140">
        <v>1</v>
      </c>
      <c r="E140">
        <v>1</v>
      </c>
      <c r="F140">
        <v>0</v>
      </c>
    </row>
    <row r="141" spans="1:6">
      <c r="A141">
        <v>400002</v>
      </c>
      <c r="B141">
        <v>401</v>
      </c>
      <c r="C141" t="str">
        <f>INDEX(Define!Q:Q,MATCH(B141,Define!P:P))</f>
        <v>コマンドLvアップ</v>
      </c>
      <c r="D141">
        <v>2</v>
      </c>
      <c r="E141">
        <v>1</v>
      </c>
      <c r="F141">
        <v>0</v>
      </c>
    </row>
    <row r="142" spans="1:6">
      <c r="A142">
        <v>400003</v>
      </c>
      <c r="B142">
        <v>401</v>
      </c>
      <c r="C142" t="str">
        <f>INDEX(Define!Q:Q,MATCH(B142,Define!P:P))</f>
        <v>コマンドLvアップ</v>
      </c>
      <c r="D142">
        <v>3</v>
      </c>
      <c r="E142">
        <v>1</v>
      </c>
      <c r="F142">
        <v>0</v>
      </c>
    </row>
    <row r="143" spans="1:6">
      <c r="A143">
        <v>400004</v>
      </c>
      <c r="B143">
        <v>401</v>
      </c>
      <c r="C143" t="str">
        <f>INDEX(Define!Q:Q,MATCH(B143,Define!P:P))</f>
        <v>コマンドLvアップ</v>
      </c>
      <c r="D143">
        <v>4</v>
      </c>
      <c r="E143">
        <v>1</v>
      </c>
      <c r="F143">
        <v>0</v>
      </c>
    </row>
    <row r="144" spans="1:6">
      <c r="A144">
        <v>400005</v>
      </c>
      <c r="B144">
        <v>401</v>
      </c>
      <c r="C144" t="str">
        <f>INDEX(Define!Q:Q,MATCH(B144,Define!P:P))</f>
        <v>コマンドLvアップ</v>
      </c>
      <c r="D144">
        <v>5</v>
      </c>
      <c r="E144">
        <v>1</v>
      </c>
      <c r="F144">
        <v>0</v>
      </c>
    </row>
    <row r="145" spans="1:6">
      <c r="A145">
        <v>400101</v>
      </c>
      <c r="B145">
        <v>402</v>
      </c>
      <c r="C145" t="str">
        <f>INDEX(Define!Q:Q,MATCH(B145,Define!P:P))</f>
        <v>ステータスアップ</v>
      </c>
      <c r="D145">
        <v>1</v>
      </c>
      <c r="E145">
        <v>2</v>
      </c>
      <c r="F145">
        <v>0</v>
      </c>
    </row>
    <row r="146" spans="1:6">
      <c r="A146">
        <v>400102</v>
      </c>
      <c r="B146">
        <v>402</v>
      </c>
      <c r="C146" t="str">
        <f>INDEX(Define!Q:Q,MATCH(B146,Define!P:P))</f>
        <v>ステータスアップ</v>
      </c>
      <c r="D146">
        <v>2</v>
      </c>
      <c r="E146">
        <v>2</v>
      </c>
      <c r="F146">
        <v>0</v>
      </c>
    </row>
    <row r="147" spans="1:6">
      <c r="A147">
        <v>400103</v>
      </c>
      <c r="B147">
        <v>402</v>
      </c>
      <c r="C147" t="str">
        <f>INDEX(Define!Q:Q,MATCH(B147,Define!P:P))</f>
        <v>ステータスアップ</v>
      </c>
      <c r="D147">
        <v>3</v>
      </c>
      <c r="E147">
        <v>2</v>
      </c>
      <c r="F147">
        <v>0</v>
      </c>
    </row>
    <row r="148" spans="1:6">
      <c r="A148">
        <v>400104</v>
      </c>
      <c r="B148">
        <v>402</v>
      </c>
      <c r="C148" t="str">
        <f>INDEX(Define!Q:Q,MATCH(B148,Define!P:P))</f>
        <v>ステータスアップ</v>
      </c>
      <c r="D148">
        <v>4</v>
      </c>
      <c r="E148">
        <v>2</v>
      </c>
      <c r="F148">
        <v>0</v>
      </c>
    </row>
    <row r="149" spans="1:6">
      <c r="A149">
        <v>400105</v>
      </c>
      <c r="B149">
        <v>402</v>
      </c>
      <c r="C149" t="str">
        <f>INDEX(Define!Q:Q,MATCH(B149,Define!P:P))</f>
        <v>ステータスアップ</v>
      </c>
      <c r="D149">
        <v>5</v>
      </c>
      <c r="E149">
        <v>2</v>
      </c>
      <c r="F149">
        <v>0</v>
      </c>
    </row>
    <row r="150" spans="1:6">
      <c r="A150">
        <v>400201</v>
      </c>
      <c r="B150">
        <v>403</v>
      </c>
      <c r="C150" t="str">
        <f>INDEX(Define!Q:Q,MATCH(B150,Define!P:P))</f>
        <v>魔法入手</v>
      </c>
      <c r="D150">
        <v>0</v>
      </c>
      <c r="E150">
        <v>0</v>
      </c>
      <c r="F150">
        <v>0</v>
      </c>
    </row>
    <row r="151" spans="1:6">
      <c r="A151">
        <v>400301</v>
      </c>
      <c r="B151">
        <v>404</v>
      </c>
      <c r="C151" t="str">
        <f>INDEX(Define!Q:Q,MATCH(B151,Define!P:P))</f>
        <v>最大HpとMpアップ</v>
      </c>
      <c r="D151">
        <v>1</v>
      </c>
      <c r="E151">
        <v>2</v>
      </c>
      <c r="F15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workbookViewId="0">
      <selection activeCell="F53" sqref="F5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71</v>
      </c>
      <c r="C1" t="s">
        <v>76</v>
      </c>
      <c r="E1" t="s">
        <v>77</v>
      </c>
      <c r="F1" t="s">
        <v>73</v>
      </c>
      <c r="G1" t="s">
        <v>74</v>
      </c>
      <c r="H1" t="s">
        <v>75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2</v>
      </c>
      <c r="F3">
        <v>2270</v>
      </c>
      <c r="G3">
        <v>0</v>
      </c>
      <c r="H3">
        <v>0</v>
      </c>
    </row>
    <row r="4" spans="1:8">
      <c r="A4">
        <v>11010</v>
      </c>
      <c r="B4" t="str">
        <f>INDEX(Skills!C:C,MATCH(A4,Skills!A:A))</f>
        <v>ウルフソウル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11020</v>
      </c>
      <c r="B5" t="str">
        <f>INDEX(Skills!C:C,MATCH(A5,Skills!A:A))</f>
        <v>プリディカメント</v>
      </c>
      <c r="C5">
        <v>1</v>
      </c>
      <c r="D5" t="str">
        <f>INDEX(Define!V:V,MATCH(C5,Define!U:U))</f>
        <v>Hpが〇%以下</v>
      </c>
      <c r="E5">
        <v>2</v>
      </c>
      <c r="F5">
        <v>25</v>
      </c>
      <c r="G5">
        <v>0</v>
      </c>
      <c r="H5">
        <v>0</v>
      </c>
    </row>
    <row r="6" spans="1:8">
      <c r="A6">
        <v>11030</v>
      </c>
      <c r="B6" t="str">
        <f>INDEX(Skills!C:C,MATCH(A6,Skills!A:A))</f>
        <v>アサルトシフト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11040</v>
      </c>
      <c r="B7" t="str">
        <f>INDEX(Skills!C:C,MATCH(A7,Skills!A:A))</f>
        <v>スタートダッシュ</v>
      </c>
      <c r="C7">
        <v>61</v>
      </c>
      <c r="D7" t="str">
        <f>INDEX(Define!V:V,MATCH(C7,Define!U:U))</f>
        <v>ターン数が〇以内</v>
      </c>
      <c r="E7">
        <v>4</v>
      </c>
      <c r="F7">
        <v>3</v>
      </c>
      <c r="G7">
        <v>0</v>
      </c>
      <c r="H7">
        <v>0</v>
      </c>
    </row>
    <row r="8" spans="1:8">
      <c r="A8">
        <v>11050</v>
      </c>
      <c r="B8" t="str">
        <f>INDEX(Skills!C:C,MATCH(A8,Skills!A:A))</f>
        <v>ライズアップマインド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11060</v>
      </c>
      <c r="B9" t="str">
        <f>INDEX(Skills!C:C,MATCH(A9,Skills!A:A))</f>
        <v>イグナイテッド</v>
      </c>
      <c r="C9">
        <v>41</v>
      </c>
      <c r="D9" t="str">
        <f>INDEX(Define!V:V,MATCH(C9,Define!U:U))</f>
        <v>StateId状態になっている</v>
      </c>
      <c r="E9">
        <v>2</v>
      </c>
      <c r="F9">
        <v>1010</v>
      </c>
      <c r="G9">
        <v>1</v>
      </c>
      <c r="H9">
        <v>0</v>
      </c>
    </row>
    <row r="10" spans="1:8">
      <c r="A10">
        <v>11070</v>
      </c>
      <c r="B10" t="str">
        <f>INDEX(Skills!C:C,MATCH(A10,Skills!A:A))</f>
        <v>アフターバーナー</v>
      </c>
      <c r="C10">
        <v>11</v>
      </c>
      <c r="D10" t="str">
        <f>INDEX(Define!V:V,MATCH(C10,Define!U:U))</f>
        <v>Mpが〇以下</v>
      </c>
      <c r="E10">
        <v>2</v>
      </c>
      <c r="F10">
        <v>3</v>
      </c>
      <c r="G10">
        <v>0</v>
      </c>
      <c r="H10">
        <v>0</v>
      </c>
    </row>
    <row r="11" spans="1:8">
      <c r="A11">
        <v>12010</v>
      </c>
      <c r="B11" t="str">
        <f>INDEX(Skills!C:C,MATCH(A11,Skills!A:A))</f>
        <v>エクステンション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12020</v>
      </c>
      <c r="B12" t="str">
        <f>INDEX(Skills!C:C,MATCH(A12,Skills!A:A))</f>
        <v>スパークフォグ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12030</v>
      </c>
      <c r="B13" t="str">
        <f>INDEX(Skills!C:C,MATCH(A13,Skills!A:A))</f>
        <v>スウィフトカレント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12040</v>
      </c>
      <c r="B14" t="str">
        <f>INDEX(Skills!C:C,MATCH(A14,Skills!A:A))</f>
        <v>ファストキャスター</v>
      </c>
      <c r="C14">
        <v>1</v>
      </c>
      <c r="D14" t="str">
        <f>INDEX(Define!V:V,MATCH(C14,Define!U:U))</f>
        <v>Hpが〇%以下</v>
      </c>
      <c r="E14">
        <v>2</v>
      </c>
      <c r="F14">
        <v>25</v>
      </c>
      <c r="G14">
        <v>0</v>
      </c>
      <c r="H14">
        <v>0</v>
      </c>
    </row>
    <row r="15" spans="1:8">
      <c r="A15">
        <v>12050</v>
      </c>
      <c r="B15" t="str">
        <f>INDEX(Skills!C:C,MATCH(A15,Skills!A:A))</f>
        <v>ヘブンリーラック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12060</v>
      </c>
      <c r="B16" t="str">
        <f>INDEX(Skills!C:C,MATCH(A16,Skills!A:A))</f>
        <v>クイックアクト</v>
      </c>
      <c r="C16">
        <v>52</v>
      </c>
      <c r="D16" t="str">
        <f>INDEX(Define!V:V,MATCH(C16,Define!U:U))</f>
        <v>味方より敵が少ない</v>
      </c>
      <c r="E16">
        <v>4</v>
      </c>
      <c r="F16">
        <v>0</v>
      </c>
      <c r="G16">
        <v>0</v>
      </c>
      <c r="H16">
        <v>0</v>
      </c>
    </row>
    <row r="17" spans="1:8">
      <c r="A17">
        <v>12070</v>
      </c>
      <c r="B17" t="str">
        <f>INDEX(Skills!C:C,MATCH(A17,Skills!A:A))</f>
        <v>リベリオススプリッツ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13010</v>
      </c>
      <c r="B18" t="str">
        <f>INDEX(Skills!C:C,MATCH(A18,Skills!A:A))</f>
        <v>ガーディアンソウル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13020</v>
      </c>
      <c r="B19" t="str">
        <f>INDEX(Skills!C:C,MATCH(A19,Skills!A:A))</f>
        <v>アーマーコード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13030</v>
      </c>
      <c r="B20" t="str">
        <f>INDEX(Skills!C:C,MATCH(A20,Skills!A:A))</f>
        <v>ガードシフト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13040</v>
      </c>
      <c r="B21" t="str">
        <f>INDEX(Skills!C:C,MATCH(A21,Skills!A:A))</f>
        <v>ノーリミット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13050</v>
      </c>
      <c r="B22" t="str">
        <f>INDEX(Skills!C:C,MATCH(A22,Skills!A:A))</f>
        <v>カウンターヒール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13060</v>
      </c>
      <c r="B23" t="str">
        <f>INDEX(Skills!C:C,MATCH(A23,Skills!A:A))</f>
        <v>ペイシャンス</v>
      </c>
      <c r="C23">
        <v>41</v>
      </c>
      <c r="D23" t="str">
        <f>INDEX(Define!V:V,MATCH(C23,Define!U:U))</f>
        <v>StateId状態になっている</v>
      </c>
      <c r="E23">
        <v>2</v>
      </c>
      <c r="F23">
        <v>2010</v>
      </c>
      <c r="G23">
        <v>0</v>
      </c>
      <c r="H23">
        <v>0</v>
      </c>
    </row>
    <row r="24" spans="1:8">
      <c r="A24">
        <v>13060</v>
      </c>
      <c r="B24" t="str">
        <f>INDEX(Skills!C:C,MATCH(A24,Skills!A:A))</f>
        <v>ペイシャンス</v>
      </c>
      <c r="C24">
        <v>41</v>
      </c>
      <c r="D24" t="str">
        <f>INDEX(Define!V:V,MATCH(C24,Define!U:U))</f>
        <v>StateId状態になっている</v>
      </c>
      <c r="E24">
        <v>2</v>
      </c>
      <c r="F24">
        <v>2020</v>
      </c>
      <c r="G24">
        <v>0</v>
      </c>
      <c r="H24">
        <v>0</v>
      </c>
    </row>
    <row r="25" spans="1:8">
      <c r="A25">
        <v>13060</v>
      </c>
      <c r="B25" t="str">
        <f>INDEX(Skills!C:C,MATCH(A25,Skills!A:A))</f>
        <v>ペイシャンス</v>
      </c>
      <c r="C25">
        <v>41</v>
      </c>
      <c r="D25" t="str">
        <f>INDEX(Define!V:V,MATCH(C25,Define!U:U))</f>
        <v>StateId状態になっている</v>
      </c>
      <c r="E25">
        <v>2</v>
      </c>
      <c r="F25">
        <v>2120</v>
      </c>
      <c r="G25">
        <v>0</v>
      </c>
      <c r="H25">
        <v>0</v>
      </c>
    </row>
    <row r="26" spans="1:8">
      <c r="A26">
        <v>13060</v>
      </c>
      <c r="B26" t="str">
        <f>INDEX(Skills!C:C,MATCH(A26,Skills!A:A))</f>
        <v>ペイシャンス</v>
      </c>
      <c r="C26">
        <v>41</v>
      </c>
      <c r="D26" t="str">
        <f>INDEX(Define!V:V,MATCH(C26,Define!U:U))</f>
        <v>StateId状態になっている</v>
      </c>
      <c r="E26">
        <v>2</v>
      </c>
      <c r="F26">
        <v>2140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2150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2160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2170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71</v>
      </c>
      <c r="D30" t="str">
        <f>INDEX(Define!V:V,MATCH(C30,Define!U:U))</f>
        <v>攻撃成功時〇%で</v>
      </c>
      <c r="E30">
        <v>2</v>
      </c>
      <c r="F30">
        <v>100</v>
      </c>
      <c r="G30">
        <v>0</v>
      </c>
      <c r="H30">
        <v>0</v>
      </c>
    </row>
    <row r="31" spans="1:8">
      <c r="A31">
        <v>14010</v>
      </c>
      <c r="B31" t="str">
        <f>INDEX(Skills!C:C,MATCH(A31,Skills!A:A))</f>
        <v>ディバインシールド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14020</v>
      </c>
      <c r="B32" t="str">
        <f>INDEX(Skills!C:C,MATCH(A32,Skills!A:A))</f>
        <v>メディケーション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14030</v>
      </c>
      <c r="B33" t="str">
        <f>INDEX(Skills!C:C,MATCH(A33,Skills!A:A))</f>
        <v>エイミングスコープ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14040</v>
      </c>
      <c r="B34" t="str">
        <f>INDEX(Skills!C:C,MATCH(A34,Skills!A:A))</f>
        <v>リジェネレーション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14050</v>
      </c>
      <c r="B35" t="str">
        <f>INDEX(Skills!C:C,MATCH(A35,Skills!A:A))</f>
        <v>アライアンス</v>
      </c>
      <c r="C35">
        <v>51</v>
      </c>
      <c r="D35" t="str">
        <f>INDEX(Define!V:V,MATCH(C35,Define!U:U))</f>
        <v>味方より敵が多い</v>
      </c>
      <c r="E35">
        <v>4</v>
      </c>
      <c r="F35">
        <v>0</v>
      </c>
      <c r="G35">
        <v>0</v>
      </c>
      <c r="H35">
        <v>0</v>
      </c>
    </row>
    <row r="36" spans="1:8">
      <c r="A36">
        <v>14060</v>
      </c>
      <c r="B36" t="str">
        <f>INDEX(Skills!C:C,MATCH(A36,Skills!A:A))</f>
        <v>スペクトルマイン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14070</v>
      </c>
      <c r="B37" t="str">
        <f>INDEX(Skills!C:C,MATCH(A37,Skills!A:A))</f>
        <v>ホーミングクルセイド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14080</v>
      </c>
      <c r="B38" t="str">
        <f>INDEX(Skills!C:C,MATCH(A38,Skills!A:A))</f>
        <v>スペリオール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2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100110</v>
      </c>
      <c r="B47" t="str">
        <f>INDEX(Skills!C:C,MATCH(A47,Skills!A:A))</f>
        <v>インフェルノ</v>
      </c>
      <c r="C47">
        <v>42</v>
      </c>
      <c r="D47" t="str">
        <f>INDEX(Define!V:V,MATCH(C47,Define!U:U))</f>
        <v>StateId状態になっていない</v>
      </c>
      <c r="E47">
        <v>2</v>
      </c>
      <c r="F47">
        <v>1010</v>
      </c>
      <c r="G47">
        <v>0</v>
      </c>
      <c r="H47">
        <v>1</v>
      </c>
    </row>
    <row r="48" spans="1:8">
      <c r="A48">
        <v>100110</v>
      </c>
      <c r="B48" t="str">
        <f>INDEX(Skills!C:C,MATCH(A48,Skills!A:A))</f>
        <v>インフェルノ</v>
      </c>
      <c r="C48">
        <v>101</v>
      </c>
      <c r="D48" t="str">
        <f>INDEX(Define!V:V,MATCH(C48,Define!U:U))</f>
        <v>Mpを〇消費する</v>
      </c>
      <c r="E48">
        <v>2</v>
      </c>
      <c r="F48">
        <v>10</v>
      </c>
      <c r="G48">
        <v>0</v>
      </c>
      <c r="H48">
        <v>0</v>
      </c>
    </row>
    <row r="49" spans="1:8">
      <c r="A49">
        <v>100210</v>
      </c>
      <c r="B49" t="str">
        <f>INDEX(Skills!C:C,MATCH(A49,Skills!A:A))</f>
        <v>ステップリーダー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1010</v>
      </c>
      <c r="G49">
        <v>0</v>
      </c>
      <c r="H49">
        <v>1</v>
      </c>
    </row>
    <row r="50" spans="1:8">
      <c r="A50">
        <v>100210</v>
      </c>
      <c r="B50" t="str">
        <f>INDEX(Skills!C:C,MATCH(A50,Skills!A:A))</f>
        <v>ステップリーダー</v>
      </c>
      <c r="C50">
        <v>102</v>
      </c>
      <c r="D50" t="str">
        <f>INDEX(Define!V:V,MATCH(C50,Define!U:U))</f>
        <v>拘束3回成功</v>
      </c>
      <c r="E50">
        <v>2</v>
      </c>
      <c r="F50">
        <v>3</v>
      </c>
      <c r="G50">
        <v>0</v>
      </c>
      <c r="H50">
        <v>0</v>
      </c>
    </row>
    <row r="51" spans="1:8">
      <c r="A51">
        <v>100310</v>
      </c>
      <c r="B51" t="str">
        <f>INDEX(Skills!C:C,MATCH(A51,Skills!A:A))</f>
        <v>フリジットシェル</v>
      </c>
      <c r="C51">
        <v>42</v>
      </c>
      <c r="D51" t="str">
        <f>INDEX(Define!V:V,MATCH(C51,Define!U:U))</f>
        <v>StateId状態になっていない</v>
      </c>
      <c r="E51">
        <v>11</v>
      </c>
      <c r="F51">
        <v>1010</v>
      </c>
      <c r="G51">
        <v>0</v>
      </c>
      <c r="H51">
        <v>1</v>
      </c>
    </row>
    <row r="52" spans="1:8">
      <c r="A52">
        <v>100310</v>
      </c>
      <c r="B52" t="str">
        <f>INDEX(Skills!C:C,MATCH(A52,Skills!A:A))</f>
        <v>フリジットシェル</v>
      </c>
      <c r="C52">
        <v>103</v>
      </c>
      <c r="D52" t="str">
        <f>INDEX(Define!V:V,MATCH(C52,Define!U:U))</f>
        <v>攻撃で戦闘不能になる</v>
      </c>
      <c r="E52">
        <v>3</v>
      </c>
      <c r="F52">
        <v>0</v>
      </c>
      <c r="G52">
        <v>0</v>
      </c>
      <c r="H52">
        <v>0</v>
      </c>
    </row>
    <row r="53" spans="1:8">
      <c r="A53">
        <v>100320</v>
      </c>
      <c r="B53" t="str">
        <f>INDEX(Skills!C:C,MATCH(A53,Skills!A:A))</f>
        <v>アンチドード</v>
      </c>
      <c r="C53">
        <v>42</v>
      </c>
      <c r="D53" t="str">
        <f>INDEX(Define!V:V,MATCH(C53,Define!U:U))</f>
        <v>StateId状態になっていない</v>
      </c>
      <c r="E53">
        <v>11</v>
      </c>
      <c r="F53">
        <v>1010</v>
      </c>
      <c r="G53">
        <v>0</v>
      </c>
      <c r="H53">
        <v>1</v>
      </c>
    </row>
    <row r="54" spans="1:8">
      <c r="A54">
        <v>100320</v>
      </c>
      <c r="B54" t="str">
        <f>INDEX(Skills!C:C,MATCH(A54,Skills!A:A))</f>
        <v>アンチドード</v>
      </c>
      <c r="C54">
        <v>113</v>
      </c>
      <c r="D54" t="str">
        <f>INDEX(Define!V:V,MATCH(C54,Define!U:U))</f>
        <v>相手が状態異常を発動する</v>
      </c>
      <c r="E54">
        <v>3</v>
      </c>
      <c r="F54">
        <v>0</v>
      </c>
      <c r="G54">
        <v>0</v>
      </c>
      <c r="H54">
        <v>0</v>
      </c>
    </row>
    <row r="55" spans="1:8">
      <c r="A55">
        <v>100410</v>
      </c>
      <c r="B55" t="str">
        <f>INDEX(Skills!C:C,MATCH(A55,Skills!A:A))</f>
        <v>エリクシール</v>
      </c>
      <c r="C55">
        <v>42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100410</v>
      </c>
      <c r="B56" t="str">
        <f>INDEX(Skills!C:C,MATCH(A56,Skills!A:A))</f>
        <v>エリクシール</v>
      </c>
      <c r="C56">
        <v>104</v>
      </c>
      <c r="D56" t="str">
        <f>INDEX(Define!V:V,MATCH(C56,Define!U:U))</f>
        <v>自分以外が戦闘不能</v>
      </c>
      <c r="E56">
        <v>2</v>
      </c>
      <c r="F56">
        <v>0</v>
      </c>
      <c r="G56">
        <v>0</v>
      </c>
      <c r="H56">
        <v>0</v>
      </c>
    </row>
    <row r="57" spans="1:8">
      <c r="A57">
        <v>100420</v>
      </c>
      <c r="B57" t="str">
        <f>INDEX(Skills!C:C,MATCH(A57,Skills!A:A))</f>
        <v>ブレークザウォール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100420</v>
      </c>
      <c r="B58" t="str">
        <f>INDEX(Skills!C:C,MATCH(A58,Skills!A:A))</f>
        <v>ブレークザウォール</v>
      </c>
      <c r="C58">
        <v>114</v>
      </c>
      <c r="D58" t="str">
        <f>INDEX(Define!V:V,MATCH(C58,Define!U:U))</f>
        <v>自身の攻撃で敵を倒す</v>
      </c>
      <c r="E58">
        <v>2</v>
      </c>
      <c r="F58">
        <v>30</v>
      </c>
      <c r="G58">
        <v>0</v>
      </c>
      <c r="H58">
        <v>0</v>
      </c>
    </row>
    <row r="59" spans="1:8">
      <c r="A59">
        <v>100510</v>
      </c>
      <c r="B59" t="str">
        <f>INDEX(Skills!C:C,MATCH(A59,Skills!A:A))</f>
        <v>ディストラクション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1010</v>
      </c>
      <c r="G59">
        <v>0</v>
      </c>
      <c r="H59">
        <v>1</v>
      </c>
    </row>
    <row r="60" spans="1:8">
      <c r="A60">
        <v>100510</v>
      </c>
      <c r="B60" t="str">
        <f>INDEX(Skills!C:C,MATCH(A60,Skills!A:A))</f>
        <v>ディストラクション</v>
      </c>
      <c r="C60">
        <v>105</v>
      </c>
      <c r="D60" t="str">
        <f>INDEX(Define!V:V,MATCH(C60,Define!U:U))</f>
        <v>自身が戦闘不能になる</v>
      </c>
      <c r="E60">
        <v>2</v>
      </c>
      <c r="F60">
        <v>0</v>
      </c>
      <c r="G60">
        <v>0</v>
      </c>
      <c r="H60">
        <v>0</v>
      </c>
    </row>
    <row r="61" spans="1:8">
      <c r="A61">
        <v>100610</v>
      </c>
      <c r="B61" t="str">
        <f>INDEX(Skills!C:C,MATCH(A61,Skills!A:A))</f>
        <v>フルバースト</v>
      </c>
      <c r="C61">
        <v>42</v>
      </c>
      <c r="D61" t="str">
        <f>INDEX(Define!V:V,MATCH(C61,Define!U:U))</f>
        <v>StateId状態になっていない</v>
      </c>
      <c r="E61">
        <v>2</v>
      </c>
      <c r="F61">
        <v>1010</v>
      </c>
      <c r="G61">
        <v>0</v>
      </c>
      <c r="H61">
        <v>1</v>
      </c>
    </row>
    <row r="62" spans="1:8">
      <c r="A62">
        <v>100610</v>
      </c>
      <c r="B62" t="str">
        <f>INDEX(Skills!C:C,MATCH(A62,Skills!A:A))</f>
        <v>フルバースト</v>
      </c>
      <c r="C62">
        <v>106</v>
      </c>
      <c r="D62" t="str">
        <f>INDEX(Define!V:V,MATCH(C62,Define!U:U))</f>
        <v>攻撃を〇回受ける</v>
      </c>
      <c r="E62">
        <v>2</v>
      </c>
      <c r="F62">
        <v>3</v>
      </c>
      <c r="G62">
        <v>0</v>
      </c>
      <c r="H62">
        <v>0</v>
      </c>
    </row>
    <row r="63" spans="1:8">
      <c r="A63">
        <v>100710</v>
      </c>
      <c r="B63" t="str">
        <f>INDEX(Skills!C:C,MATCH(A63,Skills!A:A))</f>
        <v>セメタリーコール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100710</v>
      </c>
      <c r="B64" t="str">
        <f>INDEX(Skills!C:C,MATCH(A64,Skills!A:A))</f>
        <v>セメタリーコール</v>
      </c>
      <c r="C64">
        <v>107</v>
      </c>
      <c r="D64" t="str">
        <f>INDEX(Define!V:V,MATCH(C64,Define!U:U))</f>
        <v>敵全員が呪い状態</v>
      </c>
      <c r="E64">
        <v>2</v>
      </c>
      <c r="F64">
        <v>0</v>
      </c>
      <c r="G64">
        <v>0</v>
      </c>
      <c r="H6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5"/>
  <sheetViews>
    <sheetView topLeftCell="A23" workbookViewId="0">
      <selection activeCell="C64" sqref="C6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0</v>
      </c>
      <c r="B2" t="s">
        <v>80</v>
      </c>
      <c r="C2" t="s">
        <v>81</v>
      </c>
    </row>
    <row r="3" spans="1:3">
      <c r="A3">
        <v>1</v>
      </c>
      <c r="B3" t="s">
        <v>82</v>
      </c>
      <c r="C3" t="s">
        <v>81</v>
      </c>
    </row>
    <row r="4" spans="1:3">
      <c r="A4">
        <v>11</v>
      </c>
      <c r="B4" t="s">
        <v>83</v>
      </c>
      <c r="C4" t="s">
        <v>81</v>
      </c>
    </row>
    <row r="5" spans="1:3">
      <c r="A5">
        <v>21</v>
      </c>
      <c r="B5" t="s">
        <v>84</v>
      </c>
      <c r="C5" t="s">
        <v>81</v>
      </c>
    </row>
    <row r="6" spans="1:3">
      <c r="A6">
        <v>31</v>
      </c>
      <c r="B6" t="s">
        <v>85</v>
      </c>
      <c r="C6" s="3" t="s">
        <v>86</v>
      </c>
    </row>
    <row r="7" spans="1:3">
      <c r="A7">
        <v>32</v>
      </c>
      <c r="B7" t="s">
        <v>21</v>
      </c>
      <c r="C7" t="s">
        <v>81</v>
      </c>
    </row>
    <row r="8" spans="1:3">
      <c r="A8">
        <v>33</v>
      </c>
      <c r="B8" t="s">
        <v>87</v>
      </c>
      <c r="C8" s="3" t="s">
        <v>86</v>
      </c>
    </row>
    <row r="9" spans="1:3">
      <c r="A9">
        <v>41</v>
      </c>
      <c r="B9" t="s">
        <v>88</v>
      </c>
      <c r="C9" t="s">
        <v>81</v>
      </c>
    </row>
    <row r="10" spans="1:3">
      <c r="A10">
        <v>42</v>
      </c>
      <c r="B10" t="s">
        <v>89</v>
      </c>
      <c r="C10" t="s">
        <v>86</v>
      </c>
    </row>
    <row r="11" spans="1:3">
      <c r="A11">
        <v>1010</v>
      </c>
      <c r="B11" t="s">
        <v>90</v>
      </c>
      <c r="C11" t="s">
        <v>86</v>
      </c>
    </row>
    <row r="12" spans="1:3">
      <c r="A12">
        <v>1020</v>
      </c>
      <c r="B12" t="s">
        <v>91</v>
      </c>
      <c r="C12" t="s">
        <v>86</v>
      </c>
    </row>
    <row r="13" spans="1:3">
      <c r="A13">
        <v>1030</v>
      </c>
      <c r="B13" t="s">
        <v>92</v>
      </c>
      <c r="C13" s="1" t="s">
        <v>93</v>
      </c>
    </row>
    <row r="14" spans="1:3">
      <c r="A14">
        <v>1040</v>
      </c>
      <c r="B14" t="s">
        <v>94</v>
      </c>
      <c r="C14" t="s">
        <v>95</v>
      </c>
    </row>
    <row r="15" spans="1:3">
      <c r="A15">
        <v>1050</v>
      </c>
      <c r="B15" t="s">
        <v>96</v>
      </c>
      <c r="C15" s="3" t="s">
        <v>97</v>
      </c>
    </row>
    <row r="16" spans="1:3">
      <c r="A16">
        <v>2010</v>
      </c>
      <c r="B16" t="s">
        <v>98</v>
      </c>
      <c r="C16" t="s">
        <v>86</v>
      </c>
    </row>
    <row r="17" spans="1:3">
      <c r="A17">
        <v>2020</v>
      </c>
      <c r="B17" t="s">
        <v>99</v>
      </c>
      <c r="C17" t="s">
        <v>100</v>
      </c>
    </row>
    <row r="18" spans="1:3">
      <c r="A18">
        <v>2030</v>
      </c>
      <c r="B18" t="s">
        <v>101</v>
      </c>
      <c r="C18" t="s">
        <v>102</v>
      </c>
    </row>
    <row r="19" spans="1:3">
      <c r="A19">
        <v>2040</v>
      </c>
      <c r="B19" t="s">
        <v>103</v>
      </c>
      <c r="C19" t="s">
        <v>104</v>
      </c>
    </row>
    <row r="20" spans="1:3">
      <c r="A20">
        <v>2050</v>
      </c>
      <c r="B20" t="s">
        <v>105</v>
      </c>
      <c r="C20" s="1" t="s">
        <v>106</v>
      </c>
    </row>
    <row r="21" spans="1:3">
      <c r="A21">
        <v>2060</v>
      </c>
      <c r="B21" t="s">
        <v>107</v>
      </c>
      <c r="C21" t="s">
        <v>108</v>
      </c>
    </row>
    <row r="22" spans="1:3">
      <c r="A22">
        <v>2070</v>
      </c>
      <c r="B22" t="s">
        <v>109</v>
      </c>
      <c r="C22" t="s">
        <v>110</v>
      </c>
    </row>
    <row r="23" spans="1:3">
      <c r="A23">
        <v>3010</v>
      </c>
      <c r="B23" t="s">
        <v>111</v>
      </c>
      <c r="C23" t="s">
        <v>86</v>
      </c>
    </row>
    <row r="24" spans="1:3">
      <c r="A24">
        <v>3020</v>
      </c>
      <c r="B24" t="s">
        <v>112</v>
      </c>
      <c r="C24" t="s">
        <v>113</v>
      </c>
    </row>
    <row r="25" spans="1:3">
      <c r="A25">
        <v>3030</v>
      </c>
      <c r="B25" t="s">
        <v>114</v>
      </c>
      <c r="C25" t="s">
        <v>115</v>
      </c>
    </row>
    <row r="26" spans="1:3">
      <c r="A26">
        <v>3040</v>
      </c>
      <c r="B26" t="s">
        <v>116</v>
      </c>
      <c r="C26" t="s">
        <v>117</v>
      </c>
    </row>
    <row r="27" spans="1:3">
      <c r="A27">
        <v>3050</v>
      </c>
      <c r="B27" t="s">
        <v>118</v>
      </c>
      <c r="C27" t="s">
        <v>119</v>
      </c>
    </row>
    <row r="28" spans="1:3">
      <c r="A28">
        <v>3060</v>
      </c>
      <c r="B28" t="s">
        <v>120</v>
      </c>
      <c r="C28" s="3" t="s">
        <v>121</v>
      </c>
    </row>
    <row r="29" spans="1:3">
      <c r="A29">
        <v>3070</v>
      </c>
      <c r="B29" t="s">
        <v>122</v>
      </c>
      <c r="C29" s="3" t="s">
        <v>123</v>
      </c>
    </row>
    <row r="30" spans="1:3">
      <c r="A30">
        <v>4010</v>
      </c>
      <c r="B30" t="s">
        <v>124</v>
      </c>
      <c r="C30" t="s">
        <v>125</v>
      </c>
    </row>
    <row r="31" spans="1:3">
      <c r="A31">
        <v>4020</v>
      </c>
      <c r="B31" t="s">
        <v>126</v>
      </c>
      <c r="C31" t="s">
        <v>127</v>
      </c>
    </row>
    <row r="32" spans="1:3">
      <c r="A32">
        <v>4030</v>
      </c>
      <c r="B32" t="s">
        <v>128</v>
      </c>
      <c r="C32" s="3" t="s">
        <v>129</v>
      </c>
    </row>
    <row r="33" spans="1:3">
      <c r="A33">
        <v>4040</v>
      </c>
      <c r="B33" t="s">
        <v>130</v>
      </c>
      <c r="C33" t="s">
        <v>131</v>
      </c>
    </row>
    <row r="34" spans="1:3">
      <c r="A34">
        <v>4050</v>
      </c>
      <c r="B34" t="s">
        <v>132</v>
      </c>
      <c r="C34" t="s">
        <v>133</v>
      </c>
    </row>
    <row r="35" spans="1:3">
      <c r="A35">
        <v>4060</v>
      </c>
      <c r="B35" t="s">
        <v>134</v>
      </c>
      <c r="C35" s="3" t="s">
        <v>135</v>
      </c>
    </row>
    <row r="36" ht="26" spans="1:3">
      <c r="A36">
        <v>4070</v>
      </c>
      <c r="B36" t="s">
        <v>136</v>
      </c>
      <c r="C36" s="3" t="s">
        <v>137</v>
      </c>
    </row>
    <row r="37" spans="1:3">
      <c r="A37">
        <v>5010</v>
      </c>
      <c r="B37" t="s">
        <v>138</v>
      </c>
      <c r="C37" t="s">
        <v>86</v>
      </c>
    </row>
    <row r="38" spans="1:3">
      <c r="A38">
        <v>5020</v>
      </c>
      <c r="B38" t="s">
        <v>139</v>
      </c>
      <c r="C38" s="3" t="s">
        <v>86</v>
      </c>
    </row>
    <row r="39" ht="26" spans="1:3">
      <c r="A39">
        <v>5030</v>
      </c>
      <c r="B39" t="s">
        <v>140</v>
      </c>
      <c r="C39" s="3" t="s">
        <v>141</v>
      </c>
    </row>
    <row r="40" spans="1:3">
      <c r="A40">
        <v>5040</v>
      </c>
      <c r="B40" t="s">
        <v>142</v>
      </c>
      <c r="C40" s="3" t="s">
        <v>143</v>
      </c>
    </row>
    <row r="41" ht="26" spans="1:3">
      <c r="A41">
        <v>5050</v>
      </c>
      <c r="B41" t="s">
        <v>144</v>
      </c>
      <c r="C41" s="3" t="s">
        <v>145</v>
      </c>
    </row>
    <row r="42" spans="1:3">
      <c r="A42">
        <v>5060</v>
      </c>
      <c r="B42" t="s">
        <v>146</v>
      </c>
      <c r="C42" s="3" t="s">
        <v>147</v>
      </c>
    </row>
    <row r="43" spans="1:3">
      <c r="A43">
        <v>5070</v>
      </c>
      <c r="B43" t="s">
        <v>148</v>
      </c>
      <c r="C43" s="3" t="s">
        <v>149</v>
      </c>
    </row>
    <row r="44" spans="1:3">
      <c r="A44">
        <v>6010</v>
      </c>
      <c r="B44" t="s">
        <v>150</v>
      </c>
      <c r="C44" s="3" t="s">
        <v>151</v>
      </c>
    </row>
    <row r="45" ht="26" spans="1:3">
      <c r="A45">
        <v>11010</v>
      </c>
      <c r="B45" t="s">
        <v>152</v>
      </c>
      <c r="C45" s="4" t="s">
        <v>153</v>
      </c>
    </row>
    <row r="46" ht="26" spans="1:3">
      <c r="A46">
        <v>11020</v>
      </c>
      <c r="B46" t="s">
        <v>154</v>
      </c>
      <c r="C46" s="4" t="s">
        <v>155</v>
      </c>
    </row>
    <row r="47" spans="1:3">
      <c r="A47">
        <v>11030</v>
      </c>
      <c r="B47" t="s">
        <v>156</v>
      </c>
      <c r="C47" s="4" t="s">
        <v>157</v>
      </c>
    </row>
    <row r="48" ht="26" spans="1:3">
      <c r="A48">
        <v>11040</v>
      </c>
      <c r="B48" t="s">
        <v>158</v>
      </c>
      <c r="C48" s="4" t="s">
        <v>159</v>
      </c>
    </row>
    <row r="49" ht="26" spans="1:3">
      <c r="A49">
        <v>11050</v>
      </c>
      <c r="B49" t="s">
        <v>160</v>
      </c>
      <c r="C49" s="3" t="s">
        <v>161</v>
      </c>
    </row>
    <row r="50" ht="26" spans="1:3">
      <c r="A50">
        <v>11060</v>
      </c>
      <c r="B50" t="s">
        <v>162</v>
      </c>
      <c r="C50" s="3" t="s">
        <v>163</v>
      </c>
    </row>
    <row r="51" ht="26" spans="1:3">
      <c r="A51">
        <v>11070</v>
      </c>
      <c r="B51" t="s">
        <v>164</v>
      </c>
      <c r="C51" s="3" t="s">
        <v>165</v>
      </c>
    </row>
    <row r="52" spans="1:3">
      <c r="A52">
        <v>12010</v>
      </c>
      <c r="B52" t="s">
        <v>166</v>
      </c>
      <c r="C52" t="s">
        <v>167</v>
      </c>
    </row>
    <row r="53" spans="1:3">
      <c r="A53">
        <v>12020</v>
      </c>
      <c r="B53" t="s">
        <v>168</v>
      </c>
      <c r="C53" t="s">
        <v>169</v>
      </c>
    </row>
    <row r="54" ht="26" spans="1:3">
      <c r="A54">
        <v>12030</v>
      </c>
      <c r="B54" t="s">
        <v>170</v>
      </c>
      <c r="C54" s="3" t="s">
        <v>171</v>
      </c>
    </row>
    <row r="55" ht="26" spans="1:3">
      <c r="A55">
        <v>12040</v>
      </c>
      <c r="B55" t="s">
        <v>172</v>
      </c>
      <c r="C55" s="3" t="s">
        <v>173</v>
      </c>
    </row>
    <row r="56" ht="26" spans="1:3">
      <c r="A56">
        <v>12050</v>
      </c>
      <c r="B56" t="s">
        <v>174</v>
      </c>
      <c r="C56" s="3" t="s">
        <v>175</v>
      </c>
    </row>
    <row r="57" ht="26" spans="1:3">
      <c r="A57">
        <v>12060</v>
      </c>
      <c r="B57" t="s">
        <v>176</v>
      </c>
      <c r="C57" s="3" t="s">
        <v>177</v>
      </c>
    </row>
    <row r="58" spans="1:3">
      <c r="A58">
        <v>12070</v>
      </c>
      <c r="B58" t="s">
        <v>178</v>
      </c>
      <c r="C58" s="3" t="s">
        <v>179</v>
      </c>
    </row>
    <row r="59" spans="1:3">
      <c r="A59">
        <v>13010</v>
      </c>
      <c r="B59" t="s">
        <v>180</v>
      </c>
      <c r="C59" t="s">
        <v>181</v>
      </c>
    </row>
    <row r="60" ht="26" spans="1:3">
      <c r="A60">
        <v>13020</v>
      </c>
      <c r="B60" t="s">
        <v>182</v>
      </c>
      <c r="C60" s="3" t="s">
        <v>183</v>
      </c>
    </row>
    <row r="61" ht="26" spans="1:3">
      <c r="A61">
        <v>13030</v>
      </c>
      <c r="B61" t="s">
        <v>184</v>
      </c>
      <c r="C61" s="3" t="s">
        <v>185</v>
      </c>
    </row>
    <row r="62" spans="1:3">
      <c r="A62">
        <v>13040</v>
      </c>
      <c r="B62" t="s">
        <v>186</v>
      </c>
      <c r="C62" s="3" t="s">
        <v>187</v>
      </c>
    </row>
    <row r="63" ht="26" spans="1:3">
      <c r="A63">
        <v>13050</v>
      </c>
      <c r="B63" t="s">
        <v>188</v>
      </c>
      <c r="C63" s="3" t="s">
        <v>189</v>
      </c>
    </row>
    <row r="64" ht="26" spans="1:3">
      <c r="A64">
        <v>13060</v>
      </c>
      <c r="B64" t="s">
        <v>190</v>
      </c>
      <c r="C64" s="3" t="s">
        <v>191</v>
      </c>
    </row>
    <row r="65" ht="26" spans="1:3">
      <c r="A65">
        <v>13070</v>
      </c>
      <c r="B65" t="s">
        <v>192</v>
      </c>
      <c r="C65" s="3" t="s">
        <v>193</v>
      </c>
    </row>
    <row r="66" ht="26" spans="1:3">
      <c r="A66">
        <v>14010</v>
      </c>
      <c r="B66" t="s">
        <v>194</v>
      </c>
      <c r="C66" s="3" t="s">
        <v>195</v>
      </c>
    </row>
    <row r="67" spans="1:3">
      <c r="A67">
        <v>14020</v>
      </c>
      <c r="B67" t="s">
        <v>196</v>
      </c>
      <c r="C67" t="s">
        <v>197</v>
      </c>
    </row>
    <row r="68" ht="26" spans="1:3">
      <c r="A68">
        <v>14030</v>
      </c>
      <c r="B68" t="s">
        <v>198</v>
      </c>
      <c r="C68" s="3" t="s">
        <v>199</v>
      </c>
    </row>
    <row r="69" spans="1:3">
      <c r="A69">
        <v>14040</v>
      </c>
      <c r="B69" t="s">
        <v>200</v>
      </c>
      <c r="C69" t="s">
        <v>201</v>
      </c>
    </row>
    <row r="70" ht="26" spans="1:3">
      <c r="A70">
        <v>14050</v>
      </c>
      <c r="B70" t="s">
        <v>202</v>
      </c>
      <c r="C70" s="3" t="s">
        <v>203</v>
      </c>
    </row>
    <row r="71" ht="26" spans="1:3">
      <c r="A71">
        <v>14060</v>
      </c>
      <c r="B71" t="s">
        <v>204</v>
      </c>
      <c r="C71" s="3" t="s">
        <v>205</v>
      </c>
    </row>
    <row r="72" spans="1:3">
      <c r="A72">
        <v>14070</v>
      </c>
      <c r="B72" t="s">
        <v>206</v>
      </c>
      <c r="C72" s="3" t="s">
        <v>207</v>
      </c>
    </row>
    <row r="73" ht="26" spans="1:3">
      <c r="A73">
        <v>14080</v>
      </c>
      <c r="B73" t="s">
        <v>208</v>
      </c>
      <c r="C73" s="3" t="s">
        <v>209</v>
      </c>
    </row>
    <row r="74" ht="26" spans="1:3">
      <c r="A74">
        <v>15010</v>
      </c>
      <c r="B74" t="s">
        <v>210</v>
      </c>
      <c r="C74" s="3" t="s">
        <v>211</v>
      </c>
    </row>
    <row r="75" ht="26" spans="1:3">
      <c r="A75">
        <v>15020</v>
      </c>
      <c r="B75" t="s">
        <v>212</v>
      </c>
      <c r="C75" s="3" t="s">
        <v>213</v>
      </c>
    </row>
    <row r="76" ht="26" spans="1:3">
      <c r="A76">
        <v>15030</v>
      </c>
      <c r="B76" t="s">
        <v>214</v>
      </c>
      <c r="C76" s="3" t="s">
        <v>215</v>
      </c>
    </row>
    <row r="77" ht="26" spans="1:3">
      <c r="A77">
        <v>15040</v>
      </c>
      <c r="B77" t="s">
        <v>216</v>
      </c>
      <c r="C77" s="3" t="s">
        <v>217</v>
      </c>
    </row>
    <row r="78" ht="26" spans="1:3">
      <c r="A78">
        <v>15050</v>
      </c>
      <c r="B78" t="s">
        <v>218</v>
      </c>
      <c r="C78" s="3" t="s">
        <v>219</v>
      </c>
    </row>
    <row r="79" ht="26" spans="1:3">
      <c r="A79">
        <v>15060</v>
      </c>
      <c r="B79" t="s">
        <v>220</v>
      </c>
      <c r="C79" s="3" t="s">
        <v>221</v>
      </c>
    </row>
    <row r="80" ht="26" spans="1:3">
      <c r="A80">
        <v>15070</v>
      </c>
      <c r="B80" t="s">
        <v>222</v>
      </c>
      <c r="C80" s="3" t="s">
        <v>223</v>
      </c>
    </row>
    <row r="81" ht="39" spans="1:3">
      <c r="A81">
        <v>100110</v>
      </c>
      <c r="B81" t="s">
        <v>224</v>
      </c>
      <c r="C81" s="3" t="s">
        <v>225</v>
      </c>
    </row>
    <row r="82" ht="26" spans="1:3">
      <c r="A82">
        <v>100111</v>
      </c>
      <c r="B82" t="s">
        <v>226</v>
      </c>
      <c r="C82" s="3" t="s">
        <v>227</v>
      </c>
    </row>
    <row r="83" ht="39" spans="1:3">
      <c r="A83">
        <v>100210</v>
      </c>
      <c r="B83" t="s">
        <v>228</v>
      </c>
      <c r="C83" s="3" t="s">
        <v>229</v>
      </c>
    </row>
    <row r="84" ht="28" customHeight="1" spans="1:3">
      <c r="A84">
        <v>100211</v>
      </c>
      <c r="B84" t="s">
        <v>230</v>
      </c>
      <c r="C84" s="3" t="s">
        <v>231</v>
      </c>
    </row>
    <row r="85" ht="26" spans="1:3">
      <c r="A85">
        <v>100310</v>
      </c>
      <c r="B85" t="s">
        <v>232</v>
      </c>
      <c r="C85" s="3" t="s">
        <v>233</v>
      </c>
    </row>
    <row r="86" ht="26" spans="1:3">
      <c r="A86">
        <v>100311</v>
      </c>
      <c r="B86" t="s">
        <v>234</v>
      </c>
      <c r="C86" s="3" t="s">
        <v>235</v>
      </c>
    </row>
    <row r="87" ht="26" spans="1:3">
      <c r="A87">
        <v>100320</v>
      </c>
      <c r="B87" t="s">
        <v>236</v>
      </c>
      <c r="C87" s="3" t="s">
        <v>237</v>
      </c>
    </row>
    <row r="88" ht="26" spans="1:3">
      <c r="A88">
        <v>100321</v>
      </c>
      <c r="B88" t="s">
        <v>238</v>
      </c>
      <c r="C88" s="3" t="s">
        <v>239</v>
      </c>
    </row>
    <row r="89" ht="26" spans="1:3">
      <c r="A89">
        <v>100410</v>
      </c>
      <c r="B89" t="s">
        <v>240</v>
      </c>
      <c r="C89" s="3" t="s">
        <v>241</v>
      </c>
    </row>
    <row r="90" ht="26" spans="1:3">
      <c r="A90">
        <v>100411</v>
      </c>
      <c r="B90" t="s">
        <v>242</v>
      </c>
      <c r="C90" s="3" t="s">
        <v>243</v>
      </c>
    </row>
    <row r="91" ht="26" spans="1:3">
      <c r="A91">
        <v>100420</v>
      </c>
      <c r="B91" t="s">
        <v>244</v>
      </c>
      <c r="C91" s="3" t="s">
        <v>245</v>
      </c>
    </row>
    <row r="92" ht="26" spans="1:3">
      <c r="A92">
        <v>100421</v>
      </c>
      <c r="B92" t="s">
        <v>246</v>
      </c>
      <c r="C92" s="3" t="s">
        <v>247</v>
      </c>
    </row>
    <row r="93" ht="26" spans="1:3">
      <c r="A93">
        <v>100510</v>
      </c>
      <c r="B93" t="s">
        <v>248</v>
      </c>
      <c r="C93" s="3" t="s">
        <v>249</v>
      </c>
    </row>
    <row r="94" ht="26" spans="1:3">
      <c r="A94">
        <v>100511</v>
      </c>
      <c r="B94" t="s">
        <v>250</v>
      </c>
      <c r="C94" s="3" t="s">
        <v>251</v>
      </c>
    </row>
    <row r="95" ht="26" spans="1:3">
      <c r="A95">
        <v>100610</v>
      </c>
      <c r="B95" t="s">
        <v>252</v>
      </c>
      <c r="C95" s="3" t="s">
        <v>253</v>
      </c>
    </row>
    <row r="96" ht="28" customHeight="1" spans="1:3">
      <c r="A96">
        <v>100611</v>
      </c>
      <c r="B96" t="s">
        <v>254</v>
      </c>
      <c r="C96" s="3" t="s">
        <v>255</v>
      </c>
    </row>
    <row r="97" ht="26" spans="1:3">
      <c r="A97">
        <v>100710</v>
      </c>
      <c r="B97" t="s">
        <v>256</v>
      </c>
      <c r="C97" s="3" t="s">
        <v>257</v>
      </c>
    </row>
    <row r="98" ht="26" spans="1:3">
      <c r="A98">
        <v>100711</v>
      </c>
      <c r="B98" t="s">
        <v>258</v>
      </c>
      <c r="C98" s="3" t="s">
        <v>251</v>
      </c>
    </row>
    <row r="99" spans="1:3">
      <c r="A99">
        <v>300010</v>
      </c>
      <c r="B99" t="s">
        <v>259</v>
      </c>
      <c r="C99" s="3" t="s">
        <v>260</v>
      </c>
    </row>
    <row r="100" spans="1:3">
      <c r="A100">
        <v>300020</v>
      </c>
      <c r="B100" t="s">
        <v>261</v>
      </c>
      <c r="C100" s="3" t="s">
        <v>262</v>
      </c>
    </row>
    <row r="101" spans="1:3">
      <c r="A101">
        <v>300030</v>
      </c>
      <c r="B101" t="s">
        <v>263</v>
      </c>
      <c r="C101" s="3" t="s">
        <v>264</v>
      </c>
    </row>
    <row r="102" spans="1:3">
      <c r="A102">
        <v>300040</v>
      </c>
      <c r="B102" t="s">
        <v>265</v>
      </c>
      <c r="C102" s="3" t="s">
        <v>266</v>
      </c>
    </row>
    <row r="103" spans="1:3">
      <c r="A103">
        <v>300050</v>
      </c>
      <c r="B103" t="s">
        <v>267</v>
      </c>
      <c r="C103" s="3" t="s">
        <v>268</v>
      </c>
    </row>
    <row r="104" spans="1:3">
      <c r="A104">
        <v>400001</v>
      </c>
      <c r="B104" t="s">
        <v>269</v>
      </c>
      <c r="C104" t="s">
        <v>270</v>
      </c>
    </row>
    <row r="105" spans="1:3">
      <c r="A105">
        <v>400002</v>
      </c>
      <c r="B105" t="s">
        <v>271</v>
      </c>
      <c r="C105" t="s">
        <v>272</v>
      </c>
    </row>
    <row r="106" spans="1:3">
      <c r="A106">
        <v>400003</v>
      </c>
      <c r="B106" t="s">
        <v>273</v>
      </c>
      <c r="C106" t="s">
        <v>274</v>
      </c>
    </row>
    <row r="107" spans="1:3">
      <c r="A107">
        <v>400004</v>
      </c>
      <c r="B107" t="s">
        <v>275</v>
      </c>
      <c r="C107" t="s">
        <v>276</v>
      </c>
    </row>
    <row r="108" spans="1:3">
      <c r="A108">
        <v>400005</v>
      </c>
      <c r="B108" t="s">
        <v>277</v>
      </c>
      <c r="C108" t="s">
        <v>278</v>
      </c>
    </row>
    <row r="109" spans="1:3">
      <c r="A109">
        <v>400101</v>
      </c>
      <c r="B109" t="s">
        <v>279</v>
      </c>
      <c r="C109" t="s">
        <v>280</v>
      </c>
    </row>
    <row r="110" spans="1:3">
      <c r="A110">
        <v>400102</v>
      </c>
      <c r="B110" t="s">
        <v>281</v>
      </c>
      <c r="C110" t="s">
        <v>282</v>
      </c>
    </row>
    <row r="111" spans="1:3">
      <c r="A111">
        <v>400103</v>
      </c>
      <c r="B111" t="s">
        <v>283</v>
      </c>
      <c r="C111" t="s">
        <v>284</v>
      </c>
    </row>
    <row r="112" spans="1:3">
      <c r="A112">
        <v>400104</v>
      </c>
      <c r="B112" t="s">
        <v>285</v>
      </c>
      <c r="C112" t="s">
        <v>286</v>
      </c>
    </row>
    <row r="113" spans="1:3">
      <c r="A113">
        <v>400105</v>
      </c>
      <c r="B113" t="s">
        <v>287</v>
      </c>
      <c r="C113" t="s">
        <v>288</v>
      </c>
    </row>
    <row r="114" spans="1:3">
      <c r="A114">
        <v>400201</v>
      </c>
      <c r="B114" t="s">
        <v>289</v>
      </c>
      <c r="C114" t="s">
        <v>290</v>
      </c>
    </row>
    <row r="115" spans="1:3">
      <c r="A115">
        <v>400301</v>
      </c>
      <c r="B115" t="s">
        <v>291</v>
      </c>
      <c r="C115" t="s">
        <v>292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opLeftCell="L4" workbookViewId="0">
      <selection activeCell="Q8" sqref="Q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293</v>
      </c>
      <c r="S1" t="s">
        <v>294</v>
      </c>
      <c r="U1" t="s">
        <v>295</v>
      </c>
      <c r="W1" t="s">
        <v>296</v>
      </c>
      <c r="Y1" t="s">
        <v>77</v>
      </c>
    </row>
    <row r="2" spans="1:26">
      <c r="A2">
        <v>0</v>
      </c>
      <c r="B2" t="s">
        <v>297</v>
      </c>
      <c r="D2">
        <v>0</v>
      </c>
      <c r="E2" t="s">
        <v>297</v>
      </c>
      <c r="G2">
        <v>0</v>
      </c>
      <c r="H2" t="s">
        <v>297</v>
      </c>
      <c r="J2">
        <v>0</v>
      </c>
      <c r="K2" t="s">
        <v>297</v>
      </c>
      <c r="M2">
        <v>0</v>
      </c>
      <c r="N2" t="s">
        <v>297</v>
      </c>
      <c r="P2">
        <v>0</v>
      </c>
      <c r="Q2" t="s">
        <v>298</v>
      </c>
      <c r="U2">
        <v>0</v>
      </c>
      <c r="V2" t="s">
        <v>297</v>
      </c>
      <c r="W2">
        <v>0</v>
      </c>
      <c r="X2" t="s">
        <v>297</v>
      </c>
      <c r="Y2">
        <v>0</v>
      </c>
      <c r="Z2" t="s">
        <v>297</v>
      </c>
    </row>
    <row r="3" spans="1:26">
      <c r="A3">
        <v>1</v>
      </c>
      <c r="B3" t="s">
        <v>299</v>
      </c>
      <c r="D3">
        <v>1</v>
      </c>
      <c r="E3" t="s">
        <v>300</v>
      </c>
      <c r="G3">
        <v>1</v>
      </c>
      <c r="H3" t="s">
        <v>301</v>
      </c>
      <c r="J3">
        <v>1</v>
      </c>
      <c r="K3" t="s">
        <v>302</v>
      </c>
      <c r="M3">
        <v>1</v>
      </c>
      <c r="N3" t="s">
        <v>299</v>
      </c>
      <c r="P3">
        <v>1</v>
      </c>
      <c r="Q3" t="s">
        <v>303</v>
      </c>
      <c r="U3">
        <v>1</v>
      </c>
      <c r="V3" t="s">
        <v>304</v>
      </c>
      <c r="W3">
        <v>1</v>
      </c>
      <c r="X3" t="s">
        <v>305</v>
      </c>
      <c r="Y3">
        <v>1</v>
      </c>
      <c r="Z3" t="s">
        <v>306</v>
      </c>
    </row>
    <row r="4" spans="1:26">
      <c r="A4">
        <v>2</v>
      </c>
      <c r="B4" t="s">
        <v>307</v>
      </c>
      <c r="D4">
        <v>2</v>
      </c>
      <c r="E4" t="s">
        <v>308</v>
      </c>
      <c r="G4">
        <v>2</v>
      </c>
      <c r="H4" t="s">
        <v>309</v>
      </c>
      <c r="J4">
        <v>2</v>
      </c>
      <c r="K4" t="s">
        <v>310</v>
      </c>
      <c r="M4">
        <v>2</v>
      </c>
      <c r="N4" t="s">
        <v>307</v>
      </c>
      <c r="P4">
        <v>2</v>
      </c>
      <c r="Q4" t="s">
        <v>311</v>
      </c>
      <c r="U4">
        <v>2</v>
      </c>
      <c r="V4" t="s">
        <v>312</v>
      </c>
      <c r="W4">
        <v>2</v>
      </c>
      <c r="X4" t="s">
        <v>313</v>
      </c>
      <c r="Y4">
        <v>2</v>
      </c>
      <c r="Z4" t="s">
        <v>314</v>
      </c>
    </row>
    <row r="5" spans="1:26">
      <c r="A5">
        <v>3</v>
      </c>
      <c r="B5" t="s">
        <v>315</v>
      </c>
      <c r="D5">
        <v>3</v>
      </c>
      <c r="E5" t="s">
        <v>316</v>
      </c>
      <c r="G5">
        <v>3</v>
      </c>
      <c r="H5" t="s">
        <v>83</v>
      </c>
      <c r="J5">
        <v>3</v>
      </c>
      <c r="K5" t="s">
        <v>317</v>
      </c>
      <c r="M5">
        <v>3</v>
      </c>
      <c r="N5" t="s">
        <v>315</v>
      </c>
      <c r="P5">
        <v>3</v>
      </c>
      <c r="Q5" t="s">
        <v>318</v>
      </c>
      <c r="U5">
        <v>3</v>
      </c>
      <c r="V5" t="s">
        <v>319</v>
      </c>
      <c r="W5">
        <v>3</v>
      </c>
      <c r="X5" t="s">
        <v>320</v>
      </c>
      <c r="Y5">
        <v>3</v>
      </c>
      <c r="Z5" t="s">
        <v>321</v>
      </c>
    </row>
    <row r="6" spans="4:26">
      <c r="D6">
        <v>4</v>
      </c>
      <c r="E6" t="s">
        <v>313</v>
      </c>
      <c r="G6">
        <v>4</v>
      </c>
      <c r="H6" t="s">
        <v>322</v>
      </c>
      <c r="J6">
        <v>4</v>
      </c>
      <c r="K6" t="s">
        <v>323</v>
      </c>
      <c r="M6">
        <v>4</v>
      </c>
      <c r="N6" t="s">
        <v>323</v>
      </c>
      <c r="P6">
        <v>4</v>
      </c>
      <c r="Q6" t="s">
        <v>324</v>
      </c>
      <c r="U6">
        <v>6</v>
      </c>
      <c r="V6" t="s">
        <v>325</v>
      </c>
      <c r="W6">
        <v>4</v>
      </c>
      <c r="X6" t="s">
        <v>326</v>
      </c>
      <c r="Y6">
        <v>4</v>
      </c>
      <c r="Z6" t="s">
        <v>327</v>
      </c>
    </row>
    <row r="7" spans="4:24">
      <c r="D7">
        <v>5</v>
      </c>
      <c r="E7" t="s">
        <v>328</v>
      </c>
      <c r="J7">
        <v>7</v>
      </c>
      <c r="K7" t="s">
        <v>329</v>
      </c>
      <c r="M7">
        <v>11</v>
      </c>
      <c r="N7" t="s">
        <v>330</v>
      </c>
      <c r="P7">
        <v>5</v>
      </c>
      <c r="Q7" t="s">
        <v>331</v>
      </c>
      <c r="U7">
        <v>11</v>
      </c>
      <c r="V7" t="s">
        <v>332</v>
      </c>
      <c r="W7">
        <v>5</v>
      </c>
      <c r="X7" t="s">
        <v>333</v>
      </c>
    </row>
    <row r="8" spans="7:24">
      <c r="G8">
        <v>11</v>
      </c>
      <c r="H8" t="s">
        <v>334</v>
      </c>
      <c r="J8">
        <v>101</v>
      </c>
      <c r="K8" t="s">
        <v>335</v>
      </c>
      <c r="M8">
        <v>13</v>
      </c>
      <c r="N8" s="1" t="s">
        <v>336</v>
      </c>
      <c r="P8">
        <v>6</v>
      </c>
      <c r="Q8" t="s">
        <v>337</v>
      </c>
      <c r="U8">
        <v>12</v>
      </c>
      <c r="V8" t="s">
        <v>338</v>
      </c>
      <c r="W8">
        <v>6</v>
      </c>
      <c r="X8" t="s">
        <v>339</v>
      </c>
    </row>
    <row r="9" spans="7:24">
      <c r="G9">
        <v>12</v>
      </c>
      <c r="H9" t="s">
        <v>340</v>
      </c>
      <c r="P9">
        <v>7</v>
      </c>
      <c r="Q9" t="s">
        <v>341</v>
      </c>
      <c r="U9">
        <v>21</v>
      </c>
      <c r="V9" t="s">
        <v>342</v>
      </c>
      <c r="W9">
        <v>7</v>
      </c>
      <c r="X9" t="s">
        <v>343</v>
      </c>
    </row>
    <row r="10" spans="16:24">
      <c r="P10">
        <v>11</v>
      </c>
      <c r="Q10" t="s">
        <v>344</v>
      </c>
      <c r="U10">
        <v>22</v>
      </c>
      <c r="V10" t="s">
        <v>345</v>
      </c>
      <c r="W10">
        <v>10</v>
      </c>
      <c r="X10" t="s">
        <v>346</v>
      </c>
    </row>
    <row r="11" spans="16:24">
      <c r="P11">
        <v>21</v>
      </c>
      <c r="Q11" t="s">
        <v>347</v>
      </c>
      <c r="U11">
        <v>31</v>
      </c>
      <c r="V11" t="s">
        <v>348</v>
      </c>
      <c r="W11">
        <v>11</v>
      </c>
      <c r="X11" t="s">
        <v>322</v>
      </c>
    </row>
    <row r="12" spans="16:22">
      <c r="P12">
        <v>22</v>
      </c>
      <c r="Q12" t="s">
        <v>349</v>
      </c>
      <c r="U12">
        <v>32</v>
      </c>
      <c r="V12" t="s">
        <v>350</v>
      </c>
    </row>
    <row r="13" spans="16:22">
      <c r="P13">
        <v>31</v>
      </c>
      <c r="Q13" t="s">
        <v>351</v>
      </c>
      <c r="U13">
        <v>41</v>
      </c>
      <c r="V13" t="s">
        <v>352</v>
      </c>
    </row>
    <row r="14" spans="16:22">
      <c r="P14">
        <v>32</v>
      </c>
      <c r="Q14" t="s">
        <v>353</v>
      </c>
      <c r="U14">
        <v>42</v>
      </c>
      <c r="V14" t="s">
        <v>354</v>
      </c>
    </row>
    <row r="15" spans="16:22">
      <c r="P15">
        <v>33</v>
      </c>
      <c r="Q15" t="s">
        <v>355</v>
      </c>
      <c r="U15">
        <v>51</v>
      </c>
      <c r="V15" t="s">
        <v>356</v>
      </c>
    </row>
    <row r="16" spans="16:22">
      <c r="P16">
        <v>41</v>
      </c>
      <c r="Q16" t="s">
        <v>357</v>
      </c>
      <c r="U16">
        <v>52</v>
      </c>
      <c r="V16" t="s">
        <v>358</v>
      </c>
    </row>
    <row r="17" spans="16:22">
      <c r="P17">
        <v>101</v>
      </c>
      <c r="Q17" t="s">
        <v>359</v>
      </c>
      <c r="U17">
        <v>61</v>
      </c>
      <c r="V17" t="s">
        <v>360</v>
      </c>
    </row>
    <row r="18" spans="16:22">
      <c r="P18">
        <v>201</v>
      </c>
      <c r="Q18" t="s">
        <v>361</v>
      </c>
      <c r="U18">
        <v>63</v>
      </c>
      <c r="V18" t="s">
        <v>362</v>
      </c>
    </row>
    <row r="19" spans="16:22">
      <c r="P19">
        <v>202</v>
      </c>
      <c r="Q19" t="s">
        <v>363</v>
      </c>
      <c r="U19">
        <v>71</v>
      </c>
      <c r="V19" t="s">
        <v>364</v>
      </c>
    </row>
    <row r="20" spans="16:22">
      <c r="P20">
        <v>301</v>
      </c>
      <c r="Q20" t="s">
        <v>365</v>
      </c>
      <c r="U20">
        <v>101</v>
      </c>
      <c r="V20" t="s">
        <v>366</v>
      </c>
    </row>
    <row r="21" spans="16:22">
      <c r="P21">
        <v>302</v>
      </c>
      <c r="Q21" t="s">
        <v>367</v>
      </c>
      <c r="U21">
        <v>102</v>
      </c>
      <c r="V21" t="s">
        <v>368</v>
      </c>
    </row>
    <row r="22" spans="16:22">
      <c r="P22" s="2">
        <v>303</v>
      </c>
      <c r="Q22" s="2" t="s">
        <v>369</v>
      </c>
      <c r="U22">
        <v>103</v>
      </c>
      <c r="V22" t="s">
        <v>370</v>
      </c>
    </row>
    <row r="23" spans="16:22">
      <c r="P23">
        <v>304</v>
      </c>
      <c r="Q23" t="s">
        <v>371</v>
      </c>
      <c r="U23">
        <v>104</v>
      </c>
      <c r="V23" t="s">
        <v>372</v>
      </c>
    </row>
    <row r="24" spans="16:22">
      <c r="P24">
        <v>305</v>
      </c>
      <c r="Q24" t="s">
        <v>373</v>
      </c>
      <c r="U24">
        <v>105</v>
      </c>
      <c r="V24" t="s">
        <v>374</v>
      </c>
    </row>
    <row r="25" spans="16:22">
      <c r="P25">
        <v>306</v>
      </c>
      <c r="Q25" t="s">
        <v>375</v>
      </c>
      <c r="U25">
        <v>106</v>
      </c>
      <c r="V25" t="s">
        <v>376</v>
      </c>
    </row>
    <row r="26" spans="16:22">
      <c r="P26">
        <v>307</v>
      </c>
      <c r="Q26" t="s">
        <v>377</v>
      </c>
      <c r="U26">
        <v>107</v>
      </c>
      <c r="V26" t="s">
        <v>378</v>
      </c>
    </row>
    <row r="27" spans="16:22">
      <c r="P27">
        <v>308</v>
      </c>
      <c r="Q27" t="s">
        <v>379</v>
      </c>
      <c r="U27">
        <v>113</v>
      </c>
      <c r="V27" t="s">
        <v>380</v>
      </c>
    </row>
    <row r="28" spans="16:22">
      <c r="P28">
        <v>309</v>
      </c>
      <c r="Q28" t="s">
        <v>381</v>
      </c>
      <c r="U28">
        <v>114</v>
      </c>
      <c r="V28" t="s">
        <v>382</v>
      </c>
    </row>
    <row r="29" spans="16:17">
      <c r="P29">
        <v>310</v>
      </c>
      <c r="Q29" t="s">
        <v>383</v>
      </c>
    </row>
    <row r="30" spans="16:17">
      <c r="P30">
        <v>311</v>
      </c>
      <c r="Q30" t="s">
        <v>384</v>
      </c>
    </row>
    <row r="31" spans="16:17">
      <c r="P31">
        <v>401</v>
      </c>
      <c r="Q31" t="s">
        <v>385</v>
      </c>
    </row>
    <row r="32" spans="16:17">
      <c r="P32">
        <v>402</v>
      </c>
      <c r="Q32" t="s">
        <v>386</v>
      </c>
    </row>
    <row r="33" spans="16:17">
      <c r="P33">
        <v>403</v>
      </c>
      <c r="Q33" t="s">
        <v>387</v>
      </c>
    </row>
    <row r="34" spans="16:17">
      <c r="P34">
        <v>404</v>
      </c>
      <c r="Q34" t="s">
        <v>388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2023-12-07T14:59:15Z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