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<sst xmlns="http://schemas.openxmlformats.org/spreadsheetml/2006/main" count="508" uniqueCount="458">
  <si>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</si>
  <si>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</si>
  <si>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</si>
  <si>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</si>
  <si>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</si>
  <si>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</si>
  <si>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</si>
  <si>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</si>
  <si>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</si>
  <si>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</si>
  <si>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</si>
  <si>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</si>
  <si>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</si>
  <si>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</si>
  <si>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</si>
  <si>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</si>
  <si>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</si>
  <si>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</si>
  <si>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</si>
  <si>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</si>
  <si>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</si>
  <si>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</si>
  <si>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</si>
  <si>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</si>
  <si>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</si>
  <si>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</si>
  <si>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</si>
  <si>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</si>
  <si>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</si>
  <si>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</si>
  <si>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</si>
  <si>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</si>
  <si>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</si>
  <si>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</si>
  <si>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</si>
  <si>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</si>
  <si>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</si>
  <si>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</si>
  <si>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</si>
  <si>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</si>
  <si>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</si>
  <si>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</si>
  <si>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</si>
  <si>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</si>
  <si>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</si>
  <si>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</si>
  <si>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</si>
  <si>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</si>
  <si>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</si>
  <si>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</si>
  <si>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</si>
  <si>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</si>
  <si>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</si>
  <si>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</si>
  <si>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</si>
  <si>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</si>
  <si>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</si>
  <si>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</si>
  <si>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</si>
  <si>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</si>
  <si>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</si>
  <si>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</si>
  <si>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</si>
  <si>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</si>
  <si>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</si>
  <si>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</si>
  <si>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</si>
  <si>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</si>
  <si>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</si>
  <si>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</si>
  <si>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</si>
  <si>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</si>
  <si>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</si>
  <si>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</si>
  <si>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</si>
  <si>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</si>
  <si>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</si>
  <si>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</si>
  <si>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</si>
  <si>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</si>
  <si>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</si>
  <si>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</si>
  <si>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</si>
  <si>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</si>
  <si>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</si>
  <si>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</si>
  <si>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</si>
  <si>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</si>
  <si>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</si>
  <si>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</si>
  <si>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</si>
  <si>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</si>
  <si>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</si>
  <si>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</si>
  <si>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</si>
  <si>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</si>
  <si>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</si>
  <si>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コンセントレイト</t>
  </si>
  <si>
    <t>次に行動するまで\sの命中と回避を30%アップ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</si>
  <si>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</si>
  <si>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</si>
  <si>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</si>
  <si>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</si>
  <si>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</si>
  <si>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</si>
  <si>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</si>
  <si>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</si>
  <si>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</si>
  <si>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</si>
  <si>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</si>
  <si>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</si>
  <si>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</si>
  <si>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</si>
  <si>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</si>
  <si>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</si>
  <si>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</si>
  <si>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</si>
  <si>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</si>
  <si>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</si>
  <si>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</si>
  <si>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</si>
  <si>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</si>
  <si>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</si>
  <si>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</si>
  <si>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</si>
  <si>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</si>
  <si>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</si>
  <si>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</si>
  <si>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</si>
  <si>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</si>
  <si>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</si>
  <si>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</si>
  <si>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</si>
  <si>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</si>
  <si>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</si>
  <si>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</si>
  <si>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</si>
  <si>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</si>
  <si>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</si>
  <si>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</si>
  <si>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</si>
  <si>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</si>
  <si>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</si>
  <si>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</si>
  <si>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</si>
  <si>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</si>
  <si>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</si>
  <si>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</si>
  <si>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\sに暗闇(Magic命中率25%ダウン)を付与(永続)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</si>
  <si>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</si>
  <si>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</si>
  <si>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</si>
  <si>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</si>
  <si>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</si>
  <si>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</si>
  <si>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</si>
  <si>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</si>
  <si>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</si>
  <si>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</si>
  <si>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</si>
  <si>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</si>
  <si>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</si>
  <si>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</si>
  <si>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</si>
  <si>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</si>
  <si>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</si>
  <si>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</si>
  <si>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</si>
  <si>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</si>
  <si>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</si>
  <si>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</si>
  <si>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</si>
  <si>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</si>
  <si>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</si>
  <si>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</si>
  <si>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</si>
  <si>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</si>
  <si>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</si>
  <si>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</si>
  <si>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</si>
  <si>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</si>
  <si>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</si>
  <si>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</si>
  <si>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</si>
  <si>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</si>
  <si>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</si>
  <si>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</si>
  <si>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</si>
  <si>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</si>
  <si>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</si>
  <si>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</si>
  <si>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</si>
  <si>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</si>
  <si>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</si>
  <si>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</si>
  <si>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</si>
  <si>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</si>
  <si>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</si>
  <si>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</si>
  <si>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</si>
  <si>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</si>
  <si>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</si>
  <si>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</si>
  <si>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</si>
  <si>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</si>
  <si>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</si>
  <si>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</si>
  <si>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</si>
  <si>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</si>
  <si>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</si>
  <si>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</si>
  <si>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</si>
  <si>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</si>
  <si>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</si>
  <si>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</si>
  <si>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</si>
  <si>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</si>
  <si>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</si>
  <si>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</si>
  <si>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</si>
  <si>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</si>
  <si>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</si>
  <si>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</si>
  <si>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</si>
  <si>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</si>
  <si>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</si>
  <si>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</si>
  <si>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</si>
  <si>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</si>
  <si>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</si>
  <si>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</si>
  <si>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</si>
  <si>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</si>
  <si>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</si>
  <si>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</si>
  <si>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</si>
  <si>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</si>
  <si>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</si>
  <si>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</si>
  <si>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</si>
  <si>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</si>
  <si>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</si>
  <si>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</si>
  <si>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</si>
  <si>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</si>
  <si>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</si>
  <si>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</si>
  <si>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</si>
  <si>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</si>
  <si>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</si>
  <si>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</si>
  <si>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</si>
  <si>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</si>
  <si>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</si>
  <si>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</si>
  <si>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</si>
  <si>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</si>
  <si>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</si>
  <si>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</si>
  <si>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</si>
  <si>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</si>
  <si>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</si>
  <si>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</si>
  <si>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</si>
  <si>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</si>
  <si>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</si>
  <si>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</si>
  <si>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</si>
  <si>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</si>
  <si>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</si>
  <si>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</si>
  <si>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</si>
  <si>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</si>
  <si>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</si>
  <si>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</si>
  <si>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</si>
  <si>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</si>
  <si>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</si>
  <si>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</si>
  <si>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</si>
  <si>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</si>
  <si>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</si>
  <si>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</si>
  <si>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</si>
  <si>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</si>
  <si>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</si>
  <si>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</si>
  <si>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</si>
  <si>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</si>
  <si>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</si>
  <si>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</si>
  <si>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</si>
  <si>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</si>
  <si>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</si>
  <si>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</si>
  <si>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</si>
  <si>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</si>
  <si>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</si>
  <si>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</si>
  <si>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</si>
  <si>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</si>
  <si>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</si>
  <si>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</si>
  <si>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</si>
  <si>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</si>
  <si>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</si>
  <si>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</si>
  <si>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</si>
  <si>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</si>
  <si>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</si>
  <si>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</si>
  <si>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</si>
  <si>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</si>
  <si>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</si>
  <si>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</si>
  <si>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</si>
  <si>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</si>
  <si>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</si>
  <si>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</si>
  <si>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</si>
  <si>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</si>
  <si>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</si>
  <si>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</si>
  <si>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</si>
  <si>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</si>
  <si>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</si>
  <si>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</si>
  <si>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</si>
  <si>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</si>
  <si>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</si>
  <si>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</si>
  <si>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</si>
  <si>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</si>
  <si>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</si>
  <si>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</si>
  <si>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</si>
  <si>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</si>
  <si>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</si>
  <si>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</si>
  <si>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</si>
  <si>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</si>
  <si>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</si>
  <si>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</si>
  <si>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</si>
  <si>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</si>
  <si>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</si>
  <si>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</si>
  <si>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</si>
  <si>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</si>
  <si>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</si>
  <si>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</si>
  <si>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</si>
  <si>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</si>
  <si>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</si>
  <si>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</si>
  <si>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</si>
  <si>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</si>
  <si>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</si>
  <si>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</si>
  <si>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</si>
  <si>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</si>
  <si>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</si>
  <si>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</si>
  <si>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</si>
  <si>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</si>
  <si>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</si>
  <si>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</si>
  <si>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</si>
  <si>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</si>
  <si>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</si>
  <si>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</si>
  <si>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</si>
  <si>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</si>
  <si>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</si>
  <si>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</si>
  <si>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</si>
  <si>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</si>
  <si>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</si>
  <si>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</si>
  <si>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</si>
  <si>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</si>
  <si>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</si>
  <si>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</si>
  <si>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</si>
  <si>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</si>
  <si>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</si>
  <si>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</si>
  <si>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</si>
  <si>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</si>
  <si>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</si>
  <si>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</si>
  <si>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</si>
  <si>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</si>
  <si>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ターン開始後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</si>
  <si>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</si>
  <si>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</si>
  <si>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</si>
  <si>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</si>
  <si>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</si>
  <si>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</si>
  <si>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</si>
  <si>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</si>
  <si>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</si>
  <si>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</si>
  <si>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</si>
  <si>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</si>
  <si>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</si>
  <si>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次の行動まで有効なステート付与</t>
  </si>
  <si>
    <t>StateId状態になっていない</t>
  </si>
  <si>
    <t>行動後Ap設定</t>
  </si>
  <si>
    <t>AbnormalのStateにかかっている</t>
  </si>
  <si>
    <t>Ap回復</t>
  </si>
  <si>
    <t>味方より敵が多い</t>
  </si>
  <si>
    <t>ターンApリセットをしない</t>
  </si>
  <si>
    <t>味方より敵が少ない</t>
  </si>
  <si>
    <t>先制攻撃</t>
  </si>
  <si>
    <t>ターン数が〇以内</t>
  </si>
  <si>
    <t>自身のHpを1にする</t>
  </si>
  <si>
    <t>ターン数がparam1 x ターン数 + param2</t>
  </si>
  <si>
    <t>味方の次の行動まで待つ</t>
  </si>
  <si>
    <t>攻撃成功時〇%で</t>
  </si>
  <si>
    <t>行動後スキル</t>
  </si>
  <si>
    <t>バトル中使用回数が〇以下</t>
  </si>
  <si>
    <t>回復特性</t>
  </si>
  <si>
    <t>Lvが〇以上</t>
  </si>
  <si>
    <t>アンデッド特攻</t>
  </si>
  <si>
    <t>Mpを〇消費する</t>
  </si>
  <si>
    <t>Numinous加算</t>
  </si>
  <si>
    <t>拘束3回成功</t>
  </si>
  <si>
    <t>Numinouse消費率</t>
  </si>
  <si>
    <t>攻撃で戦闘不能になる</t>
  </si>
  <si>
    <t>敵Lv</t>
  </si>
  <si>
    <t>自分以外が戦闘不能</t>
  </si>
  <si>
    <t>SP加算</t>
  </si>
  <si>
    <t>自身が戦闘不能になる</t>
  </si>
  <si>
    <t>隷従属度</t>
  </si>
  <si>
    <t>攻撃を〇回受ける</t>
  </si>
  <si>
    <t>アルカナ変更</t>
  </si>
  <si>
    <t>敵全員が呪い状態</t>
  </si>
  <si>
    <t>ステータスコスト減算</t>
  </si>
  <si>
    <t>相手が状態異常を発動する</t>
  </si>
  <si>
    <t>敵前衛消滅</t>
  </si>
  <si>
    <t>自身の攻撃で敵を倒す</t>
  </si>
  <si>
    <t>撃破SPアップ</t>
  </si>
  <si>
    <t>終焉まで〇ターン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</si>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</sst>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2"/>
  <sheetViews>
    <sheetView workbookViewId="0">
      <selection activeCell="A15" sqref="A15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3.3636363636364" customWidth="1"/>
    <col min="8" max="8" width="9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0.5</v>
      </c>
      <c r="I14">
        <v>1</v>
      </c>
      <c r="J14" t="str">
        <f>INDEX(Define!B:B,MATCH(I14,Define!A:A))</f>
        <v>単体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1060</v>
      </c>
      <c r="B15">
        <v>1060</v>
      </c>
      <c r="C15" t="str">
        <f>INDEX(TextData!B:B,MATCH(B15,TextData!A:A))</f>
        <v>コンセントレイト</v>
      </c>
      <c r="D15">
        <v>3</v>
      </c>
      <c r="E15" t="str">
        <f>INDEX(Define!X:X,MATCH(D15,Define!W:W))</f>
        <v>理術</v>
      </c>
      <c r="F15" t="s">
        <v>26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40</v>
      </c>
      <c r="L15">
        <v>3</v>
      </c>
      <c r="M15">
        <v>2</v>
      </c>
      <c r="N15">
        <v>1</v>
      </c>
      <c r="O15" t="str">
        <f>INDEX(Define!E:E,MATCH(N15,Define!D:D))</f>
        <v>炎</v>
      </c>
      <c r="P15">
        <v>1</v>
      </c>
      <c r="Q15" t="str">
        <f>INDEX(Define!H:H,MATCH(P15,Define!G:G))</f>
        <v>魔法</v>
      </c>
      <c r="R15">
        <v>4</v>
      </c>
      <c r="S15" t="str">
        <f>INDEX(Define!K:K,MATCH(R15,Define!J:J))</f>
        <v>自身</v>
      </c>
      <c r="T15">
        <v>4</v>
      </c>
      <c r="U15" t="str">
        <f>INDEX(Define!N:N,MATCH(T15,Define!M:M))</f>
        <v>自身</v>
      </c>
      <c r="V15">
        <v>1</v>
      </c>
      <c r="W15">
        <v>1</v>
      </c>
      <c r="X15">
        <v>1</v>
      </c>
    </row>
    <row r="16" spans="1:24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 t="s">
        <v>21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60</v>
      </c>
      <c r="L16">
        <v>0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1</v>
      </c>
      <c r="W16">
        <v>1</v>
      </c>
      <c r="X16">
        <v>1</v>
      </c>
    </row>
    <row r="17" spans="1:24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 t="s">
        <v>28</v>
      </c>
      <c r="G17">
        <v>0</v>
      </c>
      <c r="H17">
        <v>1</v>
      </c>
      <c r="I17">
        <v>1</v>
      </c>
      <c r="J17" t="str">
        <f>INDEX(Define!B:B,MATCH(I17,Define!A:A))</f>
        <v>単体</v>
      </c>
      <c r="K17">
        <v>40</v>
      </c>
      <c r="L17">
        <v>2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1</v>
      </c>
      <c r="S17" t="str">
        <f>INDEX(Define!K:K,MATCH(R17,Define!J:J))</f>
        <v>相手</v>
      </c>
      <c r="T17">
        <v>1</v>
      </c>
      <c r="U17" t="str">
        <f>INDEX(Define!N:N,MATCH(T17,Define!M:M))</f>
        <v>単体</v>
      </c>
      <c r="V17">
        <v>2</v>
      </c>
      <c r="W17">
        <v>1</v>
      </c>
      <c r="X17">
        <v>1</v>
      </c>
    </row>
    <row r="18" spans="1:24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 t="s">
        <v>29</v>
      </c>
      <c r="G18">
        <v>0</v>
      </c>
      <c r="H18">
        <v>0.5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2</v>
      </c>
      <c r="S18" t="str">
        <f>INDEX(Define!K:K,MATCH(R18,Define!J:J))</f>
        <v>味方</v>
      </c>
      <c r="T18">
        <v>1</v>
      </c>
      <c r="U18" t="str">
        <f>INDEX(Define!N:N,MATCH(T18,Define!M:M))</f>
        <v>単体</v>
      </c>
      <c r="V18">
        <v>1</v>
      </c>
      <c r="W18">
        <v>1</v>
      </c>
      <c r="X18">
        <v>1</v>
      </c>
    </row>
    <row r="19" spans="1:24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 t="s">
        <v>30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1</v>
      </c>
      <c r="S19" t="str">
        <f>INDEX(Define!K:K,MATCH(R19,Define!J:J))</f>
        <v>相手</v>
      </c>
      <c r="T19">
        <v>1</v>
      </c>
      <c r="U19" t="str">
        <f>INDEX(Define!N:N,MATCH(T19,Define!M:M))</f>
        <v>単体</v>
      </c>
      <c r="V19">
        <v>2</v>
      </c>
      <c r="W19">
        <v>1</v>
      </c>
      <c r="X19">
        <v>1</v>
      </c>
    </row>
    <row r="20" spans="1:24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 t="s">
        <v>31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13</v>
      </c>
      <c r="U20" t="str">
        <f>INDEX(Define!N:N,MATCH(T20,Define!M:M))</f>
        <v>全体・自信を除く</v>
      </c>
      <c r="V20">
        <v>1</v>
      </c>
      <c r="W20">
        <v>1</v>
      </c>
      <c r="X20">
        <v>1</v>
      </c>
    </row>
    <row r="21" spans="1:24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 t="s">
        <v>32</v>
      </c>
      <c r="G21">
        <v>0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4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2</v>
      </c>
      <c r="S21" t="str">
        <f>INDEX(Define!K:K,MATCH(R21,Define!J:J))</f>
        <v>味方</v>
      </c>
      <c r="T21">
        <v>1</v>
      </c>
      <c r="U21" t="str">
        <f>INDEX(Define!N:N,MATCH(T21,Define!M:M))</f>
        <v>単体</v>
      </c>
      <c r="V21">
        <v>1</v>
      </c>
      <c r="W21">
        <v>1</v>
      </c>
      <c r="X21">
        <v>1</v>
      </c>
    </row>
    <row r="22" spans="1:24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 t="s">
        <v>33</v>
      </c>
      <c r="G22">
        <v>1</v>
      </c>
      <c r="H22">
        <v>1</v>
      </c>
      <c r="I22">
        <v>1</v>
      </c>
      <c r="J22" t="str">
        <f>INDEX(Define!B:B,MATCH(I22,Define!A:A))</f>
        <v>単体</v>
      </c>
      <c r="K22">
        <v>48</v>
      </c>
      <c r="L22">
        <v>2</v>
      </c>
      <c r="M22">
        <v>2</v>
      </c>
      <c r="N22">
        <v>2</v>
      </c>
      <c r="O22" t="str">
        <f>INDEX(Define!E:E,MATCH(N22,Define!D:D))</f>
        <v>雷</v>
      </c>
      <c r="P22">
        <v>1</v>
      </c>
      <c r="Q22" t="str">
        <f>INDEX(Define!H:H,MATCH(P22,Define!G:G))</f>
        <v>魔法</v>
      </c>
      <c r="R22">
        <v>4</v>
      </c>
      <c r="S22" t="str">
        <f>INDEX(Define!K:K,MATCH(R22,Define!J:J))</f>
        <v>自身</v>
      </c>
      <c r="T22">
        <v>4</v>
      </c>
      <c r="U22" t="str">
        <f>INDEX(Define!N:N,MATCH(T22,Define!M:M))</f>
        <v>自身</v>
      </c>
      <c r="V22">
        <v>1</v>
      </c>
      <c r="W22">
        <v>1</v>
      </c>
      <c r="X22">
        <v>1</v>
      </c>
    </row>
    <row r="23" spans="1:24">
      <c r="A23">
        <v>3010</v>
      </c>
      <c r="B23">
        <v>3010</v>
      </c>
      <c r="C23" t="str">
        <f>INDEX(TextData!B:B,MATCH(B23,TextData!A:A))</f>
        <v>アイスブレイド</v>
      </c>
      <c r="D23">
        <v>1</v>
      </c>
      <c r="E23" t="str">
        <f>INDEX(Define!X:X,MATCH(D23,Define!W:W))</f>
        <v>元素</v>
      </c>
      <c r="F23" t="s">
        <v>34</v>
      </c>
      <c r="G23">
        <v>0</v>
      </c>
      <c r="H23">
        <v>0.9</v>
      </c>
      <c r="I23">
        <v>1</v>
      </c>
      <c r="J23" t="str">
        <f>INDEX(Define!B:B,MATCH(I23,Define!A:A))</f>
        <v>単体</v>
      </c>
      <c r="K23">
        <v>48</v>
      </c>
      <c r="L23">
        <v>0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1</v>
      </c>
      <c r="S23" t="str">
        <f>INDEX(Define!K:K,MATCH(R23,Define!J:J))</f>
        <v>相手</v>
      </c>
      <c r="T23">
        <v>1</v>
      </c>
      <c r="U23" t="str">
        <f>INDEX(Define!N:N,MATCH(T23,Define!M:M))</f>
        <v>単体</v>
      </c>
      <c r="V23">
        <v>1</v>
      </c>
      <c r="W23">
        <v>1</v>
      </c>
      <c r="X23">
        <v>1</v>
      </c>
    </row>
    <row r="24" spans="1:24">
      <c r="A24">
        <v>3020</v>
      </c>
      <c r="B24">
        <v>3020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F24" t="s">
        <v>35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48</v>
      </c>
      <c r="L24">
        <v>2</v>
      </c>
      <c r="M24">
        <v>2</v>
      </c>
      <c r="N24">
        <v>3</v>
      </c>
      <c r="O24" t="str">
        <f>INDEX(Define!E:E,MATCH(N24,Define!D:D))</f>
        <v>氷</v>
      </c>
      <c r="P24">
        <v>1</v>
      </c>
      <c r="Q24" t="str">
        <f>INDEX(Define!H:H,MATCH(P24,Define!G:G))</f>
        <v>魔法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3021</v>
      </c>
      <c r="B25">
        <v>3021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0</v>
      </c>
      <c r="L25">
        <v>0</v>
      </c>
      <c r="M25">
        <v>2</v>
      </c>
      <c r="N25">
        <v>3</v>
      </c>
      <c r="O25" t="str">
        <f>INDEX(Define!E:E,MATCH(N25,Define!D:D))</f>
        <v>氷</v>
      </c>
      <c r="P25">
        <v>2</v>
      </c>
      <c r="Q25" t="str">
        <f>INDEX(Define!H:H,MATCH(P25,Define!G:G))</f>
        <v>パッシブ</v>
      </c>
      <c r="R25">
        <v>4</v>
      </c>
      <c r="S25" t="str">
        <f>INDEX(Define!K:K,MATCH(R25,Define!J:J))</f>
        <v>自身</v>
      </c>
      <c r="T25">
        <v>4</v>
      </c>
      <c r="U25" t="str">
        <f>INDEX(Define!N:N,MATCH(T25,Define!M:M))</f>
        <v>自身</v>
      </c>
      <c r="V25">
        <v>1</v>
      </c>
      <c r="W25">
        <v>1</v>
      </c>
      <c r="X25">
        <v>1</v>
      </c>
    </row>
    <row r="26" spans="1:24">
      <c r="A26">
        <v>3030</v>
      </c>
      <c r="B26">
        <v>3030</v>
      </c>
      <c r="C26" t="str">
        <f>INDEX(TextData!B:B,MATCH(B26,TextData!A:A))</f>
        <v>シールドスペル</v>
      </c>
      <c r="D26">
        <v>4</v>
      </c>
      <c r="E26" t="str">
        <f>INDEX(Define!X:X,MATCH(D26,Define!W:W))</f>
        <v>精神</v>
      </c>
      <c r="F26" t="s">
        <v>36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40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2</v>
      </c>
      <c r="S26" t="str">
        <f>INDEX(Define!K:K,MATCH(R26,Define!J:J))</f>
        <v>味方</v>
      </c>
      <c r="T26">
        <v>1</v>
      </c>
      <c r="U26" t="str">
        <f>INDEX(Define!N:N,MATCH(T26,Define!M:M))</f>
        <v>単体</v>
      </c>
      <c r="V26">
        <v>1</v>
      </c>
      <c r="W26">
        <v>1</v>
      </c>
      <c r="X26">
        <v>1</v>
      </c>
    </row>
    <row r="27" spans="1:24">
      <c r="A27">
        <v>3040</v>
      </c>
      <c r="B27">
        <v>3040</v>
      </c>
      <c r="C27" t="str">
        <f>INDEX(TextData!B:B,MATCH(B27,TextData!A:A))</f>
        <v>エスコートソール</v>
      </c>
      <c r="D27">
        <v>3</v>
      </c>
      <c r="E27" t="str">
        <f>INDEX(Define!X:X,MATCH(D27,Define!W:W))</f>
        <v>理術</v>
      </c>
      <c r="F27" t="s">
        <v>37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56</v>
      </c>
      <c r="L27">
        <v>2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3</v>
      </c>
      <c r="U27" t="str">
        <f>INDEX(Define!N:N,MATCH(T27,Define!M:M))</f>
        <v>全体</v>
      </c>
      <c r="V27">
        <v>1</v>
      </c>
      <c r="W27">
        <v>1</v>
      </c>
      <c r="X27">
        <v>1</v>
      </c>
    </row>
    <row r="28" spans="1:24">
      <c r="A28">
        <v>3050</v>
      </c>
      <c r="B28">
        <v>3050</v>
      </c>
      <c r="C28" t="str">
        <f>INDEX(TextData!B:B,MATCH(B28,TextData!A:A))</f>
        <v>ディープフリーズ</v>
      </c>
      <c r="D28">
        <v>3</v>
      </c>
      <c r="E28" t="str">
        <f>INDEX(Define!X:X,MATCH(D28,Define!W:W))</f>
        <v>理術</v>
      </c>
      <c r="F28" t="s">
        <v>38</v>
      </c>
      <c r="G28">
        <v>0</v>
      </c>
      <c r="H28">
        <v>1</v>
      </c>
      <c r="I28">
        <v>1</v>
      </c>
      <c r="J28" t="str">
        <f>INDEX(Define!B:B,MATCH(I28,Define!A:A))</f>
        <v>単体</v>
      </c>
      <c r="K28">
        <v>40</v>
      </c>
      <c r="L28">
        <v>4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2</v>
      </c>
      <c r="U28" t="str">
        <f>INDEX(Define!N:N,MATCH(T28,Define!M:M))</f>
        <v>列</v>
      </c>
      <c r="V28">
        <v>1</v>
      </c>
      <c r="W28">
        <v>1</v>
      </c>
      <c r="X28">
        <v>1</v>
      </c>
    </row>
    <row r="29" spans="1:24">
      <c r="A29">
        <v>3060</v>
      </c>
      <c r="B29">
        <v>3060</v>
      </c>
      <c r="C29" t="str">
        <f>INDEX(TextData!B:B,MATCH(B29,TextData!A:A))</f>
        <v>バブルブロウ</v>
      </c>
      <c r="D29">
        <v>3</v>
      </c>
      <c r="E29" t="str">
        <f>INDEX(Define!X:X,MATCH(D29,Define!W:W))</f>
        <v>理術</v>
      </c>
      <c r="F29" t="s">
        <v>39</v>
      </c>
      <c r="G29">
        <v>0</v>
      </c>
      <c r="H29">
        <v>0.8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1</v>
      </c>
      <c r="S29" t="str">
        <f>INDEX(Define!K:K,MATCH(R29,Define!J:J))</f>
        <v>相手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spans="1:24">
      <c r="A30">
        <v>3070</v>
      </c>
      <c r="B30">
        <v>3070</v>
      </c>
      <c r="C30" t="str">
        <f>INDEX(TextData!B:B,MATCH(B30,TextData!A:A))</f>
        <v>アクアミラージュ</v>
      </c>
      <c r="D30">
        <v>4</v>
      </c>
      <c r="E30" t="str">
        <f>INDEX(Define!X:X,MATCH(D30,Define!W:W))</f>
        <v>精神</v>
      </c>
      <c r="F30" t="s">
        <v>40</v>
      </c>
      <c r="G30">
        <v>1</v>
      </c>
      <c r="H30">
        <v>1</v>
      </c>
      <c r="I30">
        <v>1</v>
      </c>
      <c r="J30" t="str">
        <f>INDEX(Define!B:B,MATCH(I30,Define!A:A))</f>
        <v>単体</v>
      </c>
      <c r="K30">
        <v>48</v>
      </c>
      <c r="L30">
        <v>2</v>
      </c>
      <c r="M30">
        <v>2</v>
      </c>
      <c r="N30">
        <v>3</v>
      </c>
      <c r="O30" t="str">
        <f>INDEX(Define!E:E,MATCH(N30,Define!D:D))</f>
        <v>氷</v>
      </c>
      <c r="P30">
        <v>1</v>
      </c>
      <c r="Q30" t="str">
        <f>INDEX(Define!H:H,MATCH(P30,Define!G:G))</f>
        <v>魔法</v>
      </c>
      <c r="R30">
        <v>2</v>
      </c>
      <c r="S30" t="str">
        <f>INDEX(Define!K:K,MATCH(R30,Define!J:J))</f>
        <v>味方</v>
      </c>
      <c r="T30">
        <v>1</v>
      </c>
      <c r="U30" t="str">
        <f>INDEX(Define!N:N,MATCH(T30,Define!M:M))</f>
        <v>単体</v>
      </c>
      <c r="V30">
        <v>2</v>
      </c>
      <c r="W30">
        <v>1</v>
      </c>
      <c r="X30">
        <v>1</v>
      </c>
    </row>
    <row r="31" ht="12" customHeight="1" spans="1:24">
      <c r="A31">
        <v>4010</v>
      </c>
      <c r="B31">
        <v>4010</v>
      </c>
      <c r="C31" t="str">
        <f>INDEX(TextData!B:B,MATCH(B31,TextData!A:A))</f>
        <v>セイントレーザー</v>
      </c>
      <c r="D31">
        <v>1</v>
      </c>
      <c r="E31" t="str">
        <f>INDEX(Define!X:X,MATCH(D31,Define!W:W))</f>
        <v>元素</v>
      </c>
      <c r="F31" t="s">
        <v>41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56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4020</v>
      </c>
      <c r="B32">
        <v>4020</v>
      </c>
      <c r="C32" t="str">
        <f>INDEX(TextData!B:B,MATCH(B32,TextData!A:A))</f>
        <v>ペネトレイト</v>
      </c>
      <c r="D32">
        <v>1</v>
      </c>
      <c r="E32" t="str">
        <f>INDEX(Define!X:X,MATCH(D32,Define!W:W))</f>
        <v>元素</v>
      </c>
      <c r="F32" t="s">
        <v>42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40</v>
      </c>
      <c r="L32">
        <v>0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1</v>
      </c>
      <c r="S32" t="str">
        <f>INDEX(Define!K:K,MATCH(R32,Define!J:J))</f>
        <v>相手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4030</v>
      </c>
      <c r="B33">
        <v>4030</v>
      </c>
      <c r="C33" t="str">
        <f>INDEX(TextData!B:B,MATCH(B33,TextData!A:A))</f>
        <v>ヒーリング</v>
      </c>
      <c r="D33">
        <v>2</v>
      </c>
      <c r="E33" t="str">
        <f>INDEX(Define!X:X,MATCH(D33,Define!W:W))</f>
        <v>光</v>
      </c>
      <c r="F33" t="s">
        <v>43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48</v>
      </c>
      <c r="L33">
        <v>5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3</v>
      </c>
      <c r="S33" t="str">
        <f>INDEX(Define!K:K,MATCH(R33,Define!J:J))</f>
        <v>全員</v>
      </c>
      <c r="T33">
        <v>1</v>
      </c>
      <c r="U33" t="str">
        <f>INDEX(Define!N:N,MATCH(T33,Define!M:M))</f>
        <v>単体</v>
      </c>
      <c r="V33">
        <v>1</v>
      </c>
      <c r="W33">
        <v>1</v>
      </c>
      <c r="X33">
        <v>1</v>
      </c>
    </row>
    <row r="34" ht="12" customHeight="1" spans="1:24">
      <c r="A34">
        <v>4040</v>
      </c>
      <c r="B34">
        <v>4040</v>
      </c>
      <c r="C34" t="str">
        <f>INDEX(TextData!B:B,MATCH(B34,TextData!A:A))</f>
        <v>リフレッシュ</v>
      </c>
      <c r="D34">
        <v>2</v>
      </c>
      <c r="E34" t="str">
        <f>INDEX(Define!X:X,MATCH(D34,Define!W:W))</f>
        <v>光</v>
      </c>
      <c r="F34" t="s">
        <v>44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40</v>
      </c>
      <c r="L34">
        <v>5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2</v>
      </c>
      <c r="S34" t="str">
        <f>INDEX(Define!K:K,MATCH(R34,Define!J:J))</f>
        <v>味方</v>
      </c>
      <c r="T34">
        <v>2</v>
      </c>
      <c r="U34" t="str">
        <f>INDEX(Define!N:N,MATCH(T34,Define!M:M))</f>
        <v>列</v>
      </c>
      <c r="V34">
        <v>1</v>
      </c>
      <c r="W34">
        <v>1</v>
      </c>
      <c r="X34">
        <v>1</v>
      </c>
    </row>
    <row r="35" ht="12" customHeight="1" spans="1:24">
      <c r="A35">
        <v>4050</v>
      </c>
      <c r="B35">
        <v>4050</v>
      </c>
      <c r="C35" t="str">
        <f>INDEX(TextData!B:B,MATCH(B35,TextData!A:A))</f>
        <v>べネディクション</v>
      </c>
      <c r="D35">
        <v>2</v>
      </c>
      <c r="E35" t="str">
        <f>INDEX(Define!X:X,MATCH(D35,Define!W:W))</f>
        <v>光</v>
      </c>
      <c r="F35" t="s">
        <v>45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68</v>
      </c>
      <c r="L35">
        <v>5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4</v>
      </c>
      <c r="S35" t="str">
        <f>INDEX(Define!K:K,MATCH(R35,Define!J:J))</f>
        <v>自身</v>
      </c>
      <c r="T35">
        <v>4</v>
      </c>
      <c r="U35" t="str">
        <f>INDEX(Define!N:N,MATCH(T35,Define!M:M))</f>
        <v>自身</v>
      </c>
      <c r="V35">
        <v>1</v>
      </c>
      <c r="W35">
        <v>1</v>
      </c>
      <c r="X35">
        <v>1</v>
      </c>
    </row>
    <row r="36" spans="1:24">
      <c r="A36">
        <v>4060</v>
      </c>
      <c r="B36">
        <v>4060</v>
      </c>
      <c r="C36" t="str">
        <f>INDEX(TextData!B:B,MATCH(B36,TextData!A:A))</f>
        <v>ホーリーグレイス</v>
      </c>
      <c r="D36">
        <v>2</v>
      </c>
      <c r="E36" t="str">
        <f>INDEX(Define!X:X,MATCH(D36,Define!W:W))</f>
        <v>光</v>
      </c>
      <c r="F36" t="s">
        <v>46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10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2</v>
      </c>
      <c r="S36" t="str">
        <f>INDEX(Define!K:K,MATCH(R36,Define!J:J))</f>
        <v>味方</v>
      </c>
      <c r="T36">
        <v>1</v>
      </c>
      <c r="U36" t="str">
        <f>INDEX(Define!N:N,MATCH(T36,Define!M:M))</f>
        <v>単体</v>
      </c>
      <c r="V36">
        <v>1</v>
      </c>
      <c r="W36">
        <v>1</v>
      </c>
      <c r="X36">
        <v>0</v>
      </c>
    </row>
    <row r="37" spans="1:24">
      <c r="A37">
        <v>4070</v>
      </c>
      <c r="B37">
        <v>4070</v>
      </c>
      <c r="C37" t="str">
        <f>INDEX(TextData!B:B,MATCH(B37,TextData!A:A))</f>
        <v>プリズムリフレクター</v>
      </c>
      <c r="D37">
        <v>2</v>
      </c>
      <c r="E37" t="str">
        <f>INDEX(Define!X:X,MATCH(D37,Define!W:W))</f>
        <v>光</v>
      </c>
      <c r="F37" t="s">
        <v>47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5</v>
      </c>
      <c r="M37">
        <v>2</v>
      </c>
      <c r="N37">
        <v>4</v>
      </c>
      <c r="O37" t="str">
        <f>INDEX(Define!E:E,MATCH(N37,Define!D:D))</f>
        <v>光</v>
      </c>
      <c r="P37">
        <v>1</v>
      </c>
      <c r="Q37" t="str">
        <f>INDEX(Define!H:H,MATCH(P37,Define!G:G))</f>
        <v>魔法</v>
      </c>
      <c r="R37">
        <v>4</v>
      </c>
      <c r="S37" t="str">
        <f>INDEX(Define!K:K,MATCH(R37,Define!J:J))</f>
        <v>自身</v>
      </c>
      <c r="T37">
        <v>4</v>
      </c>
      <c r="U37" t="str">
        <f>INDEX(Define!N:N,MATCH(T37,Define!M:M))</f>
        <v>自身</v>
      </c>
      <c r="V37">
        <v>1</v>
      </c>
      <c r="W37">
        <v>1</v>
      </c>
      <c r="X37">
        <v>1</v>
      </c>
    </row>
    <row r="38" ht="12" customHeight="1" spans="1:24">
      <c r="A38">
        <v>5010</v>
      </c>
      <c r="B38">
        <v>5010</v>
      </c>
      <c r="C38" t="str">
        <f>INDEX(TextData!B:B,MATCH(B38,TextData!A:A))</f>
        <v>ダークプリズン</v>
      </c>
      <c r="D38">
        <v>5</v>
      </c>
      <c r="E38" t="str">
        <f>INDEX(Define!X:X,MATCH(D38,Define!W:W))</f>
        <v>超次元</v>
      </c>
      <c r="F38" t="s">
        <v>20</v>
      </c>
      <c r="G38">
        <v>0</v>
      </c>
      <c r="H38">
        <v>1</v>
      </c>
      <c r="I38">
        <v>1</v>
      </c>
      <c r="J38" t="str">
        <f>INDEX(Define!B:B,MATCH(I38,Define!A:A))</f>
        <v>単体</v>
      </c>
      <c r="K38">
        <v>48</v>
      </c>
      <c r="L38">
        <v>0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1</v>
      </c>
      <c r="U38" t="str">
        <f>INDEX(Define!N:N,MATCH(T38,Define!M:M))</f>
        <v>単体</v>
      </c>
      <c r="V38">
        <v>1</v>
      </c>
      <c r="W38">
        <v>1</v>
      </c>
      <c r="X38">
        <v>1</v>
      </c>
    </row>
    <row r="39" ht="12" customHeight="1" spans="1:24">
      <c r="A39">
        <v>5020</v>
      </c>
      <c r="B39">
        <v>5020</v>
      </c>
      <c r="C39" t="str">
        <f>INDEX(TextData!B:B,MATCH(B39,TextData!A:A))</f>
        <v>ユーサネイジア</v>
      </c>
      <c r="D39">
        <v>5</v>
      </c>
      <c r="E39" t="str">
        <f>INDEX(Define!X:X,MATCH(D39,Define!W:W))</f>
        <v>超次元</v>
      </c>
      <c r="F39" t="s">
        <v>48</v>
      </c>
      <c r="G39">
        <v>0</v>
      </c>
      <c r="H39">
        <v>1</v>
      </c>
      <c r="I39">
        <v>3</v>
      </c>
      <c r="J39" t="str">
        <f>INDEX(Define!B:B,MATCH(I39,Define!A:A))</f>
        <v>全体</v>
      </c>
      <c r="K39">
        <v>64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3</v>
      </c>
      <c r="U39" t="str">
        <f>INDEX(Define!N:N,MATCH(T39,Define!M:M))</f>
        <v>全体</v>
      </c>
      <c r="V39">
        <v>2</v>
      </c>
      <c r="W39">
        <v>1</v>
      </c>
      <c r="X39">
        <v>1</v>
      </c>
    </row>
    <row r="40" ht="12" customHeight="1" spans="1:24">
      <c r="A40">
        <v>5030</v>
      </c>
      <c r="B40">
        <v>5030</v>
      </c>
      <c r="C40" t="str">
        <f>INDEX(TextData!B:B,MATCH(B40,TextData!A:A))</f>
        <v>ドレインヒール</v>
      </c>
      <c r="D40">
        <v>5</v>
      </c>
      <c r="E40" t="str">
        <f>INDEX(Define!X:X,MATCH(D40,Define!W:W))</f>
        <v>超次元</v>
      </c>
      <c r="F40" t="s">
        <v>49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48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5040</v>
      </c>
      <c r="B41">
        <v>5040</v>
      </c>
      <c r="C41" t="str">
        <f>INDEX(TextData!B:B,MATCH(B41,TextData!A:A))</f>
        <v>デリートマジック</v>
      </c>
      <c r="D41">
        <v>5</v>
      </c>
      <c r="E41" t="str">
        <f>INDEX(Define!X:X,MATCH(D41,Define!W:W))</f>
        <v>超次元</v>
      </c>
      <c r="F41" t="s">
        <v>50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5050</v>
      </c>
      <c r="B42">
        <v>5050</v>
      </c>
      <c r="C42" t="str">
        <f>INDEX(TextData!B:B,MATCH(B42,TextData!A:A))</f>
        <v>ディプラヴィティ</v>
      </c>
      <c r="D42">
        <v>3</v>
      </c>
      <c r="E42" t="str">
        <f>INDEX(Define!X:X,MATCH(D42,Define!W:W))</f>
        <v>理術</v>
      </c>
      <c r="F42" t="s">
        <v>51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68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5060</v>
      </c>
      <c r="B43">
        <v>5060</v>
      </c>
      <c r="C43" t="str">
        <f>INDEX(TextData!B:B,MATCH(B43,TextData!A:A))</f>
        <v>ダークネス</v>
      </c>
      <c r="D43">
        <v>3</v>
      </c>
      <c r="E43" t="str">
        <f>INDEX(Define!X:X,MATCH(D43,Define!W:W))</f>
        <v>理術</v>
      </c>
      <c r="F43" t="s">
        <v>52</v>
      </c>
      <c r="G43">
        <v>0</v>
      </c>
      <c r="H43">
        <v>1</v>
      </c>
      <c r="I43">
        <v>1</v>
      </c>
      <c r="J43" t="str">
        <f>INDEX(Define!B:B,MATCH(I43,Define!A:A))</f>
        <v>単体</v>
      </c>
      <c r="K43">
        <v>56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1</v>
      </c>
      <c r="U43" t="str">
        <f>INDEX(Define!N:N,MATCH(T43,Define!M:M))</f>
        <v>単体</v>
      </c>
      <c r="V43">
        <v>1</v>
      </c>
      <c r="W43">
        <v>1</v>
      </c>
      <c r="X43">
        <v>1</v>
      </c>
    </row>
    <row r="44" ht="12" customHeight="1" spans="1:24">
      <c r="A44">
        <v>5070</v>
      </c>
      <c r="B44">
        <v>5070</v>
      </c>
      <c r="C44" t="str">
        <f>INDEX(TextData!B:B,MATCH(B44,TextData!A:A))</f>
        <v>シェイディークラウド</v>
      </c>
      <c r="D44">
        <v>5</v>
      </c>
      <c r="E44" t="str">
        <f>INDEX(Define!X:X,MATCH(D44,Define!W:W))</f>
        <v>超次元</v>
      </c>
      <c r="F44" t="s">
        <v>53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68</v>
      </c>
      <c r="L44">
        <v>5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3</v>
      </c>
      <c r="U44" t="str">
        <f>INDEX(Define!N:N,MATCH(T44,Define!M:M))</f>
        <v>全体</v>
      </c>
      <c r="V44">
        <v>2</v>
      </c>
      <c r="W44">
        <v>1</v>
      </c>
      <c r="X44">
        <v>1</v>
      </c>
    </row>
    <row r="45" ht="12" customHeight="1" spans="1:24">
      <c r="A45">
        <v>6010</v>
      </c>
      <c r="B45">
        <v>6010</v>
      </c>
      <c r="C45" t="str">
        <f>INDEX(TextData!B:B,MATCH(B45,TextData!A:A))</f>
        <v>エンドオブサイクル</v>
      </c>
      <c r="D45">
        <v>5</v>
      </c>
      <c r="E45" t="str">
        <f>INDEX(Define!X:X,MATCH(D45,Define!W:W))</f>
        <v>超次元</v>
      </c>
      <c r="F45" t="s">
        <v>54</v>
      </c>
      <c r="G45">
        <v>0</v>
      </c>
      <c r="H45">
        <v>1</v>
      </c>
      <c r="I45">
        <v>3</v>
      </c>
      <c r="J45" t="str">
        <f>INDEX(Define!B:B,MATCH(I45,Define!A:A))</f>
        <v>全体</v>
      </c>
      <c r="K45">
        <v>64</v>
      </c>
      <c r="L45">
        <v>0</v>
      </c>
      <c r="M45">
        <v>2</v>
      </c>
      <c r="N45">
        <v>5</v>
      </c>
      <c r="O45" t="str">
        <f>INDEX(Define!E:E,MATCH(N45,Define!D:D))</f>
        <v>闇</v>
      </c>
      <c r="P45">
        <v>1</v>
      </c>
      <c r="Q45" t="str">
        <f>INDEX(Define!H:H,MATCH(P45,Define!G:G))</f>
        <v>魔法</v>
      </c>
      <c r="R45">
        <v>1</v>
      </c>
      <c r="S45" t="str">
        <f>INDEX(Define!K:K,MATCH(R45,Define!J:J))</f>
        <v>相手</v>
      </c>
      <c r="T45">
        <v>1</v>
      </c>
      <c r="U45" t="str">
        <f>INDEX(Define!N:N,MATCH(T45,Define!M:M))</f>
        <v>単体</v>
      </c>
      <c r="V45">
        <v>2</v>
      </c>
      <c r="W45">
        <v>1</v>
      </c>
      <c r="X45">
        <v>1</v>
      </c>
    </row>
    <row r="46" ht="12" customHeight="1" spans="1:24">
      <c r="A46">
        <v>7010</v>
      </c>
      <c r="B46">
        <v>7010</v>
      </c>
      <c r="C46" t="str">
        <f>INDEX(TextData!B:B,MATCH(B46,TextData!A:A))</f>
        <v>ウェイトユニゾン</v>
      </c>
      <c r="D46">
        <v>4</v>
      </c>
      <c r="E46" t="str">
        <f>INDEX(Define!X:X,MATCH(D46,Define!W:W))</f>
        <v>精神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60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1</v>
      </c>
      <c r="Q46" t="str">
        <f>INDEX(Define!H:H,MATCH(P46,Define!G:G))</f>
        <v>魔法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10010</v>
      </c>
      <c r="B47">
        <v>10010</v>
      </c>
      <c r="C47" t="str">
        <f>INDEX(TextData!B:B,MATCH(B47,TextData!A:A))</f>
        <v>アンデッド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10020</v>
      </c>
      <c r="B48">
        <v>10020</v>
      </c>
      <c r="C48" t="str">
        <f>INDEX(TextData!B:B,MATCH(B48,TextData!A:A))</f>
        <v>クリーチャー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10030</v>
      </c>
      <c r="B49">
        <v>10030</v>
      </c>
      <c r="C49" t="str">
        <f>INDEX(TextData!B:B,MATCH(B49,TextData!A:A))</f>
        <v>ハイワンズ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2</v>
      </c>
      <c r="N49">
        <v>0</v>
      </c>
      <c r="O49" t="str">
        <f>INDEX(Define!E:E,MATCH(N49,Define!D:D))</f>
        <v>なし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11010</v>
      </c>
      <c r="B50">
        <v>11010</v>
      </c>
      <c r="C50" t="str">
        <f>INDEX(TextData!B:B,MATCH(B50,TextData!A:A))</f>
        <v>ウルフソウル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11020</v>
      </c>
      <c r="B51">
        <v>11020</v>
      </c>
      <c r="C51" t="str">
        <f>INDEX(TextData!B:B,MATCH(B51,TextData!A:A))</f>
        <v>プリディカメント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11030</v>
      </c>
      <c r="B52">
        <v>11030</v>
      </c>
      <c r="C52" t="str">
        <f>INDEX(TextData!B:B,MATCH(B52,TextData!A:A))</f>
        <v>アサルトシフト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11040</v>
      </c>
      <c r="B53">
        <v>11040</v>
      </c>
      <c r="C53" t="str">
        <f>INDEX(TextData!B:B,MATCH(B53,TextData!A:A))</f>
        <v>スタートダッシュ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11050</v>
      </c>
      <c r="B54">
        <v>11050</v>
      </c>
      <c r="C54" t="str">
        <f>INDEX(TextData!B:B,MATCH(B54,TextData!A:A))</f>
        <v>ライズアップマインド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11060</v>
      </c>
      <c r="B55">
        <v>11060</v>
      </c>
      <c r="C55" t="str">
        <f>INDEX(TextData!B:B,MATCH(B55,TextData!A:A))</f>
        <v>イグナイテッド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11070</v>
      </c>
      <c r="B56">
        <v>11070</v>
      </c>
      <c r="C56" t="str">
        <f>INDEX(TextData!B:B,MATCH(B56,TextData!A:A))</f>
        <v>アフターバーナー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1</v>
      </c>
      <c r="O56" t="str">
        <f>INDEX(Define!E:E,MATCH(N56,Define!D:D))</f>
        <v>炎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12010</v>
      </c>
      <c r="B57">
        <v>12010</v>
      </c>
      <c r="C57" t="str">
        <f>INDEX(TextData!B:B,MATCH(B57,TextData!A:A))</f>
        <v>エクステンション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12020</v>
      </c>
      <c r="B58">
        <v>12020</v>
      </c>
      <c r="C58" t="str">
        <f>INDEX(TextData!B:B,MATCH(B58,TextData!A:A))</f>
        <v>スパークフォグ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12030</v>
      </c>
      <c r="B59">
        <v>12030</v>
      </c>
      <c r="C59" t="str">
        <f>INDEX(TextData!B:B,MATCH(B59,TextData!A:A))</f>
        <v>スウィフトカレント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12040</v>
      </c>
      <c r="B60">
        <v>12040</v>
      </c>
      <c r="C60" t="str">
        <f>INDEX(TextData!B:B,MATCH(B60,TextData!A:A))</f>
        <v>ファストキャスター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12050</v>
      </c>
      <c r="B61">
        <v>12050</v>
      </c>
      <c r="C61" t="str">
        <f>INDEX(TextData!B:B,MATCH(B61,TextData!A:A))</f>
        <v>ヘブンリーラック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12060</v>
      </c>
      <c r="B62">
        <v>12060</v>
      </c>
      <c r="C62" t="str">
        <f>INDEX(TextData!B:B,MATCH(B62,TextData!A:A))</f>
        <v>クイックアクト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12070</v>
      </c>
      <c r="B63">
        <v>12070</v>
      </c>
      <c r="C63" t="str">
        <f>INDEX(TextData!B:B,MATCH(B63,TextData!A:A))</f>
        <v>リベリオススプリッツ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2</v>
      </c>
      <c r="O63" t="str">
        <f>INDEX(Define!E:E,MATCH(N63,Define!D:D))</f>
        <v>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13010</v>
      </c>
      <c r="B64">
        <v>13010</v>
      </c>
      <c r="C64" t="str">
        <f>INDEX(TextData!B:B,MATCH(B64,TextData!A:A))</f>
        <v>ガーディアンソウル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13020</v>
      </c>
      <c r="B65">
        <v>13020</v>
      </c>
      <c r="C65" t="str">
        <f>INDEX(TextData!B:B,MATCH(B65,TextData!A:A))</f>
        <v>アーマーコード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13030</v>
      </c>
      <c r="B66">
        <v>13030</v>
      </c>
      <c r="C66" t="str">
        <f>INDEX(TextData!B:B,MATCH(B66,TextData!A:A))</f>
        <v>ガードシフト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13040</v>
      </c>
      <c r="B67">
        <v>13040</v>
      </c>
      <c r="C67" t="str">
        <f>INDEX(TextData!B:B,MATCH(B67,TextData!A:A))</f>
        <v>ノーリミット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13050</v>
      </c>
      <c r="B68">
        <v>13050</v>
      </c>
      <c r="C68" t="str">
        <f>INDEX(TextData!B:B,MATCH(B68,TextData!A:A))</f>
        <v>コールドシェル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13060</v>
      </c>
      <c r="B69">
        <v>13060</v>
      </c>
      <c r="C69" t="str">
        <f>INDEX(TextData!B:B,MATCH(B69,TextData!A:A))</f>
        <v>ペイシャンス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4</v>
      </c>
      <c r="S69" t="str">
        <f>INDEX(Define!K:K,MATCH(R69,Define!J:J))</f>
        <v>自身</v>
      </c>
      <c r="T69">
        <v>4</v>
      </c>
      <c r="U69" t="str">
        <f>INDEX(Define!N:N,MATCH(T69,Define!M:M))</f>
        <v>自身</v>
      </c>
      <c r="V69">
        <v>1</v>
      </c>
      <c r="W69">
        <v>1</v>
      </c>
      <c r="X69">
        <v>1</v>
      </c>
    </row>
    <row r="70" spans="1:24">
      <c r="A70">
        <v>13070</v>
      </c>
      <c r="B70">
        <v>13070</v>
      </c>
      <c r="C70" t="str">
        <f>INDEX(TextData!B:B,MATCH(B70,TextData!A:A))</f>
        <v>アシッドラッシュ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3</v>
      </c>
      <c r="O70" t="str">
        <f>INDEX(Define!E:E,MATCH(N70,Define!D:D))</f>
        <v>氷</v>
      </c>
      <c r="P70">
        <v>2</v>
      </c>
      <c r="Q70" t="str">
        <f>INDEX(Define!H:H,MATCH(P70,Define!G:G))</f>
        <v>パッシブ</v>
      </c>
      <c r="R70">
        <v>7</v>
      </c>
      <c r="S70" t="str">
        <f>INDEX(Define!K:K,MATCH(R70,Define!J:J))</f>
        <v>追撃</v>
      </c>
      <c r="T70">
        <v>1</v>
      </c>
      <c r="U70" t="str">
        <f>INDEX(Define!N:N,MATCH(T70,Define!M:M))</f>
        <v>単体</v>
      </c>
      <c r="V70">
        <v>1</v>
      </c>
      <c r="W70">
        <v>1</v>
      </c>
      <c r="X70">
        <v>1</v>
      </c>
    </row>
    <row r="71" ht="12" customHeight="1" spans="1:24">
      <c r="A71">
        <v>14010</v>
      </c>
      <c r="B71">
        <v>14010</v>
      </c>
      <c r="C71" t="str">
        <f>INDEX(TextData!B:B,MATCH(B71,TextData!A:A))</f>
        <v>ディバインシールド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14020</v>
      </c>
      <c r="B72">
        <v>14020</v>
      </c>
      <c r="C72" t="str">
        <f>INDEX(TextData!B:B,MATCH(B72,TextData!A:A))</f>
        <v>メディケーション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4</v>
      </c>
      <c r="S72" t="str">
        <f>INDEX(Define!K:K,MATCH(R72,Define!J:J))</f>
        <v>自身</v>
      </c>
      <c r="T72">
        <v>4</v>
      </c>
      <c r="U72" t="str">
        <f>INDEX(Define!N:N,MATCH(T72,Define!M:M))</f>
        <v>自身</v>
      </c>
      <c r="V72">
        <v>1</v>
      </c>
      <c r="W72">
        <v>1</v>
      </c>
      <c r="X72">
        <v>1</v>
      </c>
    </row>
    <row r="73" ht="12" customHeight="1" spans="1:24">
      <c r="A73">
        <v>14030</v>
      </c>
      <c r="B73">
        <v>14030</v>
      </c>
      <c r="C73" t="str">
        <f>INDEX(TextData!B:B,MATCH(B73,TextData!A:A))</f>
        <v>エイミングスコープ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2</v>
      </c>
      <c r="S73" t="str">
        <f>INDEX(Define!K:K,MATCH(R73,Define!J:J))</f>
        <v>味方</v>
      </c>
      <c r="T73">
        <v>3</v>
      </c>
      <c r="U73" t="str">
        <f>INDEX(Define!N:N,MATCH(T73,Define!M:M))</f>
        <v>全体</v>
      </c>
      <c r="V73">
        <v>1</v>
      </c>
      <c r="W73">
        <v>1</v>
      </c>
      <c r="X73">
        <v>1</v>
      </c>
    </row>
    <row r="74" ht="12" customHeight="1" spans="1:24">
      <c r="A74">
        <v>14040</v>
      </c>
      <c r="B74">
        <v>14040</v>
      </c>
      <c r="C74" t="str">
        <f>INDEX(TextData!B:B,MATCH(B74,TextData!A:A))</f>
        <v>リジェネレーション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14050</v>
      </c>
      <c r="B75">
        <v>14050</v>
      </c>
      <c r="C75" t="str">
        <f>INDEX(TextData!B:B,MATCH(B75,TextData!A:A))</f>
        <v>アライアンス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14060</v>
      </c>
      <c r="B76">
        <v>14060</v>
      </c>
      <c r="C76" t="str">
        <f>INDEX(TextData!B:B,MATCH(B76,TextData!A:A))</f>
        <v>スペクトルマイン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14070</v>
      </c>
      <c r="B77">
        <v>14070</v>
      </c>
      <c r="C77" t="str">
        <f>INDEX(TextData!B:B,MATCH(B77,TextData!A:A))</f>
        <v>ホーミングクルセイド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14080</v>
      </c>
      <c r="B78">
        <v>14080</v>
      </c>
      <c r="C78" t="str">
        <f>INDEX(TextData!B:B,MATCH(B78,TextData!A:A))</f>
        <v>スペリオール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4</v>
      </c>
      <c r="O78" t="str">
        <f>INDEX(Define!E:E,MATCH(N78,Define!D:D))</f>
        <v>光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15010</v>
      </c>
      <c r="B79">
        <v>15010</v>
      </c>
      <c r="C79" t="str">
        <f>INDEX(TextData!B:B,MATCH(B79,TextData!A:A))</f>
        <v>イーグルアイ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15020</v>
      </c>
      <c r="B80">
        <v>15020</v>
      </c>
      <c r="C80" t="str">
        <f>INDEX(TextData!B:B,MATCH(B80,TextData!A:A))</f>
        <v>ネヴァーエンド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15030</v>
      </c>
      <c r="B81">
        <v>15030</v>
      </c>
      <c r="C81" t="str">
        <f>INDEX(TextData!B:B,MATCH(B81,TextData!A:A))</f>
        <v>ネガティブドレイン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15040</v>
      </c>
      <c r="B82">
        <v>15040</v>
      </c>
      <c r="C82" t="str">
        <f>INDEX(TextData!B:B,MATCH(B82,TextData!A:A))</f>
        <v>スカルグラッジ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15050</v>
      </c>
      <c r="B83">
        <v>15050</v>
      </c>
      <c r="C83" t="str">
        <f>INDEX(TextData!B:B,MATCH(B83,TextData!A:A))</f>
        <v>クリープアウト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15060</v>
      </c>
      <c r="B84">
        <v>15060</v>
      </c>
      <c r="C84" t="str">
        <f>INDEX(TextData!B:B,MATCH(B84,TextData!A:A))</f>
        <v>アンデッドペイン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ht="12" customHeight="1" spans="1:24">
      <c r="A85">
        <v>15070</v>
      </c>
      <c r="B85">
        <v>15070</v>
      </c>
      <c r="C85" t="str">
        <f>INDEX(TextData!B:B,MATCH(B85,TextData!A:A))</f>
        <v>アップグルント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0</v>
      </c>
      <c r="L85">
        <v>0</v>
      </c>
      <c r="M85">
        <v>10</v>
      </c>
      <c r="N85">
        <v>5</v>
      </c>
      <c r="O85" t="str">
        <f>INDEX(Define!E:E,MATCH(N85,Define!D:D))</f>
        <v>闇</v>
      </c>
      <c r="P85">
        <v>2</v>
      </c>
      <c r="Q85" t="str">
        <f>INDEX(Define!H:H,MATCH(P85,Define!G:G))</f>
        <v>パッシブ</v>
      </c>
      <c r="R85">
        <v>4</v>
      </c>
      <c r="S85" t="str">
        <f>INDEX(Define!K:K,MATCH(R85,Define!J:J))</f>
        <v>自身</v>
      </c>
      <c r="T85">
        <v>4</v>
      </c>
      <c r="U85" t="str">
        <f>INDEX(Define!N:N,MATCH(T85,Define!M:M))</f>
        <v>自身</v>
      </c>
      <c r="V85">
        <v>1</v>
      </c>
      <c r="W85">
        <v>1</v>
      </c>
      <c r="X85">
        <v>1</v>
      </c>
    </row>
    <row r="86" spans="1:24">
      <c r="A86">
        <v>100110</v>
      </c>
      <c r="B86">
        <v>100110</v>
      </c>
      <c r="C86" t="str">
        <f>INDEX(TextData!B:B,MATCH(B86,TextData!A:A))</f>
        <v>インフェルノ</v>
      </c>
      <c r="D86">
        <v>10</v>
      </c>
      <c r="E86" t="str">
        <f>INDEX(Define!X:X,MATCH(D86,Define!W:W))</f>
        <v>半神</v>
      </c>
      <c r="F86" t="s">
        <v>55</v>
      </c>
      <c r="G86">
        <v>0</v>
      </c>
      <c r="H86">
        <v>1</v>
      </c>
      <c r="I86">
        <v>1</v>
      </c>
      <c r="J86" t="str">
        <f>INDEX(Define!B:B,MATCH(I86,Define!A:A))</f>
        <v>単体</v>
      </c>
      <c r="K86">
        <v>60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3</v>
      </c>
      <c r="Q86" t="str">
        <f>INDEX(Define!H:H,MATCH(P86,Define!G:G))</f>
        <v>神化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100111</v>
      </c>
      <c r="B87">
        <v>100111</v>
      </c>
      <c r="C87" t="str">
        <f>INDEX(TextData!B:B,MATCH(B87,TextData!A:A))</f>
        <v>スベテモヤシツクス</v>
      </c>
      <c r="D87">
        <v>11</v>
      </c>
      <c r="E87" t="str">
        <f>INDEX(Define!X:X,MATCH(D87,Define!W:W))</f>
        <v>覚醒</v>
      </c>
      <c r="F87" t="s">
        <v>56</v>
      </c>
      <c r="G87">
        <v>0</v>
      </c>
      <c r="H87">
        <v>1</v>
      </c>
      <c r="I87">
        <v>3</v>
      </c>
      <c r="J87" t="str">
        <f>INDEX(Define!B:B,MATCH(I87,Define!A:A))</f>
        <v>全体</v>
      </c>
      <c r="K87">
        <v>96</v>
      </c>
      <c r="L87">
        <v>0</v>
      </c>
      <c r="M87">
        <v>2</v>
      </c>
      <c r="N87">
        <v>1</v>
      </c>
      <c r="O87" t="str">
        <f>INDEX(Define!E:E,MATCH(N87,Define!D:D))</f>
        <v>炎</v>
      </c>
      <c r="P87">
        <v>4</v>
      </c>
      <c r="Q87" t="str">
        <f>INDEX(Define!H:H,MATCH(P87,Define!G:G))</f>
        <v>覚醒</v>
      </c>
      <c r="R87">
        <v>1</v>
      </c>
      <c r="S87" t="str">
        <f>INDEX(Define!K:K,MATCH(R87,Define!J:J))</f>
        <v>相手</v>
      </c>
      <c r="T87">
        <v>3</v>
      </c>
      <c r="U87" t="str">
        <f>INDEX(Define!N:N,MATCH(T87,Define!M:M))</f>
        <v>全体</v>
      </c>
      <c r="V87">
        <v>2</v>
      </c>
      <c r="W87">
        <v>1</v>
      </c>
      <c r="X87">
        <v>1</v>
      </c>
    </row>
    <row r="88" spans="1:24">
      <c r="A88">
        <v>100210</v>
      </c>
      <c r="B88">
        <v>100210</v>
      </c>
      <c r="C88" t="str">
        <f>INDEX(TextData!B:B,MATCH(B88,TextData!A:A))</f>
        <v>ステップリーダー</v>
      </c>
      <c r="D88">
        <v>10</v>
      </c>
      <c r="E88" t="str">
        <f>INDEX(Define!X:X,MATCH(D88,Define!W:W))</f>
        <v>半神</v>
      </c>
      <c r="F88" t="s">
        <v>57</v>
      </c>
      <c r="G88">
        <v>0</v>
      </c>
      <c r="H88">
        <v>0.7</v>
      </c>
      <c r="I88">
        <v>1</v>
      </c>
      <c r="J88" t="str">
        <f>INDEX(Define!B:B,MATCH(I88,Define!A:A))</f>
        <v>単体</v>
      </c>
      <c r="K88">
        <v>60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3</v>
      </c>
      <c r="Q88" t="str">
        <f>INDEX(Define!H:H,MATCH(P88,Define!G:G))</f>
        <v>神化</v>
      </c>
      <c r="R88">
        <v>4</v>
      </c>
      <c r="S88" t="str">
        <f>INDEX(Define!K:K,MATCH(R88,Define!J:J))</f>
        <v>自身</v>
      </c>
      <c r="T88">
        <v>4</v>
      </c>
      <c r="U88" t="str">
        <f>INDEX(Define!N:N,MATCH(T88,Define!M:M))</f>
        <v>自身</v>
      </c>
      <c r="V88">
        <v>1</v>
      </c>
      <c r="W88">
        <v>1</v>
      </c>
      <c r="X88">
        <v>1</v>
      </c>
    </row>
    <row r="89" spans="1:24">
      <c r="A89">
        <v>100211</v>
      </c>
      <c r="B89">
        <v>100211</v>
      </c>
      <c r="C89" t="str">
        <f>INDEX(TextData!B:B,MATCH(B89,TextData!A:A))</f>
        <v>ユビサキデカラメトル</v>
      </c>
      <c r="D89">
        <v>11</v>
      </c>
      <c r="E89" t="str">
        <f>INDEX(Define!X:X,MATCH(D89,Define!W:W))</f>
        <v>覚醒</v>
      </c>
      <c r="F89" t="s">
        <v>58</v>
      </c>
      <c r="G89">
        <v>0</v>
      </c>
      <c r="H89">
        <v>1</v>
      </c>
      <c r="I89">
        <v>3</v>
      </c>
      <c r="J89" t="str">
        <f>INDEX(Define!B:B,MATCH(I89,Define!A:A))</f>
        <v>全体</v>
      </c>
      <c r="K89">
        <v>80</v>
      </c>
      <c r="L89">
        <v>0</v>
      </c>
      <c r="M89">
        <v>2</v>
      </c>
      <c r="N89">
        <v>2</v>
      </c>
      <c r="O89" t="str">
        <f>INDEX(Define!E:E,MATCH(N89,Define!D:D))</f>
        <v>雷</v>
      </c>
      <c r="P89">
        <v>4</v>
      </c>
      <c r="Q89" t="str">
        <f>INDEX(Define!H:H,MATCH(P89,Define!G:G))</f>
        <v>覚醒</v>
      </c>
      <c r="R89">
        <v>1</v>
      </c>
      <c r="S89" t="str">
        <f>INDEX(Define!K:K,MATCH(R89,Define!J:J))</f>
        <v>相手</v>
      </c>
      <c r="T89">
        <v>3</v>
      </c>
      <c r="U89" t="str">
        <f>INDEX(Define!N:N,MATCH(T89,Define!M:M))</f>
        <v>全体</v>
      </c>
      <c r="V89">
        <v>2</v>
      </c>
      <c r="W89">
        <v>1</v>
      </c>
      <c r="X89">
        <v>1</v>
      </c>
    </row>
    <row r="90" spans="1:24">
      <c r="A90">
        <v>100310</v>
      </c>
      <c r="B90">
        <v>100310</v>
      </c>
      <c r="C90" t="str">
        <f>INDEX(TextData!B:B,MATCH(B90,TextData!A:A))</f>
        <v>フリジットシェル</v>
      </c>
      <c r="D90">
        <v>10</v>
      </c>
      <c r="E90" t="str">
        <f>INDEX(Define!X:X,MATCH(D90,Define!W:W))</f>
        <v>半神</v>
      </c>
      <c r="F90" t="s">
        <v>59</v>
      </c>
      <c r="G90">
        <v>0</v>
      </c>
      <c r="H90">
        <v>0.2</v>
      </c>
      <c r="I90">
        <v>1</v>
      </c>
      <c r="J90" t="str">
        <f>INDEX(Define!B:B,MATCH(I90,Define!A:A))</f>
        <v>単体</v>
      </c>
      <c r="K90">
        <v>48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3</v>
      </c>
      <c r="Q90" t="str">
        <f>INDEX(Define!H:H,MATCH(P90,Define!G:G))</f>
        <v>神化</v>
      </c>
      <c r="R90">
        <v>2</v>
      </c>
      <c r="S90" t="str">
        <f>INDEX(Define!K:K,MATCH(R90,Define!J:J))</f>
        <v>味方</v>
      </c>
      <c r="T90">
        <v>3</v>
      </c>
      <c r="U90" t="str">
        <f>INDEX(Define!N:N,MATCH(T90,Define!M:M))</f>
        <v>全体</v>
      </c>
      <c r="V90">
        <v>1</v>
      </c>
      <c r="W90">
        <v>1</v>
      </c>
      <c r="X90">
        <v>1</v>
      </c>
    </row>
    <row r="91" spans="1:24">
      <c r="A91">
        <v>100311</v>
      </c>
      <c r="B91">
        <v>100311</v>
      </c>
      <c r="C91" t="str">
        <f>INDEX(TextData!B:B,MATCH(B91,TextData!A:A))</f>
        <v>ノロマナカメニナレ</v>
      </c>
      <c r="D91">
        <v>11</v>
      </c>
      <c r="E91" t="str">
        <f>INDEX(Define!X:X,MATCH(D91,Define!W:W))</f>
        <v>覚醒</v>
      </c>
      <c r="F91" t="s">
        <v>60</v>
      </c>
      <c r="G91">
        <v>0</v>
      </c>
      <c r="H91">
        <v>1</v>
      </c>
      <c r="I91">
        <v>3</v>
      </c>
      <c r="J91" t="str">
        <f>INDEX(Define!B:B,MATCH(I91,Define!A:A))</f>
        <v>全体</v>
      </c>
      <c r="K91">
        <v>88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4</v>
      </c>
      <c r="Q91" t="str">
        <f>INDEX(Define!H:H,MATCH(P91,Define!G:G))</f>
        <v>覚醒</v>
      </c>
      <c r="R91">
        <v>1</v>
      </c>
      <c r="S91" t="str">
        <f>INDEX(Define!K:K,MATCH(R91,Define!J:J))</f>
        <v>相手</v>
      </c>
      <c r="T91">
        <v>3</v>
      </c>
      <c r="U91" t="str">
        <f>INDEX(Define!N:N,MATCH(T91,Define!M:M))</f>
        <v>全体</v>
      </c>
      <c r="V91">
        <v>2</v>
      </c>
      <c r="W91">
        <v>1</v>
      </c>
      <c r="X91">
        <v>1</v>
      </c>
    </row>
    <row r="92" spans="1:24">
      <c r="A92">
        <v>100320</v>
      </c>
      <c r="B92">
        <v>100320</v>
      </c>
      <c r="C92" t="str">
        <f>INDEX(TextData!B:B,MATCH(B92,TextData!A:A))</f>
        <v>アンチドード</v>
      </c>
      <c r="D92">
        <v>10</v>
      </c>
      <c r="E92" t="str">
        <f>INDEX(Define!X:X,MATCH(D92,Define!W:W))</f>
        <v>半神</v>
      </c>
      <c r="F92" t="s">
        <v>61</v>
      </c>
      <c r="G92">
        <v>0</v>
      </c>
      <c r="H92">
        <v>1</v>
      </c>
      <c r="I92">
        <v>1</v>
      </c>
      <c r="J92" t="str">
        <f>INDEX(Define!B:B,MATCH(I92,Define!A:A))</f>
        <v>単体</v>
      </c>
      <c r="K92">
        <v>48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3</v>
      </c>
      <c r="Q92" t="str">
        <f>INDEX(Define!H:H,MATCH(P92,Define!G:G))</f>
        <v>神化</v>
      </c>
      <c r="R92">
        <v>2</v>
      </c>
      <c r="S92" t="str">
        <f>INDEX(Define!K:K,MATCH(R92,Define!J:J))</f>
        <v>味方</v>
      </c>
      <c r="T92">
        <v>3</v>
      </c>
      <c r="U92" t="str">
        <f>INDEX(Define!N:N,MATCH(T92,Define!M:M))</f>
        <v>全体</v>
      </c>
      <c r="V92">
        <v>1</v>
      </c>
      <c r="W92">
        <v>1</v>
      </c>
      <c r="X92">
        <v>1</v>
      </c>
    </row>
    <row r="93" spans="1:24">
      <c r="A93">
        <v>100321</v>
      </c>
      <c r="B93">
        <v>100321</v>
      </c>
      <c r="C93" t="str">
        <f>INDEX(TextData!B:B,MATCH(B93,TextData!A:A))</f>
        <v>コオリノセカイヘ</v>
      </c>
      <c r="D93">
        <v>11</v>
      </c>
      <c r="E93" t="str">
        <f>INDEX(Define!X:X,MATCH(D93,Define!W:W))</f>
        <v>覚醒</v>
      </c>
      <c r="F93" t="s">
        <v>62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80</v>
      </c>
      <c r="L93">
        <v>0</v>
      </c>
      <c r="M93">
        <v>2</v>
      </c>
      <c r="N93">
        <v>3</v>
      </c>
      <c r="O93" t="str">
        <f>INDEX(Define!E:E,MATCH(N93,Define!D:D))</f>
        <v>氷</v>
      </c>
      <c r="P93">
        <v>4</v>
      </c>
      <c r="Q93" t="str">
        <f>INDEX(Define!H:H,MATCH(P93,Define!G:G))</f>
        <v>覚醒</v>
      </c>
      <c r="R93">
        <v>1</v>
      </c>
      <c r="S93" t="str">
        <f>INDEX(Define!K:K,MATCH(R93,Define!J:J))</f>
        <v>相手</v>
      </c>
      <c r="T93">
        <v>3</v>
      </c>
      <c r="U93" t="str">
        <f>INDEX(Define!N:N,MATCH(T93,Define!M:M))</f>
        <v>全体</v>
      </c>
      <c r="V93">
        <v>2</v>
      </c>
      <c r="W93">
        <v>1</v>
      </c>
      <c r="X93">
        <v>1</v>
      </c>
    </row>
    <row r="94" spans="1:24">
      <c r="A94">
        <v>100410</v>
      </c>
      <c r="B94">
        <v>100410</v>
      </c>
      <c r="C94" t="str">
        <f>INDEX(TextData!B:B,MATCH(B94,TextData!A:A))</f>
        <v>エリクシール</v>
      </c>
      <c r="D94">
        <v>10</v>
      </c>
      <c r="E94" t="str">
        <f>INDEX(Define!X:X,MATCH(D94,Define!W:W))</f>
        <v>半神</v>
      </c>
      <c r="F94" t="s">
        <v>63</v>
      </c>
      <c r="G94">
        <v>0</v>
      </c>
      <c r="H94">
        <v>1</v>
      </c>
      <c r="I94">
        <v>3</v>
      </c>
      <c r="J94" t="str">
        <f>INDEX(Define!B:B,MATCH(I94,Define!A:A))</f>
        <v>全体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3</v>
      </c>
      <c r="Q94" t="str">
        <f>INDEX(Define!H:H,MATCH(P94,Define!G:G))</f>
        <v>神化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0</v>
      </c>
    </row>
    <row r="95" spans="1:24">
      <c r="A95">
        <v>100411</v>
      </c>
      <c r="B95">
        <v>100411</v>
      </c>
      <c r="C95" t="str">
        <f>INDEX(TextData!B:B,MATCH(B95,TextData!A:A))</f>
        <v>エンジェルフェザー</v>
      </c>
      <c r="D95">
        <v>11</v>
      </c>
      <c r="E95" t="str">
        <f>INDEX(Define!X:X,MATCH(D95,Define!W:W))</f>
        <v>覚醒</v>
      </c>
      <c r="F95" t="s">
        <v>64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4</v>
      </c>
      <c r="Q95" t="str">
        <f>INDEX(Define!H:H,MATCH(P95,Define!G:G))</f>
        <v>覚醒</v>
      </c>
      <c r="R95">
        <v>2</v>
      </c>
      <c r="S95" t="str">
        <f>INDEX(Define!K:K,MATCH(R95,Define!J:J))</f>
        <v>味方</v>
      </c>
      <c r="T95">
        <v>3</v>
      </c>
      <c r="U95" t="str">
        <f>INDEX(Define!N:N,MATCH(T95,Define!M:M))</f>
        <v>全体</v>
      </c>
      <c r="V95">
        <v>1</v>
      </c>
      <c r="W95">
        <v>1</v>
      </c>
      <c r="X95">
        <v>1</v>
      </c>
    </row>
    <row r="96" spans="1:24">
      <c r="A96">
        <v>100420</v>
      </c>
      <c r="B96">
        <v>100420</v>
      </c>
      <c r="C96" t="str">
        <f>INDEX(TextData!B:B,MATCH(B96,TextData!A:A))</f>
        <v>ブレークザウォール</v>
      </c>
      <c r="D96">
        <v>10</v>
      </c>
      <c r="E96" t="str">
        <f>INDEX(Define!X:X,MATCH(D96,Define!W:W))</f>
        <v>半神</v>
      </c>
      <c r="F96" t="s">
        <v>65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3</v>
      </c>
      <c r="Q96" t="str">
        <f>INDEX(Define!H:H,MATCH(P96,Define!G:G))</f>
        <v>神化</v>
      </c>
      <c r="R96">
        <v>1</v>
      </c>
      <c r="S96" t="str">
        <f>INDEX(Define!K:K,MATCH(R96,Define!J:J))</f>
        <v>相手</v>
      </c>
      <c r="T96">
        <v>3</v>
      </c>
      <c r="U96" t="str">
        <f>INDEX(Define!N:N,MATCH(T96,Define!M:M))</f>
        <v>全体</v>
      </c>
      <c r="V96">
        <v>2</v>
      </c>
      <c r="W96">
        <v>1</v>
      </c>
      <c r="X96">
        <v>1</v>
      </c>
    </row>
    <row r="97" spans="1:24">
      <c r="A97">
        <v>100421</v>
      </c>
      <c r="B97">
        <v>100421</v>
      </c>
      <c r="C97" t="str">
        <f>INDEX(TextData!B:B,MATCH(B97,TextData!A:A))</f>
        <v>トリニティレイ</v>
      </c>
      <c r="D97">
        <v>11</v>
      </c>
      <c r="E97" t="str">
        <f>INDEX(Define!X:X,MATCH(D97,Define!W:W))</f>
        <v>覚醒</v>
      </c>
      <c r="F97" t="s">
        <v>66</v>
      </c>
      <c r="G97">
        <v>0</v>
      </c>
      <c r="H97">
        <v>1</v>
      </c>
      <c r="I97">
        <v>1</v>
      </c>
      <c r="J97" t="str">
        <f>INDEX(Define!B:B,MATCH(I97,Define!A:A))</f>
        <v>単体</v>
      </c>
      <c r="K97">
        <v>60</v>
      </c>
      <c r="L97">
        <v>0</v>
      </c>
      <c r="M97">
        <v>2</v>
      </c>
      <c r="N97">
        <v>4</v>
      </c>
      <c r="O97" t="str">
        <f>INDEX(Define!E:E,MATCH(N97,Define!D:D))</f>
        <v>光</v>
      </c>
      <c r="P97">
        <v>4</v>
      </c>
      <c r="Q97" t="str">
        <f>INDEX(Define!H:H,MATCH(P97,Define!G:G))</f>
        <v>覚醒</v>
      </c>
      <c r="R97">
        <v>1</v>
      </c>
      <c r="S97" t="str">
        <f>INDEX(Define!K:K,MATCH(R97,Define!J:J))</f>
        <v>相手</v>
      </c>
      <c r="T97">
        <v>1</v>
      </c>
      <c r="U97" t="str">
        <f>INDEX(Define!N:N,MATCH(T97,Define!M:M))</f>
        <v>単体</v>
      </c>
      <c r="V97">
        <v>1</v>
      </c>
      <c r="W97">
        <v>3</v>
      </c>
      <c r="X97">
        <v>1</v>
      </c>
    </row>
    <row r="98" ht="12" customHeight="1" spans="1:24">
      <c r="A98">
        <v>100510</v>
      </c>
      <c r="B98">
        <v>100510</v>
      </c>
      <c r="C98" t="str">
        <f>INDEX(TextData!B:B,MATCH(B98,TextData!A:A))</f>
        <v>ディストラクション</v>
      </c>
      <c r="D98">
        <v>10</v>
      </c>
      <c r="E98" t="str">
        <f>INDEX(Define!X:X,MATCH(D98,Define!W:W))</f>
        <v>半神</v>
      </c>
      <c r="F98" t="s">
        <v>67</v>
      </c>
      <c r="G98">
        <v>0</v>
      </c>
      <c r="H98">
        <v>1</v>
      </c>
      <c r="I98">
        <v>3</v>
      </c>
      <c r="J98" t="str">
        <f>INDEX(Define!B:B,MATCH(I98,Define!A:A))</f>
        <v>全体</v>
      </c>
      <c r="K98">
        <v>110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3</v>
      </c>
      <c r="Q98" t="str">
        <f>INDEX(Define!H:H,MATCH(P98,Define!G:G))</f>
        <v>神化</v>
      </c>
      <c r="R98">
        <v>1</v>
      </c>
      <c r="S98" t="str">
        <f>INDEX(Define!K:K,MATCH(R98,Define!J:J))</f>
        <v>相手</v>
      </c>
      <c r="T98">
        <v>3</v>
      </c>
      <c r="U98" t="str">
        <f>INDEX(Define!N:N,MATCH(T98,Define!M:M))</f>
        <v>全体</v>
      </c>
      <c r="V98">
        <v>2</v>
      </c>
      <c r="W98">
        <v>1</v>
      </c>
      <c r="X98">
        <v>1</v>
      </c>
    </row>
    <row r="99" ht="12" customHeight="1" spans="1:24">
      <c r="A99">
        <v>100511</v>
      </c>
      <c r="B99">
        <v>100511</v>
      </c>
      <c r="C99" t="str">
        <f>INDEX(TextData!B:B,MATCH(B99,TextData!A:A))</f>
        <v>カオスペイン</v>
      </c>
      <c r="D99">
        <v>11</v>
      </c>
      <c r="E99" t="str">
        <f>INDEX(Define!X:X,MATCH(D99,Define!W:W))</f>
        <v>覚醒</v>
      </c>
      <c r="F99" t="s">
        <v>54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90</v>
      </c>
      <c r="L99">
        <v>0</v>
      </c>
      <c r="M99">
        <v>2</v>
      </c>
      <c r="N99">
        <v>5</v>
      </c>
      <c r="O99" t="str">
        <f>INDEX(Define!E:E,MATCH(N99,Define!D:D))</f>
        <v>闇</v>
      </c>
      <c r="P99">
        <v>4</v>
      </c>
      <c r="Q99" t="str">
        <f>INDEX(Define!H:H,MATCH(P99,Define!G:G))</f>
        <v>覚醒</v>
      </c>
      <c r="R99">
        <v>1</v>
      </c>
      <c r="S99" t="str">
        <f>INDEX(Define!K:K,MATCH(R99,Define!J:J))</f>
        <v>相手</v>
      </c>
      <c r="T99">
        <v>1</v>
      </c>
      <c r="U99" t="str">
        <f>INDEX(Define!N:N,MATCH(T99,Define!M:M))</f>
        <v>単体</v>
      </c>
      <c r="V99">
        <v>1</v>
      </c>
      <c r="W99">
        <v>1</v>
      </c>
      <c r="X99">
        <v>1</v>
      </c>
    </row>
    <row r="100" spans="1:24">
      <c r="A100">
        <v>100610</v>
      </c>
      <c r="B100">
        <v>100610</v>
      </c>
      <c r="C100" t="str">
        <f>INDEX(TextData!B:B,MATCH(B100,TextData!A:A))</f>
        <v>フルバースト</v>
      </c>
      <c r="D100">
        <v>10</v>
      </c>
      <c r="E100" t="str">
        <f>INDEX(Define!X:X,MATCH(D100,Define!W:W))</f>
        <v>半神</v>
      </c>
      <c r="F100" t="s">
        <v>68</v>
      </c>
      <c r="G100">
        <v>0</v>
      </c>
      <c r="H100">
        <v>1</v>
      </c>
      <c r="I100">
        <v>1</v>
      </c>
      <c r="J100" t="str">
        <f>INDEX(Define!B:B,MATCH(I100,Define!A:A))</f>
        <v>単体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3</v>
      </c>
      <c r="Q100" t="str">
        <f>INDEX(Define!H:H,MATCH(P100,Define!G:G))</f>
        <v>神化</v>
      </c>
      <c r="R100">
        <v>4</v>
      </c>
      <c r="S100" t="str">
        <f>INDEX(Define!K:K,MATCH(R100,Define!J:J))</f>
        <v>自身</v>
      </c>
      <c r="T100">
        <v>4</v>
      </c>
      <c r="U100" t="str">
        <f>INDEX(Define!N:N,MATCH(T100,Define!M:M))</f>
        <v>自身</v>
      </c>
      <c r="V100">
        <v>1</v>
      </c>
      <c r="W100">
        <v>1</v>
      </c>
      <c r="X100">
        <v>1</v>
      </c>
    </row>
    <row r="101" spans="1:24">
      <c r="A101">
        <v>100611</v>
      </c>
      <c r="B101">
        <v>100611</v>
      </c>
      <c r="C101" t="str">
        <f>INDEX(TextData!B:B,MATCH(B101,TextData!A:A))</f>
        <v>コウソクテンショウ</v>
      </c>
      <c r="D101">
        <v>11</v>
      </c>
      <c r="E101" t="str">
        <f>INDEX(Define!X:X,MATCH(D101,Define!W:W))</f>
        <v>覚醒</v>
      </c>
      <c r="F101" t="s">
        <v>69</v>
      </c>
      <c r="G101">
        <v>0</v>
      </c>
      <c r="H101">
        <v>1</v>
      </c>
      <c r="I101">
        <v>3</v>
      </c>
      <c r="J101" t="str">
        <f>INDEX(Define!B:B,MATCH(I101,Define!A:A))</f>
        <v>全体</v>
      </c>
      <c r="K101">
        <v>60</v>
      </c>
      <c r="L101">
        <v>0</v>
      </c>
      <c r="M101">
        <v>2</v>
      </c>
      <c r="N101">
        <v>2</v>
      </c>
      <c r="O101" t="str">
        <f>INDEX(Define!E:E,MATCH(N101,Define!D:D))</f>
        <v>雷</v>
      </c>
      <c r="P101">
        <v>4</v>
      </c>
      <c r="Q101" t="str">
        <f>INDEX(Define!H:H,MATCH(P101,Define!G:G))</f>
        <v>覚醒</v>
      </c>
      <c r="R101">
        <v>2</v>
      </c>
      <c r="S101" t="str">
        <f>INDEX(Define!K:K,MATCH(R101,Define!J:J))</f>
        <v>味方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100710</v>
      </c>
      <c r="B102">
        <v>100710</v>
      </c>
      <c r="C102" t="str">
        <f>INDEX(TextData!B:B,MATCH(B102,TextData!A:A))</f>
        <v>セメタリーコール</v>
      </c>
      <c r="D102">
        <v>10</v>
      </c>
      <c r="E102" t="str">
        <f>INDEX(Define!X:X,MATCH(D102,Define!W:W))</f>
        <v>半神</v>
      </c>
      <c r="F102" t="s">
        <v>70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60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3</v>
      </c>
      <c r="Q102" t="str">
        <f>INDEX(Define!H:H,MATCH(P102,Define!G:G))</f>
        <v>神化</v>
      </c>
      <c r="R102">
        <v>1</v>
      </c>
      <c r="S102" t="str">
        <f>INDEX(Define!K:K,MATCH(R102,Define!J:J))</f>
        <v>相手</v>
      </c>
      <c r="T102">
        <v>3</v>
      </c>
      <c r="U102" t="str">
        <f>INDEX(Define!N:N,MATCH(T102,Define!M:M))</f>
        <v>全体</v>
      </c>
      <c r="V102">
        <v>2</v>
      </c>
      <c r="W102">
        <v>1</v>
      </c>
      <c r="X102">
        <v>1</v>
      </c>
    </row>
    <row r="103" ht="12" customHeight="1" spans="1:24">
      <c r="A103">
        <v>100711</v>
      </c>
      <c r="B103">
        <v>100711</v>
      </c>
      <c r="C103" t="str">
        <f>INDEX(TextData!B:B,MATCH(B103,TextData!A:A))</f>
        <v>セルフカット</v>
      </c>
      <c r="D103">
        <v>11</v>
      </c>
      <c r="E103" t="str">
        <f>INDEX(Define!X:X,MATCH(D103,Define!W:W))</f>
        <v>覚醒</v>
      </c>
      <c r="F103" t="s">
        <v>71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100</v>
      </c>
      <c r="L103">
        <v>0</v>
      </c>
      <c r="M103">
        <v>2</v>
      </c>
      <c r="N103">
        <v>5</v>
      </c>
      <c r="O103" t="str">
        <f>INDEX(Define!E:E,MATCH(N103,Define!D:D))</f>
        <v>闇</v>
      </c>
      <c r="P103">
        <v>4</v>
      </c>
      <c r="Q103" t="str">
        <f>INDEX(Define!H:H,MATCH(P103,Define!G:G))</f>
        <v>覚醒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300010</v>
      </c>
      <c r="B104">
        <v>300010</v>
      </c>
      <c r="C104" t="str">
        <f>INDEX(TextData!B:B,MATCH(B104,TextData!A:A))</f>
        <v>ファイアエンチャント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1</v>
      </c>
      <c r="O104" t="str">
        <f>INDEX(Define!E:E,MATCH(N104,Define!D:D))</f>
        <v>炎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300020</v>
      </c>
      <c r="B105">
        <v>300020</v>
      </c>
      <c r="C105" t="str">
        <f>INDEX(TextData!B:B,MATCH(B105,TextData!A:A))</f>
        <v>サンダーエンチャント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2</v>
      </c>
      <c r="O105" t="str">
        <f>INDEX(Define!E:E,MATCH(N105,Define!D:D))</f>
        <v>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spans="1:24">
      <c r="A106">
        <v>300030</v>
      </c>
      <c r="B106">
        <v>300030</v>
      </c>
      <c r="C106" t="str">
        <f>INDEX(TextData!B:B,MATCH(B106,TextData!A:A))</f>
        <v>アイスエンチャント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3</v>
      </c>
      <c r="O106" t="str">
        <f>INDEX(Define!E:E,MATCH(N106,Define!D:D))</f>
        <v>氷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300040</v>
      </c>
      <c r="B107">
        <v>300040</v>
      </c>
      <c r="C107" t="str">
        <f>INDEX(TextData!B:B,MATCH(B107,TextData!A:A))</f>
        <v>ホーリーエンチャント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4</v>
      </c>
      <c r="O107" t="str">
        <f>INDEX(Define!E:E,MATCH(N107,Define!D:D))</f>
        <v>光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ht="12" customHeight="1" spans="1:24">
      <c r="A108">
        <v>300050</v>
      </c>
      <c r="B108">
        <v>300050</v>
      </c>
      <c r="C108" t="str">
        <f>INDEX(TextData!B:B,MATCH(B108,TextData!A:A))</f>
        <v>ダークエンチャント</v>
      </c>
      <c r="D108">
        <v>7</v>
      </c>
      <c r="E108" t="str">
        <f>INDEX(Define!X:X,MATCH(D108,Define!W:W))</f>
        <v>工作</v>
      </c>
      <c r="G108">
        <v>0</v>
      </c>
      <c r="H108">
        <v>1</v>
      </c>
      <c r="I108">
        <v>1</v>
      </c>
      <c r="J108" t="str">
        <f>INDEX(Define!B:B,MATCH(I108,Define!A:A))</f>
        <v>単体</v>
      </c>
      <c r="K108">
        <v>0</v>
      </c>
      <c r="L108">
        <v>0</v>
      </c>
      <c r="M108">
        <v>1</v>
      </c>
      <c r="N108">
        <v>5</v>
      </c>
      <c r="O108" t="str">
        <f>INDEX(Define!E:E,MATCH(N108,Define!D:D))</f>
        <v>闇</v>
      </c>
      <c r="P108">
        <v>2</v>
      </c>
      <c r="Q108" t="str">
        <f>INDEX(Define!H:H,MATCH(P108,Define!G:G))</f>
        <v>パッシブ</v>
      </c>
      <c r="R108">
        <v>4</v>
      </c>
      <c r="S108" t="str">
        <f>INDEX(Define!K:K,MATCH(R108,Define!J:J))</f>
        <v>自身</v>
      </c>
      <c r="T108">
        <v>4</v>
      </c>
      <c r="U108" t="str">
        <f>INDEX(Define!N:N,MATCH(T108,Define!M:M))</f>
        <v>自身</v>
      </c>
      <c r="V108">
        <v>1</v>
      </c>
      <c r="W108">
        <v>1</v>
      </c>
      <c r="X108">
        <v>1</v>
      </c>
    </row>
    <row r="109" spans="1:24">
      <c r="A109">
        <v>400001</v>
      </c>
      <c r="B109">
        <v>400001</v>
      </c>
      <c r="C109" t="str">
        <f>INDEX(TextData!B:B,MATCH(B109,TextData!A:A))</f>
        <v>人体錬成+\d</v>
      </c>
      <c r="D109">
        <v>3</v>
      </c>
      <c r="E109" t="str">
        <f>INDEX(Define!X:X,MATCH(D109,Define!W:W))</f>
        <v>理術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1</v>
      </c>
      <c r="O109" t="str">
        <f>INDEX(Define!E:E,MATCH(N109,Define!D:D))</f>
        <v>炎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400002</v>
      </c>
      <c r="B110">
        <v>400002</v>
      </c>
      <c r="C110" t="str">
        <f>INDEX(TextData!B:B,MATCH(B110,TextData!A:A))</f>
        <v>理性拡張+\d</v>
      </c>
      <c r="D110">
        <v>3</v>
      </c>
      <c r="E110" t="str">
        <f>INDEX(Define!X:X,MATCH(D110,Define!W:W))</f>
        <v>理術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2</v>
      </c>
      <c r="O110" t="str">
        <f>INDEX(Define!E:E,MATCH(N110,Define!D:D))</f>
        <v>雷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400003</v>
      </c>
      <c r="B111">
        <v>400003</v>
      </c>
      <c r="C111" t="str">
        <f>INDEX(TextData!B:B,MATCH(B111,TextData!A:A))</f>
        <v>存在修復+\d</v>
      </c>
      <c r="D111">
        <v>3</v>
      </c>
      <c r="E111" t="str">
        <f>INDEX(Define!X:X,MATCH(D111,Define!W:W))</f>
        <v>理術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3</v>
      </c>
      <c r="O111" t="str">
        <f>INDEX(Define!E:E,MATCH(N111,Define!D:D))</f>
        <v>氷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400004</v>
      </c>
      <c r="B112">
        <v>400004</v>
      </c>
      <c r="C112" t="str">
        <f>INDEX(TextData!B:B,MATCH(B112,TextData!A:A))</f>
        <v>救済執行+\d</v>
      </c>
      <c r="D112">
        <v>3</v>
      </c>
      <c r="E112" t="str">
        <f>INDEX(Define!X:X,MATCH(D112,Define!W:W))</f>
        <v>理術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4</v>
      </c>
      <c r="O112" t="str">
        <f>INDEX(Define!E:E,MATCH(N112,Define!D:D))</f>
        <v>光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400005</v>
      </c>
      <c r="B113">
        <v>400005</v>
      </c>
      <c r="C113" t="str">
        <f>INDEX(TextData!B:B,MATCH(B113,TextData!A:A))</f>
        <v>素子補充+\d</v>
      </c>
      <c r="D113">
        <v>3</v>
      </c>
      <c r="E113" t="str">
        <f>INDEX(Define!X:X,MATCH(D113,Define!W:W))</f>
        <v>理術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5</v>
      </c>
      <c r="O113" t="str">
        <f>INDEX(Define!E:E,MATCH(N113,Define!D:D))</f>
        <v>闇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400101</v>
      </c>
      <c r="B114">
        <v>400101</v>
      </c>
      <c r="C114" t="str">
        <f>INDEX(TextData!B:B,MATCH(B114,TextData!A:A))</f>
        <v>最大Hp+\d</v>
      </c>
      <c r="D114">
        <v>6</v>
      </c>
      <c r="E114" t="str">
        <f>INDEX(Define!X:X,MATCH(D114,Define!W:W))</f>
        <v>自己強化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4</v>
      </c>
      <c r="O114" t="str">
        <f>INDEX(Define!E:E,MATCH(N114,Define!D:D))</f>
        <v>光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400102</v>
      </c>
      <c r="B115">
        <v>400102</v>
      </c>
      <c r="C115" t="str">
        <f>INDEX(TextData!B:B,MATCH(B115,TextData!A:A))</f>
        <v>最大Mp+\d</v>
      </c>
      <c r="D115">
        <v>6</v>
      </c>
      <c r="E115" t="str">
        <f>INDEX(Define!X:X,MATCH(D115,Define!W:W))</f>
        <v>自己強化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1</v>
      </c>
      <c r="O115" t="str">
        <f>INDEX(Define!E:E,MATCH(N115,Define!D:D))</f>
        <v>炎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400103</v>
      </c>
      <c r="B116">
        <v>400103</v>
      </c>
      <c r="C116" t="str">
        <f>INDEX(TextData!B:B,MATCH(B116,TextData!A:A))</f>
        <v>ATK+\d</v>
      </c>
      <c r="D116">
        <v>6</v>
      </c>
      <c r="E116" t="str">
        <f>INDEX(Define!X:X,MATCH(D116,Define!W:W))</f>
        <v>自己強化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5</v>
      </c>
      <c r="O116" t="str">
        <f>INDEX(Define!E:E,MATCH(N116,Define!D:D))</f>
        <v>闇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400104</v>
      </c>
      <c r="B117">
        <v>400104</v>
      </c>
      <c r="C117" t="str">
        <f>INDEX(TextData!B:B,MATCH(B117,TextData!A:A))</f>
        <v>DEF+\d</v>
      </c>
      <c r="D117">
        <v>6</v>
      </c>
      <c r="E117" t="str">
        <f>INDEX(Define!X:X,MATCH(D117,Define!W:W))</f>
        <v>自己強化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3</v>
      </c>
      <c r="O117" t="str">
        <f>INDEX(Define!E:E,MATCH(N117,Define!D:D))</f>
        <v>氷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400105</v>
      </c>
      <c r="B118">
        <v>400105</v>
      </c>
      <c r="C118" t="str">
        <f>INDEX(TextData!B:B,MATCH(B118,TextData!A:A))</f>
        <v>SPD+\d</v>
      </c>
      <c r="D118">
        <v>6</v>
      </c>
      <c r="E118" t="str">
        <f>INDEX(Define!X:X,MATCH(D118,Define!W:W))</f>
        <v>自己強化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2</v>
      </c>
      <c r="O118" t="str">
        <f>INDEX(Define!E:E,MATCH(N118,Define!D:D))</f>
        <v>雷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400201</v>
      </c>
      <c r="B119">
        <v>400201</v>
      </c>
      <c r="C119" t="str">
        <f>INDEX(TextData!B:B,MATCH(B119,TextData!A:A))</f>
        <v>\d入手</v>
      </c>
      <c r="D119">
        <v>6</v>
      </c>
      <c r="E119" t="str">
        <f>INDEX(Define!X:X,MATCH(D119,Define!W:W))</f>
        <v>自己強化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400301</v>
      </c>
      <c r="B120">
        <v>400301</v>
      </c>
      <c r="C120" t="str">
        <f>INDEX(TextData!B:B,MATCH(B120,TextData!A:A))</f>
        <v>すべて死せる魂+\d</v>
      </c>
      <c r="D120">
        <v>5</v>
      </c>
      <c r="E120" t="str">
        <f>INDEX(Define!X:X,MATCH(D120,Define!W:W))</f>
        <v>超次元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0</v>
      </c>
      <c r="O120" t="str">
        <f>INDEX(Define!E:E,MATCH(N120,Define!D:D))</f>
        <v>なし</v>
      </c>
      <c r="P120">
        <v>12</v>
      </c>
      <c r="Q120" t="str">
        <f>INDEX(Define!H:H,MATCH(P120,Define!G:G))</f>
        <v>転生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500001</v>
      </c>
      <c r="B121">
        <v>500001</v>
      </c>
      <c r="C121" t="str">
        <f>INDEX(TextData!B:B,MATCH(B121,TextData!A:A))</f>
        <v>【愚者】</v>
      </c>
      <c r="D121">
        <v>11</v>
      </c>
      <c r="E121" t="str">
        <f>INDEX(Define!X:X,MATCH(D121,Define!W:W))</f>
        <v>覚醒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0</v>
      </c>
      <c r="O121" t="str">
        <f>INDEX(Define!E:E,MATCH(N121,Define!D:D))</f>
        <v>なし</v>
      </c>
      <c r="P121">
        <v>11</v>
      </c>
      <c r="Q121" t="str">
        <f>INDEX(Define!H:H,MATCH(P121,Define!G:G))</f>
        <v>アルカナ使用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500002</v>
      </c>
      <c r="B122">
        <v>500002</v>
      </c>
      <c r="C122" t="str">
        <f>INDEX(TextData!B:B,MATCH(B122,TextData!A:A))</f>
        <v>【魔術師】</v>
      </c>
      <c r="D122">
        <v>5</v>
      </c>
      <c r="E122" t="str">
        <f>INDEX(Define!X:X,MATCH(D122,Define!W:W))</f>
        <v>超次元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5</v>
      </c>
      <c r="O122" t="str">
        <f>INDEX(Define!E:E,MATCH(N122,Define!D:D))</f>
        <v>闇</v>
      </c>
      <c r="P122">
        <v>11</v>
      </c>
      <c r="Q122" t="str">
        <f>INDEX(Define!H:H,MATCH(P122,Define!G:G))</f>
        <v>アルカナ使用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500003</v>
      </c>
      <c r="B123">
        <v>500003</v>
      </c>
      <c r="C123" t="str">
        <f>INDEX(TextData!B:B,MATCH(B123,TextData!A:A))</f>
        <v>【女教皇】</v>
      </c>
      <c r="D123">
        <v>7</v>
      </c>
      <c r="E123" t="str">
        <f>INDEX(Define!X:X,MATCH(D123,Define!W:W))</f>
        <v>工作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1</v>
      </c>
      <c r="O123" t="str">
        <f>INDEX(Define!E:E,MATCH(N123,Define!D:D))</f>
        <v>炎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500004</v>
      </c>
      <c r="B124">
        <v>500004</v>
      </c>
      <c r="C124" t="str">
        <f>INDEX(TextData!B:B,MATCH(B124,TextData!A:A))</f>
        <v>【女帝】</v>
      </c>
      <c r="D124">
        <v>7</v>
      </c>
      <c r="E124" t="str">
        <f>INDEX(Define!X:X,MATCH(D124,Define!W:W))</f>
        <v>工作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3</v>
      </c>
      <c r="O124" t="str">
        <f>INDEX(Define!E:E,MATCH(N124,Define!D:D))</f>
        <v>氷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500005</v>
      </c>
      <c r="B125">
        <v>500005</v>
      </c>
      <c r="C125" t="str">
        <f>INDEX(TextData!B:B,MATCH(B125,TextData!A:A))</f>
        <v>【皇帝】</v>
      </c>
      <c r="D125">
        <v>7</v>
      </c>
      <c r="E125" t="str">
        <f>INDEX(Define!X:X,MATCH(D125,Define!W:W))</f>
        <v>工作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5</v>
      </c>
      <c r="O125" t="str">
        <f>INDEX(Define!E:E,MATCH(N125,Define!D:D))</f>
        <v>闇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500006</v>
      </c>
      <c r="B126">
        <v>500006</v>
      </c>
      <c r="C126" t="str">
        <f>INDEX(TextData!B:B,MATCH(B126,TextData!A:A))</f>
        <v>【法王】</v>
      </c>
      <c r="D126">
        <v>7</v>
      </c>
      <c r="E126" t="str">
        <f>INDEX(Define!X:X,MATCH(D126,Define!W:W))</f>
        <v>工作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4</v>
      </c>
      <c r="O126" t="str">
        <f>INDEX(Define!E:E,MATCH(N126,Define!D:D))</f>
        <v>光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500007</v>
      </c>
      <c r="B127">
        <v>500007</v>
      </c>
      <c r="C127" t="str">
        <f>INDEX(TextData!B:B,MATCH(B127,TextData!A:A))</f>
        <v>【恋愛】</v>
      </c>
      <c r="D127">
        <v>7</v>
      </c>
      <c r="E127" t="str">
        <f>INDEX(Define!X:X,MATCH(D127,Define!W:W))</f>
        <v>工作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2</v>
      </c>
      <c r="O127" t="str">
        <f>INDEX(Define!E:E,MATCH(N127,Define!D:D))</f>
        <v>雷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500008</v>
      </c>
      <c r="B128">
        <v>500008</v>
      </c>
      <c r="C128" t="str">
        <f>INDEX(TextData!B:B,MATCH(B128,TextData!A:A))</f>
        <v>【戦車】</v>
      </c>
      <c r="D128">
        <v>1</v>
      </c>
      <c r="E128" t="str">
        <f>INDEX(Define!X:X,MATCH(D128,Define!W:W))</f>
        <v>元素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4</v>
      </c>
      <c r="O128" t="str">
        <f>INDEX(Define!E:E,MATCH(N128,Define!D:D))</f>
        <v>光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500009</v>
      </c>
      <c r="B129">
        <v>500009</v>
      </c>
      <c r="C129" t="str">
        <f>INDEX(TextData!B:B,MATCH(B129,TextData!A:A))</f>
        <v>【正義】</v>
      </c>
      <c r="D129">
        <v>2</v>
      </c>
      <c r="E129" t="str">
        <f>INDEX(Define!X:X,MATCH(D129,Define!W:W))</f>
        <v>光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5</v>
      </c>
      <c r="O129" t="str">
        <f>INDEX(Define!E:E,MATCH(N129,Define!D:D))</f>
        <v>闇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500010</v>
      </c>
      <c r="B130">
        <v>500010</v>
      </c>
      <c r="C130" t="str">
        <f>INDEX(TextData!B:B,MATCH(B130,TextData!A:A))</f>
        <v>【隠者】</v>
      </c>
      <c r="D130">
        <v>3</v>
      </c>
      <c r="E130" t="str">
        <f>INDEX(Define!X:X,MATCH(D130,Define!W:W))</f>
        <v>理術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2</v>
      </c>
      <c r="O130" t="str">
        <f>INDEX(Define!E:E,MATCH(N130,Define!D:D))</f>
        <v>雷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500011</v>
      </c>
      <c r="B131">
        <v>500011</v>
      </c>
      <c r="C131" t="str">
        <f>INDEX(TextData!B:B,MATCH(B131,TextData!A:A))</f>
        <v>【運命】</v>
      </c>
      <c r="D131">
        <v>3</v>
      </c>
      <c r="E131" t="str">
        <f>INDEX(Define!X:X,MATCH(D131,Define!W:W))</f>
        <v>理術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3</v>
      </c>
      <c r="O131" t="str">
        <f>INDEX(Define!E:E,MATCH(N131,Define!D:D))</f>
        <v>氷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500012</v>
      </c>
      <c r="B132">
        <v>500012</v>
      </c>
      <c r="C132" t="str">
        <f>INDEX(TextData!B:B,MATCH(B132,TextData!A:A))</f>
        <v>【剛毅】</v>
      </c>
      <c r="D132">
        <v>3</v>
      </c>
      <c r="E132" t="str">
        <f>INDEX(Define!X:X,MATCH(D132,Define!W:W))</f>
        <v>理術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1</v>
      </c>
      <c r="O132" t="str">
        <f>INDEX(Define!E:E,MATCH(N132,Define!D:D))</f>
        <v>炎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500013</v>
      </c>
      <c r="B133">
        <v>500013</v>
      </c>
      <c r="C133" t="str">
        <f>INDEX(TextData!B:B,MATCH(B133,TextData!A:A))</f>
        <v>【刑死者】</v>
      </c>
      <c r="D133">
        <v>4</v>
      </c>
      <c r="E133" t="str">
        <f>INDEX(Define!X:X,MATCH(D133,Define!W:W))</f>
        <v>精神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1</v>
      </c>
      <c r="O133" t="str">
        <f>INDEX(Define!E:E,MATCH(N133,Define!D:D))</f>
        <v>炎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500014</v>
      </c>
      <c r="B134">
        <v>500014</v>
      </c>
      <c r="C134" t="str">
        <f>INDEX(TextData!B:B,MATCH(B134,TextData!A:A))</f>
        <v>【死神】</v>
      </c>
      <c r="D134">
        <v>4</v>
      </c>
      <c r="E134" t="str">
        <f>INDEX(Define!X:X,MATCH(D134,Define!W:W))</f>
        <v>精神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4</v>
      </c>
      <c r="O134" t="str">
        <f>INDEX(Define!E:E,MATCH(N134,Define!D:D))</f>
        <v>光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500015</v>
      </c>
      <c r="B135">
        <v>500015</v>
      </c>
      <c r="C135" t="str">
        <f>INDEX(TextData!B:B,MATCH(B135,TextData!A:A))</f>
        <v>【節制】</v>
      </c>
      <c r="D135">
        <v>4</v>
      </c>
      <c r="E135" t="str">
        <f>INDEX(Define!X:X,MATCH(D135,Define!W:W))</f>
        <v>精神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3</v>
      </c>
      <c r="O135" t="str">
        <f>INDEX(Define!E:E,MATCH(N135,Define!D:D))</f>
        <v>氷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500016</v>
      </c>
      <c r="B136">
        <v>500016</v>
      </c>
      <c r="C136" t="str">
        <f>INDEX(TextData!B:B,MATCH(B136,TextData!A:A))</f>
        <v>【悪魔】</v>
      </c>
      <c r="D136">
        <v>4</v>
      </c>
      <c r="E136" t="str">
        <f>INDEX(Define!X:X,MATCH(D136,Define!W:W))</f>
        <v>精神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5</v>
      </c>
      <c r="O136" t="str">
        <f>INDEX(Define!E:E,MATCH(N136,Define!D:D))</f>
        <v>闇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500017</v>
      </c>
      <c r="B137">
        <v>500017</v>
      </c>
      <c r="C137" t="str">
        <f>INDEX(TextData!B:B,MATCH(B137,TextData!A:A))</f>
        <v>【塔】</v>
      </c>
      <c r="D137">
        <v>4</v>
      </c>
      <c r="E137" t="str">
        <f>INDEX(Define!X:X,MATCH(D137,Define!W:W))</f>
        <v>精神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2</v>
      </c>
      <c r="O137" t="str">
        <f>INDEX(Define!E:E,MATCH(N137,Define!D:D))</f>
        <v>雷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500018</v>
      </c>
      <c r="B138">
        <v>500018</v>
      </c>
      <c r="C138" t="str">
        <f>INDEX(TextData!B:B,MATCH(B138,TextData!A:A))</f>
        <v>【星】</v>
      </c>
      <c r="D138">
        <v>6</v>
      </c>
      <c r="E138" t="str">
        <f>INDEX(Define!X:X,MATCH(D138,Define!W:W))</f>
        <v>自己強化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2</v>
      </c>
      <c r="O138" t="str">
        <f>INDEX(Define!E:E,MATCH(N138,Define!D:D))</f>
        <v>雷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500019</v>
      </c>
      <c r="B139">
        <v>500019</v>
      </c>
      <c r="C139" t="str">
        <f>INDEX(TextData!B:B,MATCH(B139,TextData!A:A))</f>
        <v>【月】</v>
      </c>
      <c r="D139">
        <v>6</v>
      </c>
      <c r="E139" t="str">
        <f>INDEX(Define!X:X,MATCH(D139,Define!W:W))</f>
        <v>自己強化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1</v>
      </c>
      <c r="O139" t="str">
        <f>INDEX(Define!E:E,MATCH(N139,Define!D:D))</f>
        <v>炎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500020</v>
      </c>
      <c r="B140">
        <v>500020</v>
      </c>
      <c r="C140" t="str">
        <f>INDEX(TextData!B:B,MATCH(B140,TextData!A:A))</f>
        <v>【太陽】</v>
      </c>
      <c r="D140">
        <v>6</v>
      </c>
      <c r="E140" t="str">
        <f>INDEX(Define!X:X,MATCH(D140,Define!W:W))</f>
        <v>自己強化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4</v>
      </c>
      <c r="O140" t="str">
        <f>INDEX(Define!E:E,MATCH(N140,Define!D:D))</f>
        <v>光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500021</v>
      </c>
      <c r="B141">
        <v>500021</v>
      </c>
      <c r="C141" t="str">
        <f>INDEX(TextData!B:B,MATCH(B141,TextData!A:A))</f>
        <v>【審判】</v>
      </c>
      <c r="D141">
        <v>6</v>
      </c>
      <c r="E141" t="str">
        <f>INDEX(Define!X:X,MATCH(D141,Define!W:W))</f>
        <v>自己強化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3</v>
      </c>
      <c r="O141" t="str">
        <f>INDEX(Define!E:E,MATCH(N141,Define!D:D))</f>
        <v>氷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  <row r="142" spans="1:24">
      <c r="A142">
        <v>500022</v>
      </c>
      <c r="B142">
        <v>500022</v>
      </c>
      <c r="C142" t="str">
        <f>INDEX(TextData!B:B,MATCH(B142,TextData!A:A))</f>
        <v>【世界】</v>
      </c>
      <c r="D142">
        <v>6</v>
      </c>
      <c r="E142" t="str">
        <f>INDEX(Define!X:X,MATCH(D142,Define!W:W))</f>
        <v>自己強化</v>
      </c>
      <c r="G142">
        <v>0</v>
      </c>
      <c r="H142">
        <v>1</v>
      </c>
      <c r="I142">
        <v>0</v>
      </c>
      <c r="J142" t="str">
        <f>INDEX(Define!B:B,MATCH(I142,Define!A:A))</f>
        <v>なし</v>
      </c>
      <c r="K142">
        <v>0</v>
      </c>
      <c r="L142">
        <v>0</v>
      </c>
      <c r="M142">
        <v>0</v>
      </c>
      <c r="N142">
        <v>5</v>
      </c>
      <c r="O142" t="str">
        <f>INDEX(Define!E:E,MATCH(N142,Define!D:D))</f>
        <v>闇</v>
      </c>
      <c r="P142">
        <v>11</v>
      </c>
      <c r="Q142" t="str">
        <f>INDEX(Define!H:H,MATCH(P142,Define!G:G))</f>
        <v>アルカナ使用</v>
      </c>
      <c r="R142">
        <v>101</v>
      </c>
      <c r="S142" t="str">
        <f>INDEX(Define!K:K,MATCH(R142,Define!J:J))</f>
        <v>パーティ</v>
      </c>
      <c r="T142">
        <v>0</v>
      </c>
      <c r="U142" t="str">
        <f>INDEX(Define!N:N,MATCH(T142,Define!M:M))</f>
        <v>なし</v>
      </c>
      <c r="V142">
        <v>1</v>
      </c>
      <c r="W142">
        <v>1</v>
      </c>
      <c r="X142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tabSelected="1" topLeftCell="A10" workbookViewId="0">
      <selection activeCell="B18" sqref="B18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7">
      <c r="A16">
        <v>1060</v>
      </c>
      <c r="B16">
        <v>24</v>
      </c>
      <c r="C16" t="str">
        <f>INDEX(Define!Q:Q,MATCH(B16,Define!P:P))</f>
        <v>次の行動まで有効なステート付与</v>
      </c>
      <c r="D16">
        <v>1080</v>
      </c>
      <c r="E16">
        <v>2</v>
      </c>
      <c r="F16">
        <v>30</v>
      </c>
      <c r="G16" t="str">
        <f>INDEX([1]TextData!B:B,MATCH(D16,[1]TextData!A:A))</f>
        <v>命中アップ</v>
      </c>
    </row>
    <row r="17" spans="1:7">
      <c r="A17">
        <v>1060</v>
      </c>
      <c r="B17">
        <v>24</v>
      </c>
      <c r="C17" t="str">
        <f>INDEX(Define!Q:Q,MATCH(B17,Define!P:P))</f>
        <v>次の行動まで有効なステート付与</v>
      </c>
      <c r="D17">
        <v>1090</v>
      </c>
      <c r="E17">
        <v>2</v>
      </c>
      <c r="F17">
        <v>30</v>
      </c>
      <c r="G17" t="str">
        <f>INDEX([1]TextData!B:B,MATCH(D17,[1]TextData!A:A))</f>
        <v>回避アップ</v>
      </c>
    </row>
    <row r="18" spans="1:6">
      <c r="A18">
        <v>1060</v>
      </c>
      <c r="B18">
        <v>31</v>
      </c>
      <c r="C18" t="str">
        <f>INDEX(Define!Q:Q,MATCH(B18,Define!P:P))</f>
        <v>行動後Ap設定</v>
      </c>
      <c r="D18">
        <v>0</v>
      </c>
      <c r="E18">
        <v>0</v>
      </c>
      <c r="F18">
        <v>0</v>
      </c>
    </row>
    <row r="19" spans="1:6">
      <c r="A19">
        <v>2010</v>
      </c>
      <c r="B19">
        <v>1</v>
      </c>
      <c r="C19" t="str">
        <f>INDEX(Define!Q:Q,MATCH(B19,Define!P:P))</f>
        <v>Hpダメージ</v>
      </c>
      <c r="D19">
        <v>150</v>
      </c>
      <c r="E19">
        <v>0</v>
      </c>
      <c r="F19">
        <v>0</v>
      </c>
    </row>
    <row r="20" spans="1:7">
      <c r="A20">
        <v>2020</v>
      </c>
      <c r="B20">
        <v>21</v>
      </c>
      <c r="C20" t="str">
        <f>INDEX(Define!Q:Q,MATCH(B20,Define!P:P))</f>
        <v>ステート付与</v>
      </c>
      <c r="D20">
        <v>2020</v>
      </c>
      <c r="E20">
        <v>10</v>
      </c>
      <c r="F20">
        <v>1</v>
      </c>
      <c r="G20" t="str">
        <f>INDEX([1]TextData!B:B,MATCH(D20,[1]TextData!A:A))</f>
        <v>拘束</v>
      </c>
    </row>
    <row r="21" spans="1:7">
      <c r="A21">
        <v>2030</v>
      </c>
      <c r="B21">
        <v>21</v>
      </c>
      <c r="C21" t="str">
        <f>INDEX(Define!Q:Q,MATCH(B21,Define!P:P))</f>
        <v>ステート付与</v>
      </c>
      <c r="D21">
        <v>1090</v>
      </c>
      <c r="E21">
        <v>999</v>
      </c>
      <c r="F21">
        <v>25</v>
      </c>
      <c r="G21" t="str">
        <f>INDEX([1]TextData!B:B,MATCH(D21,[1]TextData!A:A))</f>
        <v>回避アップ</v>
      </c>
    </row>
    <row r="22" spans="1:7">
      <c r="A22">
        <v>2040</v>
      </c>
      <c r="B22">
        <v>21</v>
      </c>
      <c r="C22" t="str">
        <f>INDEX(Define!Q:Q,MATCH(B22,Define!P:P))</f>
        <v>ステート付与</v>
      </c>
      <c r="D22">
        <v>2150</v>
      </c>
      <c r="E22">
        <v>100</v>
      </c>
      <c r="F22">
        <v>0</v>
      </c>
      <c r="G22" t="str">
        <f>INDEX([1]TextData!B:B,MATCH(D22,[1]TextData!A:A))</f>
        <v>スタン</v>
      </c>
    </row>
    <row r="23" spans="1:6">
      <c r="A23">
        <v>2050</v>
      </c>
      <c r="B23">
        <v>32</v>
      </c>
      <c r="C23" t="str">
        <f>INDEX(Define!Q:Q,MATCH(B23,Define!P:P))</f>
        <v>Ap回復</v>
      </c>
      <c r="D23">
        <v>250</v>
      </c>
      <c r="E23">
        <v>0</v>
      </c>
      <c r="F23">
        <v>0</v>
      </c>
    </row>
    <row r="24" spans="1:7">
      <c r="A24">
        <v>2060</v>
      </c>
      <c r="B24">
        <v>21</v>
      </c>
      <c r="C24" t="str">
        <f>INDEX(Define!Q:Q,MATCH(B24,Define!P:P))</f>
        <v>ステート付与</v>
      </c>
      <c r="D24">
        <v>2280</v>
      </c>
      <c r="E24">
        <v>1</v>
      </c>
      <c r="F24">
        <v>4</v>
      </c>
      <c r="G24" t="str">
        <f>INDEX([1]TextData!B:B,MATCH(D24,[1]TextData!A:A))</f>
        <v>アクセル</v>
      </c>
    </row>
    <row r="25" spans="1:7">
      <c r="A25">
        <v>2070</v>
      </c>
      <c r="B25">
        <v>21</v>
      </c>
      <c r="C25" t="str">
        <f>INDEX(Define!Q:Q,MATCH(B25,Define!P:P))</f>
        <v>ステート付与</v>
      </c>
      <c r="D25">
        <v>2100</v>
      </c>
      <c r="E25">
        <v>100</v>
      </c>
      <c r="F25">
        <v>0</v>
      </c>
      <c r="G25" t="str">
        <f>INDEX([1]TextData!B:B,MATCH(D25,[1]TextData!A:A))</f>
        <v>居合</v>
      </c>
    </row>
    <row r="26" spans="1:6">
      <c r="A26">
        <v>2070</v>
      </c>
      <c r="B26">
        <v>31</v>
      </c>
      <c r="C26" t="str">
        <f>INDEX(Define!Q:Q,MATCH(B26,Define!P:P))</f>
        <v>行動後Ap設定</v>
      </c>
      <c r="D26">
        <v>2</v>
      </c>
      <c r="E26">
        <v>0</v>
      </c>
      <c r="F26">
        <v>0</v>
      </c>
    </row>
    <row r="27" spans="1:6">
      <c r="A27">
        <v>3010</v>
      </c>
      <c r="B27">
        <v>1</v>
      </c>
      <c r="C27" t="str">
        <f>INDEX(Define!Q:Q,MATCH(B27,Define!P:P))</f>
        <v>Hpダメージ</v>
      </c>
      <c r="D27">
        <v>150</v>
      </c>
      <c r="E27">
        <v>0</v>
      </c>
      <c r="F27">
        <v>0</v>
      </c>
    </row>
    <row r="28" spans="1:7">
      <c r="A28">
        <v>3020</v>
      </c>
      <c r="B28">
        <v>21</v>
      </c>
      <c r="C28" t="str">
        <f>INDEX(Define!Q:Q,MATCH(B28,Define!P:P))</f>
        <v>ステート付与</v>
      </c>
      <c r="D28">
        <v>2030</v>
      </c>
      <c r="E28">
        <v>0</v>
      </c>
      <c r="F28">
        <v>150</v>
      </c>
      <c r="G28" t="str">
        <f>INDEX([1]TextData!B:B,MATCH(D28,[1]TextData!A:A))</f>
        <v>CA</v>
      </c>
    </row>
    <row r="29" spans="1:6">
      <c r="A29">
        <v>3020</v>
      </c>
      <c r="B29">
        <v>101</v>
      </c>
      <c r="C29" t="str">
        <f>INDEX(Define!Q:Q,MATCH(B29,Define!P:P))</f>
        <v>行動後スキル</v>
      </c>
      <c r="D29">
        <v>3021</v>
      </c>
      <c r="E29">
        <v>0</v>
      </c>
      <c r="F29">
        <v>0</v>
      </c>
    </row>
    <row r="30" spans="1:7">
      <c r="A30">
        <v>3021</v>
      </c>
      <c r="B30">
        <v>21</v>
      </c>
      <c r="C30" t="str">
        <f>INDEX(Define!Q:Q,MATCH(B30,Define!P:P))</f>
        <v>ステート付与</v>
      </c>
      <c r="D30">
        <v>2300</v>
      </c>
      <c r="E30">
        <v>999</v>
      </c>
      <c r="F30">
        <v>25</v>
      </c>
      <c r="G30" t="str">
        <f>INDEX([1]TextData!B:B,MATCH(D30,[1]TextData!A:A))</f>
        <v>狙われ率アップ</v>
      </c>
    </row>
    <row r="31" spans="1:7">
      <c r="A31">
        <v>3030</v>
      </c>
      <c r="B31">
        <v>21</v>
      </c>
      <c r="C31" t="str">
        <f>INDEX(Define!Q:Q,MATCH(B31,Define!P:P))</f>
        <v>ステート付与</v>
      </c>
      <c r="D31">
        <v>1050</v>
      </c>
      <c r="E31">
        <v>999</v>
      </c>
      <c r="F31">
        <v>8</v>
      </c>
      <c r="G31" t="str">
        <f>INDEX([1]TextData!B:B,MATCH(D31,[1]TextData!A:A))</f>
        <v>防御アップ</v>
      </c>
    </row>
    <row r="32" spans="1:7">
      <c r="A32">
        <v>3040</v>
      </c>
      <c r="B32">
        <v>21</v>
      </c>
      <c r="C32" t="str">
        <f>INDEX(Define!Q:Q,MATCH(B32,Define!P:P))</f>
        <v>ステート付与</v>
      </c>
      <c r="D32">
        <v>2130</v>
      </c>
      <c r="E32">
        <v>5</v>
      </c>
      <c r="F32">
        <v>10</v>
      </c>
      <c r="G32" t="str">
        <f>INDEX([1]TextData!B:B,MATCH(D32,[1]TextData!A:A))</f>
        <v>挑発</v>
      </c>
    </row>
    <row r="33" spans="1:7">
      <c r="A33">
        <v>3050</v>
      </c>
      <c r="B33">
        <v>21</v>
      </c>
      <c r="C33" t="str">
        <f>INDEX(Define!Q:Q,MATCH(B33,Define!P:P))</f>
        <v>ステート付与</v>
      </c>
      <c r="D33">
        <v>2140</v>
      </c>
      <c r="E33">
        <v>1</v>
      </c>
      <c r="F33">
        <v>50</v>
      </c>
      <c r="G33" t="str">
        <f>INDEX([1]TextData!B:B,MATCH(D33,[1]TextData!A:A))</f>
        <v>凍結</v>
      </c>
    </row>
    <row r="34" spans="1:7">
      <c r="A34">
        <v>3060</v>
      </c>
      <c r="B34">
        <v>21</v>
      </c>
      <c r="C34" t="str">
        <f>INDEX(Define!Q:Q,MATCH(B34,Define!P:P))</f>
        <v>ステート付与</v>
      </c>
      <c r="D34">
        <v>2160</v>
      </c>
      <c r="E34">
        <v>200</v>
      </c>
      <c r="F34">
        <v>0</v>
      </c>
      <c r="G34" t="str">
        <f>INDEX([1]TextData!B:B,MATCH(D34,[1]TextData!A:A))</f>
        <v>鈍足</v>
      </c>
    </row>
    <row r="35" spans="1:7">
      <c r="A35">
        <v>3070</v>
      </c>
      <c r="B35">
        <v>21</v>
      </c>
      <c r="C35" t="str">
        <f>INDEX(Define!Q:Q,MATCH(B35,Define!P:P))</f>
        <v>ステート付与</v>
      </c>
      <c r="D35">
        <v>2050</v>
      </c>
      <c r="E35">
        <v>1</v>
      </c>
      <c r="F35">
        <v>0</v>
      </c>
      <c r="G35" t="str">
        <f>INDEX([1]TextData!B:B,MATCH(D35,[1]TextData!A:A))</f>
        <v>攻撃無効</v>
      </c>
    </row>
    <row r="36" spans="1:6">
      <c r="A36">
        <v>4010</v>
      </c>
      <c r="B36">
        <v>1</v>
      </c>
      <c r="C36" t="str">
        <f>INDEX(Define!Q:Q,MATCH(B36,Define!P:P))</f>
        <v>Hpダメージ</v>
      </c>
      <c r="D36">
        <v>150</v>
      </c>
      <c r="E36">
        <v>0</v>
      </c>
      <c r="F36">
        <v>0</v>
      </c>
    </row>
    <row r="37" spans="1:6">
      <c r="A37">
        <v>4010</v>
      </c>
      <c r="B37">
        <v>202</v>
      </c>
      <c r="C37" t="str">
        <f>INDEX(Define!Q:Q,MATCH(B37,Define!P:P))</f>
        <v>アンデッド特攻</v>
      </c>
      <c r="D37">
        <v>1</v>
      </c>
      <c r="E37">
        <v>0</v>
      </c>
      <c r="F37">
        <v>200</v>
      </c>
    </row>
    <row r="38" spans="1:6">
      <c r="A38">
        <v>4020</v>
      </c>
      <c r="B38">
        <v>11</v>
      </c>
      <c r="C38" t="str">
        <f>INDEX(Define!Q:Q,MATCH(B38,Define!P:P))</f>
        <v>効果無視Hpダメージ</v>
      </c>
      <c r="D38">
        <v>150</v>
      </c>
      <c r="E38">
        <v>0</v>
      </c>
      <c r="F38">
        <v>0</v>
      </c>
    </row>
    <row r="39" spans="1:6">
      <c r="A39">
        <v>4020</v>
      </c>
      <c r="B39">
        <v>202</v>
      </c>
      <c r="C39" t="str">
        <f>INDEX(Define!Q:Q,MATCH(B39,Define!P:P))</f>
        <v>アンデッド特攻</v>
      </c>
      <c r="D39">
        <v>1</v>
      </c>
      <c r="E39">
        <v>0</v>
      </c>
      <c r="F39">
        <v>200</v>
      </c>
    </row>
    <row r="40" spans="1:6">
      <c r="A40">
        <v>4030</v>
      </c>
      <c r="B40">
        <v>2</v>
      </c>
      <c r="C40" t="str">
        <f>INDEX(Define!Q:Q,MATCH(B40,Define!P:P))</f>
        <v>Hp回復</v>
      </c>
      <c r="D40">
        <v>25</v>
      </c>
      <c r="E40">
        <v>0</v>
      </c>
      <c r="F40">
        <v>0</v>
      </c>
    </row>
    <row r="41" spans="1:6">
      <c r="A41">
        <v>4030</v>
      </c>
      <c r="B41">
        <v>201</v>
      </c>
      <c r="C41" t="str">
        <f>INDEX(Define!Q:Q,MATCH(B41,Define!P:P))</f>
        <v>回復特性</v>
      </c>
      <c r="D41">
        <v>1</v>
      </c>
      <c r="E41">
        <v>0</v>
      </c>
      <c r="F41">
        <v>200</v>
      </c>
    </row>
    <row r="42" spans="1:6">
      <c r="A42">
        <v>4030</v>
      </c>
      <c r="B42">
        <v>202</v>
      </c>
      <c r="C42" t="str">
        <f>INDEX(Define!Q:Q,MATCH(B42,Define!P:P))</f>
        <v>アンデッド特攻</v>
      </c>
      <c r="D42">
        <v>0</v>
      </c>
      <c r="E42">
        <v>0</v>
      </c>
      <c r="F42">
        <v>0</v>
      </c>
    </row>
    <row r="43" spans="1:6">
      <c r="A43">
        <v>4040</v>
      </c>
      <c r="B43">
        <v>23</v>
      </c>
      <c r="C43" t="str">
        <f>INDEX(Define!Q:Q,MATCH(B43,Define!P:P))</f>
        <v>Abnormalステート解除</v>
      </c>
      <c r="E43">
        <v>0</v>
      </c>
      <c r="F43">
        <v>0</v>
      </c>
    </row>
    <row r="44" spans="1:7">
      <c r="A44">
        <v>4050</v>
      </c>
      <c r="B44">
        <v>21</v>
      </c>
      <c r="C44" t="str">
        <f>INDEX(Define!Q:Q,MATCH(B44,Define!P:P))</f>
        <v>ステート付与</v>
      </c>
      <c r="D44">
        <v>2200</v>
      </c>
      <c r="E44">
        <v>10</v>
      </c>
      <c r="F44">
        <v>1</v>
      </c>
      <c r="G44" t="str">
        <f>INDEX([1]TextData!B:B,MATCH(D44,[1]TextData!A:A))</f>
        <v>祝福</v>
      </c>
    </row>
    <row r="45" spans="1:6">
      <c r="A45">
        <v>4060</v>
      </c>
      <c r="B45">
        <v>22</v>
      </c>
      <c r="C45" t="str">
        <f>INDEX(Define!Q:Q,MATCH(B45,Define!P:P))</f>
        <v>ステート解除</v>
      </c>
      <c r="D45">
        <v>1</v>
      </c>
      <c r="E45">
        <v>0</v>
      </c>
      <c r="F45">
        <v>0</v>
      </c>
    </row>
    <row r="46" spans="1:6">
      <c r="A46">
        <v>4060</v>
      </c>
      <c r="B46">
        <v>2</v>
      </c>
      <c r="C46" t="str">
        <f>INDEX(Define!Q:Q,MATCH(B46,Define!P:P))</f>
        <v>Hp回復</v>
      </c>
      <c r="D46">
        <v>25</v>
      </c>
      <c r="E46">
        <v>0</v>
      </c>
      <c r="F46">
        <v>0</v>
      </c>
    </row>
    <row r="47" spans="1:7">
      <c r="A47">
        <v>4070</v>
      </c>
      <c r="B47">
        <v>21</v>
      </c>
      <c r="C47" t="str">
        <f>INDEX(Define!Q:Q,MATCH(B47,Define!P:P))</f>
        <v>ステート付与</v>
      </c>
      <c r="D47">
        <v>2080</v>
      </c>
      <c r="E47">
        <v>999</v>
      </c>
      <c r="F47">
        <v>1</v>
      </c>
      <c r="G47" t="str">
        <f>INDEX([1]TextData!B:B,MATCH(D47,[1]TextData!A:A))</f>
        <v>プリズム</v>
      </c>
    </row>
    <row r="48" spans="1:6">
      <c r="A48">
        <v>5010</v>
      </c>
      <c r="B48">
        <v>1</v>
      </c>
      <c r="C48" t="str">
        <f>INDEX(Define!Q:Q,MATCH(B48,Define!P:P))</f>
        <v>Hpダメージ</v>
      </c>
      <c r="D48">
        <v>150</v>
      </c>
      <c r="E48">
        <v>0</v>
      </c>
      <c r="F48">
        <v>0</v>
      </c>
    </row>
    <row r="49" spans="1:6">
      <c r="A49">
        <v>5020</v>
      </c>
      <c r="B49">
        <v>1</v>
      </c>
      <c r="C49" t="str">
        <f>INDEX(Define!Q:Q,MATCH(B49,Define!P:P))</f>
        <v>Hpダメージ</v>
      </c>
      <c r="D49">
        <v>150</v>
      </c>
      <c r="E49">
        <v>0</v>
      </c>
      <c r="F49">
        <v>0</v>
      </c>
    </row>
    <row r="50" spans="1:6">
      <c r="A50">
        <v>5030</v>
      </c>
      <c r="B50">
        <v>3</v>
      </c>
      <c r="C50" t="str">
        <f>INDEX(Define!Q:Q,MATCH(B50,Define!P:P))</f>
        <v>Hp吸収ダメージ</v>
      </c>
      <c r="D50">
        <v>150</v>
      </c>
      <c r="E50">
        <v>0</v>
      </c>
      <c r="F50">
        <v>100</v>
      </c>
    </row>
    <row r="51" spans="1:7">
      <c r="A51">
        <v>5040</v>
      </c>
      <c r="B51">
        <v>21</v>
      </c>
      <c r="C51" t="str">
        <f>INDEX(Define!Q:Q,MATCH(B51,Define!P:P))</f>
        <v>ステート付与</v>
      </c>
      <c r="D51">
        <v>2320</v>
      </c>
      <c r="E51">
        <v>0</v>
      </c>
      <c r="F51">
        <v>0</v>
      </c>
      <c r="G51" t="str">
        <f>INDEX([1]TextData!B:B,MATCH(D51,[1]TextData!A:A))</f>
        <v>バフ解除</v>
      </c>
    </row>
    <row r="52" spans="1:7">
      <c r="A52">
        <v>5050</v>
      </c>
      <c r="B52">
        <v>21</v>
      </c>
      <c r="C52" t="str">
        <f>INDEX(Define!Q:Q,MATCH(B52,Define!P:P))</f>
        <v>ステート付与</v>
      </c>
      <c r="D52">
        <v>2120</v>
      </c>
      <c r="E52">
        <v>1</v>
      </c>
      <c r="F52">
        <v>50</v>
      </c>
      <c r="G52" t="str">
        <f>INDEX([1]TextData!B:B,MATCH(D52,[1]TextData!A:A))</f>
        <v>呪い</v>
      </c>
    </row>
    <row r="53" spans="1:7">
      <c r="A53">
        <v>5060</v>
      </c>
      <c r="B53">
        <v>21</v>
      </c>
      <c r="C53" t="str">
        <f>INDEX(Define!Q:Q,MATCH(B53,Define!P:P))</f>
        <v>ステート付与</v>
      </c>
      <c r="D53">
        <v>2170</v>
      </c>
      <c r="E53">
        <v>999</v>
      </c>
      <c r="F53">
        <v>25</v>
      </c>
      <c r="G53" t="str">
        <f>INDEX([1]TextData!B:B,MATCH(D53,[1]TextData!A:A))</f>
        <v>暗闇</v>
      </c>
    </row>
    <row r="54" spans="1:7">
      <c r="A54">
        <v>5070</v>
      </c>
      <c r="B54">
        <v>21</v>
      </c>
      <c r="C54" t="str">
        <f>INDEX(Define!Q:Q,MATCH(B54,Define!P:P))</f>
        <v>ステート付与</v>
      </c>
      <c r="D54">
        <v>1041</v>
      </c>
      <c r="E54">
        <v>999</v>
      </c>
      <c r="F54">
        <v>8</v>
      </c>
      <c r="G54" t="str">
        <f>INDEX([1]TextData!B:B,MATCH(D54,[1]TextData!A:A))</f>
        <v>攻撃ダウン</v>
      </c>
    </row>
    <row r="55" spans="1:7">
      <c r="A55">
        <v>6010</v>
      </c>
      <c r="B55">
        <v>21</v>
      </c>
      <c r="C55" t="str">
        <f>INDEX(Define!Q:Q,MATCH(B55,Define!P:P))</f>
        <v>ステート付与</v>
      </c>
      <c r="D55">
        <v>1</v>
      </c>
      <c r="E55">
        <v>999</v>
      </c>
      <c r="F55">
        <v>0</v>
      </c>
      <c r="G55" t="str">
        <f>INDEX([1]TextData!B:B,MATCH(D55,[1]TextData!A:A))</f>
        <v>戦闘不能</v>
      </c>
    </row>
    <row r="56" spans="1:7">
      <c r="A56">
        <v>7010</v>
      </c>
      <c r="B56">
        <v>21</v>
      </c>
      <c r="C56" t="str">
        <f>INDEX(Define!Q:Q,MATCH(B56,Define!P:P))</f>
        <v>ステート付与</v>
      </c>
      <c r="D56">
        <v>10</v>
      </c>
      <c r="E56">
        <v>999</v>
      </c>
      <c r="F56">
        <v>0</v>
      </c>
      <c r="G56" t="str">
        <f>INDEX([1]TextData!B:B,MATCH(D56,[1]TextData!A:A))</f>
        <v>待機</v>
      </c>
    </row>
    <row r="57" spans="1:7">
      <c r="A57">
        <v>10010</v>
      </c>
      <c r="B57">
        <v>21</v>
      </c>
      <c r="C57" t="str">
        <f>INDEX(Define!Q:Q,MATCH(B57,Define!P:P))</f>
        <v>ステート付与</v>
      </c>
      <c r="D57">
        <v>2270</v>
      </c>
      <c r="E57">
        <v>0</v>
      </c>
      <c r="F57">
        <v>10</v>
      </c>
      <c r="G57" t="str">
        <f>INDEX([1]TextData!B:B,MATCH(D57,[1]TextData!A:A))</f>
        <v>アンデッド</v>
      </c>
    </row>
    <row r="58" spans="1:7">
      <c r="A58">
        <v>10020</v>
      </c>
      <c r="B58">
        <v>21</v>
      </c>
      <c r="C58" t="str">
        <f>INDEX(Define!Q:Q,MATCH(B58,Define!P:P))</f>
        <v>ステート付与</v>
      </c>
      <c r="D58">
        <v>2190</v>
      </c>
      <c r="E58">
        <v>999</v>
      </c>
      <c r="F58">
        <v>0</v>
      </c>
      <c r="G58" t="str">
        <f>INDEX([1]TextData!B:B,MATCH(D58,[1]TextData!A:A))</f>
        <v>対象範囲延長</v>
      </c>
    </row>
    <row r="59" spans="1:7">
      <c r="A59">
        <v>10030</v>
      </c>
      <c r="B59">
        <v>21</v>
      </c>
      <c r="C59" t="str">
        <f>INDEX(Define!Q:Q,MATCH(B59,Define!P:P))</f>
        <v>ステート付与</v>
      </c>
      <c r="D59">
        <v>1011</v>
      </c>
      <c r="E59">
        <v>999</v>
      </c>
      <c r="F59">
        <v>10</v>
      </c>
      <c r="G59" t="str">
        <f>INDEX([1]TextData!B:B,MATCH(D59,[1]TextData!A:A))</f>
        <v>全ステータスアップ</v>
      </c>
    </row>
    <row r="60" spans="1:7">
      <c r="A60">
        <v>11010</v>
      </c>
      <c r="B60">
        <v>21</v>
      </c>
      <c r="C60" t="str">
        <f>INDEX(Define!Q:Q,MATCH(B60,Define!P:P))</f>
        <v>ステート付与</v>
      </c>
      <c r="D60">
        <v>1040</v>
      </c>
      <c r="E60">
        <v>999</v>
      </c>
      <c r="F60">
        <v>8</v>
      </c>
      <c r="G60" t="str">
        <f>INDEX([1]TextData!B:B,MATCH(D60,[1]TextData!A:A))</f>
        <v>攻撃アップ</v>
      </c>
    </row>
    <row r="61" spans="1:7">
      <c r="A61">
        <v>11020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16</v>
      </c>
      <c r="G61" t="str">
        <f>INDEX([1]TextData!B:B,MATCH(D61,[1]TextData!A:A))</f>
        <v>攻撃アップ</v>
      </c>
    </row>
    <row r="62" spans="1:7">
      <c r="A62">
        <v>11030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12</v>
      </c>
      <c r="G62" t="str">
        <f>INDEX([1]TextData!B:B,MATCH(D62,[1]TextData!A:A))</f>
        <v>攻撃アップ</v>
      </c>
    </row>
    <row r="63" spans="1:7">
      <c r="A63">
        <v>11030</v>
      </c>
      <c r="B63">
        <v>21</v>
      </c>
      <c r="C63" t="str">
        <f>INDEX(Define!Q:Q,MATCH(B63,Define!P:P))</f>
        <v>ステート付与</v>
      </c>
      <c r="D63">
        <v>1051</v>
      </c>
      <c r="E63">
        <v>999</v>
      </c>
      <c r="F63">
        <v>12</v>
      </c>
      <c r="G63" t="str">
        <f>INDEX([1]TextData!B:B,MATCH(D63,[1]TextData!A:A))</f>
        <v>防御ダウン</v>
      </c>
    </row>
    <row r="64" spans="1:7">
      <c r="A64">
        <v>11040</v>
      </c>
      <c r="B64">
        <v>21</v>
      </c>
      <c r="C64" t="str">
        <f>INDEX(Define!Q:Q,MATCH(B64,Define!P:P))</f>
        <v>ステート付与</v>
      </c>
      <c r="D64">
        <v>1040</v>
      </c>
      <c r="E64">
        <v>999</v>
      </c>
      <c r="F64">
        <v>20</v>
      </c>
      <c r="G64" t="str">
        <f>INDEX([1]TextData!B:B,MATCH(D64,[1]TextData!A:A))</f>
        <v>攻撃アップ</v>
      </c>
    </row>
    <row r="65" spans="1:7">
      <c r="A65">
        <v>11050</v>
      </c>
      <c r="B65">
        <v>21</v>
      </c>
      <c r="C65" t="str">
        <f>INDEX(Define!Q:Q,MATCH(B65,Define!P:P))</f>
        <v>ステート付与</v>
      </c>
      <c r="D65">
        <v>1030</v>
      </c>
      <c r="E65">
        <v>999</v>
      </c>
      <c r="F65">
        <v>12</v>
      </c>
      <c r="G65" t="str">
        <f>INDEX([1]TextData!B:B,MATCH(D65,[1]TextData!A:A))</f>
        <v>最大Mpアップ</v>
      </c>
    </row>
    <row r="66" spans="1:6">
      <c r="A66">
        <v>11050</v>
      </c>
      <c r="B66">
        <v>7</v>
      </c>
      <c r="C66" t="str">
        <f>INDEX(Define!Q:Q,MATCH(B66,Define!P:P))</f>
        <v>Mp回復</v>
      </c>
      <c r="D66">
        <v>8</v>
      </c>
      <c r="E66">
        <v>0</v>
      </c>
      <c r="F66">
        <v>0</v>
      </c>
    </row>
    <row r="67" spans="1:6">
      <c r="A67">
        <v>11060</v>
      </c>
      <c r="B67">
        <v>7</v>
      </c>
      <c r="C67" t="str">
        <f>INDEX(Define!Q:Q,MATCH(B67,Define!P:P))</f>
        <v>Mp回復</v>
      </c>
      <c r="D67">
        <v>12</v>
      </c>
      <c r="E67">
        <v>0</v>
      </c>
      <c r="F67">
        <v>0</v>
      </c>
    </row>
    <row r="68" spans="1:6">
      <c r="A68">
        <v>11070</v>
      </c>
      <c r="B68">
        <v>7</v>
      </c>
      <c r="C68" t="str">
        <f>INDEX(Define!Q:Q,MATCH(B68,Define!P:P))</f>
        <v>Mp回復</v>
      </c>
      <c r="D68">
        <v>4</v>
      </c>
      <c r="E68">
        <v>0</v>
      </c>
      <c r="F68">
        <v>0</v>
      </c>
    </row>
    <row r="69" spans="1:7">
      <c r="A69">
        <v>12010</v>
      </c>
      <c r="B69">
        <v>21</v>
      </c>
      <c r="C69" t="str">
        <f>INDEX(Define!Q:Q,MATCH(B69,Define!P:P))</f>
        <v>ステート付与</v>
      </c>
      <c r="D69">
        <v>2190</v>
      </c>
      <c r="E69">
        <v>999</v>
      </c>
      <c r="F69">
        <v>0</v>
      </c>
      <c r="G69" t="str">
        <f>INDEX([1]TextData!B:B,MATCH(D69,[1]TextData!A:A))</f>
        <v>対象範囲延長</v>
      </c>
    </row>
    <row r="70" spans="1:7">
      <c r="A70">
        <v>12020</v>
      </c>
      <c r="B70">
        <v>21</v>
      </c>
      <c r="C70" t="str">
        <f>INDEX(Define!Q:Q,MATCH(B70,Define!P:P))</f>
        <v>ステート付与</v>
      </c>
      <c r="D70">
        <v>2310</v>
      </c>
      <c r="E70">
        <v>999</v>
      </c>
      <c r="F70">
        <v>50</v>
      </c>
      <c r="G70" t="str">
        <f>INDEX([1]TextData!B:B,MATCH(D70,[1]TextData!A:A))</f>
        <v>狙われ率ダウン</v>
      </c>
    </row>
    <row r="71" spans="1:7">
      <c r="A71">
        <v>12030</v>
      </c>
      <c r="B71">
        <v>21</v>
      </c>
      <c r="C71" t="str">
        <f>INDEX(Define!Q:Q,MATCH(B71,Define!P:P))</f>
        <v>ステート付与</v>
      </c>
      <c r="D71">
        <v>1060</v>
      </c>
      <c r="E71">
        <v>999</v>
      </c>
      <c r="F71">
        <v>5</v>
      </c>
      <c r="G71" t="str">
        <f>INDEX([1]TextData!B:B,MATCH(D71,[1]TextData!A:A))</f>
        <v>速度アップ</v>
      </c>
    </row>
    <row r="72" spans="1:7">
      <c r="A72">
        <v>12040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15</v>
      </c>
      <c r="G72" t="str">
        <f>INDEX([1]TextData!B:B,MATCH(D72,[1]TextData!A:A))</f>
        <v>速度アップ</v>
      </c>
    </row>
    <row r="73" spans="1:7">
      <c r="A73">
        <v>12050</v>
      </c>
      <c r="B73">
        <v>21</v>
      </c>
      <c r="C73" t="str">
        <f>INDEX(Define!Q:Q,MATCH(B73,Define!P:P))</f>
        <v>ステート付与</v>
      </c>
      <c r="D73">
        <v>1090</v>
      </c>
      <c r="E73">
        <v>999</v>
      </c>
      <c r="F73">
        <v>25</v>
      </c>
      <c r="G73" t="str">
        <f>INDEX([1]TextData!B:B,MATCH(D73,[1]TextData!A:A))</f>
        <v>回避アップ</v>
      </c>
    </row>
    <row r="74" spans="1:6">
      <c r="A74">
        <v>12060</v>
      </c>
      <c r="B74">
        <v>34</v>
      </c>
      <c r="C74" t="str">
        <f>INDEX(Define!Q:Q,MATCH(B74,Define!P:P))</f>
        <v>先制攻撃</v>
      </c>
      <c r="D74">
        <v>0</v>
      </c>
      <c r="E74">
        <v>0</v>
      </c>
      <c r="F74">
        <v>0</v>
      </c>
    </row>
    <row r="75" spans="1:7">
      <c r="A75">
        <v>12070</v>
      </c>
      <c r="B75">
        <v>21</v>
      </c>
      <c r="C75" t="str">
        <f>INDEX(Define!Q:Q,MATCH(B75,Define!P:P))</f>
        <v>ステート付与</v>
      </c>
      <c r="D75">
        <v>2260</v>
      </c>
      <c r="E75">
        <v>999</v>
      </c>
      <c r="F75">
        <v>8</v>
      </c>
      <c r="G75" t="str">
        <f>INDEX([1]TextData!B:B,MATCH(D75,[1]TextData!A:A))</f>
        <v>反骨精神</v>
      </c>
    </row>
    <row r="76" spans="1:7">
      <c r="A76">
        <v>13010</v>
      </c>
      <c r="B76">
        <v>21</v>
      </c>
      <c r="C76" t="str">
        <f>INDEX(Define!Q:Q,MATCH(B76,Define!P:P))</f>
        <v>ステート付与</v>
      </c>
      <c r="D76">
        <v>2300</v>
      </c>
      <c r="E76">
        <v>999</v>
      </c>
      <c r="F76">
        <v>50</v>
      </c>
      <c r="G76" t="str">
        <f>INDEX([1]TextData!B:B,MATCH(D76,[1]TextData!A:A))</f>
        <v>狙われ率アップ</v>
      </c>
    </row>
    <row r="77" spans="1:7">
      <c r="A77">
        <v>13020</v>
      </c>
      <c r="B77">
        <v>21</v>
      </c>
      <c r="C77" t="str">
        <f>INDEX(Define!Q:Q,MATCH(B77,Define!P:P))</f>
        <v>ステート付与</v>
      </c>
      <c r="D77">
        <v>1050</v>
      </c>
      <c r="E77">
        <v>999</v>
      </c>
      <c r="F77">
        <v>8</v>
      </c>
      <c r="G77" t="str">
        <f>INDEX([1]TextData!B:B,MATCH(D77,[1]TextData!A:A))</f>
        <v>防御アップ</v>
      </c>
    </row>
    <row r="78" spans="1:7">
      <c r="A78">
        <v>13030</v>
      </c>
      <c r="B78">
        <v>21</v>
      </c>
      <c r="C78" t="str">
        <f>INDEX(Define!Q:Q,MATCH(B78,Define!P:P))</f>
        <v>ステート付与</v>
      </c>
      <c r="D78">
        <v>1050</v>
      </c>
      <c r="E78">
        <v>999</v>
      </c>
      <c r="F78">
        <v>20</v>
      </c>
      <c r="G78" t="str">
        <f>INDEX([1]TextData!B:B,MATCH(D78,[1]TextData!A:A))</f>
        <v>防御アップ</v>
      </c>
    </row>
    <row r="79" spans="1:7">
      <c r="A79">
        <v>13040</v>
      </c>
      <c r="B79">
        <v>21</v>
      </c>
      <c r="C79" t="str">
        <f>INDEX(Define!Q:Q,MATCH(B79,Define!P:P))</f>
        <v>ステート付与</v>
      </c>
      <c r="D79">
        <v>2031</v>
      </c>
      <c r="E79">
        <v>999</v>
      </c>
      <c r="F79">
        <v>8</v>
      </c>
      <c r="G79" t="str">
        <f>INDEX([1]TextData!B:B,MATCH(D79,[1]TextData!A:A))</f>
        <v>CAダメージ</v>
      </c>
    </row>
    <row r="80" spans="1:7">
      <c r="A80">
        <v>13050</v>
      </c>
      <c r="B80">
        <v>21</v>
      </c>
      <c r="C80" t="str">
        <f>INDEX(Define!Q:Q,MATCH(B80,Define!P:P))</f>
        <v>ステート付与</v>
      </c>
      <c r="D80">
        <v>2032</v>
      </c>
      <c r="E80">
        <v>999</v>
      </c>
      <c r="F80">
        <v>8</v>
      </c>
      <c r="G80" t="str">
        <f>INDEX([1]TextData!B:B,MATCH(D80,[1]TextData!A:A))</f>
        <v>CAシェル</v>
      </c>
    </row>
    <row r="81" spans="1:7">
      <c r="A81">
        <v>13060</v>
      </c>
      <c r="B81">
        <v>21</v>
      </c>
      <c r="C81" t="str">
        <f>INDEX(Define!Q:Q,MATCH(B81,Define!P:P))</f>
        <v>ステート付与</v>
      </c>
      <c r="D81">
        <v>2040</v>
      </c>
      <c r="E81">
        <v>999</v>
      </c>
      <c r="F81">
        <v>10</v>
      </c>
      <c r="G81" t="str">
        <f>INDEX([1]TextData!B:B,MATCH(D81,[1]TextData!A:A))</f>
        <v>リジェネ</v>
      </c>
    </row>
    <row r="82" spans="1:7">
      <c r="A82">
        <v>13070</v>
      </c>
      <c r="B82">
        <v>21</v>
      </c>
      <c r="C82" t="str">
        <f>INDEX(Define!Q:Q,MATCH(B82,Define!P:P))</f>
        <v>ステート付与</v>
      </c>
      <c r="D82">
        <v>2160</v>
      </c>
      <c r="E82">
        <v>75</v>
      </c>
      <c r="F82">
        <v>0</v>
      </c>
      <c r="G82" t="str">
        <f>INDEX([1]TextData!B:B,MATCH(D82,[1]TextData!A:A))</f>
        <v>鈍足</v>
      </c>
    </row>
    <row r="83" spans="1:7">
      <c r="A83">
        <v>14010</v>
      </c>
      <c r="B83">
        <v>21</v>
      </c>
      <c r="C83" t="str">
        <f>INDEX(Define!Q:Q,MATCH(B83,Define!P:P))</f>
        <v>ステート付与</v>
      </c>
      <c r="D83">
        <v>2180</v>
      </c>
      <c r="E83">
        <v>3</v>
      </c>
      <c r="F83">
        <v>0</v>
      </c>
      <c r="G83" t="str">
        <f>INDEX([1]TextData!B:B,MATCH(D83,[1]TextData!A:A))</f>
        <v>状態異常回避</v>
      </c>
    </row>
    <row r="84" spans="1:7">
      <c r="A84">
        <v>14020</v>
      </c>
      <c r="B84">
        <v>21</v>
      </c>
      <c r="C84" t="str">
        <f>INDEX(Define!Q:Q,MATCH(B84,Define!P:P))</f>
        <v>ステート付与</v>
      </c>
      <c r="D84">
        <v>2210</v>
      </c>
      <c r="E84">
        <v>999</v>
      </c>
      <c r="F84">
        <v>2</v>
      </c>
      <c r="G84" t="str">
        <f>INDEX([1]TextData!B:B,MATCH(D84,[1]TextData!A:A))</f>
        <v>アフターヒール</v>
      </c>
    </row>
    <row r="85" spans="1:7">
      <c r="A85">
        <v>14030</v>
      </c>
      <c r="B85">
        <v>21</v>
      </c>
      <c r="C85" t="str">
        <f>INDEX(Define!Q:Q,MATCH(B85,Define!P:P))</f>
        <v>ステート付与</v>
      </c>
      <c r="D85">
        <v>1080</v>
      </c>
      <c r="E85">
        <v>999</v>
      </c>
      <c r="F85">
        <v>25</v>
      </c>
      <c r="G85" t="str">
        <f>INDEX([1]TextData!B:B,MATCH(D85,[1]TextData!A:A))</f>
        <v>命中アップ</v>
      </c>
    </row>
    <row r="86" spans="1:7">
      <c r="A86">
        <v>14040</v>
      </c>
      <c r="B86">
        <v>21</v>
      </c>
      <c r="C86" t="str">
        <f>INDEX(Define!Q:Q,MATCH(B86,Define!P:P))</f>
        <v>ステート付与</v>
      </c>
      <c r="D86">
        <v>2040</v>
      </c>
      <c r="E86">
        <v>999</v>
      </c>
      <c r="F86">
        <v>5</v>
      </c>
      <c r="G86" t="str">
        <f>INDEX([1]TextData!B:B,MATCH(D86,[1]TextData!A:A))</f>
        <v>リジェネ</v>
      </c>
    </row>
    <row r="87" spans="1:7">
      <c r="A87">
        <v>14050</v>
      </c>
      <c r="B87">
        <v>21</v>
      </c>
      <c r="C87" t="str">
        <f>INDEX(Define!Q:Q,MATCH(B87,Define!P:P))</f>
        <v>ステート付与</v>
      </c>
      <c r="D87">
        <v>1020</v>
      </c>
      <c r="E87">
        <v>999</v>
      </c>
      <c r="F87">
        <v>20</v>
      </c>
      <c r="G87" t="str">
        <f>INDEX([1]TextData!B:B,MATCH(D87,[1]TextData!A:A))</f>
        <v>最大Hpアップ</v>
      </c>
    </row>
    <row r="88" spans="1:6">
      <c r="A88">
        <v>14050</v>
      </c>
      <c r="B88">
        <v>2</v>
      </c>
      <c r="C88" t="str">
        <f>INDEX(Define!Q:Q,MATCH(B88,Define!P:P))</f>
        <v>Hp回復</v>
      </c>
      <c r="D88">
        <v>20</v>
      </c>
      <c r="E88">
        <v>0</v>
      </c>
      <c r="F88">
        <v>0</v>
      </c>
    </row>
    <row r="89" spans="1:7">
      <c r="A89">
        <v>14060</v>
      </c>
      <c r="B89">
        <v>21</v>
      </c>
      <c r="C89" t="str">
        <f>INDEX(Define!Q:Q,MATCH(B89,Define!P:P))</f>
        <v>ステート付与</v>
      </c>
      <c r="D89">
        <v>2230</v>
      </c>
      <c r="E89">
        <v>999</v>
      </c>
      <c r="F89">
        <v>4</v>
      </c>
      <c r="G89" t="str">
        <f>INDEX([1]TextData!B:B,MATCH(D89,[1]TextData!A:A))</f>
        <v>同時回復</v>
      </c>
    </row>
    <row r="90" spans="1:7">
      <c r="A90">
        <v>14070</v>
      </c>
      <c r="B90">
        <v>21</v>
      </c>
      <c r="C90" t="str">
        <f>INDEX(Define!Q:Q,MATCH(B90,Define!P:P))</f>
        <v>ステート付与</v>
      </c>
      <c r="D90">
        <v>2240</v>
      </c>
      <c r="E90">
        <v>3</v>
      </c>
      <c r="F90">
        <v>0</v>
      </c>
      <c r="G90" t="str">
        <f>INDEX([1]TextData!B:B,MATCH(D90,[1]TextData!A:A))</f>
        <v>必中</v>
      </c>
    </row>
    <row r="91" spans="1:7">
      <c r="A91">
        <v>14080</v>
      </c>
      <c r="B91">
        <v>21</v>
      </c>
      <c r="C91" t="str">
        <f>INDEX(Define!Q:Q,MATCH(B91,Define!P:P))</f>
        <v>ステート付与</v>
      </c>
      <c r="D91">
        <v>2250</v>
      </c>
      <c r="E91">
        <v>999</v>
      </c>
      <c r="F91">
        <v>1</v>
      </c>
      <c r="G91" t="str">
        <f>INDEX([1]TextData!B:B,MATCH(D91,[1]TextData!A:A))</f>
        <v>アタックヒール</v>
      </c>
    </row>
    <row r="92" spans="1:7">
      <c r="A92">
        <v>15010</v>
      </c>
      <c r="B92">
        <v>21</v>
      </c>
      <c r="C92" t="str">
        <f>INDEX(Define!Q:Q,MATCH(B92,Define!P:P))</f>
        <v>ステート付与</v>
      </c>
      <c r="D92">
        <v>1070</v>
      </c>
      <c r="E92">
        <v>999</v>
      </c>
      <c r="F92">
        <v>25</v>
      </c>
      <c r="G92" t="str">
        <f>INDEX([1]TextData!B:B,MATCH(D92,[1]TextData!A:A))</f>
        <v>致命攻撃発生率アップ</v>
      </c>
    </row>
    <row r="93" spans="1:7">
      <c r="A93">
        <v>15020</v>
      </c>
      <c r="B93">
        <v>21</v>
      </c>
      <c r="C93" t="str">
        <f>INDEX(Define!Q:Q,MATCH(B93,Define!P:P))</f>
        <v>ステート付与</v>
      </c>
      <c r="D93">
        <v>1070</v>
      </c>
      <c r="E93">
        <v>999</v>
      </c>
      <c r="F93">
        <v>50</v>
      </c>
      <c r="G93" t="str">
        <f>INDEX([1]TextData!B:B,MATCH(D93,[1]TextData!A:A))</f>
        <v>致命攻撃発生率アップ</v>
      </c>
    </row>
    <row r="94" spans="1:7">
      <c r="A94">
        <v>15030</v>
      </c>
      <c r="B94">
        <v>21</v>
      </c>
      <c r="C94" t="str">
        <f>INDEX(Define!Q:Q,MATCH(B94,Define!P:P))</f>
        <v>ステート付与</v>
      </c>
      <c r="D94">
        <v>2060</v>
      </c>
      <c r="E94">
        <v>999</v>
      </c>
      <c r="F94">
        <v>25</v>
      </c>
      <c r="G94" t="str">
        <f>INDEX([1]TextData!B:B,MATCH(D94,[1]TextData!A:A))</f>
        <v>ドレイン</v>
      </c>
    </row>
    <row r="95" spans="1:7">
      <c r="A95">
        <v>15040</v>
      </c>
      <c r="B95">
        <v>21</v>
      </c>
      <c r="C95" t="str">
        <f>INDEX(Define!Q:Q,MATCH(B95,Define!P:P))</f>
        <v>ステート付与</v>
      </c>
      <c r="D95">
        <v>2220</v>
      </c>
      <c r="E95">
        <v>999</v>
      </c>
      <c r="F95">
        <v>5</v>
      </c>
      <c r="G95" t="str">
        <f>INDEX([1]TextData!B:B,MATCH(D95,[1]TextData!A:A))</f>
        <v>即死付与</v>
      </c>
    </row>
    <row r="96" spans="1:6">
      <c r="A96">
        <v>15050</v>
      </c>
      <c r="B96">
        <v>2</v>
      </c>
      <c r="C96" t="str">
        <f>INDEX(Define!Q:Q,MATCH(B96,Define!P:P))</f>
        <v>Hp回復</v>
      </c>
      <c r="D96">
        <v>20</v>
      </c>
      <c r="E96">
        <v>0</v>
      </c>
      <c r="F96">
        <v>0</v>
      </c>
    </row>
    <row r="97" spans="1:7">
      <c r="A97">
        <v>15060</v>
      </c>
      <c r="B97">
        <v>21</v>
      </c>
      <c r="C97" t="str">
        <f>INDEX(Define!Q:Q,MATCH(B97,Define!P:P))</f>
        <v>ステート付与</v>
      </c>
      <c r="D97">
        <v>2270</v>
      </c>
      <c r="E97">
        <v>0</v>
      </c>
      <c r="F97">
        <v>10</v>
      </c>
      <c r="G97" t="str">
        <f>INDEX([1]TextData!B:B,MATCH(D97,[1]TextData!A:A))</f>
        <v>アンデッド</v>
      </c>
    </row>
    <row r="98" spans="1:6">
      <c r="A98">
        <v>15070</v>
      </c>
      <c r="B98">
        <v>2</v>
      </c>
      <c r="C98" t="str">
        <f>INDEX(Define!Q:Q,MATCH(B98,Define!P:P))</f>
        <v>Hp回復</v>
      </c>
      <c r="D98">
        <v>10</v>
      </c>
      <c r="E98">
        <v>0</v>
      </c>
      <c r="F98">
        <v>1</v>
      </c>
    </row>
    <row r="99" spans="1:7">
      <c r="A99">
        <v>100110</v>
      </c>
      <c r="B99">
        <v>21</v>
      </c>
      <c r="C99" t="str">
        <f>INDEX(Define!Q:Q,MATCH(B99,Define!P:P))</f>
        <v>ステート付与</v>
      </c>
      <c r="D99">
        <v>2010</v>
      </c>
      <c r="E99">
        <v>999</v>
      </c>
      <c r="F99">
        <v>20</v>
      </c>
      <c r="G99" t="str">
        <f>INDEX([1]TextData!B:B,MATCH(D99,[1]TextData!A:A))</f>
        <v>火傷</v>
      </c>
    </row>
    <row r="100" spans="1:6">
      <c r="A100">
        <v>100110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100111</v>
      </c>
      <c r="B101">
        <v>1</v>
      </c>
      <c r="C101" t="str">
        <f>INDEX(Define!Q:Q,MATCH(B101,Define!P:P))</f>
        <v>Hpダメージ</v>
      </c>
      <c r="D101">
        <v>400</v>
      </c>
      <c r="E101">
        <v>0</v>
      </c>
      <c r="F101">
        <v>0</v>
      </c>
    </row>
    <row r="102" spans="1:6">
      <c r="A102">
        <v>100111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7">
      <c r="A103">
        <v>100210</v>
      </c>
      <c r="B103">
        <v>21</v>
      </c>
      <c r="C103" t="str">
        <f>INDEX(Define!Q:Q,MATCH(B103,Define!P:P))</f>
        <v>ステート付与</v>
      </c>
      <c r="D103">
        <v>2021</v>
      </c>
      <c r="E103">
        <v>0</v>
      </c>
      <c r="F103">
        <v>0</v>
      </c>
      <c r="G103" t="str">
        <f>INDEX([1]TextData!B:B,MATCH(D103,[1]TextData!A:A))</f>
        <v>拘束ダメージ</v>
      </c>
    </row>
    <row r="104" spans="1:6">
      <c r="A104">
        <v>100210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7">
      <c r="A105">
        <v>100211</v>
      </c>
      <c r="B105">
        <v>21</v>
      </c>
      <c r="C105" t="str">
        <f>INDEX(Define!Q:Q,MATCH(B105,Define!P:P))</f>
        <v>ステート付与</v>
      </c>
      <c r="D105">
        <v>2020</v>
      </c>
      <c r="E105">
        <v>10</v>
      </c>
      <c r="F105">
        <v>5</v>
      </c>
      <c r="G105" t="str">
        <f>INDEX([1]TextData!B:B,MATCH(D105,[1]TextData!A:A))</f>
        <v>拘束</v>
      </c>
    </row>
    <row r="106" spans="1:6">
      <c r="A106">
        <v>100211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6">
      <c r="A107">
        <v>100211</v>
      </c>
      <c r="B107">
        <v>101</v>
      </c>
      <c r="C107" t="str">
        <f>INDEX(Define!Q:Q,MATCH(B107,Define!P:P))</f>
        <v>行動後スキル</v>
      </c>
      <c r="D107">
        <v>32</v>
      </c>
      <c r="E107">
        <v>0</v>
      </c>
      <c r="F107">
        <v>0</v>
      </c>
    </row>
    <row r="108" spans="1:7">
      <c r="A108">
        <v>100310</v>
      </c>
      <c r="B108">
        <v>21</v>
      </c>
      <c r="C108" t="str">
        <f>INDEX(Define!Q:Q,MATCH(B108,Define!P:P))</f>
        <v>ステート付与</v>
      </c>
      <c r="D108">
        <v>2050</v>
      </c>
      <c r="E108">
        <v>2</v>
      </c>
      <c r="F108">
        <v>0</v>
      </c>
      <c r="G108" t="str">
        <f>INDEX([1]TextData!B:B,MATCH(D108,[1]TextData!A:A))</f>
        <v>攻撃無効</v>
      </c>
    </row>
    <row r="109" spans="1:6">
      <c r="A109">
        <v>100310</v>
      </c>
      <c r="B109">
        <v>101</v>
      </c>
      <c r="C109" t="str">
        <f>INDEX(Define!Q:Q,MATCH(B109,Define!P:P))</f>
        <v>行動後スキル</v>
      </c>
      <c r="D109">
        <v>11</v>
      </c>
      <c r="E109">
        <v>0</v>
      </c>
      <c r="F109">
        <v>0</v>
      </c>
    </row>
    <row r="110" spans="1:7">
      <c r="A110">
        <v>100311</v>
      </c>
      <c r="B110">
        <v>21</v>
      </c>
      <c r="C110" t="str">
        <f>INDEX(Define!Q:Q,MATCH(B110,Define!P:P))</f>
        <v>ステート付与</v>
      </c>
      <c r="D110">
        <v>2160</v>
      </c>
      <c r="E110">
        <v>600</v>
      </c>
      <c r="F110">
        <v>0</v>
      </c>
      <c r="G110" t="str">
        <f>INDEX([1]TextData!B:B,MATCH(D110,[1]TextData!A:A))</f>
        <v>鈍足</v>
      </c>
    </row>
    <row r="111" spans="1:6">
      <c r="A111">
        <v>100311</v>
      </c>
      <c r="B111">
        <v>101</v>
      </c>
      <c r="C111" t="str">
        <f>INDEX(Define!Q:Q,MATCH(B111,Define!P:P))</f>
        <v>行動後スキル</v>
      </c>
      <c r="D111">
        <v>21</v>
      </c>
      <c r="E111">
        <v>0</v>
      </c>
      <c r="F111">
        <v>0</v>
      </c>
    </row>
    <row r="112" spans="1:7">
      <c r="A112">
        <v>100320</v>
      </c>
      <c r="B112">
        <v>21</v>
      </c>
      <c r="C112" t="str">
        <f>INDEX(Define!Q:Q,MATCH(B112,Define!P:P))</f>
        <v>ステート付与</v>
      </c>
      <c r="D112">
        <v>2070</v>
      </c>
      <c r="E112">
        <v>999</v>
      </c>
      <c r="F112">
        <v>0</v>
      </c>
      <c r="G112" t="str">
        <f>INDEX([1]TextData!B:B,MATCH(D112,[1]TextData!A:A))</f>
        <v>状態異常CA</v>
      </c>
    </row>
    <row r="113" spans="1:6">
      <c r="A113">
        <v>100320</v>
      </c>
      <c r="B113">
        <v>101</v>
      </c>
      <c r="C113" t="str">
        <f>INDEX(Define!Q:Q,MATCH(B113,Define!P:P))</f>
        <v>行動後スキル</v>
      </c>
      <c r="D113">
        <v>11</v>
      </c>
      <c r="E113">
        <v>0</v>
      </c>
      <c r="F113">
        <v>0</v>
      </c>
    </row>
    <row r="114" spans="1:7">
      <c r="A114">
        <v>100321</v>
      </c>
      <c r="B114">
        <v>21</v>
      </c>
      <c r="C114" t="str">
        <f>INDEX(Define!Q:Q,MATCH(B114,Define!P:P))</f>
        <v>ステート付与</v>
      </c>
      <c r="D114">
        <v>2140</v>
      </c>
      <c r="E114">
        <v>999</v>
      </c>
      <c r="F114">
        <v>100</v>
      </c>
      <c r="G114" t="str">
        <f>INDEX([1]TextData!B:B,MATCH(D114,[1]TextData!A:A))</f>
        <v>凍結</v>
      </c>
    </row>
    <row r="115" spans="1:6">
      <c r="A115">
        <v>100321</v>
      </c>
      <c r="B115">
        <v>101</v>
      </c>
      <c r="C115" t="str">
        <f>INDEX(Define!Q:Q,MATCH(B115,Define!P:P))</f>
        <v>行動後スキル</v>
      </c>
      <c r="D115">
        <v>21</v>
      </c>
      <c r="E115">
        <v>0</v>
      </c>
      <c r="F115">
        <v>0</v>
      </c>
    </row>
    <row r="116" spans="1:6">
      <c r="A116">
        <v>100410</v>
      </c>
      <c r="B116">
        <v>22</v>
      </c>
      <c r="C116" t="str">
        <f>INDEX(Define!Q:Q,MATCH(B116,Define!P:P))</f>
        <v>ステート解除</v>
      </c>
      <c r="D116">
        <v>1</v>
      </c>
      <c r="E116">
        <v>0</v>
      </c>
      <c r="F116">
        <v>0</v>
      </c>
    </row>
    <row r="117" spans="1:6">
      <c r="A117">
        <v>100410</v>
      </c>
      <c r="B117">
        <v>2</v>
      </c>
      <c r="C117" t="str">
        <f>INDEX(Define!Q:Q,MATCH(B117,Define!P:P))</f>
        <v>Hp回復</v>
      </c>
      <c r="D117">
        <v>50</v>
      </c>
      <c r="E117">
        <v>0</v>
      </c>
      <c r="F117">
        <v>0</v>
      </c>
    </row>
    <row r="118" spans="1:6">
      <c r="A118">
        <v>100410</v>
      </c>
      <c r="B118">
        <v>101</v>
      </c>
      <c r="C118" t="str">
        <f>INDEX(Define!Q:Q,MATCH(B118,Define!P:P))</f>
        <v>行動後スキル</v>
      </c>
      <c r="D118">
        <v>11</v>
      </c>
      <c r="E118">
        <v>0</v>
      </c>
      <c r="F118">
        <v>0</v>
      </c>
    </row>
    <row r="119" spans="1:7">
      <c r="A119">
        <v>100411</v>
      </c>
      <c r="B119">
        <v>21</v>
      </c>
      <c r="C119" t="str">
        <f>INDEX(Define!Q:Q,MATCH(B119,Define!P:P))</f>
        <v>ステート付与</v>
      </c>
      <c r="D119">
        <v>2040</v>
      </c>
      <c r="E119">
        <v>999</v>
      </c>
      <c r="F119">
        <v>10</v>
      </c>
      <c r="G119" t="str">
        <f>INDEX([1]TextData!B:B,MATCH(D119,[1]TextData!A:A))</f>
        <v>リジェネ</v>
      </c>
    </row>
    <row r="120" spans="1:6">
      <c r="A120">
        <v>100411</v>
      </c>
      <c r="B120">
        <v>101</v>
      </c>
      <c r="C120" t="str">
        <f>INDEX(Define!Q:Q,MATCH(B120,Define!P:P))</f>
        <v>行動後スキル</v>
      </c>
      <c r="D120">
        <v>21</v>
      </c>
      <c r="E120">
        <v>0</v>
      </c>
      <c r="F120">
        <v>0</v>
      </c>
    </row>
    <row r="121" spans="1:7">
      <c r="A121">
        <v>100420</v>
      </c>
      <c r="B121">
        <v>21</v>
      </c>
      <c r="C121" t="str">
        <f>INDEX(Define!Q:Q,MATCH(B121,Define!P:P))</f>
        <v>ステート付与</v>
      </c>
      <c r="D121">
        <v>2090</v>
      </c>
      <c r="E121">
        <v>999</v>
      </c>
      <c r="F121">
        <v>0</v>
      </c>
      <c r="G121" t="str">
        <f>INDEX([1]TextData!B:B,MATCH(D121,[1]TextData!A:A))</f>
        <v>パッシブ無効</v>
      </c>
    </row>
    <row r="122" spans="1:6">
      <c r="A122">
        <v>100420</v>
      </c>
      <c r="B122">
        <v>101</v>
      </c>
      <c r="C122" t="str">
        <f>INDEX(Define!Q:Q,MATCH(B122,Define!P:P))</f>
        <v>行動後スキル</v>
      </c>
      <c r="D122">
        <v>11</v>
      </c>
      <c r="E122">
        <v>0</v>
      </c>
      <c r="F122">
        <v>0</v>
      </c>
    </row>
    <row r="123" spans="1:6">
      <c r="A123">
        <v>100421</v>
      </c>
      <c r="B123">
        <v>1</v>
      </c>
      <c r="C123" t="str">
        <f>INDEX(Define!Q:Q,MATCH(B123,Define!P:P))</f>
        <v>Hpダメージ</v>
      </c>
      <c r="D123">
        <v>150</v>
      </c>
      <c r="E123">
        <v>0</v>
      </c>
      <c r="F123">
        <v>0</v>
      </c>
    </row>
    <row r="124" spans="1:6">
      <c r="A124">
        <v>100421</v>
      </c>
      <c r="B124">
        <v>101</v>
      </c>
      <c r="C124" t="str">
        <f>INDEX(Define!Q:Q,MATCH(B124,Define!P:P))</f>
        <v>行動後スキル</v>
      </c>
      <c r="D124">
        <v>21</v>
      </c>
      <c r="E124">
        <v>0</v>
      </c>
      <c r="F124">
        <v>0</v>
      </c>
    </row>
    <row r="125" spans="1:6">
      <c r="A125">
        <v>100510</v>
      </c>
      <c r="B125">
        <v>1</v>
      </c>
      <c r="C125" t="str">
        <f>INDEX(Define!Q:Q,MATCH(B125,Define!P:P))</f>
        <v>Hpダメージ</v>
      </c>
      <c r="D125">
        <v>400</v>
      </c>
      <c r="E125">
        <v>0</v>
      </c>
      <c r="F125">
        <v>0</v>
      </c>
    </row>
    <row r="126" spans="1:6">
      <c r="A126">
        <v>100510</v>
      </c>
      <c r="B126">
        <v>101</v>
      </c>
      <c r="C126" t="str">
        <f>INDEX(Define!Q:Q,MATCH(B126,Define!P:P))</f>
        <v>行動後スキル</v>
      </c>
      <c r="D126">
        <v>11</v>
      </c>
      <c r="E126">
        <v>0</v>
      </c>
      <c r="F126">
        <v>0</v>
      </c>
    </row>
    <row r="127" spans="1:6">
      <c r="A127">
        <v>100511</v>
      </c>
      <c r="B127">
        <v>1</v>
      </c>
      <c r="C127" t="str">
        <f>INDEX(Define!Q:Q,MATCH(B127,Define!P:P))</f>
        <v>Hpダメージ</v>
      </c>
      <c r="D127">
        <v>600</v>
      </c>
      <c r="E127">
        <v>0</v>
      </c>
      <c r="F127">
        <v>0</v>
      </c>
    </row>
    <row r="128" spans="1:6">
      <c r="A128">
        <v>100511</v>
      </c>
      <c r="B128">
        <v>101</v>
      </c>
      <c r="C128" t="str">
        <f>INDEX(Define!Q:Q,MATCH(B128,Define!P:P))</f>
        <v>行動後スキル</v>
      </c>
      <c r="D128">
        <v>21</v>
      </c>
      <c r="E128">
        <v>0</v>
      </c>
      <c r="F128">
        <v>0</v>
      </c>
    </row>
    <row r="129" spans="1:7">
      <c r="A129">
        <v>100610</v>
      </c>
      <c r="B129">
        <v>21</v>
      </c>
      <c r="C129" t="str">
        <f>INDEX(Define!Q:Q,MATCH(B129,Define!P:P))</f>
        <v>ステート付与</v>
      </c>
      <c r="D129">
        <v>2280</v>
      </c>
      <c r="E129">
        <v>0</v>
      </c>
      <c r="F129">
        <v>0</v>
      </c>
      <c r="G129" t="str">
        <f>INDEX([1]TextData!B:B,MATCH(D129,[1]TextData!A:A))</f>
        <v>アクセル</v>
      </c>
    </row>
    <row r="130" spans="1:6">
      <c r="A130">
        <v>100610</v>
      </c>
      <c r="B130">
        <v>101</v>
      </c>
      <c r="C130" t="str">
        <f>INDEX(Define!Q:Q,MATCH(B130,Define!P:P))</f>
        <v>行動後スキル</v>
      </c>
      <c r="D130">
        <v>11</v>
      </c>
      <c r="E130">
        <v>0</v>
      </c>
      <c r="F130">
        <v>0</v>
      </c>
    </row>
    <row r="131" spans="1:7">
      <c r="A131">
        <v>100611</v>
      </c>
      <c r="B131">
        <v>21</v>
      </c>
      <c r="C131" t="str">
        <f>INDEX(Define!Q:Q,MATCH(B131,Define!P:P))</f>
        <v>ステート付与</v>
      </c>
      <c r="D131">
        <v>2110</v>
      </c>
      <c r="E131">
        <v>3</v>
      </c>
      <c r="F131">
        <v>0</v>
      </c>
      <c r="G131" t="str">
        <f>INDEX([1]TextData!B:B,MATCH(D131,[1]TextData!A:A))</f>
        <v>高速</v>
      </c>
    </row>
    <row r="132" spans="1:6">
      <c r="A132">
        <v>100611</v>
      </c>
      <c r="B132">
        <v>101</v>
      </c>
      <c r="C132" t="str">
        <f>INDEX(Define!Q:Q,MATCH(B132,Define!P:P))</f>
        <v>行動後スキル</v>
      </c>
      <c r="D132">
        <v>21</v>
      </c>
      <c r="E132">
        <v>0</v>
      </c>
      <c r="F132">
        <v>0</v>
      </c>
    </row>
    <row r="133" spans="1:6">
      <c r="A133">
        <v>100710</v>
      </c>
      <c r="B133">
        <v>5</v>
      </c>
      <c r="C133" t="str">
        <f>INDEX(Define!Q:Q,MATCH(B133,Define!P:P))</f>
        <v>特定ステートダメージ</v>
      </c>
      <c r="D133">
        <v>600</v>
      </c>
      <c r="E133">
        <v>200</v>
      </c>
      <c r="F133">
        <v>110</v>
      </c>
    </row>
    <row r="134" spans="1:6">
      <c r="A134">
        <v>100710</v>
      </c>
      <c r="B134">
        <v>101</v>
      </c>
      <c r="C134" t="str">
        <f>INDEX(Define!Q:Q,MATCH(B134,Define!P:P))</f>
        <v>行動後スキル</v>
      </c>
      <c r="D134">
        <v>11</v>
      </c>
      <c r="E134">
        <v>0</v>
      </c>
      <c r="F134">
        <v>0</v>
      </c>
    </row>
    <row r="135" spans="1:6">
      <c r="A135">
        <v>100711</v>
      </c>
      <c r="B135">
        <v>1</v>
      </c>
      <c r="C135" t="str">
        <f>INDEX(Define!Q:Q,MATCH(B135,Define!P:P))</f>
        <v>Hpダメージ</v>
      </c>
      <c r="D135">
        <v>1800</v>
      </c>
      <c r="E135">
        <v>0</v>
      </c>
      <c r="F135">
        <v>0</v>
      </c>
    </row>
    <row r="136" spans="1:6">
      <c r="A136">
        <v>100711</v>
      </c>
      <c r="B136">
        <v>101</v>
      </c>
      <c r="C136" t="str">
        <f>INDEX(Define!Q:Q,MATCH(B136,Define!P:P))</f>
        <v>行動後スキル</v>
      </c>
      <c r="D136">
        <v>21</v>
      </c>
      <c r="E136">
        <v>0</v>
      </c>
      <c r="F136">
        <v>0</v>
      </c>
    </row>
    <row r="137" spans="1:7">
      <c r="A137">
        <v>300010</v>
      </c>
      <c r="B137">
        <v>310</v>
      </c>
      <c r="C137" t="str">
        <f>INDEX(Define!Q:Q,MATCH(B137,Define!P:P))</f>
        <v>属性適性増加</v>
      </c>
      <c r="D137">
        <v>201</v>
      </c>
      <c r="E137">
        <v>1</v>
      </c>
      <c r="F137">
        <v>1</v>
      </c>
      <c r="G137" t="str">
        <f>INDEX([1]TextData!B:B,MATCH(D137,[1]TextData!A:A))</f>
        <v>炎適正</v>
      </c>
    </row>
    <row r="138" spans="1:7">
      <c r="A138">
        <v>300020</v>
      </c>
      <c r="B138">
        <v>310</v>
      </c>
      <c r="C138" t="str">
        <f>INDEX(Define!Q:Q,MATCH(B138,Define!P:P))</f>
        <v>属性適性増加</v>
      </c>
      <c r="D138">
        <v>202</v>
      </c>
      <c r="E138">
        <v>2</v>
      </c>
      <c r="F138">
        <v>1</v>
      </c>
      <c r="G138" t="str">
        <f>INDEX([1]TextData!B:B,MATCH(D138,[1]TextData!A:A))</f>
        <v>雷適性</v>
      </c>
    </row>
    <row r="139" spans="1:7">
      <c r="A139">
        <v>300030</v>
      </c>
      <c r="B139">
        <v>310</v>
      </c>
      <c r="C139" t="str">
        <f>INDEX(Define!Q:Q,MATCH(B139,Define!P:P))</f>
        <v>属性適性増加</v>
      </c>
      <c r="D139">
        <v>203</v>
      </c>
      <c r="E139">
        <v>3</v>
      </c>
      <c r="F139">
        <v>1</v>
      </c>
      <c r="G139" t="str">
        <f>INDEX([1]TextData!B:B,MATCH(D139,[1]TextData!A:A))</f>
        <v>氷適性</v>
      </c>
    </row>
    <row r="140" spans="1:7">
      <c r="A140">
        <v>300040</v>
      </c>
      <c r="B140">
        <v>310</v>
      </c>
      <c r="C140" t="str">
        <f>INDEX(Define!Q:Q,MATCH(B140,Define!P:P))</f>
        <v>属性適性増加</v>
      </c>
      <c r="D140">
        <v>204</v>
      </c>
      <c r="E140">
        <v>4</v>
      </c>
      <c r="F140">
        <v>1</v>
      </c>
      <c r="G140" t="str">
        <f>INDEX([1]TextData!B:B,MATCH(D140,[1]TextData!A:A))</f>
        <v>光適性</v>
      </c>
    </row>
    <row r="141" spans="1:7">
      <c r="A141">
        <v>300050</v>
      </c>
      <c r="B141">
        <v>310</v>
      </c>
      <c r="C141" t="str">
        <f>INDEX(Define!Q:Q,MATCH(B141,Define!P:P))</f>
        <v>属性適性増加</v>
      </c>
      <c r="D141">
        <v>205</v>
      </c>
      <c r="E141">
        <v>5</v>
      </c>
      <c r="F141">
        <v>1</v>
      </c>
      <c r="G141" t="str">
        <f>INDEX([1]TextData!B:B,MATCH(D141,[1]TextData!A:A))</f>
        <v>闇適性</v>
      </c>
    </row>
    <row r="142" spans="1:6">
      <c r="A142">
        <v>400001</v>
      </c>
      <c r="B142">
        <v>401</v>
      </c>
      <c r="C142" t="str">
        <f>INDEX(Define!Q:Q,MATCH(B142,Define!P:P))</f>
        <v>コマンドLvアップ</v>
      </c>
      <c r="D142">
        <v>1</v>
      </c>
      <c r="E142">
        <v>1</v>
      </c>
      <c r="F142">
        <v>0</v>
      </c>
    </row>
    <row r="143" spans="1:6">
      <c r="A143">
        <v>400002</v>
      </c>
      <c r="B143">
        <v>401</v>
      </c>
      <c r="C143" t="str">
        <f>INDEX(Define!Q:Q,MATCH(B143,Define!P:P))</f>
        <v>コマンドLvアップ</v>
      </c>
      <c r="D143">
        <v>2</v>
      </c>
      <c r="E143">
        <v>1</v>
      </c>
      <c r="F143">
        <v>0</v>
      </c>
    </row>
    <row r="144" spans="1:6">
      <c r="A144">
        <v>400003</v>
      </c>
      <c r="B144">
        <v>401</v>
      </c>
      <c r="C144" t="str">
        <f>INDEX(Define!Q:Q,MATCH(B144,Define!P:P))</f>
        <v>コマンドLvアップ</v>
      </c>
      <c r="D144">
        <v>3</v>
      </c>
      <c r="E144">
        <v>1</v>
      </c>
      <c r="F144">
        <v>0</v>
      </c>
    </row>
    <row r="145" spans="1:6">
      <c r="A145">
        <v>400004</v>
      </c>
      <c r="B145">
        <v>401</v>
      </c>
      <c r="C145" t="str">
        <f>INDEX(Define!Q:Q,MATCH(B145,Define!P:P))</f>
        <v>コマンドLvアップ</v>
      </c>
      <c r="D145">
        <v>4</v>
      </c>
      <c r="E145">
        <v>1</v>
      </c>
      <c r="F145">
        <v>0</v>
      </c>
    </row>
    <row r="146" spans="1:6">
      <c r="A146">
        <v>400005</v>
      </c>
      <c r="B146">
        <v>401</v>
      </c>
      <c r="C146" t="str">
        <f>INDEX(Define!Q:Q,MATCH(B146,Define!P:P))</f>
        <v>コマンドLvアップ</v>
      </c>
      <c r="D146">
        <v>5</v>
      </c>
      <c r="E146">
        <v>1</v>
      </c>
      <c r="F146">
        <v>0</v>
      </c>
    </row>
    <row r="147" spans="1:6">
      <c r="A147">
        <v>400101</v>
      </c>
      <c r="B147">
        <v>402</v>
      </c>
      <c r="C147" t="str">
        <f>INDEX(Define!Q:Q,MATCH(B147,Define!P:P))</f>
        <v>ステータスアップ</v>
      </c>
      <c r="D147">
        <v>1</v>
      </c>
      <c r="E147">
        <v>2</v>
      </c>
      <c r="F147">
        <v>0</v>
      </c>
    </row>
    <row r="148" spans="1:6">
      <c r="A148">
        <v>400102</v>
      </c>
      <c r="B148">
        <v>402</v>
      </c>
      <c r="C148" t="str">
        <f>INDEX(Define!Q:Q,MATCH(B148,Define!P:P))</f>
        <v>ステータスアップ</v>
      </c>
      <c r="D148">
        <v>2</v>
      </c>
      <c r="E148">
        <v>2</v>
      </c>
      <c r="F148">
        <v>0</v>
      </c>
    </row>
    <row r="149" spans="1:6">
      <c r="A149">
        <v>400103</v>
      </c>
      <c r="B149">
        <v>402</v>
      </c>
      <c r="C149" t="str">
        <f>INDEX(Define!Q:Q,MATCH(B149,Define!P:P))</f>
        <v>ステータスアップ</v>
      </c>
      <c r="D149">
        <v>3</v>
      </c>
      <c r="E149">
        <v>2</v>
      </c>
      <c r="F149">
        <v>0</v>
      </c>
    </row>
    <row r="150" spans="1:6">
      <c r="A150">
        <v>400104</v>
      </c>
      <c r="B150">
        <v>402</v>
      </c>
      <c r="C150" t="str">
        <f>INDEX(Define!Q:Q,MATCH(B150,Define!P:P))</f>
        <v>ステータスアップ</v>
      </c>
      <c r="D150">
        <v>4</v>
      </c>
      <c r="E150">
        <v>2</v>
      </c>
      <c r="F150">
        <v>0</v>
      </c>
    </row>
    <row r="151" spans="1:6">
      <c r="A151">
        <v>400105</v>
      </c>
      <c r="B151">
        <v>402</v>
      </c>
      <c r="C151" t="str">
        <f>INDEX(Define!Q:Q,MATCH(B151,Define!P:P))</f>
        <v>ステータスアップ</v>
      </c>
      <c r="D151">
        <v>5</v>
      </c>
      <c r="E151">
        <v>2</v>
      </c>
      <c r="F151">
        <v>0</v>
      </c>
    </row>
    <row r="152" spans="1:6">
      <c r="A152">
        <v>400201</v>
      </c>
      <c r="B152">
        <v>403</v>
      </c>
      <c r="C152" t="str">
        <f>INDEX(Define!Q:Q,MATCH(B152,Define!P:P))</f>
        <v>魔法入手</v>
      </c>
      <c r="D152">
        <v>0</v>
      </c>
      <c r="E152">
        <v>0</v>
      </c>
      <c r="F152">
        <v>0</v>
      </c>
    </row>
    <row r="153" spans="1:6">
      <c r="A153">
        <v>400301</v>
      </c>
      <c r="B153">
        <v>404</v>
      </c>
      <c r="C153" t="str">
        <f>INDEX(Define!Q:Q,MATCH(B153,Define!P:P))</f>
        <v>最大HpとMpアップ</v>
      </c>
      <c r="D153">
        <v>1</v>
      </c>
      <c r="E153">
        <v>2</v>
      </c>
      <c r="F153">
        <v>0</v>
      </c>
    </row>
    <row r="154" spans="1:6">
      <c r="A154">
        <v>500001</v>
      </c>
      <c r="B154">
        <v>501</v>
      </c>
      <c r="C154" t="str">
        <f>INDEX(Define!Q:Q,MATCH(B154,Define!P:P))</f>
        <v>ターン数アップ</v>
      </c>
      <c r="D154">
        <v>1</v>
      </c>
      <c r="E154">
        <v>0</v>
      </c>
      <c r="F154">
        <v>0</v>
      </c>
    </row>
    <row r="155" spans="1:6">
      <c r="A155">
        <v>500002</v>
      </c>
      <c r="B155">
        <v>502</v>
      </c>
      <c r="C155" t="str">
        <f>INDEX(Define!Q:Q,MATCH(B155,Define!P:P))</f>
        <v>Lvアップ</v>
      </c>
      <c r="D155">
        <v>0</v>
      </c>
      <c r="E155">
        <v>3</v>
      </c>
      <c r="F155">
        <v>0</v>
      </c>
    </row>
    <row r="156" spans="1:6">
      <c r="A156">
        <v>500003</v>
      </c>
      <c r="B156">
        <v>503</v>
      </c>
      <c r="C156" t="str">
        <f>INDEX(Define!Q:Q,MATCH(B156,Define!P:P))</f>
        <v>習得コスト0</v>
      </c>
      <c r="D156">
        <v>1</v>
      </c>
      <c r="E156">
        <v>0</v>
      </c>
      <c r="F156">
        <v>0</v>
      </c>
    </row>
    <row r="157" spans="1:6">
      <c r="A157">
        <v>500004</v>
      </c>
      <c r="B157">
        <v>503</v>
      </c>
      <c r="C157" t="str">
        <f>INDEX(Define!Q:Q,MATCH(B157,Define!P:P))</f>
        <v>習得コスト0</v>
      </c>
      <c r="D157">
        <v>3</v>
      </c>
      <c r="E157">
        <v>0</v>
      </c>
      <c r="F157">
        <v>0</v>
      </c>
    </row>
    <row r="158" spans="1:6">
      <c r="A158">
        <v>500005</v>
      </c>
      <c r="B158">
        <v>503</v>
      </c>
      <c r="C158" t="str">
        <f>INDEX(Define!Q:Q,MATCH(B158,Define!P:P))</f>
        <v>習得コスト0</v>
      </c>
      <c r="D158">
        <v>5</v>
      </c>
      <c r="E158">
        <v>0</v>
      </c>
      <c r="F158">
        <v>0</v>
      </c>
    </row>
    <row r="159" spans="1:6">
      <c r="A159">
        <v>500006</v>
      </c>
      <c r="B159">
        <v>503</v>
      </c>
      <c r="C159" t="str">
        <f>INDEX(Define!Q:Q,MATCH(B159,Define!P:P))</f>
        <v>習得コスト0</v>
      </c>
      <c r="D159">
        <v>4</v>
      </c>
      <c r="E159">
        <v>0</v>
      </c>
      <c r="F159">
        <v>0</v>
      </c>
    </row>
    <row r="160" spans="1:6">
      <c r="A160">
        <v>500007</v>
      </c>
      <c r="B160">
        <v>503</v>
      </c>
      <c r="C160" t="str">
        <f>INDEX(Define!Q:Q,MATCH(B160,Define!P:P))</f>
        <v>習得コスト0</v>
      </c>
      <c r="D160">
        <v>2</v>
      </c>
      <c r="E160">
        <v>0</v>
      </c>
      <c r="F160">
        <v>0</v>
      </c>
    </row>
    <row r="161" spans="1:6">
      <c r="A161">
        <v>500008</v>
      </c>
      <c r="B161">
        <v>504</v>
      </c>
      <c r="C161" t="str">
        <f>INDEX(Define!Q:Q,MATCH(B161,Define!P:P))</f>
        <v>ロスト回避</v>
      </c>
      <c r="D161">
        <v>0</v>
      </c>
      <c r="E161">
        <v>0</v>
      </c>
      <c r="F161">
        <v>0</v>
      </c>
    </row>
    <row r="162" spans="1:6">
      <c r="A162">
        <v>500009</v>
      </c>
      <c r="B162">
        <v>505</v>
      </c>
      <c r="C162" t="str">
        <f>INDEX(Define!Q:Q,MATCH(B162,Define!P:P))</f>
        <v>素子補充確定ボーナス</v>
      </c>
      <c r="D162">
        <v>0</v>
      </c>
      <c r="E162">
        <v>0</v>
      </c>
      <c r="F162">
        <v>0</v>
      </c>
    </row>
    <row r="163" spans="1:6">
      <c r="A163">
        <v>500010</v>
      </c>
      <c r="B163">
        <v>507</v>
      </c>
      <c r="C163" t="str">
        <f>INDEX(Define!Q:Q,MATCH(B163,Define!P:P))</f>
        <v>属性適正値アップ</v>
      </c>
      <c r="D163">
        <v>1</v>
      </c>
      <c r="E163">
        <v>0</v>
      </c>
      <c r="F163">
        <v>0</v>
      </c>
    </row>
    <row r="164" spans="1:6">
      <c r="A164">
        <v>500011</v>
      </c>
      <c r="B164">
        <v>506</v>
      </c>
      <c r="C164" t="str">
        <f>INDEX(Define!Q:Q,MATCH(B164,Define!P:P))</f>
        <v>コマンドコスト0</v>
      </c>
      <c r="D164">
        <v>3</v>
      </c>
      <c r="E164">
        <v>0</v>
      </c>
      <c r="F164">
        <v>0</v>
      </c>
    </row>
    <row r="165" spans="1:6">
      <c r="A165">
        <v>500012</v>
      </c>
      <c r="B165">
        <v>506</v>
      </c>
      <c r="C165" t="str">
        <f>INDEX(Define!Q:Q,MATCH(B165,Define!P:P))</f>
        <v>コマンドコスト0</v>
      </c>
      <c r="D165">
        <v>1</v>
      </c>
      <c r="E165">
        <v>0</v>
      </c>
      <c r="F165">
        <v>0</v>
      </c>
    </row>
    <row r="166" spans="1:6">
      <c r="A166">
        <v>500013</v>
      </c>
      <c r="B166">
        <v>508</v>
      </c>
      <c r="C166" t="str">
        <f>INDEX(Define!Q:Q,MATCH(B166,Define!P:P))</f>
        <v>コマンドLvアップ</v>
      </c>
      <c r="D166">
        <v>1</v>
      </c>
      <c r="E166">
        <v>1</v>
      </c>
      <c r="F166">
        <v>0</v>
      </c>
    </row>
    <row r="167" spans="1:6">
      <c r="A167">
        <v>500014</v>
      </c>
      <c r="B167">
        <v>508</v>
      </c>
      <c r="C167" t="str">
        <f>INDEX(Define!Q:Q,MATCH(B167,Define!P:P))</f>
        <v>コマンドLvアップ</v>
      </c>
      <c r="D167">
        <v>4</v>
      </c>
      <c r="E167">
        <v>1</v>
      </c>
      <c r="F167">
        <v>0</v>
      </c>
    </row>
    <row r="168" spans="1:6">
      <c r="A168">
        <v>500015</v>
      </c>
      <c r="B168">
        <v>508</v>
      </c>
      <c r="C168" t="str">
        <f>INDEX(Define!Q:Q,MATCH(B168,Define!P:P))</f>
        <v>コマンドLvアップ</v>
      </c>
      <c r="D168">
        <v>3</v>
      </c>
      <c r="E168">
        <v>1</v>
      </c>
      <c r="F168">
        <v>0</v>
      </c>
    </row>
    <row r="169" spans="1:6">
      <c r="A169">
        <v>500016</v>
      </c>
      <c r="B169">
        <v>508</v>
      </c>
      <c r="C169" t="str">
        <f>INDEX(Define!Q:Q,MATCH(B169,Define!P:P))</f>
        <v>コマンドLvアップ</v>
      </c>
      <c r="D169">
        <v>5</v>
      </c>
      <c r="E169">
        <v>1</v>
      </c>
      <c r="F169">
        <v>0</v>
      </c>
    </row>
    <row r="170" spans="1:6">
      <c r="A170">
        <v>500017</v>
      </c>
      <c r="B170">
        <v>508</v>
      </c>
      <c r="C170" t="str">
        <f>INDEX(Define!Q:Q,MATCH(B170,Define!P:P))</f>
        <v>コマンドLvアップ</v>
      </c>
      <c r="D170">
        <v>2</v>
      </c>
      <c r="E170">
        <v>1</v>
      </c>
      <c r="F170">
        <v>0</v>
      </c>
    </row>
    <row r="171" spans="1:6">
      <c r="A171">
        <v>500018</v>
      </c>
      <c r="B171">
        <v>509</v>
      </c>
      <c r="C171" t="str">
        <f>INDEX(Define!Q:Q,MATCH(B171,Define!P:P))</f>
        <v>魔法入手</v>
      </c>
      <c r="D171">
        <v>2</v>
      </c>
      <c r="E171">
        <v>8</v>
      </c>
      <c r="F171">
        <v>0</v>
      </c>
    </row>
    <row r="172" spans="1:6">
      <c r="A172">
        <v>500019</v>
      </c>
      <c r="B172">
        <v>509</v>
      </c>
      <c r="C172" t="str">
        <f>INDEX(Define!Q:Q,MATCH(B172,Define!P:P))</f>
        <v>魔法入手</v>
      </c>
      <c r="D172">
        <v>1</v>
      </c>
      <c r="E172">
        <v>8</v>
      </c>
      <c r="F172">
        <v>0</v>
      </c>
    </row>
    <row r="173" spans="1:6">
      <c r="A173">
        <v>500020</v>
      </c>
      <c r="B173">
        <v>509</v>
      </c>
      <c r="C173" t="str">
        <f>INDEX(Define!Q:Q,MATCH(B173,Define!P:P))</f>
        <v>魔法入手</v>
      </c>
      <c r="D173">
        <v>4</v>
      </c>
      <c r="E173">
        <v>8</v>
      </c>
      <c r="F173">
        <v>0</v>
      </c>
    </row>
    <row r="174" spans="1:6">
      <c r="A174">
        <v>500021</v>
      </c>
      <c r="B174">
        <v>509</v>
      </c>
      <c r="C174" t="str">
        <f>INDEX(Define!Q:Q,MATCH(B174,Define!P:P))</f>
        <v>魔法入手</v>
      </c>
      <c r="D174">
        <v>3</v>
      </c>
      <c r="E174">
        <v>8</v>
      </c>
      <c r="F174">
        <v>0</v>
      </c>
    </row>
    <row r="175" spans="1:6">
      <c r="A175">
        <v>500022</v>
      </c>
      <c r="B175">
        <v>509</v>
      </c>
      <c r="C175" t="str">
        <f>INDEX(Define!Q:Q,MATCH(B175,Define!P:P))</f>
        <v>魔法入手</v>
      </c>
      <c r="D175">
        <v>5</v>
      </c>
      <c r="E175">
        <v>8</v>
      </c>
      <c r="F17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7" workbookViewId="0">
      <selection activeCell="B30" sqref="B3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3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1"/>
  <sheetViews>
    <sheetView topLeftCell="A7" workbookViewId="0">
      <selection activeCell="C15" sqref="C15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ht="26" spans="1:3">
      <c r="A14">
        <v>1060</v>
      </c>
      <c r="B14" t="s">
        <v>97</v>
      </c>
      <c r="C14" s="3" t="s">
        <v>98</v>
      </c>
    </row>
    <row r="15" spans="1:3">
      <c r="A15">
        <v>2010</v>
      </c>
      <c r="B15" t="s">
        <v>99</v>
      </c>
      <c r="C15" t="s">
        <v>87</v>
      </c>
    </row>
    <row r="16" spans="1:3">
      <c r="A16">
        <v>2020</v>
      </c>
      <c r="B16" t="s">
        <v>100</v>
      </c>
      <c r="C16" t="s">
        <v>101</v>
      </c>
    </row>
    <row r="17" spans="1:3">
      <c r="A17">
        <v>2030</v>
      </c>
      <c r="B17" t="s">
        <v>102</v>
      </c>
      <c r="C17" t="s">
        <v>103</v>
      </c>
    </row>
    <row r="18" spans="1:3">
      <c r="A18">
        <v>2040</v>
      </c>
      <c r="B18" t="s">
        <v>104</v>
      </c>
      <c r="C18" t="s">
        <v>105</v>
      </c>
    </row>
    <row r="19" spans="1:3">
      <c r="A19">
        <v>2050</v>
      </c>
      <c r="B19" t="s">
        <v>106</v>
      </c>
      <c r="C19" s="1" t="s">
        <v>107</v>
      </c>
    </row>
    <row r="20" spans="1:3">
      <c r="A20">
        <v>2060</v>
      </c>
      <c r="B20" t="s">
        <v>108</v>
      </c>
      <c r="C20" t="s">
        <v>109</v>
      </c>
    </row>
    <row r="21" spans="1:3">
      <c r="A21">
        <v>2070</v>
      </c>
      <c r="B21" t="s">
        <v>110</v>
      </c>
      <c r="C21" t="s">
        <v>111</v>
      </c>
    </row>
    <row r="22" spans="1:3">
      <c r="A22">
        <v>3010</v>
      </c>
      <c r="B22" t="s">
        <v>112</v>
      </c>
      <c r="C22" t="s">
        <v>87</v>
      </c>
    </row>
    <row r="23" ht="26" spans="1:3">
      <c r="A23">
        <v>3020</v>
      </c>
      <c r="B23" t="s">
        <v>113</v>
      </c>
      <c r="C23" s="3" t="s">
        <v>114</v>
      </c>
    </row>
    <row r="24" ht="26" spans="1:3">
      <c r="A24">
        <v>3021</v>
      </c>
      <c r="B24" t="s">
        <v>113</v>
      </c>
      <c r="C24" s="3" t="s">
        <v>114</v>
      </c>
    </row>
    <row r="25" spans="1:3">
      <c r="A25">
        <v>3030</v>
      </c>
      <c r="B25" t="s">
        <v>115</v>
      </c>
      <c r="C25" t="s">
        <v>116</v>
      </c>
    </row>
    <row r="26" spans="1:3">
      <c r="A26">
        <v>3040</v>
      </c>
      <c r="B26" t="s">
        <v>117</v>
      </c>
      <c r="C26" t="s">
        <v>118</v>
      </c>
    </row>
    <row r="27" spans="1:3">
      <c r="A27">
        <v>3050</v>
      </c>
      <c r="B27" t="s">
        <v>119</v>
      </c>
      <c r="C27" t="s">
        <v>120</v>
      </c>
    </row>
    <row r="28" spans="1:3">
      <c r="A28">
        <v>3060</v>
      </c>
      <c r="B28" t="s">
        <v>121</v>
      </c>
      <c r="C28" s="3" t="s">
        <v>122</v>
      </c>
    </row>
    <row r="29" spans="1:3">
      <c r="A29">
        <v>3070</v>
      </c>
      <c r="B29" t="s">
        <v>123</v>
      </c>
      <c r="C29" s="3" t="s">
        <v>124</v>
      </c>
    </row>
    <row r="30" ht="26" spans="1:3">
      <c r="A30">
        <v>4010</v>
      </c>
      <c r="B30" t="s">
        <v>125</v>
      </c>
      <c r="C30" s="3" t="s">
        <v>126</v>
      </c>
    </row>
    <row r="31" ht="26" spans="1:3">
      <c r="A31">
        <v>4020</v>
      </c>
      <c r="B31" t="s">
        <v>127</v>
      </c>
      <c r="C31" s="3" t="s">
        <v>128</v>
      </c>
    </row>
    <row r="32" ht="26" spans="1:3">
      <c r="A32">
        <v>4030</v>
      </c>
      <c r="B32" t="s">
        <v>129</v>
      </c>
      <c r="C32" s="3" t="s">
        <v>130</v>
      </c>
    </row>
    <row r="33" spans="1:3">
      <c r="A33">
        <v>4040</v>
      </c>
      <c r="B33" t="s">
        <v>131</v>
      </c>
      <c r="C33" t="s">
        <v>132</v>
      </c>
    </row>
    <row r="34" spans="1:3">
      <c r="A34">
        <v>4050</v>
      </c>
      <c r="B34" t="s">
        <v>133</v>
      </c>
      <c r="C34" t="s">
        <v>134</v>
      </c>
    </row>
    <row r="35" spans="1:3">
      <c r="A35">
        <v>4060</v>
      </c>
      <c r="B35" t="s">
        <v>135</v>
      </c>
      <c r="C35" s="3" t="s">
        <v>136</v>
      </c>
    </row>
    <row r="36" ht="26" spans="1:3">
      <c r="A36">
        <v>4070</v>
      </c>
      <c r="B36" t="s">
        <v>137</v>
      </c>
      <c r="C36" s="3" t="s">
        <v>138</v>
      </c>
    </row>
    <row r="37" spans="1:3">
      <c r="A37">
        <v>5010</v>
      </c>
      <c r="B37" t="s">
        <v>139</v>
      </c>
      <c r="C37" t="s">
        <v>87</v>
      </c>
    </row>
    <row r="38" spans="1:3">
      <c r="A38">
        <v>5020</v>
      </c>
      <c r="B38" t="s">
        <v>140</v>
      </c>
      <c r="C38" s="3" t="s">
        <v>87</v>
      </c>
    </row>
    <row r="39" ht="26" spans="1:3">
      <c r="A39">
        <v>5030</v>
      </c>
      <c r="B39" t="s">
        <v>141</v>
      </c>
      <c r="C39" s="3" t="s">
        <v>142</v>
      </c>
    </row>
    <row r="40" spans="1:3">
      <c r="A40">
        <v>5040</v>
      </c>
      <c r="B40" t="s">
        <v>143</v>
      </c>
      <c r="C40" s="3" t="s">
        <v>144</v>
      </c>
    </row>
    <row r="41" ht="26" spans="1:3">
      <c r="A41">
        <v>5050</v>
      </c>
      <c r="B41" t="s">
        <v>145</v>
      </c>
      <c r="C41" s="3" t="s">
        <v>146</v>
      </c>
    </row>
    <row r="42" spans="1:3">
      <c r="A42">
        <v>5060</v>
      </c>
      <c r="B42" t="s">
        <v>147</v>
      </c>
      <c r="C42" s="3" t="s">
        <v>148</v>
      </c>
    </row>
    <row r="43" spans="1:3">
      <c r="A43">
        <v>5070</v>
      </c>
      <c r="B43" t="s">
        <v>149</v>
      </c>
      <c r="C43" s="3" t="s">
        <v>150</v>
      </c>
    </row>
    <row r="44" spans="1:3">
      <c r="A44">
        <v>6010</v>
      </c>
      <c r="B44" t="s">
        <v>151</v>
      </c>
      <c r="C44" s="3" t="s">
        <v>152</v>
      </c>
    </row>
    <row r="45" spans="1:3">
      <c r="A45">
        <v>7010</v>
      </c>
      <c r="B45" t="s">
        <v>153</v>
      </c>
      <c r="C45" s="4" t="s">
        <v>154</v>
      </c>
    </row>
    <row r="46" ht="26" spans="1:3">
      <c r="A46">
        <v>10010</v>
      </c>
      <c r="B46" t="s">
        <v>155</v>
      </c>
      <c r="C46" s="3" t="s">
        <v>156</v>
      </c>
    </row>
    <row r="47" ht="26" spans="1:3">
      <c r="A47">
        <v>10020</v>
      </c>
      <c r="B47" t="s">
        <v>157</v>
      </c>
      <c r="C47" s="4" t="s">
        <v>158</v>
      </c>
    </row>
    <row r="48" ht="26" spans="1:3">
      <c r="A48">
        <v>10030</v>
      </c>
      <c r="B48" t="s">
        <v>159</v>
      </c>
      <c r="C48" s="4" t="s">
        <v>160</v>
      </c>
    </row>
    <row r="49" spans="1:3">
      <c r="A49">
        <v>11010</v>
      </c>
      <c r="B49" t="s">
        <v>161</v>
      </c>
      <c r="C49" s="4" t="s">
        <v>162</v>
      </c>
    </row>
    <row r="50" ht="26" spans="1:3">
      <c r="A50">
        <v>11020</v>
      </c>
      <c r="B50" t="s">
        <v>163</v>
      </c>
      <c r="C50" s="4" t="s">
        <v>164</v>
      </c>
    </row>
    <row r="51" spans="1:3">
      <c r="A51">
        <v>11030</v>
      </c>
      <c r="B51" t="s">
        <v>165</v>
      </c>
      <c r="C51" s="4" t="s">
        <v>166</v>
      </c>
    </row>
    <row r="52" ht="26" spans="1:3">
      <c r="A52">
        <v>11040</v>
      </c>
      <c r="B52" t="s">
        <v>167</v>
      </c>
      <c r="C52" s="4" t="s">
        <v>168</v>
      </c>
    </row>
    <row r="53" spans="1:3">
      <c r="A53">
        <v>11050</v>
      </c>
      <c r="B53" t="s">
        <v>169</v>
      </c>
      <c r="C53" s="3" t="s">
        <v>170</v>
      </c>
    </row>
    <row r="54" ht="39" spans="1:3">
      <c r="A54">
        <v>11060</v>
      </c>
      <c r="B54" t="s">
        <v>171</v>
      </c>
      <c r="C54" s="3" t="s">
        <v>172</v>
      </c>
    </row>
    <row r="55" ht="39" spans="1:3">
      <c r="A55">
        <v>11070</v>
      </c>
      <c r="B55" t="s">
        <v>173</v>
      </c>
      <c r="C55" s="3" t="s">
        <v>174</v>
      </c>
    </row>
    <row r="56" spans="1:3">
      <c r="A56">
        <v>12010</v>
      </c>
      <c r="B56" t="s">
        <v>175</v>
      </c>
      <c r="C56" t="s">
        <v>176</v>
      </c>
    </row>
    <row r="57" spans="1:3">
      <c r="A57">
        <v>12020</v>
      </c>
      <c r="B57" t="s">
        <v>177</v>
      </c>
      <c r="C57" t="s">
        <v>178</v>
      </c>
    </row>
    <row r="58" spans="1:3">
      <c r="A58">
        <v>12030</v>
      </c>
      <c r="B58" t="s">
        <v>179</v>
      </c>
      <c r="C58" s="3" t="s">
        <v>180</v>
      </c>
    </row>
    <row r="59" ht="26" spans="1:3">
      <c r="A59">
        <v>12040</v>
      </c>
      <c r="B59" t="s">
        <v>181</v>
      </c>
      <c r="C59" s="3" t="s">
        <v>182</v>
      </c>
    </row>
    <row r="60" spans="1:3">
      <c r="A60">
        <v>12050</v>
      </c>
      <c r="B60" t="s">
        <v>183</v>
      </c>
      <c r="C60" s="3" t="s">
        <v>184</v>
      </c>
    </row>
    <row r="61" ht="26" spans="1:3">
      <c r="A61">
        <v>12060</v>
      </c>
      <c r="B61" t="s">
        <v>185</v>
      </c>
      <c r="C61" s="3" t="s">
        <v>186</v>
      </c>
    </row>
    <row r="62" spans="1:3">
      <c r="A62">
        <v>12070</v>
      </c>
      <c r="B62" t="s">
        <v>187</v>
      </c>
      <c r="C62" s="3" t="s">
        <v>188</v>
      </c>
    </row>
    <row r="63" spans="1:3">
      <c r="A63">
        <v>13010</v>
      </c>
      <c r="B63" t="s">
        <v>189</v>
      </c>
      <c r="C63" s="3" t="s">
        <v>190</v>
      </c>
    </row>
    <row r="64" spans="1:3">
      <c r="A64">
        <v>13020</v>
      </c>
      <c r="B64" t="s">
        <v>191</v>
      </c>
      <c r="C64" s="3" t="s">
        <v>192</v>
      </c>
    </row>
    <row r="65" ht="26" spans="1:3">
      <c r="A65">
        <v>13030</v>
      </c>
      <c r="B65" t="s">
        <v>193</v>
      </c>
      <c r="C65" s="3" t="s">
        <v>194</v>
      </c>
    </row>
    <row r="66" spans="1:3">
      <c r="A66">
        <v>13040</v>
      </c>
      <c r="B66" t="s">
        <v>195</v>
      </c>
      <c r="C66" s="3" t="s">
        <v>196</v>
      </c>
    </row>
    <row r="67" ht="26" spans="1:3">
      <c r="A67">
        <v>13050</v>
      </c>
      <c r="B67" t="s">
        <v>197</v>
      </c>
      <c r="C67" s="3" t="s">
        <v>198</v>
      </c>
    </row>
    <row r="68" ht="26" spans="1:3">
      <c r="A68">
        <v>13060</v>
      </c>
      <c r="B68" t="s">
        <v>199</v>
      </c>
      <c r="C68" s="3" t="s">
        <v>200</v>
      </c>
    </row>
    <row r="69" ht="26" spans="1:3">
      <c r="A69">
        <v>13070</v>
      </c>
      <c r="B69" t="s">
        <v>201</v>
      </c>
      <c r="C69" s="3" t="s">
        <v>202</v>
      </c>
    </row>
    <row r="70" ht="26" spans="1:3">
      <c r="A70">
        <v>14010</v>
      </c>
      <c r="B70" t="s">
        <v>203</v>
      </c>
      <c r="C70" s="3" t="s">
        <v>204</v>
      </c>
    </row>
    <row r="71" spans="1:3">
      <c r="A71">
        <v>14020</v>
      </c>
      <c r="B71" t="s">
        <v>205</v>
      </c>
      <c r="C71" t="s">
        <v>206</v>
      </c>
    </row>
    <row r="72" spans="1:3">
      <c r="A72">
        <v>14030</v>
      </c>
      <c r="B72" t="s">
        <v>207</v>
      </c>
      <c r="C72" s="3" t="s">
        <v>208</v>
      </c>
    </row>
    <row r="73" spans="1:3">
      <c r="A73">
        <v>14040</v>
      </c>
      <c r="B73" t="s">
        <v>209</v>
      </c>
      <c r="C73" t="s">
        <v>210</v>
      </c>
    </row>
    <row r="74" ht="26" spans="1:3">
      <c r="A74">
        <v>14050</v>
      </c>
      <c r="B74" t="s">
        <v>211</v>
      </c>
      <c r="C74" s="3" t="s">
        <v>212</v>
      </c>
    </row>
    <row r="75" ht="26" spans="1:3">
      <c r="A75">
        <v>14060</v>
      </c>
      <c r="B75" t="s">
        <v>213</v>
      </c>
      <c r="C75" s="3" t="s">
        <v>214</v>
      </c>
    </row>
    <row r="76" ht="26" spans="1:3">
      <c r="A76">
        <v>14070</v>
      </c>
      <c r="B76" t="s">
        <v>215</v>
      </c>
      <c r="C76" s="3" t="s">
        <v>216</v>
      </c>
    </row>
    <row r="77" spans="1:3">
      <c r="A77">
        <v>14080</v>
      </c>
      <c r="B77" t="s">
        <v>217</v>
      </c>
      <c r="C77" s="3" t="s">
        <v>218</v>
      </c>
    </row>
    <row r="78" spans="1:3">
      <c r="A78">
        <v>15010</v>
      </c>
      <c r="B78" t="s">
        <v>219</v>
      </c>
      <c r="C78" s="3" t="s">
        <v>220</v>
      </c>
    </row>
    <row r="79" ht="26" spans="1:3">
      <c r="A79">
        <v>15020</v>
      </c>
      <c r="B79" t="s">
        <v>221</v>
      </c>
      <c r="C79" s="3" t="s">
        <v>222</v>
      </c>
    </row>
    <row r="80" ht="26" spans="1:3">
      <c r="A80">
        <v>15030</v>
      </c>
      <c r="B80" t="s">
        <v>223</v>
      </c>
      <c r="C80" s="3" t="s">
        <v>224</v>
      </c>
    </row>
    <row r="81" ht="26" spans="1:3">
      <c r="A81">
        <v>15040</v>
      </c>
      <c r="B81" t="s">
        <v>225</v>
      </c>
      <c r="C81" s="3" t="s">
        <v>226</v>
      </c>
    </row>
    <row r="82" ht="26" spans="1:3">
      <c r="A82">
        <v>15050</v>
      </c>
      <c r="B82" t="s">
        <v>227</v>
      </c>
      <c r="C82" s="3" t="s">
        <v>228</v>
      </c>
    </row>
    <row r="83" ht="26" spans="1:3">
      <c r="A83">
        <v>15060</v>
      </c>
      <c r="B83" t="s">
        <v>229</v>
      </c>
      <c r="C83" s="3" t="s">
        <v>156</v>
      </c>
    </row>
    <row r="84" ht="26" spans="1:3">
      <c r="A84">
        <v>15070</v>
      </c>
      <c r="B84" t="s">
        <v>230</v>
      </c>
      <c r="C84" s="3" t="s">
        <v>231</v>
      </c>
    </row>
    <row r="85" ht="39" spans="1:3">
      <c r="A85">
        <v>100110</v>
      </c>
      <c r="B85" t="s">
        <v>232</v>
      </c>
      <c r="C85" s="3" t="s">
        <v>233</v>
      </c>
    </row>
    <row r="86" ht="26" spans="1:3">
      <c r="A86">
        <v>100111</v>
      </c>
      <c r="B86" t="s">
        <v>234</v>
      </c>
      <c r="C86" s="3" t="s">
        <v>235</v>
      </c>
    </row>
    <row r="87" ht="39" spans="1:3">
      <c r="A87">
        <v>100210</v>
      </c>
      <c r="B87" t="s">
        <v>236</v>
      </c>
      <c r="C87" s="3" t="s">
        <v>237</v>
      </c>
    </row>
    <row r="88" ht="28" customHeight="1" spans="1:3">
      <c r="A88">
        <v>100211</v>
      </c>
      <c r="B88" t="s">
        <v>238</v>
      </c>
      <c r="C88" s="3" t="s">
        <v>239</v>
      </c>
    </row>
    <row r="89" ht="26" spans="1:3">
      <c r="A89">
        <v>100310</v>
      </c>
      <c r="B89" t="s">
        <v>240</v>
      </c>
      <c r="C89" s="3" t="s">
        <v>241</v>
      </c>
    </row>
    <row r="90" ht="26" spans="1:3">
      <c r="A90">
        <v>100311</v>
      </c>
      <c r="B90" t="s">
        <v>242</v>
      </c>
      <c r="C90" s="3" t="s">
        <v>243</v>
      </c>
    </row>
    <row r="91" ht="26" spans="1:3">
      <c r="A91">
        <v>100320</v>
      </c>
      <c r="B91" t="s">
        <v>244</v>
      </c>
      <c r="C91" s="3" t="s">
        <v>245</v>
      </c>
    </row>
    <row r="92" ht="26" spans="1:3">
      <c r="A92">
        <v>100321</v>
      </c>
      <c r="B92" t="s">
        <v>246</v>
      </c>
      <c r="C92" s="3" t="s">
        <v>247</v>
      </c>
    </row>
    <row r="93" ht="26" spans="1:3">
      <c r="A93">
        <v>100410</v>
      </c>
      <c r="B93" t="s">
        <v>248</v>
      </c>
      <c r="C93" s="3" t="s">
        <v>249</v>
      </c>
    </row>
    <row r="94" ht="26" spans="1:3">
      <c r="A94">
        <v>100411</v>
      </c>
      <c r="B94" t="s">
        <v>250</v>
      </c>
      <c r="C94" s="3" t="s">
        <v>251</v>
      </c>
    </row>
    <row r="95" ht="26" spans="1:3">
      <c r="A95">
        <v>100420</v>
      </c>
      <c r="B95" t="s">
        <v>252</v>
      </c>
      <c r="C95" s="3" t="s">
        <v>253</v>
      </c>
    </row>
    <row r="96" ht="39" spans="1:3">
      <c r="A96">
        <v>100421</v>
      </c>
      <c r="B96" t="s">
        <v>254</v>
      </c>
      <c r="C96" s="3" t="s">
        <v>255</v>
      </c>
    </row>
    <row r="97" ht="26" spans="1:3">
      <c r="A97">
        <v>100510</v>
      </c>
      <c r="B97" t="s">
        <v>256</v>
      </c>
      <c r="C97" s="3" t="s">
        <v>257</v>
      </c>
    </row>
    <row r="98" ht="26" spans="1:3">
      <c r="A98">
        <v>100511</v>
      </c>
      <c r="B98" t="s">
        <v>258</v>
      </c>
      <c r="C98" s="3" t="s">
        <v>259</v>
      </c>
    </row>
    <row r="99" ht="26" spans="1:3">
      <c r="A99">
        <v>100610</v>
      </c>
      <c r="B99" t="s">
        <v>260</v>
      </c>
      <c r="C99" s="3" t="s">
        <v>261</v>
      </c>
    </row>
    <row r="100" ht="28" customHeight="1" spans="1:3">
      <c r="A100">
        <v>100611</v>
      </c>
      <c r="B100" t="s">
        <v>262</v>
      </c>
      <c r="C100" s="3" t="s">
        <v>263</v>
      </c>
    </row>
    <row r="101" ht="26" spans="1:3">
      <c r="A101">
        <v>100710</v>
      </c>
      <c r="B101" t="s">
        <v>264</v>
      </c>
      <c r="C101" s="3" t="s">
        <v>265</v>
      </c>
    </row>
    <row r="102" ht="26" spans="1:3">
      <c r="A102">
        <v>100711</v>
      </c>
      <c r="B102" t="s">
        <v>266</v>
      </c>
      <c r="C102" s="3" t="s">
        <v>259</v>
      </c>
    </row>
    <row r="103" spans="1:3">
      <c r="A103">
        <v>300010</v>
      </c>
      <c r="B103" t="s">
        <v>267</v>
      </c>
      <c r="C103" s="3" t="s">
        <v>268</v>
      </c>
    </row>
    <row r="104" spans="1:3">
      <c r="A104">
        <v>300020</v>
      </c>
      <c r="B104" t="s">
        <v>269</v>
      </c>
      <c r="C104" s="3" t="s">
        <v>270</v>
      </c>
    </row>
    <row r="105" spans="1:3">
      <c r="A105">
        <v>300030</v>
      </c>
      <c r="B105" t="s">
        <v>271</v>
      </c>
      <c r="C105" s="3" t="s">
        <v>272</v>
      </c>
    </row>
    <row r="106" spans="1:3">
      <c r="A106">
        <v>300040</v>
      </c>
      <c r="B106" t="s">
        <v>273</v>
      </c>
      <c r="C106" s="3" t="s">
        <v>274</v>
      </c>
    </row>
    <row r="107" spans="1:3">
      <c r="A107">
        <v>300050</v>
      </c>
      <c r="B107" t="s">
        <v>275</v>
      </c>
      <c r="C107" s="3" t="s">
        <v>276</v>
      </c>
    </row>
    <row r="108" spans="1:3">
      <c r="A108">
        <v>400001</v>
      </c>
      <c r="B108" t="s">
        <v>277</v>
      </c>
      <c r="C108" t="s">
        <v>278</v>
      </c>
    </row>
    <row r="109" spans="1:3">
      <c r="A109">
        <v>400002</v>
      </c>
      <c r="B109" t="s">
        <v>279</v>
      </c>
      <c r="C109" t="s">
        <v>280</v>
      </c>
    </row>
    <row r="110" spans="1:3">
      <c r="A110">
        <v>400003</v>
      </c>
      <c r="B110" t="s">
        <v>281</v>
      </c>
      <c r="C110" t="s">
        <v>282</v>
      </c>
    </row>
    <row r="111" spans="1:3">
      <c r="A111">
        <v>400004</v>
      </c>
      <c r="B111" t="s">
        <v>283</v>
      </c>
      <c r="C111" t="s">
        <v>284</v>
      </c>
    </row>
    <row r="112" spans="1:3">
      <c r="A112">
        <v>400005</v>
      </c>
      <c r="B112" t="s">
        <v>285</v>
      </c>
      <c r="C112" t="s">
        <v>286</v>
      </c>
    </row>
    <row r="113" spans="1:3">
      <c r="A113">
        <v>400101</v>
      </c>
      <c r="B113" t="s">
        <v>287</v>
      </c>
      <c r="C113" t="s">
        <v>288</v>
      </c>
    </row>
    <row r="114" spans="1:3">
      <c r="A114">
        <v>400102</v>
      </c>
      <c r="B114" t="s">
        <v>289</v>
      </c>
      <c r="C114" t="s">
        <v>290</v>
      </c>
    </row>
    <row r="115" spans="1:3">
      <c r="A115">
        <v>400103</v>
      </c>
      <c r="B115" t="s">
        <v>291</v>
      </c>
      <c r="C115" t="s">
        <v>292</v>
      </c>
    </row>
    <row r="116" spans="1:3">
      <c r="A116">
        <v>400104</v>
      </c>
      <c r="B116" t="s">
        <v>293</v>
      </c>
      <c r="C116" t="s">
        <v>294</v>
      </c>
    </row>
    <row r="117" spans="1:3">
      <c r="A117">
        <v>400105</v>
      </c>
      <c r="B117" t="s">
        <v>295</v>
      </c>
      <c r="C117" t="s">
        <v>296</v>
      </c>
    </row>
    <row r="118" spans="1:3">
      <c r="A118">
        <v>400201</v>
      </c>
      <c r="B118" t="s">
        <v>297</v>
      </c>
      <c r="C118" t="s">
        <v>298</v>
      </c>
    </row>
    <row r="119" spans="1:3">
      <c r="A119">
        <v>400301</v>
      </c>
      <c r="B119" t="s">
        <v>299</v>
      </c>
      <c r="C119" t="s">
        <v>300</v>
      </c>
    </row>
    <row r="120" ht="26" spans="1:3">
      <c r="A120">
        <v>500001</v>
      </c>
      <c r="B120" s="5" t="s">
        <v>301</v>
      </c>
      <c r="C120" s="3" t="s">
        <v>302</v>
      </c>
    </row>
    <row r="121" ht="26" spans="1:3">
      <c r="A121">
        <v>500002</v>
      </c>
      <c r="B121" t="s">
        <v>303</v>
      </c>
      <c r="C121" s="3" t="s">
        <v>304</v>
      </c>
    </row>
    <row r="122" ht="26" spans="1:3">
      <c r="A122">
        <v>500003</v>
      </c>
      <c r="B122" t="s">
        <v>305</v>
      </c>
      <c r="C122" s="3" t="s">
        <v>306</v>
      </c>
    </row>
    <row r="123" ht="26" spans="1:3">
      <c r="A123">
        <v>500004</v>
      </c>
      <c r="B123" t="s">
        <v>307</v>
      </c>
      <c r="C123" s="3" t="s">
        <v>308</v>
      </c>
    </row>
    <row r="124" ht="26" spans="1:3">
      <c r="A124">
        <v>500005</v>
      </c>
      <c r="B124" t="s">
        <v>309</v>
      </c>
      <c r="C124" s="3" t="s">
        <v>310</v>
      </c>
    </row>
    <row r="125" ht="26" spans="1:3">
      <c r="A125">
        <v>500006</v>
      </c>
      <c r="B125" t="s">
        <v>311</v>
      </c>
      <c r="C125" s="3" t="s">
        <v>312</v>
      </c>
    </row>
    <row r="126" ht="26" spans="1:3">
      <c r="A126">
        <v>500007</v>
      </c>
      <c r="B126" t="s">
        <v>313</v>
      </c>
      <c r="C126" s="3" t="s">
        <v>314</v>
      </c>
    </row>
    <row r="127" ht="26" spans="1:3">
      <c r="A127">
        <v>500008</v>
      </c>
      <c r="B127" t="s">
        <v>315</v>
      </c>
      <c r="C127" s="3" t="s">
        <v>316</v>
      </c>
    </row>
    <row r="128" ht="26" spans="1:3">
      <c r="A128">
        <v>500009</v>
      </c>
      <c r="B128" t="s">
        <v>317</v>
      </c>
      <c r="C128" s="3" t="s">
        <v>318</v>
      </c>
    </row>
    <row r="129" ht="26" spans="1:3">
      <c r="A129">
        <v>500010</v>
      </c>
      <c r="B129" t="s">
        <v>319</v>
      </c>
      <c r="C129" s="3" t="s">
        <v>320</v>
      </c>
    </row>
    <row r="130" ht="26" spans="1:3">
      <c r="A130">
        <v>500011</v>
      </c>
      <c r="B130" t="s">
        <v>321</v>
      </c>
      <c r="C130" s="3" t="s">
        <v>322</v>
      </c>
    </row>
    <row r="131" ht="26" spans="1:3">
      <c r="A131">
        <v>500012</v>
      </c>
      <c r="B131" t="s">
        <v>323</v>
      </c>
      <c r="C131" s="3" t="s">
        <v>324</v>
      </c>
    </row>
    <row r="132" ht="26" spans="1:3">
      <c r="A132">
        <v>500013</v>
      </c>
      <c r="B132" t="s">
        <v>325</v>
      </c>
      <c r="C132" s="3" t="s">
        <v>326</v>
      </c>
    </row>
    <row r="133" ht="26" spans="1:3">
      <c r="A133">
        <v>500014</v>
      </c>
      <c r="B133" t="s">
        <v>327</v>
      </c>
      <c r="C133" s="3" t="s">
        <v>328</v>
      </c>
    </row>
    <row r="134" ht="26" spans="1:3">
      <c r="A134">
        <v>500015</v>
      </c>
      <c r="B134" t="s">
        <v>329</v>
      </c>
      <c r="C134" s="3" t="s">
        <v>330</v>
      </c>
    </row>
    <row r="135" ht="26" spans="1:3">
      <c r="A135">
        <v>500016</v>
      </c>
      <c r="B135" t="s">
        <v>331</v>
      </c>
      <c r="C135" s="3" t="s">
        <v>332</v>
      </c>
    </row>
    <row r="136" ht="26" spans="1:3">
      <c r="A136">
        <v>500017</v>
      </c>
      <c r="B136" t="s">
        <v>333</v>
      </c>
      <c r="C136" s="3" t="s">
        <v>334</v>
      </c>
    </row>
    <row r="137" ht="39" spans="1:3">
      <c r="A137">
        <v>500018</v>
      </c>
      <c r="B137" t="s">
        <v>335</v>
      </c>
      <c r="C137" s="3" t="s">
        <v>336</v>
      </c>
    </row>
    <row r="138" ht="39" spans="1:3">
      <c r="A138">
        <v>500019</v>
      </c>
      <c r="B138" t="s">
        <v>337</v>
      </c>
      <c r="C138" s="3" t="s">
        <v>338</v>
      </c>
    </row>
    <row r="139" ht="39" spans="1:3">
      <c r="A139">
        <v>500020</v>
      </c>
      <c r="B139" t="s">
        <v>339</v>
      </c>
      <c r="C139" s="3" t="s">
        <v>340</v>
      </c>
    </row>
    <row r="140" ht="39" spans="1:3">
      <c r="A140">
        <v>500021</v>
      </c>
      <c r="B140" t="s">
        <v>341</v>
      </c>
      <c r="C140" s="3" t="s">
        <v>342</v>
      </c>
    </row>
    <row r="141" ht="39" spans="1:3">
      <c r="A141">
        <v>500022</v>
      </c>
      <c r="B141" t="s">
        <v>343</v>
      </c>
      <c r="C141" s="3" t="s">
        <v>344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topLeftCell="J7" workbookViewId="0">
      <selection activeCell="Q15" sqref="Q15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345</v>
      </c>
      <c r="S1" t="s">
        <v>346</v>
      </c>
      <c r="U1" t="s">
        <v>347</v>
      </c>
      <c r="W1" t="s">
        <v>348</v>
      </c>
      <c r="Y1" t="s">
        <v>78</v>
      </c>
    </row>
    <row r="2" spans="1:26">
      <c r="A2">
        <v>0</v>
      </c>
      <c r="B2" t="s">
        <v>349</v>
      </c>
      <c r="D2">
        <v>0</v>
      </c>
      <c r="E2" t="s">
        <v>349</v>
      </c>
      <c r="G2">
        <v>0</v>
      </c>
      <c r="H2" t="s">
        <v>349</v>
      </c>
      <c r="J2">
        <v>0</v>
      </c>
      <c r="K2" t="s">
        <v>349</v>
      </c>
      <c r="M2">
        <v>0</v>
      </c>
      <c r="N2" t="s">
        <v>349</v>
      </c>
      <c r="P2">
        <v>0</v>
      </c>
      <c r="Q2" t="s">
        <v>350</v>
      </c>
      <c r="U2">
        <v>0</v>
      </c>
      <c r="V2" t="s">
        <v>349</v>
      </c>
      <c r="W2">
        <v>0</v>
      </c>
      <c r="X2" t="s">
        <v>349</v>
      </c>
      <c r="Y2">
        <v>0</v>
      </c>
      <c r="Z2" t="s">
        <v>349</v>
      </c>
    </row>
    <row r="3" spans="1:26">
      <c r="A3">
        <v>1</v>
      </c>
      <c r="B3" t="s">
        <v>351</v>
      </c>
      <c r="D3">
        <v>1</v>
      </c>
      <c r="E3" t="s">
        <v>352</v>
      </c>
      <c r="G3">
        <v>1</v>
      </c>
      <c r="H3" t="s">
        <v>353</v>
      </c>
      <c r="J3">
        <v>1</v>
      </c>
      <c r="K3" t="s">
        <v>354</v>
      </c>
      <c r="M3">
        <v>1</v>
      </c>
      <c r="N3" t="s">
        <v>351</v>
      </c>
      <c r="P3">
        <v>1</v>
      </c>
      <c r="Q3" t="s">
        <v>355</v>
      </c>
      <c r="U3">
        <v>1</v>
      </c>
      <c r="V3" t="s">
        <v>356</v>
      </c>
      <c r="W3">
        <v>1</v>
      </c>
      <c r="X3" t="s">
        <v>357</v>
      </c>
      <c r="Y3">
        <v>1</v>
      </c>
      <c r="Z3" t="s">
        <v>358</v>
      </c>
    </row>
    <row r="4" spans="1:26">
      <c r="A4">
        <v>2</v>
      </c>
      <c r="B4" t="s">
        <v>359</v>
      </c>
      <c r="D4">
        <v>2</v>
      </c>
      <c r="E4" t="s">
        <v>360</v>
      </c>
      <c r="G4">
        <v>2</v>
      </c>
      <c r="H4" t="s">
        <v>361</v>
      </c>
      <c r="J4">
        <v>2</v>
      </c>
      <c r="K4" t="s">
        <v>362</v>
      </c>
      <c r="M4">
        <v>2</v>
      </c>
      <c r="N4" t="s">
        <v>359</v>
      </c>
      <c r="P4">
        <v>2</v>
      </c>
      <c r="Q4" t="s">
        <v>363</v>
      </c>
      <c r="U4">
        <v>2</v>
      </c>
      <c r="V4" t="s">
        <v>364</v>
      </c>
      <c r="W4">
        <v>2</v>
      </c>
      <c r="X4" t="s">
        <v>365</v>
      </c>
      <c r="Y4">
        <v>2</v>
      </c>
      <c r="Z4" t="s">
        <v>366</v>
      </c>
    </row>
    <row r="5" spans="1:26">
      <c r="A5">
        <v>3</v>
      </c>
      <c r="B5" t="s">
        <v>367</v>
      </c>
      <c r="D5">
        <v>3</v>
      </c>
      <c r="E5" t="s">
        <v>368</v>
      </c>
      <c r="G5">
        <v>3</v>
      </c>
      <c r="H5" t="s">
        <v>84</v>
      </c>
      <c r="J5">
        <v>3</v>
      </c>
      <c r="K5" t="s">
        <v>369</v>
      </c>
      <c r="M5">
        <v>3</v>
      </c>
      <c r="N5" t="s">
        <v>367</v>
      </c>
      <c r="P5">
        <v>3</v>
      </c>
      <c r="Q5" t="s">
        <v>370</v>
      </c>
      <c r="U5">
        <v>3</v>
      </c>
      <c r="V5" t="s">
        <v>371</v>
      </c>
      <c r="W5">
        <v>3</v>
      </c>
      <c r="X5" t="s">
        <v>372</v>
      </c>
      <c r="Y5">
        <v>3</v>
      </c>
      <c r="Z5" t="s">
        <v>373</v>
      </c>
    </row>
    <row r="6" spans="4:26">
      <c r="D6">
        <v>4</v>
      </c>
      <c r="E6" t="s">
        <v>365</v>
      </c>
      <c r="G6">
        <v>4</v>
      </c>
      <c r="H6" t="s">
        <v>374</v>
      </c>
      <c r="J6">
        <v>4</v>
      </c>
      <c r="K6" t="s">
        <v>375</v>
      </c>
      <c r="M6">
        <v>4</v>
      </c>
      <c r="N6" t="s">
        <v>375</v>
      </c>
      <c r="P6">
        <v>4</v>
      </c>
      <c r="Q6" t="s">
        <v>376</v>
      </c>
      <c r="U6">
        <v>6</v>
      </c>
      <c r="V6" t="s">
        <v>377</v>
      </c>
      <c r="W6">
        <v>4</v>
      </c>
      <c r="X6" t="s">
        <v>378</v>
      </c>
      <c r="Y6">
        <v>4</v>
      </c>
      <c r="Z6" t="s">
        <v>379</v>
      </c>
    </row>
    <row r="7" spans="4:26">
      <c r="D7">
        <v>5</v>
      </c>
      <c r="E7" t="s">
        <v>380</v>
      </c>
      <c r="J7">
        <v>7</v>
      </c>
      <c r="K7" t="s">
        <v>381</v>
      </c>
      <c r="M7">
        <v>11</v>
      </c>
      <c r="N7" t="s">
        <v>382</v>
      </c>
      <c r="P7">
        <v>5</v>
      </c>
      <c r="Q7" t="s">
        <v>383</v>
      </c>
      <c r="U7">
        <v>11</v>
      </c>
      <c r="V7" t="s">
        <v>384</v>
      </c>
      <c r="W7">
        <v>5</v>
      </c>
      <c r="X7" t="s">
        <v>385</v>
      </c>
      <c r="Y7">
        <v>51</v>
      </c>
      <c r="Z7" t="s">
        <v>386</v>
      </c>
    </row>
    <row r="8" spans="7:26">
      <c r="G8">
        <v>11</v>
      </c>
      <c r="H8" t="s">
        <v>387</v>
      </c>
      <c r="J8">
        <v>101</v>
      </c>
      <c r="K8" t="s">
        <v>388</v>
      </c>
      <c r="M8">
        <v>13</v>
      </c>
      <c r="N8" s="1" t="s">
        <v>389</v>
      </c>
      <c r="P8">
        <v>6</v>
      </c>
      <c r="Q8" t="s">
        <v>390</v>
      </c>
      <c r="U8">
        <v>12</v>
      </c>
      <c r="V8" t="s">
        <v>391</v>
      </c>
      <c r="W8">
        <v>6</v>
      </c>
      <c r="X8" t="s">
        <v>392</v>
      </c>
      <c r="Y8">
        <v>52</v>
      </c>
      <c r="Z8" t="s">
        <v>393</v>
      </c>
    </row>
    <row r="9" spans="7:24">
      <c r="G9">
        <v>12</v>
      </c>
      <c r="H9" t="s">
        <v>394</v>
      </c>
      <c r="P9">
        <v>7</v>
      </c>
      <c r="Q9" t="s">
        <v>395</v>
      </c>
      <c r="U9">
        <v>21</v>
      </c>
      <c r="V9" t="s">
        <v>396</v>
      </c>
      <c r="W9">
        <v>7</v>
      </c>
      <c r="X9" t="s">
        <v>397</v>
      </c>
    </row>
    <row r="10" spans="16:24">
      <c r="P10">
        <v>11</v>
      </c>
      <c r="Q10" t="s">
        <v>398</v>
      </c>
      <c r="U10">
        <v>22</v>
      </c>
      <c r="V10" t="s">
        <v>399</v>
      </c>
      <c r="W10">
        <v>10</v>
      </c>
      <c r="X10" t="s">
        <v>400</v>
      </c>
    </row>
    <row r="11" spans="16:24">
      <c r="P11">
        <v>21</v>
      </c>
      <c r="Q11" t="s">
        <v>401</v>
      </c>
      <c r="U11">
        <v>31</v>
      </c>
      <c r="V11" t="s">
        <v>402</v>
      </c>
      <c r="W11">
        <v>11</v>
      </c>
      <c r="X11" t="s">
        <v>374</v>
      </c>
    </row>
    <row r="12" spans="16:22">
      <c r="P12">
        <v>22</v>
      </c>
      <c r="Q12" t="s">
        <v>403</v>
      </c>
      <c r="U12">
        <v>32</v>
      </c>
      <c r="V12" t="s">
        <v>404</v>
      </c>
    </row>
    <row r="13" spans="16:22">
      <c r="P13">
        <v>23</v>
      </c>
      <c r="Q13" t="s">
        <v>405</v>
      </c>
      <c r="U13">
        <v>41</v>
      </c>
      <c r="V13" t="s">
        <v>406</v>
      </c>
    </row>
    <row r="14" spans="16:22">
      <c r="P14">
        <v>24</v>
      </c>
      <c r="Q14" t="s">
        <v>407</v>
      </c>
      <c r="U14">
        <v>42</v>
      </c>
      <c r="V14" t="s">
        <v>408</v>
      </c>
    </row>
    <row r="15" spans="16:22">
      <c r="P15">
        <v>31</v>
      </c>
      <c r="Q15" t="s">
        <v>409</v>
      </c>
      <c r="U15">
        <v>43</v>
      </c>
      <c r="V15" t="s">
        <v>410</v>
      </c>
    </row>
    <row r="16" spans="16:22">
      <c r="P16">
        <v>32</v>
      </c>
      <c r="Q16" t="s">
        <v>411</v>
      </c>
      <c r="U16">
        <v>51</v>
      </c>
      <c r="V16" t="s">
        <v>412</v>
      </c>
    </row>
    <row r="17" spans="16:22">
      <c r="P17">
        <v>33</v>
      </c>
      <c r="Q17" t="s">
        <v>413</v>
      </c>
      <c r="U17">
        <v>52</v>
      </c>
      <c r="V17" t="s">
        <v>414</v>
      </c>
    </row>
    <row r="18" spans="16:22">
      <c r="P18">
        <v>34</v>
      </c>
      <c r="Q18" t="s">
        <v>415</v>
      </c>
      <c r="U18">
        <v>61</v>
      </c>
      <c r="V18" t="s">
        <v>416</v>
      </c>
    </row>
    <row r="19" spans="16:22">
      <c r="P19">
        <v>41</v>
      </c>
      <c r="Q19" t="s">
        <v>417</v>
      </c>
      <c r="U19">
        <v>63</v>
      </c>
      <c r="V19" t="s">
        <v>418</v>
      </c>
    </row>
    <row r="20" spans="16:22">
      <c r="P20">
        <v>51</v>
      </c>
      <c r="Q20" t="s">
        <v>419</v>
      </c>
      <c r="U20">
        <v>71</v>
      </c>
      <c r="V20" t="s">
        <v>420</v>
      </c>
    </row>
    <row r="21" spans="16:22">
      <c r="P21">
        <v>101</v>
      </c>
      <c r="Q21" t="s">
        <v>421</v>
      </c>
      <c r="U21">
        <v>81</v>
      </c>
      <c r="V21" t="s">
        <v>422</v>
      </c>
    </row>
    <row r="22" spans="16:22">
      <c r="P22">
        <v>201</v>
      </c>
      <c r="Q22" t="s">
        <v>423</v>
      </c>
      <c r="U22">
        <v>92</v>
      </c>
      <c r="V22" t="s">
        <v>424</v>
      </c>
    </row>
    <row r="23" spans="16:22">
      <c r="P23">
        <v>202</v>
      </c>
      <c r="Q23" t="s">
        <v>425</v>
      </c>
      <c r="U23">
        <v>101</v>
      </c>
      <c r="V23" t="s">
        <v>426</v>
      </c>
    </row>
    <row r="24" spans="16:22">
      <c r="P24">
        <v>301</v>
      </c>
      <c r="Q24" t="s">
        <v>427</v>
      </c>
      <c r="U24">
        <v>102</v>
      </c>
      <c r="V24" t="s">
        <v>428</v>
      </c>
    </row>
    <row r="25" spans="16:22">
      <c r="P25">
        <v>302</v>
      </c>
      <c r="Q25" t="s">
        <v>429</v>
      </c>
      <c r="U25">
        <v>103</v>
      </c>
      <c r="V25" t="s">
        <v>430</v>
      </c>
    </row>
    <row r="26" spans="16:22">
      <c r="P26" s="2">
        <v>303</v>
      </c>
      <c r="Q26" s="2" t="s">
        <v>431</v>
      </c>
      <c r="U26">
        <v>104</v>
      </c>
      <c r="V26" t="s">
        <v>432</v>
      </c>
    </row>
    <row r="27" spans="16:22">
      <c r="P27">
        <v>304</v>
      </c>
      <c r="Q27" t="s">
        <v>433</v>
      </c>
      <c r="U27">
        <v>105</v>
      </c>
      <c r="V27" t="s">
        <v>434</v>
      </c>
    </row>
    <row r="28" spans="16:22">
      <c r="P28">
        <v>305</v>
      </c>
      <c r="Q28" t="s">
        <v>435</v>
      </c>
      <c r="U28">
        <v>106</v>
      </c>
      <c r="V28" t="s">
        <v>436</v>
      </c>
    </row>
    <row r="29" spans="16:22">
      <c r="P29">
        <v>306</v>
      </c>
      <c r="Q29" t="s">
        <v>437</v>
      </c>
      <c r="U29">
        <v>107</v>
      </c>
      <c r="V29" t="s">
        <v>438</v>
      </c>
    </row>
    <row r="30" spans="16:22">
      <c r="P30">
        <v>307</v>
      </c>
      <c r="Q30" t="s">
        <v>439</v>
      </c>
      <c r="U30">
        <v>113</v>
      </c>
      <c r="V30" t="s">
        <v>440</v>
      </c>
    </row>
    <row r="31" spans="16:22">
      <c r="P31">
        <v>308</v>
      </c>
      <c r="Q31" t="s">
        <v>441</v>
      </c>
      <c r="U31">
        <v>114</v>
      </c>
      <c r="V31" t="s">
        <v>442</v>
      </c>
    </row>
    <row r="32" spans="16:22">
      <c r="P32">
        <v>309</v>
      </c>
      <c r="Q32" t="s">
        <v>443</v>
      </c>
      <c r="U32">
        <v>501</v>
      </c>
      <c r="V32" t="s">
        <v>444</v>
      </c>
    </row>
    <row r="33" spans="16:17">
      <c r="P33">
        <v>310</v>
      </c>
      <c r="Q33" t="s">
        <v>445</v>
      </c>
    </row>
    <row r="34" spans="16:17">
      <c r="P34">
        <v>311</v>
      </c>
      <c r="Q34" t="s">
        <v>446</v>
      </c>
    </row>
    <row r="35" spans="16:17">
      <c r="P35">
        <v>401</v>
      </c>
      <c r="Q35" t="s">
        <v>447</v>
      </c>
    </row>
    <row r="36" spans="16:17">
      <c r="P36">
        <v>402</v>
      </c>
      <c r="Q36" t="s">
        <v>448</v>
      </c>
    </row>
    <row r="37" spans="16:17">
      <c r="P37">
        <v>403</v>
      </c>
      <c r="Q37" t="s">
        <v>449</v>
      </c>
    </row>
    <row r="38" spans="16:17">
      <c r="P38">
        <v>404</v>
      </c>
      <c r="Q38" t="s">
        <v>450</v>
      </c>
    </row>
    <row r="39" spans="16:17">
      <c r="P39">
        <v>501</v>
      </c>
      <c r="Q39" t="s">
        <v>451</v>
      </c>
    </row>
    <row r="40" spans="16:17">
      <c r="P40">
        <v>502</v>
      </c>
      <c r="Q40" t="s">
        <v>452</v>
      </c>
    </row>
    <row r="41" spans="16:17">
      <c r="P41">
        <v>503</v>
      </c>
      <c r="Q41" t="s">
        <v>453</v>
      </c>
    </row>
    <row r="42" spans="16:17">
      <c r="P42">
        <v>504</v>
      </c>
      <c r="Q42" t="s">
        <v>454</v>
      </c>
    </row>
    <row r="43" spans="16:17">
      <c r="P43">
        <v>505</v>
      </c>
      <c r="Q43" t="s">
        <v>455</v>
      </c>
    </row>
    <row r="44" spans="16:17">
      <c r="P44">
        <v>506</v>
      </c>
      <c r="Q44" t="s">
        <v>456</v>
      </c>
    </row>
    <row r="45" spans="16:17">
      <c r="P45">
        <v>507</v>
      </c>
      <c r="Q45" t="s">
        <v>457</v>
      </c>
    </row>
    <row r="46" spans="16:17">
      <c r="P46">
        <v>508</v>
      </c>
      <c r="Q46" t="s">
        <v>447</v>
      </c>
    </row>
    <row r="47" spans="16:17">
      <c r="P47">
        <v>509</v>
      </c>
      <c r="Q47" t="s">
        <v>449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2024-01-18T15:37:28Z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