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<sst xmlns="http://schemas.openxmlformats.org/spreadsheetml/2006/main" count="504" uniqueCount="455">
  <si>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</si>
  <si>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</si>
  <si>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</si>
  <si>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</si>
  <si>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</si>
  <si>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</si>
  <si>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</si>
  <si>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</si>
  <si>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</si>
  <si>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</si>
  <si>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</si>
  <si>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</si>
  <si>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</si>
  <si>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</si>
  <si>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</si>
  <si>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</si>
  <si>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</si>
  <si>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</si>
  <si>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</si>
  <si>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</si>
  <si>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</si>
  <si>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</si>
  <si>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</si>
  <si>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</si>
  <si>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</si>
  <si>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</si>
  <si>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</si>
  <si>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</si>
  <si>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</si>
  <si>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</si>
  <si>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</si>
  <si>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</si>
  <si>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</si>
  <si>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</si>
  <si>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</si>
  <si>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</si>
  <si>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</si>
  <si>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</si>
  <si>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</si>
  <si>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</si>
  <si>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</si>
  <si>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</si>
  <si>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</si>
  <si>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</si>
  <si>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</si>
  <si>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</si>
  <si>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</si>
  <si>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</si>
  <si>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</si>
  <si>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</si>
  <si>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</si>
  <si>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</si>
  <si>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</si>
  <si>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</si>
  <si>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</si>
  <si>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</si>
  <si>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</si>
  <si>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</si>
  <si>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</si>
  <si>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</si>
  <si>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</si>
  <si>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</si>
  <si>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</si>
  <si>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</si>
  <si>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</si>
  <si>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</si>
  <si>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</si>
  <si>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</si>
  <si>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</si>
  <si>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</si>
  <si>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</si>
  <si>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</si>
  <si>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</si>
  <si>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</si>
  <si>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</si>
  <si>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</si>
  <si>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</si>
  <si>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</si>
  <si>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</si>
  <si>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</si>
  <si>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</si>
  <si>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</si>
  <si>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</si>
  <si>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</si>
  <si>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</si>
  <si>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</si>
  <si>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</si>
  <si>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</si>
  <si>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</si>
  <si>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</si>
  <si>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</si>
  <si>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</si>
  <si>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</si>
  <si>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</si>
  <si>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</si>
  <si>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</si>
  <si>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</si>
  <si>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</si>
  <si>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</si>
  <si>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</si>
  <si>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</si>
  <si>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</si>
  <si>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</si>
  <si>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</si>
  <si>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</si>
  <si>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</si>
  <si>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</si>
  <si>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</si>
  <si>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</si>
  <si>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</si>
  <si>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</si>
  <si>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</si>
  <si>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</si>
  <si>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</si>
  <si>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</si>
  <si>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</si>
  <si>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</si>
  <si>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</si>
  <si>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</si>
  <si>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</si>
  <si>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</si>
  <si>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</si>
  <si>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</si>
  <si>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</si>
  <si>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</si>
  <si>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</si>
  <si>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</si>
  <si>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</si>
  <si>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</si>
  <si>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</si>
  <si>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</si>
  <si>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</si>
  <si>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</si>
  <si>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</si>
  <si>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</si>
  <si>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</si>
  <si>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</si>
  <si>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</si>
  <si>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</si>
  <si>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</si>
  <si>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</si>
  <si>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</si>
  <si>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</si>
  <si>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</si>
  <si>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</si>
  <si>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</si>
  <si>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</si>
  <si>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</si>
  <si>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</si>
  <si>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</si>
  <si>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</si>
  <si>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</si>
  <si>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</si>
  <si>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</si>
  <si>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</si>
  <si>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</si>
  <si>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</si>
  <si>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</si>
  <si>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</si>
  <si>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</si>
  <si>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</si>
  <si>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</si>
  <si>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</si>
  <si>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</si>
  <si>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</si>
  <si>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</si>
  <si>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</si>
  <si>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</si>
  <si>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</si>
  <si>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</si>
  <si>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</si>
  <si>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</si>
  <si>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</si>
  <si>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</si>
  <si>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</si>
  <si>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</si>
  <si>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</si>
  <si>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</si>
  <si>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\sのSPDが8アップ</t>
  </si>
  <si>
    <t>ファストキャスター</t>
  </si>
  <si>
    <t>(条件)Hpが25%以下
\sのSPDが20アップ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</si>
  <si>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</si>
  <si>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</si>
  <si>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</si>
  <si>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</si>
  <si>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</si>
  <si>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</si>
  <si>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</si>
  <si>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</si>
  <si>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</si>
  <si>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</si>
  <si>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</si>
  <si>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</si>
  <si>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</si>
  <si>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</si>
  <si>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</si>
  <si>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</si>
  <si>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</si>
  <si>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</si>
  <si>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</si>
  <si>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</si>
  <si>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</si>
  <si>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</si>
  <si>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</si>
  <si>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</si>
  <si>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</si>
  <si>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</si>
  <si>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</si>
  <si>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</si>
  <si>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</si>
  <si>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</si>
  <si>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</si>
  <si>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</si>
  <si>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</si>
  <si>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</si>
  <si>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</si>
  <si>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</si>
  <si>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</si>
  <si>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</si>
  <si>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</si>
  <si>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</si>
  <si>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</si>
  <si>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</si>
  <si>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</si>
  <si>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</si>
  <si>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</si>
  <si>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\sのHpが20回復</t>
  </si>
  <si>
    <t>アンデッドペイン</t>
  </si>
  <si>
    <t>アップグルント</t>
  </si>
  <si>
    <t>(条件)アンデッド状態
行動後自身のHpを5回復する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</si>
  <si>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</si>
  <si>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</si>
  <si>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</si>
  <si>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</si>
  <si>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</si>
  <si>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</si>
  <si>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</si>
  <si>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</si>
  <si>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</si>
  <si>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</si>
  <si>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</si>
  <si>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</si>
  <si>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</si>
  <si>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</si>
  <si>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</si>
  <si>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</si>
  <si>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</si>
  <si>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</si>
  <si>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</si>
  <si>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</si>
  <si>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</si>
  <si>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</si>
  <si>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</si>
  <si>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</si>
  <si>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</si>
  <si>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</si>
  <si>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</si>
  <si>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</si>
  <si>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</si>
  <si>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</si>
  <si>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</si>
  <si>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</si>
  <si>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</si>
  <si>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</si>
  <si>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</si>
  <si>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</si>
  <si>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</si>
  <si>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</si>
  <si>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</si>
  <si>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</si>
  <si>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</si>
  <si>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</si>
  <si>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</si>
  <si>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</si>
  <si>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</si>
  <si>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</si>
  <si>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</si>
  <si>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</si>
  <si>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</si>
  <si>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</si>
  <si>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</si>
  <si>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</si>
  <si>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</si>
  <si>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</si>
  <si>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</si>
  <si>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</si>
  <si>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</si>
  <si>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</si>
  <si>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</si>
  <si>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</si>
  <si>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</si>
  <si>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</si>
  <si>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</si>
  <si>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</si>
  <si>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</si>
  <si>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</si>
  <si>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</si>
  <si>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</si>
  <si>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</si>
  <si>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</si>
  <si>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目標を達成していない場合ターン数を1増やす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</si>
  <si>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</si>
  <si>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</si>
  <si>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</si>
  <si>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</si>
  <si>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</si>
  <si>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</si>
  <si>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</si>
  <si>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</si>
  <si>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</si>
  <si>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</si>
  <si>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</si>
  <si>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</si>
  <si>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</si>
  <si>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</si>
  <si>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</si>
  <si>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</si>
  <si>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</si>
  <si>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</si>
  <si>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</si>
  <si>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</si>
  <si>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</si>
  <si>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</si>
  <si>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</si>
  <si>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</si>
  <si>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</si>
  <si>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</si>
  <si>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</si>
  <si>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</si>
  <si>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</si>
  <si>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</si>
  <si>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</si>
  <si>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</si>
  <si>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</si>
  <si>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</si>
  <si>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</si>
  <si>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</si>
  <si>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</si>
  <si>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</si>
  <si>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</si>
  <si>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</si>
  <si>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</si>
  <si>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</si>
  <si>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</si>
  <si>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</si>
  <si>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</si>
  <si>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</si>
  <si>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</si>
  <si>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</si>
  <si>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</si>
  <si>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</si>
  <si>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</si>
  <si>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</si>
  <si>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</si>
  <si>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</si>
  <si>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</si>
  <si>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</si>
  <si>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</si>
  <si>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</si>
  <si>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</si>
  <si>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</si>
  <si>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</si>
  <si>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</si>
  <si>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</si>
  <si>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</si>
  <si>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</si>
  <si>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</si>
  <si>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</si>
  <si>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</si>
  <si>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</si>
  <si>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</si>
  <si>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</si>
  <si>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</si>
  <si>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</si>
  <si>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</si>
  <si>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</si>
  <si>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</si>
  <si>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</si>
  <si>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</si>
  <si>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</si>
  <si>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</si>
  <si>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</si>
  <si>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</si>
  <si>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</si>
  <si>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</si>
  <si>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</si>
  <si>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</si>
  <si>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</si>
  <si>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</si>
  <si>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</si>
  <si>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</si>
  <si>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ターン開始後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</si>
  <si>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</si>
  <si>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</si>
  <si>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</si>
  <si>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</si>
  <si>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</si>
  <si>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</si>
  <si>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</si>
  <si>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</si>
  <si>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</si>
  <si>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</si>
  <si>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</si>
  <si>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Abnormalステート解除</t>
  </si>
  <si>
    <t>StateId状態になっている</t>
  </si>
  <si>
    <t>行動後Ap設定</t>
  </si>
  <si>
    <t>StateId状態になっていない</t>
  </si>
  <si>
    <t>Ap回復</t>
  </si>
  <si>
    <t>AbnormalのStateにかかっている</t>
  </si>
  <si>
    <t>ターンApリセットをしない</t>
  </si>
  <si>
    <t>味方より敵が多い</t>
  </si>
  <si>
    <t>先制攻撃</t>
  </si>
  <si>
    <t>味方より敵が少ない</t>
  </si>
  <si>
    <t>自身のHpを1にする</t>
  </si>
  <si>
    <t>ターン数が〇以内</t>
  </si>
  <si>
    <t>味方の次の行動まで待つ</t>
  </si>
  <si>
    <t>ターン数がparam1 x ターン数 + param2</t>
  </si>
  <si>
    <t>行動後スキル</t>
  </si>
  <si>
    <t>攻撃成功時〇%で</t>
  </si>
  <si>
    <t>回復特性</t>
  </si>
  <si>
    <t>バトル中使用回数が〇以下</t>
  </si>
  <si>
    <t>アンデッド特攻</t>
  </si>
  <si>
    <t>Lvが〇以上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</si>
  <si>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</si>
  <si>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</si>
  <si>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</si>
  <si>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</si>
  <si>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</si>
  <si>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</si>
  <si>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</si>
  <si>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</si>
  <si>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</si>
  <si>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</si>
  <si>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</si>
  <si>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</si>
  <si>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</si>
  <si>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</si>
  <si>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</si>
  <si>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</si>
  <si>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</si>
  <si>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</si>
  <si>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</si>
  <si>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終焉まで〇ターン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</si>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</sst>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i/>
      <sz val="11"/>
      <color rgb="FF7F7F7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2010</v>
          </cell>
          <cell r="B22" t="str">
            <v>火傷</v>
          </cell>
        </row>
        <row r="23">
          <cell r="A23">
            <v>2020</v>
          </cell>
          <cell r="B23" t="str">
            <v>拘束</v>
          </cell>
        </row>
        <row r="24">
          <cell r="A24">
            <v>2021</v>
          </cell>
          <cell r="B24" t="str">
            <v>拘束ダメージ</v>
          </cell>
        </row>
        <row r="25">
          <cell r="A25">
            <v>2030</v>
          </cell>
          <cell r="B25" t="str">
            <v>CA</v>
          </cell>
        </row>
        <row r="26">
          <cell r="A26">
            <v>2031</v>
          </cell>
          <cell r="B26" t="str">
            <v>CAダメージ</v>
          </cell>
        </row>
        <row r="27">
          <cell r="A27">
            <v>2032</v>
          </cell>
          <cell r="B27" t="str">
            <v>CAシェル</v>
          </cell>
        </row>
        <row r="28">
          <cell r="A28">
            <v>2040</v>
          </cell>
          <cell r="B28" t="str">
            <v>リジェネ</v>
          </cell>
        </row>
        <row r="29">
          <cell r="A29">
            <v>2050</v>
          </cell>
          <cell r="B29" t="str">
            <v>攻撃無効</v>
          </cell>
        </row>
        <row r="30">
          <cell r="A30">
            <v>2060</v>
          </cell>
          <cell r="B30" t="str">
            <v>ドレイン</v>
          </cell>
        </row>
        <row r="31">
          <cell r="A31">
            <v>2070</v>
          </cell>
          <cell r="B31" t="str">
            <v>状態異常CA</v>
          </cell>
        </row>
        <row r="32">
          <cell r="A32">
            <v>2080</v>
          </cell>
          <cell r="B32" t="str">
            <v>プリズム</v>
          </cell>
        </row>
        <row r="33">
          <cell r="A33">
            <v>2090</v>
          </cell>
          <cell r="B33" t="str">
            <v>パッシブ無効</v>
          </cell>
        </row>
        <row r="34">
          <cell r="A34">
            <v>2100</v>
          </cell>
          <cell r="B34" t="str">
            <v>居合</v>
          </cell>
        </row>
        <row r="35">
          <cell r="A35">
            <v>2110</v>
          </cell>
          <cell r="B35" t="str">
            <v>高速</v>
          </cell>
        </row>
        <row r="36">
          <cell r="A36">
            <v>2120</v>
          </cell>
          <cell r="B36" t="str">
            <v>呪い</v>
          </cell>
        </row>
        <row r="37">
          <cell r="A37">
            <v>2130</v>
          </cell>
          <cell r="B37" t="str">
            <v>挑発</v>
          </cell>
        </row>
        <row r="38">
          <cell r="A38">
            <v>2140</v>
          </cell>
          <cell r="B38" t="str">
            <v>凍結</v>
          </cell>
        </row>
        <row r="39">
          <cell r="A39">
            <v>2150</v>
          </cell>
          <cell r="B39" t="str">
            <v>スタン</v>
          </cell>
        </row>
        <row r="40">
          <cell r="A40">
            <v>2160</v>
          </cell>
          <cell r="B40" t="str">
            <v>鈍足</v>
          </cell>
        </row>
        <row r="41">
          <cell r="A41">
            <v>2170</v>
          </cell>
          <cell r="B41" t="str">
            <v>暗闇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2200</v>
          </cell>
          <cell r="B44" t="str">
            <v>祝福</v>
          </cell>
        </row>
        <row r="45">
          <cell r="A45">
            <v>2210</v>
          </cell>
          <cell r="B45" t="str">
            <v>アフターヒール</v>
          </cell>
        </row>
        <row r="46">
          <cell r="A46">
            <v>2220</v>
          </cell>
          <cell r="B46" t="str">
            <v>即死付与</v>
          </cell>
        </row>
        <row r="47">
          <cell r="A47">
            <v>2230</v>
          </cell>
          <cell r="B47" t="str">
            <v>同時回復</v>
          </cell>
        </row>
        <row r="48">
          <cell r="A48">
            <v>2240</v>
          </cell>
          <cell r="B48" t="str">
            <v>必中</v>
          </cell>
        </row>
        <row r="49">
          <cell r="A49">
            <v>2250</v>
          </cell>
          <cell r="B49" t="str">
            <v>アタックヒール</v>
          </cell>
        </row>
        <row r="50">
          <cell r="A50">
            <v>2260</v>
          </cell>
          <cell r="B50" t="str">
            <v>反骨精神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2300</v>
          </cell>
          <cell r="B54" t="str">
            <v>狙われ率アップ</v>
          </cell>
        </row>
        <row r="55">
          <cell r="A55">
            <v>2310</v>
          </cell>
          <cell r="B55" t="str">
            <v>狙われ率ダウン</v>
          </cell>
        </row>
        <row r="56">
          <cell r="A56">
            <v>2320</v>
          </cell>
          <cell r="B56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1"/>
  <sheetViews>
    <sheetView topLeftCell="A108" workbookViewId="0">
      <selection activeCell="A122" sqref="$A122:$XFD122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8" width="17.5454545454545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6" customWidth="1"/>
    <col min="15" max="15" width="4.90909090909091" style="6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48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48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1</v>
      </c>
      <c r="H12">
        <v>1</v>
      </c>
      <c r="I12">
        <v>1</v>
      </c>
      <c r="J12" t="str">
        <f>INDEX(Define!B:B,MATCH(I12,Define!A:A))</f>
        <v>単体</v>
      </c>
      <c r="K12">
        <v>40</v>
      </c>
      <c r="L12">
        <v>3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40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1</v>
      </c>
      <c r="I14">
        <v>3</v>
      </c>
      <c r="J14" t="str">
        <f>INDEX(Define!B:B,MATCH(I14,Define!A:A))</f>
        <v>全体</v>
      </c>
      <c r="K14">
        <v>56</v>
      </c>
      <c r="L14">
        <v>3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60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40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48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48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48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48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48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48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48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40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56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40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1</v>
      </c>
      <c r="U27" t="str">
        <f>INDEX(Define!N:N,MATCH(T27,Define!M:M))</f>
        <v>単体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48</v>
      </c>
      <c r="L28">
        <v>4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48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56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40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48</v>
      </c>
      <c r="L32">
        <v>4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40</v>
      </c>
      <c r="L33">
        <v>4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68</v>
      </c>
      <c r="L34">
        <v>4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48</v>
      </c>
      <c r="L35">
        <v>4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48</v>
      </c>
      <c r="L36">
        <v>4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48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64</v>
      </c>
      <c r="L38">
        <v>5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48</v>
      </c>
      <c r="L39">
        <v>5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68</v>
      </c>
      <c r="L40">
        <v>5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68</v>
      </c>
      <c r="L41">
        <v>5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56</v>
      </c>
      <c r="L42">
        <v>5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68</v>
      </c>
      <c r="L43">
        <v>5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64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60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10020</v>
      </c>
      <c r="B47">
        <v>10020</v>
      </c>
      <c r="C47" t="str">
        <f>INDEX(TextData!B:B,MATCH(B47,TextData!A:A))</f>
        <v>クリーチャー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2</v>
      </c>
      <c r="N47">
        <v>0</v>
      </c>
      <c r="O47" t="str">
        <f>INDEX(Define!E:E,MATCH(N47,Define!D:D))</f>
        <v>なし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10030</v>
      </c>
      <c r="B48">
        <v>10030</v>
      </c>
      <c r="C48" t="str">
        <f>INDEX(TextData!B:B,MATCH(B48,TextData!A:A))</f>
        <v>ハイワンズ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11010</v>
      </c>
      <c r="B49">
        <v>11010</v>
      </c>
      <c r="C49" t="str">
        <f>INDEX(TextData!B:B,MATCH(B49,TextData!A:A))</f>
        <v>ウルフソウル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11020</v>
      </c>
      <c r="B50">
        <v>11020</v>
      </c>
      <c r="C50" t="str">
        <f>INDEX(TextData!B:B,MATCH(B50,TextData!A:A))</f>
        <v>プリディカメント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11030</v>
      </c>
      <c r="B51">
        <v>11030</v>
      </c>
      <c r="C51" t="str">
        <f>INDEX(TextData!B:B,MATCH(B51,TextData!A:A))</f>
        <v>アサルトシフト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11040</v>
      </c>
      <c r="B52">
        <v>11040</v>
      </c>
      <c r="C52" t="str">
        <f>INDEX(TextData!B:B,MATCH(B52,TextData!A:A))</f>
        <v>スタートダッシュ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11050</v>
      </c>
      <c r="B53">
        <v>11050</v>
      </c>
      <c r="C53" t="str">
        <f>INDEX(TextData!B:B,MATCH(B53,TextData!A:A))</f>
        <v>ライズアップマインド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11060</v>
      </c>
      <c r="B54">
        <v>11060</v>
      </c>
      <c r="C54" t="str">
        <f>INDEX(TextData!B:B,MATCH(B54,TextData!A:A))</f>
        <v>イグナイテッド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11070</v>
      </c>
      <c r="B55">
        <v>11070</v>
      </c>
      <c r="C55" t="str">
        <f>INDEX(TextData!B:B,MATCH(B55,TextData!A:A))</f>
        <v>アフターバーナー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12010</v>
      </c>
      <c r="B56">
        <v>12010</v>
      </c>
      <c r="C56" t="str">
        <f>INDEX(TextData!B:B,MATCH(B56,TextData!A:A))</f>
        <v>エクステンション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12020</v>
      </c>
      <c r="B57">
        <v>12020</v>
      </c>
      <c r="C57" t="str">
        <f>INDEX(TextData!B:B,MATCH(B57,TextData!A:A))</f>
        <v>スパークフォグ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12030</v>
      </c>
      <c r="B58">
        <v>12030</v>
      </c>
      <c r="C58" t="str">
        <f>INDEX(TextData!B:B,MATCH(B58,TextData!A:A))</f>
        <v>スウィフトカレント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12040</v>
      </c>
      <c r="B59">
        <v>12040</v>
      </c>
      <c r="C59" t="str">
        <f>INDEX(TextData!B:B,MATCH(B59,TextData!A:A))</f>
        <v>ファストキャスター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12050</v>
      </c>
      <c r="B60">
        <v>12050</v>
      </c>
      <c r="C60" t="str">
        <f>INDEX(TextData!B:B,MATCH(B60,TextData!A:A))</f>
        <v>ヘブンリーラック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12060</v>
      </c>
      <c r="B61">
        <v>12060</v>
      </c>
      <c r="C61" t="str">
        <f>INDEX(TextData!B:B,MATCH(B61,TextData!A:A))</f>
        <v>クイックアクト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12070</v>
      </c>
      <c r="B62">
        <v>12070</v>
      </c>
      <c r="C62" t="str">
        <f>INDEX(TextData!B:B,MATCH(B62,TextData!A:A))</f>
        <v>リベリオススプリッツ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13010</v>
      </c>
      <c r="B63">
        <v>13010</v>
      </c>
      <c r="C63" t="str">
        <f>INDEX(TextData!B:B,MATCH(B63,TextData!A:A))</f>
        <v>ガーディアンソウル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13020</v>
      </c>
      <c r="B64">
        <v>13020</v>
      </c>
      <c r="C64" t="str">
        <f>INDEX(TextData!B:B,MATCH(B64,TextData!A:A))</f>
        <v>アーマーコード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13030</v>
      </c>
      <c r="B65">
        <v>13030</v>
      </c>
      <c r="C65" t="str">
        <f>INDEX(TextData!B:B,MATCH(B65,TextData!A:A))</f>
        <v>ガードシフト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13040</v>
      </c>
      <c r="B66">
        <v>13040</v>
      </c>
      <c r="C66" t="str">
        <f>INDEX(TextData!B:B,MATCH(B66,TextData!A:A))</f>
        <v>ノーリミット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13050</v>
      </c>
      <c r="B67">
        <v>13050</v>
      </c>
      <c r="C67" t="str">
        <f>INDEX(TextData!B:B,MATCH(B67,TextData!A:A))</f>
        <v>コールドシェル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13060</v>
      </c>
      <c r="B68">
        <v>13060</v>
      </c>
      <c r="C68" t="str">
        <f>INDEX(TextData!B:B,MATCH(B68,TextData!A:A))</f>
        <v>ペイシャンス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13070</v>
      </c>
      <c r="B69">
        <v>13070</v>
      </c>
      <c r="C69" t="str">
        <f>INDEX(TextData!B:B,MATCH(B69,TextData!A:A))</f>
        <v>アシッドラッシュ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7</v>
      </c>
      <c r="S69" t="str">
        <f>INDEX(Define!K:K,MATCH(R69,Define!J:J))</f>
        <v>追撃</v>
      </c>
      <c r="T69">
        <v>1</v>
      </c>
      <c r="U69" t="str">
        <f>INDEX(Define!N:N,MATCH(T69,Define!M:M))</f>
        <v>単体</v>
      </c>
      <c r="V69">
        <v>1</v>
      </c>
      <c r="W69">
        <v>1</v>
      </c>
      <c r="X69">
        <v>1</v>
      </c>
    </row>
    <row r="70" ht="12" customHeight="1" spans="1:24">
      <c r="A70">
        <v>14010</v>
      </c>
      <c r="B70">
        <v>14010</v>
      </c>
      <c r="C70" t="str">
        <f>INDEX(TextData!B:B,MATCH(B70,TextData!A:A))</f>
        <v>ディバインシールド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ht="12" customHeight="1" spans="1:24">
      <c r="A71">
        <v>14020</v>
      </c>
      <c r="B71">
        <v>14020</v>
      </c>
      <c r="C71" t="str">
        <f>INDEX(TextData!B:B,MATCH(B71,TextData!A:A))</f>
        <v>メディケーション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14030</v>
      </c>
      <c r="B72">
        <v>14030</v>
      </c>
      <c r="C72" t="str">
        <f>INDEX(TextData!B:B,MATCH(B72,TextData!A:A))</f>
        <v>エイミングスコープ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2</v>
      </c>
      <c r="S72" t="str">
        <f>INDEX(Define!K:K,MATCH(R72,Define!J:J))</f>
        <v>味方</v>
      </c>
      <c r="T72">
        <v>3</v>
      </c>
      <c r="U72" t="str">
        <f>INDEX(Define!N:N,MATCH(T72,Define!M:M))</f>
        <v>全体</v>
      </c>
      <c r="V72">
        <v>1</v>
      </c>
      <c r="W72">
        <v>1</v>
      </c>
      <c r="X72">
        <v>1</v>
      </c>
    </row>
    <row r="73" ht="12" customHeight="1" spans="1:24">
      <c r="A73">
        <v>14040</v>
      </c>
      <c r="B73">
        <v>14040</v>
      </c>
      <c r="C73" t="str">
        <f>INDEX(TextData!B:B,MATCH(B73,TextData!A:A))</f>
        <v>リジェネレーション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14050</v>
      </c>
      <c r="B74">
        <v>14050</v>
      </c>
      <c r="C74" t="str">
        <f>INDEX(TextData!B:B,MATCH(B74,TextData!A:A))</f>
        <v>アライアンス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14060</v>
      </c>
      <c r="B75">
        <v>14060</v>
      </c>
      <c r="C75" t="str">
        <f>INDEX(TextData!B:B,MATCH(B75,TextData!A:A))</f>
        <v>スペクトルマイン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14070</v>
      </c>
      <c r="B76">
        <v>14070</v>
      </c>
      <c r="C76" t="str">
        <f>INDEX(TextData!B:B,MATCH(B76,TextData!A:A))</f>
        <v>ホーミングクルセイド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14080</v>
      </c>
      <c r="B77">
        <v>14080</v>
      </c>
      <c r="C77" t="str">
        <f>INDEX(TextData!B:B,MATCH(B77,TextData!A:A))</f>
        <v>スペリオール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15010</v>
      </c>
      <c r="B78">
        <v>15010</v>
      </c>
      <c r="C78" t="str">
        <f>INDEX(TextData!B:B,MATCH(B78,TextData!A:A))</f>
        <v>イーグルアイ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15020</v>
      </c>
      <c r="B79">
        <v>15020</v>
      </c>
      <c r="C79" t="str">
        <f>INDEX(TextData!B:B,MATCH(B79,TextData!A:A))</f>
        <v>ネヴァーエンド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15030</v>
      </c>
      <c r="B80">
        <v>15030</v>
      </c>
      <c r="C80" t="str">
        <f>INDEX(TextData!B:B,MATCH(B80,TextData!A:A))</f>
        <v>ネガティブドレイン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15040</v>
      </c>
      <c r="B81">
        <v>15040</v>
      </c>
      <c r="C81" t="str">
        <f>INDEX(TextData!B:B,MATCH(B81,TextData!A:A))</f>
        <v>スカルグラッジ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15050</v>
      </c>
      <c r="B82">
        <v>15050</v>
      </c>
      <c r="C82" t="str">
        <f>INDEX(TextData!B:B,MATCH(B82,TextData!A:A))</f>
        <v>クリープアウト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15060</v>
      </c>
      <c r="B83">
        <v>15060</v>
      </c>
      <c r="C83" t="str">
        <f>INDEX(TextData!B:B,MATCH(B83,TextData!A:A))</f>
        <v>アンデッドペイン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15070</v>
      </c>
      <c r="B84">
        <v>15070</v>
      </c>
      <c r="C84" t="str">
        <f>INDEX(TextData!B:B,MATCH(B84,TextData!A:A))</f>
        <v>アップグルント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spans="1:24">
      <c r="A85">
        <v>100110</v>
      </c>
      <c r="B85">
        <v>100110</v>
      </c>
      <c r="C85" t="str">
        <f>INDEX(TextData!B:B,MATCH(B85,TextData!A:A))</f>
        <v>インフェルノ</v>
      </c>
      <c r="D85">
        <v>10</v>
      </c>
      <c r="E85" t="str">
        <f>INDEX(Define!X:X,MATCH(D85,Define!W:W))</f>
        <v>半神</v>
      </c>
      <c r="F85" t="s">
        <v>55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1</v>
      </c>
      <c r="O85" t="str">
        <f>INDEX(Define!E:E,MATCH(N85,Define!D:D))</f>
        <v>炎</v>
      </c>
      <c r="P85">
        <v>3</v>
      </c>
      <c r="Q85" t="str">
        <f>INDEX(Define!H:H,MATCH(P85,Define!G:G))</f>
        <v>神化</v>
      </c>
      <c r="R85">
        <v>1</v>
      </c>
      <c r="S85" t="str">
        <f>INDEX(Define!K:K,MATCH(R85,Define!J:J))</f>
        <v>相手</v>
      </c>
      <c r="T85">
        <v>3</v>
      </c>
      <c r="U85" t="str">
        <f>INDEX(Define!N:N,MATCH(T85,Define!M:M))</f>
        <v>全体</v>
      </c>
      <c r="V85">
        <v>2</v>
      </c>
      <c r="W85">
        <v>1</v>
      </c>
      <c r="X85">
        <v>1</v>
      </c>
    </row>
    <row r="86" spans="1:24">
      <c r="A86">
        <v>100111</v>
      </c>
      <c r="B86">
        <v>100111</v>
      </c>
      <c r="C86" t="str">
        <f>INDEX(TextData!B:B,MATCH(B86,TextData!A:A))</f>
        <v>スベテモヤシツクス</v>
      </c>
      <c r="D86">
        <v>11</v>
      </c>
      <c r="E86" t="str">
        <f>INDEX(Define!X:X,MATCH(D86,Define!W:W))</f>
        <v>覚醒</v>
      </c>
      <c r="F86" t="s">
        <v>56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96</v>
      </c>
      <c r="L86">
        <v>0</v>
      </c>
      <c r="M86">
        <v>2</v>
      </c>
      <c r="N86">
        <v>1</v>
      </c>
      <c r="O86" t="str">
        <f>INDEX(Define!E:E,MATCH(N86,Define!D:D))</f>
        <v>炎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100210</v>
      </c>
      <c r="B87">
        <v>100210</v>
      </c>
      <c r="C87" t="str">
        <f>INDEX(TextData!B:B,MATCH(B87,TextData!A:A))</f>
        <v>ステップリーダー</v>
      </c>
      <c r="D87">
        <v>10</v>
      </c>
      <c r="E87" t="str">
        <f>INDEX(Define!X:X,MATCH(D87,Define!W:W))</f>
        <v>半神</v>
      </c>
      <c r="F87" t="s">
        <v>57</v>
      </c>
      <c r="G87">
        <v>0</v>
      </c>
      <c r="H87">
        <v>0.7</v>
      </c>
      <c r="I87">
        <v>1</v>
      </c>
      <c r="J87" t="str">
        <f>INDEX(Define!B:B,MATCH(I87,Define!A:A))</f>
        <v>単体</v>
      </c>
      <c r="K87">
        <v>60</v>
      </c>
      <c r="L87">
        <v>0</v>
      </c>
      <c r="M87">
        <v>2</v>
      </c>
      <c r="N87">
        <v>2</v>
      </c>
      <c r="O87" t="str">
        <f>INDEX(Define!E:E,MATCH(N87,Define!D:D))</f>
        <v>雷</v>
      </c>
      <c r="P87">
        <v>3</v>
      </c>
      <c r="Q87" t="str">
        <f>INDEX(Define!H:H,MATCH(P87,Define!G:G))</f>
        <v>神化</v>
      </c>
      <c r="R87">
        <v>4</v>
      </c>
      <c r="S87" t="str">
        <f>INDEX(Define!K:K,MATCH(R87,Define!J:J))</f>
        <v>自身</v>
      </c>
      <c r="T87">
        <v>4</v>
      </c>
      <c r="U87" t="str">
        <f>INDEX(Define!N:N,MATCH(T87,Define!M:M))</f>
        <v>自身</v>
      </c>
      <c r="V87">
        <v>1</v>
      </c>
      <c r="W87">
        <v>1</v>
      </c>
      <c r="X87">
        <v>1</v>
      </c>
    </row>
    <row r="88" spans="1:24">
      <c r="A88">
        <v>100211</v>
      </c>
      <c r="B88">
        <v>100211</v>
      </c>
      <c r="C88" t="str">
        <f>INDEX(TextData!B:B,MATCH(B88,TextData!A:A))</f>
        <v>ユビサキデカラメトル</v>
      </c>
      <c r="D88">
        <v>11</v>
      </c>
      <c r="E88" t="str">
        <f>INDEX(Define!X:X,MATCH(D88,Define!W:W))</f>
        <v>覚醒</v>
      </c>
      <c r="F88" t="s">
        <v>58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80</v>
      </c>
      <c r="L88">
        <v>0</v>
      </c>
      <c r="M88">
        <v>2</v>
      </c>
      <c r="N88">
        <v>2</v>
      </c>
      <c r="O88" t="str">
        <f>INDEX(Define!E:E,MATCH(N88,Define!D:D))</f>
        <v>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100310</v>
      </c>
      <c r="B89">
        <v>100310</v>
      </c>
      <c r="C89" t="str">
        <f>INDEX(TextData!B:B,MATCH(B89,TextData!A:A))</f>
        <v>フリジットシェル</v>
      </c>
      <c r="D89">
        <v>10</v>
      </c>
      <c r="E89" t="str">
        <f>INDEX(Define!X:X,MATCH(D89,Define!W:W))</f>
        <v>半神</v>
      </c>
      <c r="F89" t="s">
        <v>59</v>
      </c>
      <c r="G89">
        <v>0</v>
      </c>
      <c r="H89">
        <v>0.2</v>
      </c>
      <c r="I89">
        <v>1</v>
      </c>
      <c r="J89" t="str">
        <f>INDEX(Define!B:B,MATCH(I89,Define!A:A))</f>
        <v>単体</v>
      </c>
      <c r="K89">
        <v>48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100311</v>
      </c>
      <c r="B90">
        <v>100311</v>
      </c>
      <c r="C90" t="str">
        <f>INDEX(TextData!B:B,MATCH(B90,TextData!A:A))</f>
        <v>ノロマナカメニナレ</v>
      </c>
      <c r="D90">
        <v>11</v>
      </c>
      <c r="E90" t="str">
        <f>INDEX(Define!X:X,MATCH(D90,Define!W:W))</f>
        <v>覚醒</v>
      </c>
      <c r="F90" t="s">
        <v>60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88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100320</v>
      </c>
      <c r="B91">
        <v>100320</v>
      </c>
      <c r="C91" t="str">
        <f>INDEX(TextData!B:B,MATCH(B91,TextData!A:A))</f>
        <v>アンチドード</v>
      </c>
      <c r="D91">
        <v>10</v>
      </c>
      <c r="E91" t="str">
        <f>INDEX(Define!X:X,MATCH(D91,Define!W:W))</f>
        <v>半神</v>
      </c>
      <c r="F91" t="s">
        <v>61</v>
      </c>
      <c r="G91">
        <v>0</v>
      </c>
      <c r="H91">
        <v>1</v>
      </c>
      <c r="I91">
        <v>1</v>
      </c>
      <c r="J91" t="str">
        <f>INDEX(Define!B:B,MATCH(I91,Define!A:A))</f>
        <v>単体</v>
      </c>
      <c r="K91">
        <v>48</v>
      </c>
      <c r="L91">
        <v>0</v>
      </c>
      <c r="M91">
        <v>2</v>
      </c>
      <c r="N91">
        <v>3</v>
      </c>
      <c r="O91" t="str">
        <f>INDEX(Define!E:E,MATCH(N91,Define!D:D))</f>
        <v>氷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1</v>
      </c>
    </row>
    <row r="92" spans="1:24">
      <c r="A92">
        <v>100321</v>
      </c>
      <c r="B92">
        <v>100321</v>
      </c>
      <c r="C92" t="str">
        <f>INDEX(TextData!B:B,MATCH(B92,TextData!A:A))</f>
        <v>コオリノセカイヘ</v>
      </c>
      <c r="D92">
        <v>11</v>
      </c>
      <c r="E92" t="str">
        <f>INDEX(Define!X:X,MATCH(D92,Define!W:W))</f>
        <v>覚醒</v>
      </c>
      <c r="F92" t="s">
        <v>62</v>
      </c>
      <c r="G92">
        <v>0</v>
      </c>
      <c r="H92">
        <v>1</v>
      </c>
      <c r="I92">
        <v>3</v>
      </c>
      <c r="J92" t="str">
        <f>INDEX(Define!B:B,MATCH(I92,Define!A:A))</f>
        <v>全体</v>
      </c>
      <c r="K92">
        <v>80</v>
      </c>
      <c r="L92">
        <v>0</v>
      </c>
      <c r="M92">
        <v>2</v>
      </c>
      <c r="N92">
        <v>3</v>
      </c>
      <c r="O92" t="str">
        <f>INDEX(Define!E:E,MATCH(N92,Define!D:D))</f>
        <v>氷</v>
      </c>
      <c r="P92">
        <v>4</v>
      </c>
      <c r="Q92" t="str">
        <f>INDEX(Define!H:H,MATCH(P92,Define!G:G))</f>
        <v>覚醒</v>
      </c>
      <c r="R92">
        <v>1</v>
      </c>
      <c r="S92" t="str">
        <f>INDEX(Define!K:K,MATCH(R92,Define!J:J))</f>
        <v>相手</v>
      </c>
      <c r="T92">
        <v>3</v>
      </c>
      <c r="U92" t="str">
        <f>INDEX(Define!N:N,MATCH(T92,Define!M:M))</f>
        <v>全体</v>
      </c>
      <c r="V92">
        <v>2</v>
      </c>
      <c r="W92">
        <v>1</v>
      </c>
      <c r="X92">
        <v>1</v>
      </c>
    </row>
    <row r="93" spans="1:24">
      <c r="A93">
        <v>100410</v>
      </c>
      <c r="B93">
        <v>100410</v>
      </c>
      <c r="C93" t="str">
        <f>INDEX(TextData!B:B,MATCH(B93,TextData!A:A))</f>
        <v>エリクシール</v>
      </c>
      <c r="D93">
        <v>10</v>
      </c>
      <c r="E93" t="str">
        <f>INDEX(Define!X:X,MATCH(D93,Define!W:W))</f>
        <v>半神</v>
      </c>
      <c r="F93" t="s">
        <v>63</v>
      </c>
      <c r="G93">
        <v>0</v>
      </c>
      <c r="H93">
        <v>1</v>
      </c>
      <c r="I93">
        <v>3</v>
      </c>
      <c r="J93" t="str">
        <f>INDEX(Define!B:B,MATCH(I93,Define!A:A))</f>
        <v>全体</v>
      </c>
      <c r="K93">
        <v>60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2</v>
      </c>
      <c r="S93" t="str">
        <f>INDEX(Define!K:K,MATCH(R93,Define!J:J))</f>
        <v>味方</v>
      </c>
      <c r="T93">
        <v>3</v>
      </c>
      <c r="U93" t="str">
        <f>INDEX(Define!N:N,MATCH(T93,Define!M:M))</f>
        <v>全体</v>
      </c>
      <c r="V93">
        <v>1</v>
      </c>
      <c r="W93">
        <v>1</v>
      </c>
      <c r="X93">
        <v>0</v>
      </c>
    </row>
    <row r="94" spans="1:24">
      <c r="A94">
        <v>100411</v>
      </c>
      <c r="B94">
        <v>100411</v>
      </c>
      <c r="C94" t="str">
        <f>INDEX(TextData!B:B,MATCH(B94,TextData!A:A))</f>
        <v>エンジェルフェザー</v>
      </c>
      <c r="D94">
        <v>11</v>
      </c>
      <c r="E94" t="str">
        <f>INDEX(Define!X:X,MATCH(D94,Define!W:W))</f>
        <v>覚醒</v>
      </c>
      <c r="F94" t="s">
        <v>64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60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1</v>
      </c>
    </row>
    <row r="95" spans="1:24">
      <c r="A95">
        <v>100420</v>
      </c>
      <c r="B95">
        <v>100420</v>
      </c>
      <c r="C95" t="str">
        <f>INDEX(TextData!B:B,MATCH(B95,TextData!A:A))</f>
        <v>ブレークザウォール</v>
      </c>
      <c r="D95">
        <v>10</v>
      </c>
      <c r="E95" t="str">
        <f>INDEX(Define!X:X,MATCH(D95,Define!W:W))</f>
        <v>半神</v>
      </c>
      <c r="F95" t="s">
        <v>65</v>
      </c>
      <c r="G95">
        <v>0</v>
      </c>
      <c r="H95">
        <v>1</v>
      </c>
      <c r="I95">
        <v>1</v>
      </c>
      <c r="J95" t="str">
        <f>INDEX(Define!B:B,MATCH(I95,Define!A:A))</f>
        <v>単体</v>
      </c>
      <c r="K95">
        <v>60</v>
      </c>
      <c r="L95">
        <v>0</v>
      </c>
      <c r="M95">
        <v>2</v>
      </c>
      <c r="N95">
        <v>4</v>
      </c>
      <c r="O95" t="str">
        <f>INDEX(Define!E:E,MATCH(N95,Define!D:D))</f>
        <v>光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100421</v>
      </c>
      <c r="B96">
        <v>100421</v>
      </c>
      <c r="C96" t="str">
        <f>INDEX(TextData!B:B,MATCH(B96,TextData!A:A))</f>
        <v>トリニティレイ</v>
      </c>
      <c r="D96">
        <v>11</v>
      </c>
      <c r="E96" t="str">
        <f>INDEX(Define!X:X,MATCH(D96,Define!W:W))</f>
        <v>覚醒</v>
      </c>
      <c r="F96" t="s">
        <v>66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60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3</v>
      </c>
      <c r="X96">
        <v>1</v>
      </c>
    </row>
    <row r="97" ht="12" customHeight="1" spans="1:24">
      <c r="A97">
        <v>100510</v>
      </c>
      <c r="B97">
        <v>100510</v>
      </c>
      <c r="C97" t="str">
        <f>INDEX(TextData!B:B,MATCH(B97,TextData!A:A))</f>
        <v>ディストラクション</v>
      </c>
      <c r="D97">
        <v>10</v>
      </c>
      <c r="E97" t="str">
        <f>INDEX(Define!X:X,MATCH(D97,Define!W:W))</f>
        <v>半神</v>
      </c>
      <c r="F97" t="s">
        <v>67</v>
      </c>
      <c r="G97">
        <v>0</v>
      </c>
      <c r="H97">
        <v>1</v>
      </c>
      <c r="I97">
        <v>3</v>
      </c>
      <c r="J97" t="str">
        <f>INDEX(Define!B:B,MATCH(I97,Define!A:A))</f>
        <v>全体</v>
      </c>
      <c r="K97">
        <v>110</v>
      </c>
      <c r="L97">
        <v>0</v>
      </c>
      <c r="M97">
        <v>2</v>
      </c>
      <c r="N97">
        <v>5</v>
      </c>
      <c r="O97" t="str">
        <f>INDEX(Define!E:E,MATCH(N97,Define!D:D))</f>
        <v>闇</v>
      </c>
      <c r="P97">
        <v>3</v>
      </c>
      <c r="Q97" t="str">
        <f>INDEX(Define!H:H,MATCH(P97,Define!G:G))</f>
        <v>神化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ht="12" customHeight="1" spans="1:24">
      <c r="A98">
        <v>100511</v>
      </c>
      <c r="B98">
        <v>100511</v>
      </c>
      <c r="C98" t="str">
        <f>INDEX(TextData!B:B,MATCH(B98,TextData!A:A))</f>
        <v>カオスペイン</v>
      </c>
      <c r="D98">
        <v>11</v>
      </c>
      <c r="E98" t="str">
        <f>INDEX(Define!X:X,MATCH(D98,Define!W:W))</f>
        <v>覚醒</v>
      </c>
      <c r="F98" t="s">
        <v>54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90</v>
      </c>
      <c r="L98">
        <v>0</v>
      </c>
      <c r="M98">
        <v>2</v>
      </c>
      <c r="N98">
        <v>5</v>
      </c>
      <c r="O98" t="str">
        <f>INDEX(Define!E:E,MATCH(N98,Define!D:D))</f>
        <v>闇</v>
      </c>
      <c r="P98">
        <v>4</v>
      </c>
      <c r="Q98" t="str">
        <f>INDEX(Define!H:H,MATCH(P98,Define!G:G))</f>
        <v>覚醒</v>
      </c>
      <c r="R98">
        <v>1</v>
      </c>
      <c r="S98" t="str">
        <f>INDEX(Define!K:K,MATCH(R98,Define!J:J))</f>
        <v>相手</v>
      </c>
      <c r="T98">
        <v>1</v>
      </c>
      <c r="U98" t="str">
        <f>INDEX(Define!N:N,MATCH(T98,Define!M:M))</f>
        <v>単体</v>
      </c>
      <c r="V98">
        <v>1</v>
      </c>
      <c r="W98">
        <v>1</v>
      </c>
      <c r="X98">
        <v>1</v>
      </c>
    </row>
    <row r="99" spans="1:24">
      <c r="A99">
        <v>100610</v>
      </c>
      <c r="B99">
        <v>100610</v>
      </c>
      <c r="C99" t="str">
        <f>INDEX(TextData!B:B,MATCH(B99,TextData!A:A))</f>
        <v>フルバースト</v>
      </c>
      <c r="D99">
        <v>10</v>
      </c>
      <c r="E99" t="str">
        <f>INDEX(Define!X:X,MATCH(D99,Define!W:W))</f>
        <v>半神</v>
      </c>
      <c r="F99" t="s">
        <v>68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2</v>
      </c>
      <c r="O99" t="str">
        <f>INDEX(Define!E:E,MATCH(N99,Define!D:D))</f>
        <v>雷</v>
      </c>
      <c r="P99">
        <v>3</v>
      </c>
      <c r="Q99" t="str">
        <f>INDEX(Define!H:H,MATCH(P99,Define!G:G))</f>
        <v>神化</v>
      </c>
      <c r="R99">
        <v>4</v>
      </c>
      <c r="S99" t="str">
        <f>INDEX(Define!K:K,MATCH(R99,Define!J:J))</f>
        <v>自身</v>
      </c>
      <c r="T99">
        <v>4</v>
      </c>
      <c r="U99" t="str">
        <f>INDEX(Define!N:N,MATCH(T99,Define!M:M))</f>
        <v>自身</v>
      </c>
      <c r="V99">
        <v>1</v>
      </c>
      <c r="W99">
        <v>1</v>
      </c>
      <c r="X99">
        <v>1</v>
      </c>
    </row>
    <row r="100" spans="1:24">
      <c r="A100">
        <v>100611</v>
      </c>
      <c r="B100">
        <v>100611</v>
      </c>
      <c r="C100" t="str">
        <f>INDEX(TextData!B:B,MATCH(B100,TextData!A:A))</f>
        <v>コウソクテンショウ</v>
      </c>
      <c r="D100">
        <v>11</v>
      </c>
      <c r="E100" t="str">
        <f>INDEX(Define!X:X,MATCH(D100,Define!W:W))</f>
        <v>覚醒</v>
      </c>
      <c r="F100" t="s">
        <v>69</v>
      </c>
      <c r="G100">
        <v>0</v>
      </c>
      <c r="H100">
        <v>1</v>
      </c>
      <c r="I100">
        <v>3</v>
      </c>
      <c r="J100" t="str">
        <f>INDEX(Define!B:B,MATCH(I100,Define!A:A))</f>
        <v>全体</v>
      </c>
      <c r="K100">
        <v>60</v>
      </c>
      <c r="L100">
        <v>0</v>
      </c>
      <c r="M100">
        <v>2</v>
      </c>
      <c r="N100">
        <v>2</v>
      </c>
      <c r="O100" t="str">
        <f>INDEX(Define!E:E,MATCH(N100,Define!D:D))</f>
        <v>雷</v>
      </c>
      <c r="P100">
        <v>4</v>
      </c>
      <c r="Q100" t="str">
        <f>INDEX(Define!H:H,MATCH(P100,Define!G:G))</f>
        <v>覚醒</v>
      </c>
      <c r="R100">
        <v>2</v>
      </c>
      <c r="S100" t="str">
        <f>INDEX(Define!K:K,MATCH(R100,Define!J:J))</f>
        <v>味方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100710</v>
      </c>
      <c r="B101">
        <v>100710</v>
      </c>
      <c r="C101" t="str">
        <f>INDEX(TextData!B:B,MATCH(B101,TextData!A:A))</f>
        <v>セメタリーコール</v>
      </c>
      <c r="D101">
        <v>10</v>
      </c>
      <c r="E101" t="str">
        <f>INDEX(Define!X:X,MATCH(D101,Define!W:W))</f>
        <v>半神</v>
      </c>
      <c r="F101" t="s">
        <v>70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60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3</v>
      </c>
      <c r="Q101" t="str">
        <f>INDEX(Define!H:H,MATCH(P101,Define!G:G))</f>
        <v>神化</v>
      </c>
      <c r="R101">
        <v>1</v>
      </c>
      <c r="S101" t="str">
        <f>INDEX(Define!K:K,MATCH(R101,Define!J:J))</f>
        <v>相手</v>
      </c>
      <c r="T101">
        <v>3</v>
      </c>
      <c r="U101" t="str">
        <f>INDEX(Define!N:N,MATCH(T101,Define!M:M))</f>
        <v>全体</v>
      </c>
      <c r="V101">
        <v>2</v>
      </c>
      <c r="W101">
        <v>1</v>
      </c>
      <c r="X101">
        <v>1</v>
      </c>
    </row>
    <row r="102" ht="12" customHeight="1" spans="1:24">
      <c r="A102">
        <v>100711</v>
      </c>
      <c r="B102">
        <v>100711</v>
      </c>
      <c r="C102" t="str">
        <f>INDEX(TextData!B:B,MATCH(B102,TextData!A:A))</f>
        <v>セルフカット</v>
      </c>
      <c r="D102">
        <v>11</v>
      </c>
      <c r="E102" t="str">
        <f>INDEX(Define!X:X,MATCH(D102,Define!W:W))</f>
        <v>覚醒</v>
      </c>
      <c r="F102" t="s">
        <v>71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100</v>
      </c>
      <c r="L102">
        <v>0</v>
      </c>
      <c r="M102">
        <v>2</v>
      </c>
      <c r="N102">
        <v>5</v>
      </c>
      <c r="O102" t="str">
        <f>INDEX(Define!E:E,MATCH(N102,Define!D:D))</f>
        <v>闇</v>
      </c>
      <c r="P102">
        <v>4</v>
      </c>
      <c r="Q102" t="str">
        <f>INDEX(Define!H:H,MATCH(P102,Define!G:G))</f>
        <v>覚醒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300010</v>
      </c>
      <c r="B103">
        <v>300010</v>
      </c>
      <c r="C103" t="str">
        <f>INDEX(TextData!B:B,MATCH(B103,TextData!A:A))</f>
        <v>ファイアエンチャント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1</v>
      </c>
      <c r="O103" t="str">
        <f>INDEX(Define!E:E,MATCH(N103,Define!D:D))</f>
        <v>炎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spans="1:24">
      <c r="A104">
        <v>300020</v>
      </c>
      <c r="B104">
        <v>300020</v>
      </c>
      <c r="C104" t="str">
        <f>INDEX(TextData!B:B,MATCH(B104,TextData!A:A))</f>
        <v>サンダーエンチャント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2</v>
      </c>
      <c r="O104" t="str">
        <f>INDEX(Define!E:E,MATCH(N104,Define!D:D))</f>
        <v>雷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spans="1:24">
      <c r="A105">
        <v>300030</v>
      </c>
      <c r="B105">
        <v>300030</v>
      </c>
      <c r="C105" t="str">
        <f>INDEX(TextData!B:B,MATCH(B105,TextData!A:A))</f>
        <v>アイスエンチャント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3</v>
      </c>
      <c r="O105" t="str">
        <f>INDEX(Define!E:E,MATCH(N105,Define!D:D))</f>
        <v>氷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ht="12" customHeight="1" spans="1:24">
      <c r="A106">
        <v>300040</v>
      </c>
      <c r="B106">
        <v>300040</v>
      </c>
      <c r="C106" t="str">
        <f>INDEX(TextData!B:B,MATCH(B106,TextData!A:A))</f>
        <v>ホーリーエンチャント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4</v>
      </c>
      <c r="O106" t="str">
        <f>INDEX(Define!E:E,MATCH(N106,Define!D:D))</f>
        <v>光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ht="12" customHeight="1" spans="1:24">
      <c r="A107">
        <v>300050</v>
      </c>
      <c r="B107">
        <v>300050</v>
      </c>
      <c r="C107" t="str">
        <f>INDEX(TextData!B:B,MATCH(B107,TextData!A:A))</f>
        <v>ダークエンチャント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5</v>
      </c>
      <c r="O107" t="str">
        <f>INDEX(Define!E:E,MATCH(N107,Define!D:D))</f>
        <v>闇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spans="1:24">
      <c r="A108">
        <v>400001</v>
      </c>
      <c r="B108">
        <v>400001</v>
      </c>
      <c r="C108" t="str">
        <f>INDEX(TextData!B:B,MATCH(B108,TextData!A:A))</f>
        <v>人体錬成+\d</v>
      </c>
      <c r="D108">
        <v>1</v>
      </c>
      <c r="E108" t="str">
        <f>INDEX(Define!X:X,MATCH(D108,Define!W:W))</f>
        <v>元素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0</v>
      </c>
      <c r="O108" t="str">
        <f>INDEX(Define!E:E,MATCH(N108,Define!D:D))</f>
        <v>なし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400002</v>
      </c>
      <c r="B109">
        <v>400002</v>
      </c>
      <c r="C109" t="str">
        <f>INDEX(TextData!B:B,MATCH(B109,TextData!A:A))</f>
        <v>理性拡張+\d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0</v>
      </c>
      <c r="O109" t="str">
        <f>INDEX(Define!E:E,MATCH(N109,Define!D:D))</f>
        <v>なし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400003</v>
      </c>
      <c r="B110">
        <v>400003</v>
      </c>
      <c r="C110" t="str">
        <f>INDEX(TextData!B:B,MATCH(B110,TextData!A:A))</f>
        <v>存在修復+\d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0</v>
      </c>
      <c r="O110" t="str">
        <f>INDEX(Define!E:E,MATCH(N110,Define!D:D))</f>
        <v>なし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400004</v>
      </c>
      <c r="B111">
        <v>400004</v>
      </c>
      <c r="C111" t="str">
        <f>INDEX(TextData!B:B,MATCH(B111,TextData!A:A))</f>
        <v>救済執行+\d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0</v>
      </c>
      <c r="O111" t="str">
        <f>INDEX(Define!E:E,MATCH(N111,Define!D:D))</f>
        <v>なし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400005</v>
      </c>
      <c r="B112">
        <v>400005</v>
      </c>
      <c r="C112" t="str">
        <f>INDEX(TextData!B:B,MATCH(B112,TextData!A:A))</f>
        <v>素子補充+\d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0</v>
      </c>
      <c r="O112" t="str">
        <f>INDEX(Define!E:E,MATCH(N112,Define!D:D))</f>
        <v>なし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400101</v>
      </c>
      <c r="B113">
        <v>400101</v>
      </c>
      <c r="C113" t="str">
        <f>INDEX(TextData!B:B,MATCH(B113,TextData!A:A))</f>
        <v>最大Hp+\d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0</v>
      </c>
      <c r="O113" t="str">
        <f>INDEX(Define!E:E,MATCH(N113,Define!D:D))</f>
        <v>なし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400102</v>
      </c>
      <c r="B114">
        <v>400102</v>
      </c>
      <c r="C114" t="str">
        <f>INDEX(TextData!B:B,MATCH(B114,TextData!A:A))</f>
        <v>最大Mp+\d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0</v>
      </c>
      <c r="O114" t="str">
        <f>INDEX(Define!E:E,MATCH(N114,Define!D:D))</f>
        <v>なし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400103</v>
      </c>
      <c r="B115">
        <v>400103</v>
      </c>
      <c r="C115" t="str">
        <f>INDEX(TextData!B:B,MATCH(B115,TextData!A:A))</f>
        <v>ATK+\d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0</v>
      </c>
      <c r="O115" t="str">
        <f>INDEX(Define!E:E,MATCH(N115,Define!D:D))</f>
        <v>なし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400104</v>
      </c>
      <c r="B116">
        <v>400104</v>
      </c>
      <c r="C116" t="str">
        <f>INDEX(TextData!B:B,MATCH(B116,TextData!A:A))</f>
        <v>DEF+\d</v>
      </c>
      <c r="D116">
        <v>1</v>
      </c>
      <c r="E116" t="str">
        <f>INDEX(Define!X:X,MATCH(D116,Define!W:W))</f>
        <v>元素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0</v>
      </c>
      <c r="O116" t="str">
        <f>INDEX(Define!E:E,MATCH(N116,Define!D:D))</f>
        <v>なし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400105</v>
      </c>
      <c r="B117">
        <v>400105</v>
      </c>
      <c r="C117" t="str">
        <f>INDEX(TextData!B:B,MATCH(B117,TextData!A:A))</f>
        <v>SPD+\d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0</v>
      </c>
      <c r="O117" t="str">
        <f>INDEX(Define!E:E,MATCH(N117,Define!D:D))</f>
        <v>なし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400201</v>
      </c>
      <c r="B118">
        <v>400201</v>
      </c>
      <c r="C118" t="str">
        <f>INDEX(TextData!B:B,MATCH(B118,TextData!A:A))</f>
        <v>\d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0</v>
      </c>
      <c r="O118" t="str">
        <f>INDEX(Define!E:E,MATCH(N118,Define!D:D))</f>
        <v>なし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400301</v>
      </c>
      <c r="B119">
        <v>400301</v>
      </c>
      <c r="C119" t="str">
        <f>INDEX(TextData!B:B,MATCH(B119,TextData!A:A))</f>
        <v>すべて死せる魂+\d</v>
      </c>
      <c r="D119">
        <v>1</v>
      </c>
      <c r="E119" t="str">
        <f>INDEX(Define!X:X,MATCH(D119,Define!W:W))</f>
        <v>元素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0</v>
      </c>
      <c r="O119" t="str">
        <f>INDEX(Define!E:E,MATCH(N119,Define!D:D))</f>
        <v>なし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  <row r="120" spans="1:24">
      <c r="A120">
        <v>500001</v>
      </c>
      <c r="B120">
        <v>500001</v>
      </c>
      <c r="C120" t="str">
        <f>INDEX(TextData!B:B,MATCH(B120,TextData!A:A))</f>
        <v>【愚者】</v>
      </c>
      <c r="D120">
        <v>11</v>
      </c>
      <c r="E120" t="str">
        <f>INDEX(Define!X:X,MATCH(D120,Define!W:W))</f>
        <v>覚醒</v>
      </c>
      <c r="G120">
        <v>0</v>
      </c>
      <c r="H120">
        <v>1</v>
      </c>
      <c r="I120">
        <v>0</v>
      </c>
      <c r="J120" t="str">
        <f>INDEX(Define!B:B,MATCH(I120,Define!A:A))</f>
        <v>なし</v>
      </c>
      <c r="K120">
        <v>0</v>
      </c>
      <c r="L120">
        <v>0</v>
      </c>
      <c r="M120">
        <v>0</v>
      </c>
      <c r="N120">
        <v>0</v>
      </c>
      <c r="O120" t="str">
        <f>INDEX(Define!E:E,MATCH(N120,Define!D:D))</f>
        <v>なし</v>
      </c>
      <c r="P120">
        <v>11</v>
      </c>
      <c r="Q120" t="str">
        <f>INDEX(Define!H:H,MATCH(P120,Define!G:G))</f>
        <v>アルカナ使用</v>
      </c>
      <c r="R120">
        <v>101</v>
      </c>
      <c r="S120" t="str">
        <f>INDEX(Define!K:K,MATCH(R120,Define!J:J))</f>
        <v>パーティ</v>
      </c>
      <c r="T120">
        <v>0</v>
      </c>
      <c r="U120" t="str">
        <f>INDEX(Define!N:N,MATCH(T120,Define!M:M))</f>
        <v>なし</v>
      </c>
      <c r="V120">
        <v>1</v>
      </c>
      <c r="W120">
        <v>1</v>
      </c>
      <c r="X120">
        <v>1</v>
      </c>
    </row>
    <row r="121" spans="1:24">
      <c r="A121">
        <v>500002</v>
      </c>
      <c r="B121">
        <v>500002</v>
      </c>
      <c r="C121" t="str">
        <f>INDEX(TextData!B:B,MATCH(B121,TextData!A:A))</f>
        <v>【魔術師】</v>
      </c>
      <c r="D121">
        <v>5</v>
      </c>
      <c r="E121" t="str">
        <f>INDEX(Define!X:X,MATCH(D121,Define!W:W))</f>
        <v>超次元</v>
      </c>
      <c r="G121">
        <v>0</v>
      </c>
      <c r="H121">
        <v>1</v>
      </c>
      <c r="I121">
        <v>0</v>
      </c>
      <c r="J121" t="str">
        <f>INDEX(Define!B:B,MATCH(I121,Define!A:A))</f>
        <v>なし</v>
      </c>
      <c r="K121">
        <v>0</v>
      </c>
      <c r="L121">
        <v>0</v>
      </c>
      <c r="M121">
        <v>0</v>
      </c>
      <c r="N121">
        <v>5</v>
      </c>
      <c r="O121" t="str">
        <f>INDEX(Define!E:E,MATCH(N121,Define!D:D))</f>
        <v>闇</v>
      </c>
      <c r="P121">
        <v>11</v>
      </c>
      <c r="Q121" t="str">
        <f>INDEX(Define!H:H,MATCH(P121,Define!G:G))</f>
        <v>アルカナ使用</v>
      </c>
      <c r="R121">
        <v>101</v>
      </c>
      <c r="S121" t="str">
        <f>INDEX(Define!K:K,MATCH(R121,Define!J:J))</f>
        <v>パーティ</v>
      </c>
      <c r="T121">
        <v>0</v>
      </c>
      <c r="U121" t="str">
        <f>INDEX(Define!N:N,MATCH(T121,Define!M:M))</f>
        <v>なし</v>
      </c>
      <c r="V121">
        <v>1</v>
      </c>
      <c r="W121">
        <v>1</v>
      </c>
      <c r="X121">
        <v>1</v>
      </c>
    </row>
    <row r="122" spans="1:24">
      <c r="A122">
        <v>500003</v>
      </c>
      <c r="B122">
        <v>500003</v>
      </c>
      <c r="C122" t="str">
        <f>INDEX(TextData!B:B,MATCH(B122,TextData!A:A))</f>
        <v>【女教皇】</v>
      </c>
      <c r="D122">
        <v>1</v>
      </c>
      <c r="E122" t="str">
        <f>INDEX(Define!X:X,MATCH(D122,Define!W:W))</f>
        <v>元素</v>
      </c>
      <c r="G122">
        <v>0</v>
      </c>
      <c r="H122">
        <v>1</v>
      </c>
      <c r="I122">
        <v>0</v>
      </c>
      <c r="J122" t="str">
        <f>INDEX(Define!B:B,MATCH(I122,Define!A:A))</f>
        <v>なし</v>
      </c>
      <c r="K122">
        <v>0</v>
      </c>
      <c r="L122">
        <v>0</v>
      </c>
      <c r="M122">
        <v>0</v>
      </c>
      <c r="N122">
        <v>0</v>
      </c>
      <c r="O122" t="str">
        <f>INDEX(Define!E:E,MATCH(N122,Define!D:D))</f>
        <v>なし</v>
      </c>
      <c r="P122">
        <v>11</v>
      </c>
      <c r="Q122" t="str">
        <f>INDEX(Define!H:H,MATCH(P122,Define!G:G))</f>
        <v>アルカナ使用</v>
      </c>
      <c r="R122">
        <v>101</v>
      </c>
      <c r="S122" t="str">
        <f>INDEX(Define!K:K,MATCH(R122,Define!J:J))</f>
        <v>パーティ</v>
      </c>
      <c r="T122">
        <v>0</v>
      </c>
      <c r="U122" t="str">
        <f>INDEX(Define!N:N,MATCH(T122,Define!M:M))</f>
        <v>なし</v>
      </c>
      <c r="V122">
        <v>1</v>
      </c>
      <c r="W122">
        <v>1</v>
      </c>
      <c r="X122">
        <v>1</v>
      </c>
    </row>
    <row r="123" spans="1:24">
      <c r="A123">
        <v>500004</v>
      </c>
      <c r="B123">
        <v>500004</v>
      </c>
      <c r="C123" t="str">
        <f>INDEX(TextData!B:B,MATCH(B123,TextData!A:A))</f>
        <v>【女帝】</v>
      </c>
      <c r="D123">
        <v>1</v>
      </c>
      <c r="E123" t="str">
        <f>INDEX(Define!X:X,MATCH(D123,Define!W:W))</f>
        <v>元素</v>
      </c>
      <c r="G123">
        <v>0</v>
      </c>
      <c r="H123">
        <v>1</v>
      </c>
      <c r="I123">
        <v>0</v>
      </c>
      <c r="J123" t="str">
        <f>INDEX(Define!B:B,MATCH(I123,Define!A:A))</f>
        <v>なし</v>
      </c>
      <c r="K123">
        <v>0</v>
      </c>
      <c r="L123">
        <v>0</v>
      </c>
      <c r="M123">
        <v>0</v>
      </c>
      <c r="N123">
        <v>0</v>
      </c>
      <c r="O123" t="str">
        <f>INDEX(Define!E:E,MATCH(N123,Define!D:D))</f>
        <v>なし</v>
      </c>
      <c r="P123">
        <v>11</v>
      </c>
      <c r="Q123" t="str">
        <f>INDEX(Define!H:H,MATCH(P123,Define!G:G))</f>
        <v>アルカナ使用</v>
      </c>
      <c r="R123">
        <v>101</v>
      </c>
      <c r="S123" t="str">
        <f>INDEX(Define!K:K,MATCH(R123,Define!J:J))</f>
        <v>パーティ</v>
      </c>
      <c r="T123">
        <v>0</v>
      </c>
      <c r="U123" t="str">
        <f>INDEX(Define!N:N,MATCH(T123,Define!M:M))</f>
        <v>なし</v>
      </c>
      <c r="V123">
        <v>1</v>
      </c>
      <c r="W123">
        <v>1</v>
      </c>
      <c r="X123">
        <v>1</v>
      </c>
    </row>
    <row r="124" spans="1:24">
      <c r="A124">
        <v>500005</v>
      </c>
      <c r="B124">
        <v>500005</v>
      </c>
      <c r="C124" t="str">
        <f>INDEX(TextData!B:B,MATCH(B124,TextData!A:A))</f>
        <v>【皇帝】</v>
      </c>
      <c r="D124">
        <v>1</v>
      </c>
      <c r="E124" t="str">
        <f>INDEX(Define!X:X,MATCH(D124,Define!W:W))</f>
        <v>元素</v>
      </c>
      <c r="G124">
        <v>0</v>
      </c>
      <c r="H124">
        <v>1</v>
      </c>
      <c r="I124">
        <v>0</v>
      </c>
      <c r="J124" t="str">
        <f>INDEX(Define!B:B,MATCH(I124,Define!A:A))</f>
        <v>なし</v>
      </c>
      <c r="K124">
        <v>0</v>
      </c>
      <c r="L124">
        <v>0</v>
      </c>
      <c r="M124">
        <v>0</v>
      </c>
      <c r="N124">
        <v>0</v>
      </c>
      <c r="O124" t="str">
        <f>INDEX(Define!E:E,MATCH(N124,Define!D:D))</f>
        <v>なし</v>
      </c>
      <c r="P124">
        <v>11</v>
      </c>
      <c r="Q124" t="str">
        <f>INDEX(Define!H:H,MATCH(P124,Define!G:G))</f>
        <v>アルカナ使用</v>
      </c>
      <c r="R124">
        <v>101</v>
      </c>
      <c r="S124" t="str">
        <f>INDEX(Define!K:K,MATCH(R124,Define!J:J))</f>
        <v>パーティ</v>
      </c>
      <c r="T124">
        <v>0</v>
      </c>
      <c r="U124" t="str">
        <f>INDEX(Define!N:N,MATCH(T124,Define!M:M))</f>
        <v>なし</v>
      </c>
      <c r="V124">
        <v>1</v>
      </c>
      <c r="W124">
        <v>1</v>
      </c>
      <c r="X124">
        <v>1</v>
      </c>
    </row>
    <row r="125" spans="1:24">
      <c r="A125">
        <v>500006</v>
      </c>
      <c r="B125">
        <v>500006</v>
      </c>
      <c r="C125" t="str">
        <f>INDEX(TextData!B:B,MATCH(B125,TextData!A:A))</f>
        <v>【法王】</v>
      </c>
      <c r="D125">
        <v>1</v>
      </c>
      <c r="E125" t="str">
        <f>INDEX(Define!X:X,MATCH(D125,Define!W:W))</f>
        <v>元素</v>
      </c>
      <c r="G125">
        <v>0</v>
      </c>
      <c r="H125">
        <v>1</v>
      </c>
      <c r="I125">
        <v>0</v>
      </c>
      <c r="J125" t="str">
        <f>INDEX(Define!B:B,MATCH(I125,Define!A:A))</f>
        <v>なし</v>
      </c>
      <c r="K125">
        <v>0</v>
      </c>
      <c r="L125">
        <v>0</v>
      </c>
      <c r="M125">
        <v>0</v>
      </c>
      <c r="N125">
        <v>0</v>
      </c>
      <c r="O125" t="str">
        <f>INDEX(Define!E:E,MATCH(N125,Define!D:D))</f>
        <v>なし</v>
      </c>
      <c r="P125">
        <v>11</v>
      </c>
      <c r="Q125" t="str">
        <f>INDEX(Define!H:H,MATCH(P125,Define!G:G))</f>
        <v>アルカナ使用</v>
      </c>
      <c r="R125">
        <v>101</v>
      </c>
      <c r="S125" t="str">
        <f>INDEX(Define!K:K,MATCH(R125,Define!J:J))</f>
        <v>パーティ</v>
      </c>
      <c r="T125">
        <v>0</v>
      </c>
      <c r="U125" t="str">
        <f>INDEX(Define!N:N,MATCH(T125,Define!M:M))</f>
        <v>なし</v>
      </c>
      <c r="V125">
        <v>1</v>
      </c>
      <c r="W125">
        <v>1</v>
      </c>
      <c r="X125">
        <v>1</v>
      </c>
    </row>
    <row r="126" spans="1:24">
      <c r="A126">
        <v>500007</v>
      </c>
      <c r="B126">
        <v>500007</v>
      </c>
      <c r="C126" t="str">
        <f>INDEX(TextData!B:B,MATCH(B126,TextData!A:A))</f>
        <v>【恋愛】</v>
      </c>
      <c r="D126">
        <v>2</v>
      </c>
      <c r="E126" t="str">
        <f>INDEX(Define!X:X,MATCH(D126,Define!W:W))</f>
        <v>光</v>
      </c>
      <c r="G126">
        <v>0</v>
      </c>
      <c r="H126">
        <v>1</v>
      </c>
      <c r="I126">
        <v>0</v>
      </c>
      <c r="J126" t="str">
        <f>INDEX(Define!B:B,MATCH(I126,Define!A:A))</f>
        <v>なし</v>
      </c>
      <c r="K126">
        <v>0</v>
      </c>
      <c r="L126">
        <v>0</v>
      </c>
      <c r="M126">
        <v>0</v>
      </c>
      <c r="N126">
        <v>4</v>
      </c>
      <c r="O126" t="str">
        <f>INDEX(Define!E:E,MATCH(N126,Define!D:D))</f>
        <v>光</v>
      </c>
      <c r="P126">
        <v>11</v>
      </c>
      <c r="Q126" t="str">
        <f>INDEX(Define!H:H,MATCH(P126,Define!G:G))</f>
        <v>アルカナ使用</v>
      </c>
      <c r="R126">
        <v>101</v>
      </c>
      <c r="S126" t="str">
        <f>INDEX(Define!K:K,MATCH(R126,Define!J:J))</f>
        <v>パーティ</v>
      </c>
      <c r="T126">
        <v>0</v>
      </c>
      <c r="U126" t="str">
        <f>INDEX(Define!N:N,MATCH(T126,Define!M:M))</f>
        <v>なし</v>
      </c>
      <c r="V126">
        <v>1</v>
      </c>
      <c r="W126">
        <v>1</v>
      </c>
      <c r="X126">
        <v>1</v>
      </c>
    </row>
    <row r="127" spans="1:24">
      <c r="A127">
        <v>500008</v>
      </c>
      <c r="B127">
        <v>500008</v>
      </c>
      <c r="C127" t="str">
        <f>INDEX(TextData!B:B,MATCH(B127,TextData!A:A))</f>
        <v>【戦車】</v>
      </c>
      <c r="D127">
        <v>1</v>
      </c>
      <c r="E127" t="str">
        <f>INDEX(Define!X:X,MATCH(D127,Define!W:W))</f>
        <v>元素</v>
      </c>
      <c r="G127">
        <v>0</v>
      </c>
      <c r="H127">
        <v>1</v>
      </c>
      <c r="I127">
        <v>0</v>
      </c>
      <c r="J127" t="str">
        <f>INDEX(Define!B:B,MATCH(I127,Define!A:A))</f>
        <v>なし</v>
      </c>
      <c r="K127">
        <v>0</v>
      </c>
      <c r="L127">
        <v>0</v>
      </c>
      <c r="M127">
        <v>0</v>
      </c>
      <c r="N127">
        <v>0</v>
      </c>
      <c r="O127" t="str">
        <f>INDEX(Define!E:E,MATCH(N127,Define!D:D))</f>
        <v>なし</v>
      </c>
      <c r="P127">
        <v>11</v>
      </c>
      <c r="Q127" t="str">
        <f>INDEX(Define!H:H,MATCH(P127,Define!G:G))</f>
        <v>アルカナ使用</v>
      </c>
      <c r="R127">
        <v>101</v>
      </c>
      <c r="S127" t="str">
        <f>INDEX(Define!K:K,MATCH(R127,Define!J:J))</f>
        <v>パーティ</v>
      </c>
      <c r="T127">
        <v>0</v>
      </c>
      <c r="U127" t="str">
        <f>INDEX(Define!N:N,MATCH(T127,Define!M:M))</f>
        <v>なし</v>
      </c>
      <c r="V127">
        <v>1</v>
      </c>
      <c r="W127">
        <v>1</v>
      </c>
      <c r="X127">
        <v>1</v>
      </c>
    </row>
    <row r="128" spans="1:24">
      <c r="A128">
        <v>500009</v>
      </c>
      <c r="B128">
        <v>500009</v>
      </c>
      <c r="C128" t="str">
        <f>INDEX(TextData!B:B,MATCH(B128,TextData!A:A))</f>
        <v>【正義】</v>
      </c>
      <c r="D128">
        <v>1</v>
      </c>
      <c r="E128" t="str">
        <f>INDEX(Define!X:X,MATCH(D128,Define!W:W))</f>
        <v>元素</v>
      </c>
      <c r="G128">
        <v>0</v>
      </c>
      <c r="H128">
        <v>1</v>
      </c>
      <c r="I128">
        <v>0</v>
      </c>
      <c r="J128" t="str">
        <f>INDEX(Define!B:B,MATCH(I128,Define!A:A))</f>
        <v>なし</v>
      </c>
      <c r="K128">
        <v>0</v>
      </c>
      <c r="L128">
        <v>0</v>
      </c>
      <c r="M128">
        <v>0</v>
      </c>
      <c r="N128">
        <v>0</v>
      </c>
      <c r="O128" t="str">
        <f>INDEX(Define!E:E,MATCH(N128,Define!D:D))</f>
        <v>なし</v>
      </c>
      <c r="P128">
        <v>11</v>
      </c>
      <c r="Q128" t="str">
        <f>INDEX(Define!H:H,MATCH(P128,Define!G:G))</f>
        <v>アルカナ使用</v>
      </c>
      <c r="R128">
        <v>101</v>
      </c>
      <c r="S128" t="str">
        <f>INDEX(Define!K:K,MATCH(R128,Define!J:J))</f>
        <v>パーティ</v>
      </c>
      <c r="T128">
        <v>0</v>
      </c>
      <c r="U128" t="str">
        <f>INDEX(Define!N:N,MATCH(T128,Define!M:M))</f>
        <v>なし</v>
      </c>
      <c r="V128">
        <v>1</v>
      </c>
      <c r="W128">
        <v>1</v>
      </c>
      <c r="X128">
        <v>1</v>
      </c>
    </row>
    <row r="129" spans="1:24">
      <c r="A129">
        <v>500010</v>
      </c>
      <c r="B129">
        <v>500010</v>
      </c>
      <c r="C129" t="str">
        <f>INDEX(TextData!B:B,MATCH(B129,TextData!A:A))</f>
        <v>【隠者】</v>
      </c>
      <c r="D129">
        <v>1</v>
      </c>
      <c r="E129" t="str">
        <f>INDEX(Define!X:X,MATCH(D129,Define!W:W))</f>
        <v>元素</v>
      </c>
      <c r="G129">
        <v>0</v>
      </c>
      <c r="H129">
        <v>1</v>
      </c>
      <c r="I129">
        <v>0</v>
      </c>
      <c r="J129" t="str">
        <f>INDEX(Define!B:B,MATCH(I129,Define!A:A))</f>
        <v>なし</v>
      </c>
      <c r="K129">
        <v>0</v>
      </c>
      <c r="L129">
        <v>0</v>
      </c>
      <c r="M129">
        <v>0</v>
      </c>
      <c r="N129">
        <v>0</v>
      </c>
      <c r="O129" t="str">
        <f>INDEX(Define!E:E,MATCH(N129,Define!D:D))</f>
        <v>なし</v>
      </c>
      <c r="P129">
        <v>11</v>
      </c>
      <c r="Q129" t="str">
        <f>INDEX(Define!H:H,MATCH(P129,Define!G:G))</f>
        <v>アルカナ使用</v>
      </c>
      <c r="R129">
        <v>101</v>
      </c>
      <c r="S129" t="str">
        <f>INDEX(Define!K:K,MATCH(R129,Define!J:J))</f>
        <v>パーティ</v>
      </c>
      <c r="T129">
        <v>0</v>
      </c>
      <c r="U129" t="str">
        <f>INDEX(Define!N:N,MATCH(T129,Define!M:M))</f>
        <v>なし</v>
      </c>
      <c r="V129">
        <v>1</v>
      </c>
      <c r="W129">
        <v>1</v>
      </c>
      <c r="X129">
        <v>1</v>
      </c>
    </row>
    <row r="130" spans="1:24">
      <c r="A130">
        <v>500011</v>
      </c>
      <c r="B130">
        <v>500011</v>
      </c>
      <c r="C130" t="str">
        <f>INDEX(TextData!B:B,MATCH(B130,TextData!A:A))</f>
        <v>【運命】</v>
      </c>
      <c r="D130">
        <v>4</v>
      </c>
      <c r="E130" t="str">
        <f>INDEX(Define!X:X,MATCH(D130,Define!W:W))</f>
        <v>精神</v>
      </c>
      <c r="G130">
        <v>0</v>
      </c>
      <c r="H130">
        <v>1</v>
      </c>
      <c r="I130">
        <v>0</v>
      </c>
      <c r="J130" t="str">
        <f>INDEX(Define!B:B,MATCH(I130,Define!A:A))</f>
        <v>なし</v>
      </c>
      <c r="K130">
        <v>0</v>
      </c>
      <c r="L130">
        <v>0</v>
      </c>
      <c r="M130">
        <v>0</v>
      </c>
      <c r="N130">
        <v>3</v>
      </c>
      <c r="O130" t="str">
        <f>INDEX(Define!E:E,MATCH(N130,Define!D:D))</f>
        <v>氷</v>
      </c>
      <c r="P130">
        <v>11</v>
      </c>
      <c r="Q130" t="str">
        <f>INDEX(Define!H:H,MATCH(P130,Define!G:G))</f>
        <v>アルカナ使用</v>
      </c>
      <c r="R130">
        <v>101</v>
      </c>
      <c r="S130" t="str">
        <f>INDEX(Define!K:K,MATCH(R130,Define!J:J))</f>
        <v>パーティ</v>
      </c>
      <c r="T130">
        <v>0</v>
      </c>
      <c r="U130" t="str">
        <f>INDEX(Define!N:N,MATCH(T130,Define!M:M))</f>
        <v>なし</v>
      </c>
      <c r="V130">
        <v>1</v>
      </c>
      <c r="W130">
        <v>1</v>
      </c>
      <c r="X130">
        <v>1</v>
      </c>
    </row>
    <row r="131" spans="1:24">
      <c r="A131">
        <v>500012</v>
      </c>
      <c r="B131">
        <v>500012</v>
      </c>
      <c r="C131" t="str">
        <f>INDEX(TextData!B:B,MATCH(B131,TextData!A:A))</f>
        <v>【剛毅】</v>
      </c>
      <c r="D131">
        <v>3</v>
      </c>
      <c r="E131" t="str">
        <f>INDEX(Define!X:X,MATCH(D131,Define!W:W))</f>
        <v>理術</v>
      </c>
      <c r="G131">
        <v>0</v>
      </c>
      <c r="H131">
        <v>1</v>
      </c>
      <c r="I131">
        <v>0</v>
      </c>
      <c r="J131" t="str">
        <f>INDEX(Define!B:B,MATCH(I131,Define!A:A))</f>
        <v>なし</v>
      </c>
      <c r="K131">
        <v>0</v>
      </c>
      <c r="L131">
        <v>0</v>
      </c>
      <c r="M131">
        <v>0</v>
      </c>
      <c r="N131">
        <v>2</v>
      </c>
      <c r="O131" t="str">
        <f>INDEX(Define!E:E,MATCH(N131,Define!D:D))</f>
        <v>雷</v>
      </c>
      <c r="P131">
        <v>11</v>
      </c>
      <c r="Q131" t="str">
        <f>INDEX(Define!H:H,MATCH(P131,Define!G:G))</f>
        <v>アルカナ使用</v>
      </c>
      <c r="R131">
        <v>101</v>
      </c>
      <c r="S131" t="str">
        <f>INDEX(Define!K:K,MATCH(R131,Define!J:J))</f>
        <v>パーティ</v>
      </c>
      <c r="T131">
        <v>0</v>
      </c>
      <c r="U131" t="str">
        <f>INDEX(Define!N:N,MATCH(T131,Define!M:M))</f>
        <v>なし</v>
      </c>
      <c r="V131">
        <v>1</v>
      </c>
      <c r="W131">
        <v>1</v>
      </c>
      <c r="X131">
        <v>1</v>
      </c>
    </row>
    <row r="132" spans="1:24">
      <c r="A132">
        <v>500013</v>
      </c>
      <c r="B132">
        <v>500013</v>
      </c>
      <c r="C132" t="str">
        <f>INDEX(TextData!B:B,MATCH(B132,TextData!A:A))</f>
        <v>【刑死者】</v>
      </c>
      <c r="D132">
        <v>1</v>
      </c>
      <c r="E132" t="str">
        <f>INDEX(Define!X:X,MATCH(D132,Define!W:W))</f>
        <v>元素</v>
      </c>
      <c r="G132">
        <v>0</v>
      </c>
      <c r="H132">
        <v>1</v>
      </c>
      <c r="I132">
        <v>0</v>
      </c>
      <c r="J132" t="str">
        <f>INDEX(Define!B:B,MATCH(I132,Define!A:A))</f>
        <v>なし</v>
      </c>
      <c r="K132">
        <v>0</v>
      </c>
      <c r="L132">
        <v>0</v>
      </c>
      <c r="M132">
        <v>0</v>
      </c>
      <c r="N132">
        <v>0</v>
      </c>
      <c r="O132" t="str">
        <f>INDEX(Define!E:E,MATCH(N132,Define!D:D))</f>
        <v>なし</v>
      </c>
      <c r="P132">
        <v>11</v>
      </c>
      <c r="Q132" t="str">
        <f>INDEX(Define!H:H,MATCH(P132,Define!G:G))</f>
        <v>アルカナ使用</v>
      </c>
      <c r="R132">
        <v>101</v>
      </c>
      <c r="S132" t="str">
        <f>INDEX(Define!K:K,MATCH(R132,Define!J:J))</f>
        <v>パーティ</v>
      </c>
      <c r="T132">
        <v>0</v>
      </c>
      <c r="U132" t="str">
        <f>INDEX(Define!N:N,MATCH(T132,Define!M:M))</f>
        <v>なし</v>
      </c>
      <c r="V132">
        <v>1</v>
      </c>
      <c r="W132">
        <v>1</v>
      </c>
      <c r="X132">
        <v>1</v>
      </c>
    </row>
    <row r="133" spans="1:24">
      <c r="A133">
        <v>500014</v>
      </c>
      <c r="B133">
        <v>500014</v>
      </c>
      <c r="C133" t="str">
        <f>INDEX(TextData!B:B,MATCH(B133,TextData!A:A))</f>
        <v>【死神】</v>
      </c>
      <c r="D133">
        <v>1</v>
      </c>
      <c r="E133" t="str">
        <f>INDEX(Define!X:X,MATCH(D133,Define!W:W))</f>
        <v>元素</v>
      </c>
      <c r="G133">
        <v>0</v>
      </c>
      <c r="H133">
        <v>1</v>
      </c>
      <c r="I133">
        <v>0</v>
      </c>
      <c r="J133" t="str">
        <f>INDEX(Define!B:B,MATCH(I133,Define!A:A))</f>
        <v>なし</v>
      </c>
      <c r="K133">
        <v>0</v>
      </c>
      <c r="L133">
        <v>0</v>
      </c>
      <c r="M133">
        <v>0</v>
      </c>
      <c r="N133">
        <v>0</v>
      </c>
      <c r="O133" t="str">
        <f>INDEX(Define!E:E,MATCH(N133,Define!D:D))</f>
        <v>なし</v>
      </c>
      <c r="P133">
        <v>11</v>
      </c>
      <c r="Q133" t="str">
        <f>INDEX(Define!H:H,MATCH(P133,Define!G:G))</f>
        <v>アルカナ使用</v>
      </c>
      <c r="R133">
        <v>101</v>
      </c>
      <c r="S133" t="str">
        <f>INDEX(Define!K:K,MATCH(R133,Define!J:J))</f>
        <v>パーティ</v>
      </c>
      <c r="T133">
        <v>0</v>
      </c>
      <c r="U133" t="str">
        <f>INDEX(Define!N:N,MATCH(T133,Define!M:M))</f>
        <v>なし</v>
      </c>
      <c r="V133">
        <v>1</v>
      </c>
      <c r="W133">
        <v>1</v>
      </c>
      <c r="X133">
        <v>1</v>
      </c>
    </row>
    <row r="134" spans="1:24">
      <c r="A134">
        <v>500015</v>
      </c>
      <c r="B134">
        <v>500015</v>
      </c>
      <c r="C134" t="str">
        <f>INDEX(TextData!B:B,MATCH(B134,TextData!A:A))</f>
        <v>【節制】</v>
      </c>
      <c r="D134">
        <v>1</v>
      </c>
      <c r="E134" t="str">
        <f>INDEX(Define!X:X,MATCH(D134,Define!W:W))</f>
        <v>元素</v>
      </c>
      <c r="G134">
        <v>0</v>
      </c>
      <c r="H134">
        <v>1</v>
      </c>
      <c r="I134">
        <v>0</v>
      </c>
      <c r="J134" t="str">
        <f>INDEX(Define!B:B,MATCH(I134,Define!A:A))</f>
        <v>なし</v>
      </c>
      <c r="K134">
        <v>0</v>
      </c>
      <c r="L134">
        <v>0</v>
      </c>
      <c r="M134">
        <v>0</v>
      </c>
      <c r="N134">
        <v>0</v>
      </c>
      <c r="O134" t="str">
        <f>INDEX(Define!E:E,MATCH(N134,Define!D:D))</f>
        <v>なし</v>
      </c>
      <c r="P134">
        <v>11</v>
      </c>
      <c r="Q134" t="str">
        <f>INDEX(Define!H:H,MATCH(P134,Define!G:G))</f>
        <v>アルカナ使用</v>
      </c>
      <c r="R134">
        <v>101</v>
      </c>
      <c r="S134" t="str">
        <f>INDEX(Define!K:K,MATCH(R134,Define!J:J))</f>
        <v>パーティ</v>
      </c>
      <c r="T134">
        <v>0</v>
      </c>
      <c r="U134" t="str">
        <f>INDEX(Define!N:N,MATCH(T134,Define!M:M))</f>
        <v>なし</v>
      </c>
      <c r="V134">
        <v>1</v>
      </c>
      <c r="W134">
        <v>1</v>
      </c>
      <c r="X134">
        <v>1</v>
      </c>
    </row>
    <row r="135" spans="1:24">
      <c r="A135">
        <v>500016</v>
      </c>
      <c r="B135">
        <v>500016</v>
      </c>
      <c r="C135" t="str">
        <f>INDEX(TextData!B:B,MATCH(B135,TextData!A:A))</f>
        <v>【悪魔】</v>
      </c>
      <c r="D135">
        <v>1</v>
      </c>
      <c r="E135" t="str">
        <f>INDEX(Define!X:X,MATCH(D135,Define!W:W))</f>
        <v>元素</v>
      </c>
      <c r="G135">
        <v>0</v>
      </c>
      <c r="H135">
        <v>1</v>
      </c>
      <c r="I135">
        <v>0</v>
      </c>
      <c r="J135" t="str">
        <f>INDEX(Define!B:B,MATCH(I135,Define!A:A))</f>
        <v>なし</v>
      </c>
      <c r="K135">
        <v>0</v>
      </c>
      <c r="L135">
        <v>0</v>
      </c>
      <c r="M135">
        <v>0</v>
      </c>
      <c r="N135">
        <v>0</v>
      </c>
      <c r="O135" t="str">
        <f>INDEX(Define!E:E,MATCH(N135,Define!D:D))</f>
        <v>なし</v>
      </c>
      <c r="P135">
        <v>11</v>
      </c>
      <c r="Q135" t="str">
        <f>INDEX(Define!H:H,MATCH(P135,Define!G:G))</f>
        <v>アルカナ使用</v>
      </c>
      <c r="R135">
        <v>101</v>
      </c>
      <c r="S135" t="str">
        <f>INDEX(Define!K:K,MATCH(R135,Define!J:J))</f>
        <v>パーティ</v>
      </c>
      <c r="T135">
        <v>0</v>
      </c>
      <c r="U135" t="str">
        <f>INDEX(Define!N:N,MATCH(T135,Define!M:M))</f>
        <v>なし</v>
      </c>
      <c r="V135">
        <v>1</v>
      </c>
      <c r="W135">
        <v>1</v>
      </c>
      <c r="X135">
        <v>1</v>
      </c>
    </row>
    <row r="136" spans="1:24">
      <c r="A136">
        <v>500017</v>
      </c>
      <c r="B136">
        <v>500017</v>
      </c>
      <c r="C136" t="str">
        <f>INDEX(TextData!B:B,MATCH(B136,TextData!A:A))</f>
        <v>【塔】</v>
      </c>
      <c r="D136">
        <v>1</v>
      </c>
      <c r="E136" t="str">
        <f>INDEX(Define!X:X,MATCH(D136,Define!W:W))</f>
        <v>元素</v>
      </c>
      <c r="G136">
        <v>0</v>
      </c>
      <c r="H136">
        <v>1</v>
      </c>
      <c r="I136">
        <v>0</v>
      </c>
      <c r="J136" t="str">
        <f>INDEX(Define!B:B,MATCH(I136,Define!A:A))</f>
        <v>なし</v>
      </c>
      <c r="K136">
        <v>0</v>
      </c>
      <c r="L136">
        <v>0</v>
      </c>
      <c r="M136">
        <v>0</v>
      </c>
      <c r="N136">
        <v>0</v>
      </c>
      <c r="O136" t="str">
        <f>INDEX(Define!E:E,MATCH(N136,Define!D:D))</f>
        <v>なし</v>
      </c>
      <c r="P136">
        <v>11</v>
      </c>
      <c r="Q136" t="str">
        <f>INDEX(Define!H:H,MATCH(P136,Define!G:G))</f>
        <v>アルカナ使用</v>
      </c>
      <c r="R136">
        <v>101</v>
      </c>
      <c r="S136" t="str">
        <f>INDEX(Define!K:K,MATCH(R136,Define!J:J))</f>
        <v>パーティ</v>
      </c>
      <c r="T136">
        <v>0</v>
      </c>
      <c r="U136" t="str">
        <f>INDEX(Define!N:N,MATCH(T136,Define!M:M))</f>
        <v>なし</v>
      </c>
      <c r="V136">
        <v>1</v>
      </c>
      <c r="W136">
        <v>1</v>
      </c>
      <c r="X136">
        <v>1</v>
      </c>
    </row>
    <row r="137" spans="1:24">
      <c r="A137">
        <v>500018</v>
      </c>
      <c r="B137">
        <v>500018</v>
      </c>
      <c r="C137" t="str">
        <f>INDEX(TextData!B:B,MATCH(B137,TextData!A:A))</f>
        <v>【星】</v>
      </c>
      <c r="D137">
        <v>1</v>
      </c>
      <c r="E137" t="str">
        <f>INDEX(Define!X:X,MATCH(D137,Define!W:W))</f>
        <v>元素</v>
      </c>
      <c r="G137">
        <v>0</v>
      </c>
      <c r="H137">
        <v>1</v>
      </c>
      <c r="I137">
        <v>0</v>
      </c>
      <c r="J137" t="str">
        <f>INDEX(Define!B:B,MATCH(I137,Define!A:A))</f>
        <v>なし</v>
      </c>
      <c r="K137">
        <v>0</v>
      </c>
      <c r="L137">
        <v>0</v>
      </c>
      <c r="M137">
        <v>0</v>
      </c>
      <c r="N137">
        <v>0</v>
      </c>
      <c r="O137" t="str">
        <f>INDEX(Define!E:E,MATCH(N137,Define!D:D))</f>
        <v>なし</v>
      </c>
      <c r="P137">
        <v>11</v>
      </c>
      <c r="Q137" t="str">
        <f>INDEX(Define!H:H,MATCH(P137,Define!G:G))</f>
        <v>アルカナ使用</v>
      </c>
      <c r="R137">
        <v>101</v>
      </c>
      <c r="S137" t="str">
        <f>INDEX(Define!K:K,MATCH(R137,Define!J:J))</f>
        <v>パーティ</v>
      </c>
      <c r="T137">
        <v>0</v>
      </c>
      <c r="U137" t="str">
        <f>INDEX(Define!N:N,MATCH(T137,Define!M:M))</f>
        <v>なし</v>
      </c>
      <c r="V137">
        <v>1</v>
      </c>
      <c r="W137">
        <v>1</v>
      </c>
      <c r="X137">
        <v>1</v>
      </c>
    </row>
    <row r="138" spans="1:24">
      <c r="A138">
        <v>500019</v>
      </c>
      <c r="B138">
        <v>500019</v>
      </c>
      <c r="C138" t="str">
        <f>INDEX(TextData!B:B,MATCH(B138,TextData!A:A))</f>
        <v>【月】</v>
      </c>
      <c r="D138">
        <v>1</v>
      </c>
      <c r="E138" t="str">
        <f>INDEX(Define!X:X,MATCH(D138,Define!W:W))</f>
        <v>元素</v>
      </c>
      <c r="G138">
        <v>0</v>
      </c>
      <c r="H138">
        <v>1</v>
      </c>
      <c r="I138">
        <v>0</v>
      </c>
      <c r="J138" t="str">
        <f>INDEX(Define!B:B,MATCH(I138,Define!A:A))</f>
        <v>なし</v>
      </c>
      <c r="K138">
        <v>0</v>
      </c>
      <c r="L138">
        <v>0</v>
      </c>
      <c r="M138">
        <v>0</v>
      </c>
      <c r="N138">
        <v>0</v>
      </c>
      <c r="O138" t="str">
        <f>INDEX(Define!E:E,MATCH(N138,Define!D:D))</f>
        <v>なし</v>
      </c>
      <c r="P138">
        <v>11</v>
      </c>
      <c r="Q138" t="str">
        <f>INDEX(Define!H:H,MATCH(P138,Define!G:G))</f>
        <v>アルカナ使用</v>
      </c>
      <c r="R138">
        <v>101</v>
      </c>
      <c r="S138" t="str">
        <f>INDEX(Define!K:K,MATCH(R138,Define!J:J))</f>
        <v>パーティ</v>
      </c>
      <c r="T138">
        <v>0</v>
      </c>
      <c r="U138" t="str">
        <f>INDEX(Define!N:N,MATCH(T138,Define!M:M))</f>
        <v>なし</v>
      </c>
      <c r="V138">
        <v>1</v>
      </c>
      <c r="W138">
        <v>1</v>
      </c>
      <c r="X138">
        <v>1</v>
      </c>
    </row>
    <row r="139" spans="1:24">
      <c r="A139">
        <v>500020</v>
      </c>
      <c r="B139">
        <v>500020</v>
      </c>
      <c r="C139" t="str">
        <f>INDEX(TextData!B:B,MATCH(B139,TextData!A:A))</f>
        <v>【太陽】</v>
      </c>
      <c r="D139">
        <v>1</v>
      </c>
      <c r="E139" t="str">
        <f>INDEX(Define!X:X,MATCH(D139,Define!W:W))</f>
        <v>元素</v>
      </c>
      <c r="G139">
        <v>0</v>
      </c>
      <c r="H139">
        <v>1</v>
      </c>
      <c r="I139">
        <v>0</v>
      </c>
      <c r="J139" t="str">
        <f>INDEX(Define!B:B,MATCH(I139,Define!A:A))</f>
        <v>なし</v>
      </c>
      <c r="K139">
        <v>0</v>
      </c>
      <c r="L139">
        <v>0</v>
      </c>
      <c r="M139">
        <v>0</v>
      </c>
      <c r="N139">
        <v>0</v>
      </c>
      <c r="O139" t="str">
        <f>INDEX(Define!E:E,MATCH(N139,Define!D:D))</f>
        <v>なし</v>
      </c>
      <c r="P139">
        <v>11</v>
      </c>
      <c r="Q139" t="str">
        <f>INDEX(Define!H:H,MATCH(P139,Define!G:G))</f>
        <v>アルカナ使用</v>
      </c>
      <c r="R139">
        <v>101</v>
      </c>
      <c r="S139" t="str">
        <f>INDEX(Define!K:K,MATCH(R139,Define!J:J))</f>
        <v>パーティ</v>
      </c>
      <c r="T139">
        <v>0</v>
      </c>
      <c r="U139" t="str">
        <f>INDEX(Define!N:N,MATCH(T139,Define!M:M))</f>
        <v>なし</v>
      </c>
      <c r="V139">
        <v>1</v>
      </c>
      <c r="W139">
        <v>1</v>
      </c>
      <c r="X139">
        <v>1</v>
      </c>
    </row>
    <row r="140" spans="1:24">
      <c r="A140">
        <v>500021</v>
      </c>
      <c r="B140">
        <v>500021</v>
      </c>
      <c r="C140" t="str">
        <f>INDEX(TextData!B:B,MATCH(B140,TextData!A:A))</f>
        <v>【審判】</v>
      </c>
      <c r="D140">
        <v>1</v>
      </c>
      <c r="E140" t="str">
        <f>INDEX(Define!X:X,MATCH(D140,Define!W:W))</f>
        <v>元素</v>
      </c>
      <c r="G140">
        <v>0</v>
      </c>
      <c r="H140">
        <v>1</v>
      </c>
      <c r="I140">
        <v>0</v>
      </c>
      <c r="J140" t="str">
        <f>INDEX(Define!B:B,MATCH(I140,Define!A:A))</f>
        <v>なし</v>
      </c>
      <c r="K140">
        <v>0</v>
      </c>
      <c r="L140">
        <v>0</v>
      </c>
      <c r="M140">
        <v>0</v>
      </c>
      <c r="N140">
        <v>0</v>
      </c>
      <c r="O140" t="str">
        <f>INDEX(Define!E:E,MATCH(N140,Define!D:D))</f>
        <v>なし</v>
      </c>
      <c r="P140">
        <v>11</v>
      </c>
      <c r="Q140" t="str">
        <f>INDEX(Define!H:H,MATCH(P140,Define!G:G))</f>
        <v>アルカナ使用</v>
      </c>
      <c r="R140">
        <v>101</v>
      </c>
      <c r="S140" t="str">
        <f>INDEX(Define!K:K,MATCH(R140,Define!J:J))</f>
        <v>パーティ</v>
      </c>
      <c r="T140">
        <v>0</v>
      </c>
      <c r="U140" t="str">
        <f>INDEX(Define!N:N,MATCH(T140,Define!M:M))</f>
        <v>なし</v>
      </c>
      <c r="V140">
        <v>1</v>
      </c>
      <c r="W140">
        <v>1</v>
      </c>
      <c r="X140">
        <v>1</v>
      </c>
    </row>
    <row r="141" spans="1:24">
      <c r="A141">
        <v>500022</v>
      </c>
      <c r="B141">
        <v>500022</v>
      </c>
      <c r="C141" t="str">
        <f>INDEX(TextData!B:B,MATCH(B141,TextData!A:A))</f>
        <v>【世界】</v>
      </c>
      <c r="D141">
        <v>1</v>
      </c>
      <c r="E141" t="str">
        <f>INDEX(Define!X:X,MATCH(D141,Define!W:W))</f>
        <v>元素</v>
      </c>
      <c r="G141">
        <v>0</v>
      </c>
      <c r="H141">
        <v>1</v>
      </c>
      <c r="I141">
        <v>0</v>
      </c>
      <c r="J141" t="str">
        <f>INDEX(Define!B:B,MATCH(I141,Define!A:A))</f>
        <v>なし</v>
      </c>
      <c r="K141">
        <v>0</v>
      </c>
      <c r="L141">
        <v>0</v>
      </c>
      <c r="M141">
        <v>0</v>
      </c>
      <c r="N141">
        <v>0</v>
      </c>
      <c r="O141" t="str">
        <f>INDEX(Define!E:E,MATCH(N141,Define!D:D))</f>
        <v>なし</v>
      </c>
      <c r="P141">
        <v>11</v>
      </c>
      <c r="Q141" t="str">
        <f>INDEX(Define!H:H,MATCH(P141,Define!G:G))</f>
        <v>アルカナ使用</v>
      </c>
      <c r="R141">
        <v>101</v>
      </c>
      <c r="S141" t="str">
        <f>INDEX(Define!K:K,MATCH(R141,Define!J:J))</f>
        <v>パーティ</v>
      </c>
      <c r="T141">
        <v>0</v>
      </c>
      <c r="U141" t="str">
        <f>INDEX(Define!N:N,MATCH(T141,Define!M:M))</f>
        <v>なし</v>
      </c>
      <c r="V141">
        <v>1</v>
      </c>
      <c r="W141">
        <v>1</v>
      </c>
      <c r="X14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2"/>
  <sheetViews>
    <sheetView topLeftCell="A149" workbookViewId="0">
      <selection activeCell="E152" sqref="E152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100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100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200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150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150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150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6">
      <c r="A40">
        <v>4040</v>
      </c>
      <c r="B40">
        <v>23</v>
      </c>
      <c r="C40" t="str">
        <f>INDEX(Define!Q:Q,MATCH(B40,Define!P:P))</f>
        <v>Abnormalステート解除</v>
      </c>
      <c r="E40">
        <v>0</v>
      </c>
      <c r="F40">
        <v>0</v>
      </c>
    </row>
    <row r="41" spans="1:7">
      <c r="A41">
        <v>4050</v>
      </c>
      <c r="B41">
        <v>21</v>
      </c>
      <c r="C41" t="str">
        <f>INDEX(Define!Q:Q,MATCH(B41,Define!P:P))</f>
        <v>ステート付与</v>
      </c>
      <c r="D41">
        <v>2200</v>
      </c>
      <c r="E41">
        <v>10</v>
      </c>
      <c r="F41">
        <v>1</v>
      </c>
      <c r="G41" t="str">
        <f>INDEX([1]TextData!B:B,MATCH(D41,[1]TextData!A:A))</f>
        <v>祝福</v>
      </c>
    </row>
    <row r="42" spans="1:6">
      <c r="A42">
        <v>4060</v>
      </c>
      <c r="B42">
        <v>22</v>
      </c>
      <c r="C42" t="str">
        <f>INDEX(Define!Q:Q,MATCH(B42,Define!P:P))</f>
        <v>ステート解除</v>
      </c>
      <c r="D42">
        <v>1</v>
      </c>
      <c r="E42">
        <v>0</v>
      </c>
      <c r="F42">
        <v>0</v>
      </c>
    </row>
    <row r="43" spans="1:6">
      <c r="A43">
        <v>4060</v>
      </c>
      <c r="B43">
        <v>2</v>
      </c>
      <c r="C43" t="str">
        <f>INDEX(Define!Q:Q,MATCH(B43,Define!P:P))</f>
        <v>Hp回復</v>
      </c>
      <c r="D43">
        <v>25</v>
      </c>
      <c r="E43">
        <v>0</v>
      </c>
      <c r="F43">
        <v>0</v>
      </c>
    </row>
    <row r="44" spans="1:7">
      <c r="A44">
        <v>4070</v>
      </c>
      <c r="B44">
        <v>21</v>
      </c>
      <c r="C44" t="str">
        <f>INDEX(Define!Q:Q,MATCH(B44,Define!P:P))</f>
        <v>ステート付与</v>
      </c>
      <c r="D44">
        <v>2080</v>
      </c>
      <c r="E44">
        <v>999</v>
      </c>
      <c r="F44">
        <v>1</v>
      </c>
      <c r="G44" t="str">
        <f>INDEX([1]TextData!B:B,MATCH(D44,[1]TextData!A:A))</f>
        <v>プリズム</v>
      </c>
    </row>
    <row r="45" spans="1:6">
      <c r="A45">
        <v>5010</v>
      </c>
      <c r="B45">
        <v>1</v>
      </c>
      <c r="C45" t="str">
        <f>INDEX(Define!Q:Q,MATCH(B45,Define!P:P))</f>
        <v>Hpダメージ</v>
      </c>
      <c r="D45">
        <v>150</v>
      </c>
      <c r="E45">
        <v>0</v>
      </c>
      <c r="F45">
        <v>0</v>
      </c>
    </row>
    <row r="46" spans="1:6">
      <c r="A46">
        <v>5020</v>
      </c>
      <c r="B46">
        <v>1</v>
      </c>
      <c r="C46" t="str">
        <f>INDEX(Define!Q:Q,MATCH(B46,Define!P:P))</f>
        <v>Hpダメージ</v>
      </c>
      <c r="D46">
        <v>150</v>
      </c>
      <c r="E46">
        <v>0</v>
      </c>
      <c r="F46">
        <v>0</v>
      </c>
    </row>
    <row r="47" spans="1:6">
      <c r="A47">
        <v>5030</v>
      </c>
      <c r="B47">
        <v>3</v>
      </c>
      <c r="C47" t="str">
        <f>INDEX(Define!Q:Q,MATCH(B47,Define!P:P))</f>
        <v>Hp吸収ダメージ</v>
      </c>
      <c r="D47">
        <v>150</v>
      </c>
      <c r="E47">
        <v>0</v>
      </c>
      <c r="F47">
        <v>100</v>
      </c>
    </row>
    <row r="48" spans="1:7">
      <c r="A48">
        <v>5040</v>
      </c>
      <c r="B48">
        <v>21</v>
      </c>
      <c r="C48" t="str">
        <f>INDEX(Define!Q:Q,MATCH(B48,Define!P:P))</f>
        <v>ステート付与</v>
      </c>
      <c r="D48">
        <v>2320</v>
      </c>
      <c r="E48">
        <v>0</v>
      </c>
      <c r="F48">
        <v>0</v>
      </c>
      <c r="G48" t="str">
        <f>INDEX([1]TextData!B:B,MATCH(D48,[1]TextData!A:A))</f>
        <v>バフ解除</v>
      </c>
    </row>
    <row r="49" spans="1:7">
      <c r="A49">
        <v>5050</v>
      </c>
      <c r="B49">
        <v>21</v>
      </c>
      <c r="C49" t="str">
        <f>INDEX(Define!Q:Q,MATCH(B49,Define!P:P))</f>
        <v>ステート付与</v>
      </c>
      <c r="D49">
        <v>2120</v>
      </c>
      <c r="E49">
        <v>1</v>
      </c>
      <c r="F49">
        <v>50</v>
      </c>
      <c r="G49" t="str">
        <f>INDEX([1]TextData!B:B,MATCH(D49,[1]TextData!A:A))</f>
        <v>呪い</v>
      </c>
    </row>
    <row r="50" spans="1:7">
      <c r="A50">
        <v>5060</v>
      </c>
      <c r="B50">
        <v>21</v>
      </c>
      <c r="C50" t="str">
        <f>INDEX(Define!Q:Q,MATCH(B50,Define!P:P))</f>
        <v>ステート付与</v>
      </c>
      <c r="D50">
        <v>2170</v>
      </c>
      <c r="E50">
        <v>999</v>
      </c>
      <c r="F50">
        <v>25</v>
      </c>
      <c r="G50" t="str">
        <f>INDEX([1]TextData!B:B,MATCH(D50,[1]TextData!A:A))</f>
        <v>暗闇</v>
      </c>
    </row>
    <row r="51" spans="1:7">
      <c r="A51">
        <v>5070</v>
      </c>
      <c r="B51">
        <v>21</v>
      </c>
      <c r="C51" t="str">
        <f>INDEX(Define!Q:Q,MATCH(B51,Define!P:P))</f>
        <v>ステート付与</v>
      </c>
      <c r="D51">
        <v>1041</v>
      </c>
      <c r="E51">
        <v>999</v>
      </c>
      <c r="F51">
        <v>8</v>
      </c>
      <c r="G51" t="str">
        <f>INDEX([1]TextData!B:B,MATCH(D51,[1]TextData!A:A))</f>
        <v>攻撃ダウン</v>
      </c>
    </row>
    <row r="52" spans="1:7">
      <c r="A52">
        <v>6010</v>
      </c>
      <c r="B52">
        <v>21</v>
      </c>
      <c r="C52" t="str">
        <f>INDEX(Define!Q:Q,MATCH(B52,Define!P:P))</f>
        <v>ステート付与</v>
      </c>
      <c r="D52">
        <v>1</v>
      </c>
      <c r="E52">
        <v>999</v>
      </c>
      <c r="F52">
        <v>0</v>
      </c>
      <c r="G52" t="str">
        <f>INDEX([1]TextData!B:B,MATCH(D52,[1]TextData!A:A))</f>
        <v>戦闘不能</v>
      </c>
    </row>
    <row r="53" spans="1:7">
      <c r="A53">
        <v>7010</v>
      </c>
      <c r="B53">
        <v>21</v>
      </c>
      <c r="C53" t="str">
        <f>INDEX(Define!Q:Q,MATCH(B53,Define!P:P))</f>
        <v>ステート付与</v>
      </c>
      <c r="D53">
        <v>10</v>
      </c>
      <c r="E53">
        <v>999</v>
      </c>
      <c r="F53">
        <v>0</v>
      </c>
      <c r="G53" t="str">
        <f>INDEX([1]TextData!B:B,MATCH(D53,[1]TextData!A:A))</f>
        <v>待機</v>
      </c>
    </row>
    <row r="54" spans="1:7">
      <c r="A54">
        <v>10010</v>
      </c>
      <c r="B54">
        <v>21</v>
      </c>
      <c r="C54" t="str">
        <f>INDEX(Define!Q:Q,MATCH(B54,Define!P:P))</f>
        <v>ステート付与</v>
      </c>
      <c r="D54">
        <v>2270</v>
      </c>
      <c r="E54">
        <v>0</v>
      </c>
      <c r="F54">
        <v>5</v>
      </c>
      <c r="G54" t="str">
        <f>INDEX([1]TextData!B:B,MATCH(D54,[1]TextData!A:A))</f>
        <v>アンデッド</v>
      </c>
    </row>
    <row r="55" spans="1:7">
      <c r="A55">
        <v>10020</v>
      </c>
      <c r="B55">
        <v>21</v>
      </c>
      <c r="C55" t="str">
        <f>INDEX(Define!Q:Q,MATCH(B55,Define!P:P))</f>
        <v>ステート付与</v>
      </c>
      <c r="D55">
        <v>2190</v>
      </c>
      <c r="E55">
        <v>999</v>
      </c>
      <c r="F55">
        <v>0</v>
      </c>
      <c r="G55" t="str">
        <f>INDEX([1]TextData!B:B,MATCH(D55,[1]TextData!A:A))</f>
        <v>対象範囲延長</v>
      </c>
    </row>
    <row r="56" spans="1:7">
      <c r="A56">
        <v>10030</v>
      </c>
      <c r="B56">
        <v>21</v>
      </c>
      <c r="C56" t="str">
        <f>INDEX(Define!Q:Q,MATCH(B56,Define!P:P))</f>
        <v>ステート付与</v>
      </c>
      <c r="D56">
        <v>1011</v>
      </c>
      <c r="E56">
        <v>999</v>
      </c>
      <c r="F56">
        <v>10</v>
      </c>
      <c r="G56" t="str">
        <f>INDEX([1]TextData!B:B,MATCH(D56,[1]TextData!A:A))</f>
        <v>全ステータスアップ</v>
      </c>
    </row>
    <row r="57" spans="1:7">
      <c r="A57">
        <v>11010</v>
      </c>
      <c r="B57">
        <v>21</v>
      </c>
      <c r="C57" t="str">
        <f>INDEX(Define!Q:Q,MATCH(B57,Define!P:P))</f>
        <v>ステート付与</v>
      </c>
      <c r="D57">
        <v>1040</v>
      </c>
      <c r="E57">
        <v>999</v>
      </c>
      <c r="F57">
        <v>8</v>
      </c>
      <c r="G57" t="str">
        <f>INDEX([1]TextData!B:B,MATCH(D57,[1]TextData!A:A))</f>
        <v>攻撃アップ</v>
      </c>
    </row>
    <row r="58" spans="1:7">
      <c r="A58">
        <v>11020</v>
      </c>
      <c r="B58">
        <v>21</v>
      </c>
      <c r="C58" t="str">
        <f>INDEX(Define!Q:Q,MATCH(B58,Define!P:P))</f>
        <v>ステート付与</v>
      </c>
      <c r="D58">
        <v>1040</v>
      </c>
      <c r="E58">
        <v>999</v>
      </c>
      <c r="F58">
        <v>16</v>
      </c>
      <c r="G58" t="str">
        <f>INDEX([1]TextData!B:B,MATCH(D58,[1]TextData!A:A))</f>
        <v>攻撃アップ</v>
      </c>
    </row>
    <row r="59" spans="1:7">
      <c r="A59">
        <v>11030</v>
      </c>
      <c r="B59">
        <v>21</v>
      </c>
      <c r="C59" t="str">
        <f>INDEX(Define!Q:Q,MATCH(B59,Define!P:P))</f>
        <v>ステート付与</v>
      </c>
      <c r="D59">
        <v>1040</v>
      </c>
      <c r="E59">
        <v>999</v>
      </c>
      <c r="F59">
        <v>12</v>
      </c>
      <c r="G59" t="str">
        <f>INDEX([1]TextData!B:B,MATCH(D59,[1]TextData!A:A))</f>
        <v>攻撃アップ</v>
      </c>
    </row>
    <row r="60" spans="1:7">
      <c r="A60">
        <v>11030</v>
      </c>
      <c r="B60">
        <v>21</v>
      </c>
      <c r="C60" t="str">
        <f>INDEX(Define!Q:Q,MATCH(B60,Define!P:P))</f>
        <v>ステート付与</v>
      </c>
      <c r="D60">
        <v>1051</v>
      </c>
      <c r="E60">
        <v>999</v>
      </c>
      <c r="F60">
        <v>12</v>
      </c>
      <c r="G60" t="str">
        <f>INDEX([1]TextData!B:B,MATCH(D60,[1]TextData!A:A))</f>
        <v>防御ダウン</v>
      </c>
    </row>
    <row r="61" spans="1:7">
      <c r="A61">
        <v>11040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20</v>
      </c>
      <c r="G61" t="str">
        <f>INDEX([1]TextData!B:B,MATCH(D61,[1]TextData!A:A))</f>
        <v>攻撃アップ</v>
      </c>
    </row>
    <row r="62" spans="1:7">
      <c r="A62">
        <v>11050</v>
      </c>
      <c r="B62">
        <v>21</v>
      </c>
      <c r="C62" t="str">
        <f>INDEX(Define!Q:Q,MATCH(B62,Define!P:P))</f>
        <v>ステート付与</v>
      </c>
      <c r="D62">
        <v>1030</v>
      </c>
      <c r="E62">
        <v>999</v>
      </c>
      <c r="F62">
        <v>12</v>
      </c>
      <c r="G62" t="str">
        <f>INDEX([1]TextData!B:B,MATCH(D62,[1]TextData!A:A))</f>
        <v>最大Mpアップ</v>
      </c>
    </row>
    <row r="63" spans="1:6">
      <c r="A63">
        <v>11050</v>
      </c>
      <c r="B63">
        <v>7</v>
      </c>
      <c r="C63" t="str">
        <f>INDEX(Define!Q:Q,MATCH(B63,Define!P:P))</f>
        <v>Mp回復</v>
      </c>
      <c r="D63">
        <v>8</v>
      </c>
      <c r="E63">
        <v>0</v>
      </c>
      <c r="F63">
        <v>0</v>
      </c>
    </row>
    <row r="64" spans="1:6">
      <c r="A64">
        <v>11060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11070</v>
      </c>
      <c r="B65">
        <v>7</v>
      </c>
      <c r="C65" t="str">
        <f>INDEX(Define!Q:Q,MATCH(B65,Define!P:P))</f>
        <v>Mp回復</v>
      </c>
      <c r="D65">
        <v>4</v>
      </c>
      <c r="E65">
        <v>0</v>
      </c>
      <c r="F65">
        <v>0</v>
      </c>
    </row>
    <row r="66" spans="1:7">
      <c r="A66">
        <v>12010</v>
      </c>
      <c r="B66">
        <v>21</v>
      </c>
      <c r="C66" t="str">
        <f>INDEX(Define!Q:Q,MATCH(B66,Define!P:P))</f>
        <v>ステート付与</v>
      </c>
      <c r="D66">
        <v>2190</v>
      </c>
      <c r="E66">
        <v>999</v>
      </c>
      <c r="F66">
        <v>0</v>
      </c>
      <c r="G66" t="str">
        <f>INDEX([1]TextData!B:B,MATCH(D66,[1]TextData!A:A))</f>
        <v>対象範囲延長</v>
      </c>
    </row>
    <row r="67" spans="1:7">
      <c r="A67">
        <v>12020</v>
      </c>
      <c r="B67">
        <v>21</v>
      </c>
      <c r="C67" t="str">
        <f>INDEX(Define!Q:Q,MATCH(B67,Define!P:P))</f>
        <v>ステート付与</v>
      </c>
      <c r="D67">
        <v>2310</v>
      </c>
      <c r="E67">
        <v>999</v>
      </c>
      <c r="F67">
        <v>50</v>
      </c>
      <c r="G67" t="str">
        <f>INDEX([1]TextData!B:B,MATCH(D67,[1]TextData!A:A))</f>
        <v>狙われ率ダウン</v>
      </c>
    </row>
    <row r="68" spans="1:7">
      <c r="A68">
        <v>12030</v>
      </c>
      <c r="B68">
        <v>21</v>
      </c>
      <c r="C68" t="str">
        <f>INDEX(Define!Q:Q,MATCH(B68,Define!P:P))</f>
        <v>ステート付与</v>
      </c>
      <c r="D68">
        <v>1060</v>
      </c>
      <c r="E68">
        <v>999</v>
      </c>
      <c r="F68">
        <v>8</v>
      </c>
      <c r="G68" t="str">
        <f>INDEX([1]TextData!B:B,MATCH(D68,[1]TextData!A:A))</f>
        <v>速度アップ</v>
      </c>
    </row>
    <row r="69" spans="1:7">
      <c r="A69">
        <v>12040</v>
      </c>
      <c r="B69">
        <v>21</v>
      </c>
      <c r="C69" t="str">
        <f>INDEX(Define!Q:Q,MATCH(B69,Define!P:P))</f>
        <v>ステート付与</v>
      </c>
      <c r="D69">
        <v>1060</v>
      </c>
      <c r="E69">
        <v>999</v>
      </c>
      <c r="F69">
        <v>20</v>
      </c>
      <c r="G69" t="str">
        <f>INDEX([1]TextData!B:B,MATCH(D69,[1]TextData!A:A))</f>
        <v>速度アップ</v>
      </c>
    </row>
    <row r="70" spans="1:7">
      <c r="A70">
        <v>12050</v>
      </c>
      <c r="B70">
        <v>21</v>
      </c>
      <c r="C70" t="str">
        <f>INDEX(Define!Q:Q,MATCH(B70,Define!P:P))</f>
        <v>ステート付与</v>
      </c>
      <c r="D70">
        <v>1090</v>
      </c>
      <c r="E70">
        <v>999</v>
      </c>
      <c r="F70">
        <v>25</v>
      </c>
      <c r="G70" t="str">
        <f>INDEX([1]TextData!B:B,MATCH(D70,[1]TextData!A:A))</f>
        <v>回避アップ</v>
      </c>
    </row>
    <row r="71" spans="1:6">
      <c r="A71">
        <v>12060</v>
      </c>
      <c r="B71">
        <v>34</v>
      </c>
      <c r="C71" t="str">
        <f>INDEX(Define!Q:Q,MATCH(B71,Define!P:P))</f>
        <v>先制攻撃</v>
      </c>
      <c r="D71">
        <v>0</v>
      </c>
      <c r="E71">
        <v>0</v>
      </c>
      <c r="F71">
        <v>0</v>
      </c>
    </row>
    <row r="72" spans="1:7">
      <c r="A72">
        <v>12070</v>
      </c>
      <c r="B72">
        <v>21</v>
      </c>
      <c r="C72" t="str">
        <f>INDEX(Define!Q:Q,MATCH(B72,Define!P:P))</f>
        <v>ステート付与</v>
      </c>
      <c r="D72">
        <v>2260</v>
      </c>
      <c r="E72">
        <v>999</v>
      </c>
      <c r="F72">
        <v>8</v>
      </c>
      <c r="G72" t="str">
        <f>INDEX([1]TextData!B:B,MATCH(D72,[1]TextData!A:A))</f>
        <v>反骨精神</v>
      </c>
    </row>
    <row r="73" spans="1:7">
      <c r="A73">
        <v>13010</v>
      </c>
      <c r="B73">
        <v>21</v>
      </c>
      <c r="C73" t="str">
        <f>INDEX(Define!Q:Q,MATCH(B73,Define!P:P))</f>
        <v>ステート付与</v>
      </c>
      <c r="D73">
        <v>2300</v>
      </c>
      <c r="E73">
        <v>999</v>
      </c>
      <c r="F73">
        <v>50</v>
      </c>
      <c r="G73" t="str">
        <f>INDEX([1]TextData!B:B,MATCH(D73,[1]TextData!A:A))</f>
        <v>狙われ率アップ</v>
      </c>
    </row>
    <row r="74" spans="1:7">
      <c r="A74">
        <v>13020</v>
      </c>
      <c r="B74">
        <v>21</v>
      </c>
      <c r="C74" t="str">
        <f>INDEX(Define!Q:Q,MATCH(B74,Define!P:P))</f>
        <v>ステート付与</v>
      </c>
      <c r="D74">
        <v>1050</v>
      </c>
      <c r="E74">
        <v>999</v>
      </c>
      <c r="F74">
        <v>8</v>
      </c>
      <c r="G74" t="str">
        <f>INDEX([1]TextData!B:B,MATCH(D74,[1]TextData!A:A))</f>
        <v>防御アップ</v>
      </c>
    </row>
    <row r="75" spans="1:7">
      <c r="A75">
        <v>13030</v>
      </c>
      <c r="B75">
        <v>21</v>
      </c>
      <c r="C75" t="str">
        <f>INDEX(Define!Q:Q,MATCH(B75,Define!P:P))</f>
        <v>ステート付与</v>
      </c>
      <c r="D75">
        <v>1050</v>
      </c>
      <c r="E75">
        <v>999</v>
      </c>
      <c r="F75">
        <v>20</v>
      </c>
      <c r="G75" t="str">
        <f>INDEX([1]TextData!B:B,MATCH(D75,[1]TextData!A:A))</f>
        <v>防御アップ</v>
      </c>
    </row>
    <row r="76" spans="1:7">
      <c r="A76">
        <v>13040</v>
      </c>
      <c r="B76">
        <v>21</v>
      </c>
      <c r="C76" t="str">
        <f>INDEX(Define!Q:Q,MATCH(B76,Define!P:P))</f>
        <v>ステート付与</v>
      </c>
      <c r="D76">
        <v>2031</v>
      </c>
      <c r="E76">
        <v>999</v>
      </c>
      <c r="F76">
        <v>8</v>
      </c>
      <c r="G76" t="str">
        <f>INDEX([1]TextData!B:B,MATCH(D76,[1]TextData!A:A))</f>
        <v>CAダメージ</v>
      </c>
    </row>
    <row r="77" spans="1:7">
      <c r="A77">
        <v>13050</v>
      </c>
      <c r="B77">
        <v>21</v>
      </c>
      <c r="C77" t="str">
        <f>INDEX(Define!Q:Q,MATCH(B77,Define!P:P))</f>
        <v>ステート付与</v>
      </c>
      <c r="D77">
        <v>2032</v>
      </c>
      <c r="E77">
        <v>999</v>
      </c>
      <c r="F77">
        <v>8</v>
      </c>
      <c r="G77" t="str">
        <f>INDEX([1]TextData!B:B,MATCH(D77,[1]TextData!A:A))</f>
        <v>CAシェル</v>
      </c>
    </row>
    <row r="78" spans="1:7">
      <c r="A78">
        <v>13060</v>
      </c>
      <c r="B78">
        <v>21</v>
      </c>
      <c r="C78" t="str">
        <f>INDEX(Define!Q:Q,MATCH(B78,Define!P:P))</f>
        <v>ステート付与</v>
      </c>
      <c r="D78">
        <v>2040</v>
      </c>
      <c r="E78">
        <v>999</v>
      </c>
      <c r="F78">
        <v>10</v>
      </c>
      <c r="G78" t="str">
        <f>INDEX([1]TextData!B:B,MATCH(D78,[1]TextData!A:A))</f>
        <v>リジェネ</v>
      </c>
    </row>
    <row r="79" spans="1:7">
      <c r="A79">
        <v>13070</v>
      </c>
      <c r="B79">
        <v>21</v>
      </c>
      <c r="C79" t="str">
        <f>INDEX(Define!Q:Q,MATCH(B79,Define!P:P))</f>
        <v>ステート付与</v>
      </c>
      <c r="D79">
        <v>2160</v>
      </c>
      <c r="E79">
        <v>75</v>
      </c>
      <c r="F79">
        <v>0</v>
      </c>
      <c r="G79" t="str">
        <f>INDEX([1]TextData!B:B,MATCH(D79,[1]TextData!A:A))</f>
        <v>鈍足</v>
      </c>
    </row>
    <row r="80" spans="1:7">
      <c r="A80">
        <v>14010</v>
      </c>
      <c r="B80">
        <v>21</v>
      </c>
      <c r="C80" t="str">
        <f>INDEX(Define!Q:Q,MATCH(B80,Define!P:P))</f>
        <v>ステート付与</v>
      </c>
      <c r="D80">
        <v>2180</v>
      </c>
      <c r="E80">
        <v>3</v>
      </c>
      <c r="F80">
        <v>0</v>
      </c>
      <c r="G80" t="str">
        <f>INDEX([1]TextData!B:B,MATCH(D80,[1]TextData!A:A))</f>
        <v>状態異常回避</v>
      </c>
    </row>
    <row r="81" spans="1:7">
      <c r="A81">
        <v>14020</v>
      </c>
      <c r="B81">
        <v>21</v>
      </c>
      <c r="C81" t="str">
        <f>INDEX(Define!Q:Q,MATCH(B81,Define!P:P))</f>
        <v>ステート付与</v>
      </c>
      <c r="D81">
        <v>2210</v>
      </c>
      <c r="E81">
        <v>999</v>
      </c>
      <c r="F81">
        <v>2</v>
      </c>
      <c r="G81" t="str">
        <f>INDEX([1]TextData!B:B,MATCH(D81,[1]TextData!A:A))</f>
        <v>アフターヒール</v>
      </c>
    </row>
    <row r="82" spans="1:7">
      <c r="A82">
        <v>14030</v>
      </c>
      <c r="B82">
        <v>21</v>
      </c>
      <c r="C82" t="str">
        <f>INDEX(Define!Q:Q,MATCH(B82,Define!P:P))</f>
        <v>ステート付与</v>
      </c>
      <c r="D82">
        <v>1080</v>
      </c>
      <c r="E82">
        <v>999</v>
      </c>
      <c r="F82">
        <v>25</v>
      </c>
      <c r="G82" t="str">
        <f>INDEX([1]TextData!B:B,MATCH(D82,[1]TextData!A:A))</f>
        <v>命中アップ</v>
      </c>
    </row>
    <row r="83" spans="1:7">
      <c r="A83">
        <v>14040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5</v>
      </c>
      <c r="G83" t="str">
        <f>INDEX([1]TextData!B:B,MATCH(D83,[1]TextData!A:A))</f>
        <v>リジェネ</v>
      </c>
    </row>
    <row r="84" spans="1:7">
      <c r="A84">
        <v>14050</v>
      </c>
      <c r="B84">
        <v>21</v>
      </c>
      <c r="C84" t="str">
        <f>INDEX(Define!Q:Q,MATCH(B84,Define!P:P))</f>
        <v>ステート付与</v>
      </c>
      <c r="D84">
        <v>1020</v>
      </c>
      <c r="E84">
        <v>999</v>
      </c>
      <c r="F84">
        <v>20</v>
      </c>
      <c r="G84" t="str">
        <f>INDEX([1]TextData!B:B,MATCH(D84,[1]TextData!A:A))</f>
        <v>最大Hpアップ</v>
      </c>
    </row>
    <row r="85" spans="1:6">
      <c r="A85">
        <v>14050</v>
      </c>
      <c r="B85">
        <v>2</v>
      </c>
      <c r="C85" t="str">
        <f>INDEX(Define!Q:Q,MATCH(B85,Define!P:P))</f>
        <v>Hp回復</v>
      </c>
      <c r="D85">
        <v>20</v>
      </c>
      <c r="E85">
        <v>0</v>
      </c>
      <c r="F85">
        <v>0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2230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2240</v>
      </c>
      <c r="E87">
        <v>999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2250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1070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1070</v>
      </c>
      <c r="E90">
        <v>999</v>
      </c>
      <c r="F90">
        <v>50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2060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2220</v>
      </c>
      <c r="E92">
        <v>999</v>
      </c>
      <c r="F92">
        <v>5</v>
      </c>
      <c r="G92" t="str">
        <f>INDEX([1]TextData!B:B,MATCH(D92,[1]TextData!A:A))</f>
        <v>即死付与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2270</v>
      </c>
      <c r="E94">
        <v>0</v>
      </c>
      <c r="F94">
        <v>5</v>
      </c>
      <c r="G94" t="str">
        <f>INDEX([1]TextData!B:B,MATCH(D94,[1]TextData!A:A))</f>
        <v>アンデッド</v>
      </c>
    </row>
    <row r="95" spans="1:6">
      <c r="A95">
        <v>15070</v>
      </c>
      <c r="B95">
        <v>2</v>
      </c>
      <c r="C95" t="str">
        <f>INDEX(Define!Q:Q,MATCH(B95,Define!P:P))</f>
        <v>Hp回復</v>
      </c>
      <c r="D95">
        <v>5</v>
      </c>
      <c r="E95">
        <v>0</v>
      </c>
      <c r="F95">
        <v>0</v>
      </c>
    </row>
    <row r="96" spans="1:7">
      <c r="A96">
        <v>100110</v>
      </c>
      <c r="B96">
        <v>21</v>
      </c>
      <c r="C96" t="str">
        <f>INDEX(Define!Q:Q,MATCH(B96,Define!P:P))</f>
        <v>ステート付与</v>
      </c>
      <c r="D96">
        <v>2010</v>
      </c>
      <c r="E96">
        <v>999</v>
      </c>
      <c r="F96">
        <v>20</v>
      </c>
      <c r="G96" t="str">
        <f>INDEX([1]TextData!B:B,MATCH(D96,[1]TextData!A:A))</f>
        <v>火傷</v>
      </c>
    </row>
    <row r="97" spans="1:6">
      <c r="A97">
        <v>100110</v>
      </c>
      <c r="B97">
        <v>101</v>
      </c>
      <c r="C97" t="str">
        <f>INDEX(Define!Q:Q,MATCH(B97,Define!P:P))</f>
        <v>行動後スキル</v>
      </c>
      <c r="D97">
        <v>11</v>
      </c>
      <c r="E97">
        <v>0</v>
      </c>
      <c r="F97">
        <v>0</v>
      </c>
    </row>
    <row r="98" spans="1:6">
      <c r="A98">
        <v>100111</v>
      </c>
      <c r="B98">
        <v>1</v>
      </c>
      <c r="C98" t="str">
        <f>INDEX(Define!Q:Q,MATCH(B98,Define!P:P))</f>
        <v>Hpダメージ</v>
      </c>
      <c r="D98">
        <v>400</v>
      </c>
      <c r="E98">
        <v>0</v>
      </c>
      <c r="F98">
        <v>0</v>
      </c>
    </row>
    <row r="99" spans="1:6">
      <c r="A99">
        <v>100111</v>
      </c>
      <c r="B99">
        <v>101</v>
      </c>
      <c r="C99" t="str">
        <f>INDEX(Define!Q:Q,MATCH(B99,Define!P:P))</f>
        <v>行動後スキル</v>
      </c>
      <c r="D99">
        <v>21</v>
      </c>
      <c r="E99">
        <v>0</v>
      </c>
      <c r="F99">
        <v>0</v>
      </c>
    </row>
    <row r="100" spans="1:7">
      <c r="A100">
        <v>100210</v>
      </c>
      <c r="B100">
        <v>21</v>
      </c>
      <c r="C100" t="str">
        <f>INDEX(Define!Q:Q,MATCH(B100,Define!P:P))</f>
        <v>ステート付与</v>
      </c>
      <c r="D100">
        <v>2021</v>
      </c>
      <c r="E100">
        <v>0</v>
      </c>
      <c r="F100">
        <v>0</v>
      </c>
      <c r="G100" t="str">
        <f>INDEX([1]TextData!B:B,MATCH(D100,[1]TextData!A:A))</f>
        <v>拘束ダメージ</v>
      </c>
    </row>
    <row r="101" spans="1:6">
      <c r="A101">
        <v>100210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7">
      <c r="A102">
        <v>100211</v>
      </c>
      <c r="B102">
        <v>21</v>
      </c>
      <c r="C102" t="str">
        <f>INDEX(Define!Q:Q,MATCH(B102,Define!P:P))</f>
        <v>ステート付与</v>
      </c>
      <c r="D102">
        <v>2020</v>
      </c>
      <c r="E102">
        <v>10</v>
      </c>
      <c r="F102">
        <v>5</v>
      </c>
      <c r="G102" t="str">
        <f>INDEX([1]TextData!B:B,MATCH(D102,[1]TextData!A:A))</f>
        <v>拘束</v>
      </c>
    </row>
    <row r="103" spans="1:6">
      <c r="A103">
        <v>100211</v>
      </c>
      <c r="B103">
        <v>101</v>
      </c>
      <c r="C103" t="str">
        <f>INDEX(Define!Q:Q,MATCH(B103,Define!P:P))</f>
        <v>行動後スキル</v>
      </c>
      <c r="D103">
        <v>21</v>
      </c>
      <c r="E103">
        <v>0</v>
      </c>
      <c r="F103">
        <v>0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32</v>
      </c>
      <c r="E104">
        <v>0</v>
      </c>
      <c r="F104">
        <v>0</v>
      </c>
    </row>
    <row r="105" spans="1:7">
      <c r="A105">
        <v>100310</v>
      </c>
      <c r="B105">
        <v>21</v>
      </c>
      <c r="C105" t="str">
        <f>INDEX(Define!Q:Q,MATCH(B105,Define!P:P))</f>
        <v>ステート付与</v>
      </c>
      <c r="D105">
        <v>2050</v>
      </c>
      <c r="E105">
        <v>2</v>
      </c>
      <c r="F105">
        <v>0</v>
      </c>
      <c r="G105" t="str">
        <f>INDEX([1]TextData!B:B,MATCH(D105,[1]TextData!A:A))</f>
        <v>攻撃無効</v>
      </c>
    </row>
    <row r="106" spans="1:6">
      <c r="A106">
        <v>100310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7">
      <c r="A107">
        <v>100311</v>
      </c>
      <c r="B107">
        <v>21</v>
      </c>
      <c r="C107" t="str">
        <f>INDEX(Define!Q:Q,MATCH(B107,Define!P:P))</f>
        <v>ステート付与</v>
      </c>
      <c r="D107">
        <v>2160</v>
      </c>
      <c r="E107">
        <v>600</v>
      </c>
      <c r="F107">
        <v>0</v>
      </c>
      <c r="G107" t="str">
        <f>INDEX([1]TextData!B:B,MATCH(D107,[1]TextData!A:A))</f>
        <v>鈍足</v>
      </c>
    </row>
    <row r="108" spans="1:6">
      <c r="A108">
        <v>100311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100320</v>
      </c>
      <c r="B109">
        <v>21</v>
      </c>
      <c r="C109" t="str">
        <f>INDEX(Define!Q:Q,MATCH(B109,Define!P:P))</f>
        <v>ステート付与</v>
      </c>
      <c r="D109">
        <v>2070</v>
      </c>
      <c r="E109">
        <v>999</v>
      </c>
      <c r="F109">
        <v>0</v>
      </c>
      <c r="G109" t="str">
        <f>INDEX([1]TextData!B:B,MATCH(D109,[1]TextData!A:A))</f>
        <v>状態異常CA</v>
      </c>
    </row>
    <row r="110" spans="1:6">
      <c r="A110">
        <v>100320</v>
      </c>
      <c r="B110">
        <v>101</v>
      </c>
      <c r="C110" t="str">
        <f>INDEX(Define!Q:Q,MATCH(B110,Define!P:P))</f>
        <v>行動後スキル</v>
      </c>
      <c r="D110">
        <v>11</v>
      </c>
      <c r="E110">
        <v>0</v>
      </c>
      <c r="F110">
        <v>0</v>
      </c>
    </row>
    <row r="111" spans="1:7">
      <c r="A111">
        <v>100321</v>
      </c>
      <c r="B111">
        <v>21</v>
      </c>
      <c r="C111" t="str">
        <f>INDEX(Define!Q:Q,MATCH(B111,Define!P:P))</f>
        <v>ステート付与</v>
      </c>
      <c r="D111">
        <v>2140</v>
      </c>
      <c r="E111">
        <v>999</v>
      </c>
      <c r="F111">
        <v>100</v>
      </c>
      <c r="G111" t="str">
        <f>INDEX([1]TextData!B:B,MATCH(D111,[1]TextData!A:A))</f>
        <v>凍結</v>
      </c>
    </row>
    <row r="112" spans="1:6">
      <c r="A112">
        <v>100321</v>
      </c>
      <c r="B112">
        <v>101</v>
      </c>
      <c r="C112" t="str">
        <f>INDEX(Define!Q:Q,MATCH(B112,Define!P:P))</f>
        <v>行動後スキル</v>
      </c>
      <c r="D112">
        <v>21</v>
      </c>
      <c r="E112">
        <v>0</v>
      </c>
      <c r="F112">
        <v>0</v>
      </c>
    </row>
    <row r="113" spans="1:6">
      <c r="A113">
        <v>100410</v>
      </c>
      <c r="B113">
        <v>22</v>
      </c>
      <c r="C113" t="str">
        <f>INDEX(Define!Q:Q,MATCH(B113,Define!P:P))</f>
        <v>ステート解除</v>
      </c>
      <c r="D113">
        <v>1</v>
      </c>
      <c r="E113">
        <v>0</v>
      </c>
      <c r="F113">
        <v>0</v>
      </c>
    </row>
    <row r="114" spans="1:6">
      <c r="A114">
        <v>100410</v>
      </c>
      <c r="B114">
        <v>2</v>
      </c>
      <c r="C114" t="str">
        <f>INDEX(Define!Q:Q,MATCH(B114,Define!P:P))</f>
        <v>Hp回復</v>
      </c>
      <c r="D114">
        <v>50</v>
      </c>
      <c r="E114">
        <v>0</v>
      </c>
      <c r="F114">
        <v>0</v>
      </c>
    </row>
    <row r="115" spans="1:6">
      <c r="A115">
        <v>100410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100411</v>
      </c>
      <c r="B116">
        <v>21</v>
      </c>
      <c r="C116" t="str">
        <f>INDEX(Define!Q:Q,MATCH(B116,Define!P:P))</f>
        <v>ステート付与</v>
      </c>
      <c r="D116">
        <v>2040</v>
      </c>
      <c r="E116">
        <v>999</v>
      </c>
      <c r="F116">
        <v>10</v>
      </c>
      <c r="G116" t="str">
        <f>INDEX([1]TextData!B:B,MATCH(D116,[1]TextData!A:A))</f>
        <v>リジェネ</v>
      </c>
    </row>
    <row r="117" spans="1:6">
      <c r="A117">
        <v>100411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100420</v>
      </c>
      <c r="B118">
        <v>21</v>
      </c>
      <c r="C118" t="str">
        <f>INDEX(Define!Q:Q,MATCH(B118,Define!P:P))</f>
        <v>ステート付与</v>
      </c>
      <c r="D118">
        <v>2090</v>
      </c>
      <c r="E118">
        <v>999</v>
      </c>
      <c r="F118">
        <v>0</v>
      </c>
      <c r="G118" t="str">
        <f>INDEX([1]TextData!B:B,MATCH(D118,[1]TextData!A:A))</f>
        <v>パッシブ無効</v>
      </c>
    </row>
    <row r="119" spans="1:6">
      <c r="A119">
        <v>100420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100421</v>
      </c>
      <c r="B120">
        <v>1</v>
      </c>
      <c r="C120" t="str">
        <f>INDEX(Define!Q:Q,MATCH(B120,Define!P:P))</f>
        <v>Hpダメージ</v>
      </c>
      <c r="D120">
        <v>150</v>
      </c>
      <c r="E120">
        <v>0</v>
      </c>
      <c r="F120">
        <v>0</v>
      </c>
    </row>
    <row r="121" spans="1:6">
      <c r="A121">
        <v>100421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6">
      <c r="A122">
        <v>100510</v>
      </c>
      <c r="B122">
        <v>1</v>
      </c>
      <c r="C122" t="str">
        <f>INDEX(Define!Q:Q,MATCH(B122,Define!P:P))</f>
        <v>Hpダメージ</v>
      </c>
      <c r="D122">
        <v>400</v>
      </c>
      <c r="E122">
        <v>0</v>
      </c>
      <c r="F122">
        <v>0</v>
      </c>
    </row>
    <row r="123" spans="1:6">
      <c r="A123">
        <v>100510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100511</v>
      </c>
      <c r="B124">
        <v>1</v>
      </c>
      <c r="C124" t="str">
        <f>INDEX(Define!Q:Q,MATCH(B124,Define!P:P))</f>
        <v>Hpダメージ</v>
      </c>
      <c r="D124">
        <v>600</v>
      </c>
      <c r="E124">
        <v>0</v>
      </c>
      <c r="F124">
        <v>0</v>
      </c>
    </row>
    <row r="125" spans="1:6">
      <c r="A125">
        <v>100511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100610</v>
      </c>
      <c r="B126">
        <v>21</v>
      </c>
      <c r="C126" t="str">
        <f>INDEX(Define!Q:Q,MATCH(B126,Define!P:P))</f>
        <v>ステート付与</v>
      </c>
      <c r="D126">
        <v>2280</v>
      </c>
      <c r="E126">
        <v>0</v>
      </c>
      <c r="F126">
        <v>0</v>
      </c>
      <c r="G126" t="str">
        <f>INDEX([1]TextData!B:B,MATCH(D126,[1]TextData!A:A))</f>
        <v>アクセル</v>
      </c>
    </row>
    <row r="127" spans="1:6">
      <c r="A127">
        <v>100610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7">
      <c r="A128">
        <v>100611</v>
      </c>
      <c r="B128">
        <v>21</v>
      </c>
      <c r="C128" t="str">
        <f>INDEX(Define!Q:Q,MATCH(B128,Define!P:P))</f>
        <v>ステート付与</v>
      </c>
      <c r="D128">
        <v>2110</v>
      </c>
      <c r="E128">
        <v>3</v>
      </c>
      <c r="F128">
        <v>0</v>
      </c>
      <c r="G128" t="str">
        <f>INDEX([1]TextData!B:B,MATCH(D128,[1]TextData!A:A))</f>
        <v>高速</v>
      </c>
    </row>
    <row r="129" spans="1:6">
      <c r="A129">
        <v>100611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6">
      <c r="A130">
        <v>100710</v>
      </c>
      <c r="B130">
        <v>5</v>
      </c>
      <c r="C130" t="str">
        <f>INDEX(Define!Q:Q,MATCH(B130,Define!P:P))</f>
        <v>特定ステートダメージ</v>
      </c>
      <c r="D130">
        <v>600</v>
      </c>
      <c r="E130">
        <v>200</v>
      </c>
      <c r="F130">
        <v>110</v>
      </c>
    </row>
    <row r="131" spans="1:6">
      <c r="A131">
        <v>100710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6">
      <c r="A132">
        <v>100711</v>
      </c>
      <c r="B132">
        <v>1</v>
      </c>
      <c r="C132" t="str">
        <f>INDEX(Define!Q:Q,MATCH(B132,Define!P:P))</f>
        <v>Hpダメージ</v>
      </c>
      <c r="D132">
        <v>1800</v>
      </c>
      <c r="E132">
        <v>0</v>
      </c>
      <c r="F132">
        <v>0</v>
      </c>
    </row>
    <row r="133" spans="1:6">
      <c r="A133">
        <v>100711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7">
      <c r="A134">
        <v>300010</v>
      </c>
      <c r="B134">
        <v>310</v>
      </c>
      <c r="C134" t="str">
        <f>INDEX(Define!Q:Q,MATCH(B134,Define!P:P))</f>
        <v>属性適性増加</v>
      </c>
      <c r="D134">
        <v>201</v>
      </c>
      <c r="E134">
        <v>1</v>
      </c>
      <c r="F134">
        <v>20</v>
      </c>
      <c r="G134" t="str">
        <f>INDEX([1]TextData!B:B,MATCH(D134,[1]TextData!A:A))</f>
        <v>炎適正</v>
      </c>
    </row>
    <row r="135" spans="1:7">
      <c r="A135">
        <v>300020</v>
      </c>
      <c r="B135">
        <v>310</v>
      </c>
      <c r="C135" t="str">
        <f>INDEX(Define!Q:Q,MATCH(B135,Define!P:P))</f>
        <v>属性適性増加</v>
      </c>
      <c r="D135">
        <v>202</v>
      </c>
      <c r="E135">
        <v>2</v>
      </c>
      <c r="F135">
        <v>20</v>
      </c>
      <c r="G135" t="str">
        <f>INDEX([1]TextData!B:B,MATCH(D135,[1]TextData!A:A))</f>
        <v>雷適性</v>
      </c>
    </row>
    <row r="136" spans="1:7">
      <c r="A136">
        <v>300030</v>
      </c>
      <c r="B136">
        <v>310</v>
      </c>
      <c r="C136" t="str">
        <f>INDEX(Define!Q:Q,MATCH(B136,Define!P:P))</f>
        <v>属性適性増加</v>
      </c>
      <c r="D136">
        <v>203</v>
      </c>
      <c r="E136">
        <v>3</v>
      </c>
      <c r="F136">
        <v>20</v>
      </c>
      <c r="G136" t="str">
        <f>INDEX([1]TextData!B:B,MATCH(D136,[1]TextData!A:A))</f>
        <v>氷適性</v>
      </c>
    </row>
    <row r="137" spans="1:7">
      <c r="A137">
        <v>300040</v>
      </c>
      <c r="B137">
        <v>310</v>
      </c>
      <c r="C137" t="str">
        <f>INDEX(Define!Q:Q,MATCH(B137,Define!P:P))</f>
        <v>属性適性増加</v>
      </c>
      <c r="D137">
        <v>204</v>
      </c>
      <c r="E137">
        <v>4</v>
      </c>
      <c r="F137">
        <v>20</v>
      </c>
      <c r="G137" t="str">
        <f>INDEX([1]TextData!B:B,MATCH(D137,[1]TextData!A:A))</f>
        <v>光適性</v>
      </c>
    </row>
    <row r="138" spans="1:7">
      <c r="A138">
        <v>300050</v>
      </c>
      <c r="B138">
        <v>310</v>
      </c>
      <c r="C138" t="str">
        <f>INDEX(Define!Q:Q,MATCH(B138,Define!P:P))</f>
        <v>属性適性増加</v>
      </c>
      <c r="D138">
        <v>205</v>
      </c>
      <c r="E138">
        <v>5</v>
      </c>
      <c r="F138">
        <v>20</v>
      </c>
      <c r="G138" t="str">
        <f>INDEX([1]TextData!B:B,MATCH(D138,[1]TextData!A:A))</f>
        <v>闇適性</v>
      </c>
    </row>
    <row r="139" spans="1:6">
      <c r="A139">
        <v>400001</v>
      </c>
      <c r="B139">
        <v>401</v>
      </c>
      <c r="C139" t="str">
        <f>INDEX(Define!Q:Q,MATCH(B139,Define!P:P))</f>
        <v>コマンドLvアップ</v>
      </c>
      <c r="D139">
        <v>1</v>
      </c>
      <c r="E139">
        <v>1</v>
      </c>
      <c r="F139">
        <v>0</v>
      </c>
    </row>
    <row r="140" spans="1:6">
      <c r="A140">
        <v>400002</v>
      </c>
      <c r="B140">
        <v>401</v>
      </c>
      <c r="C140" t="str">
        <f>INDEX(Define!Q:Q,MATCH(B140,Define!P:P))</f>
        <v>コマンドLvアップ</v>
      </c>
      <c r="D140">
        <v>2</v>
      </c>
      <c r="E140">
        <v>1</v>
      </c>
      <c r="F140">
        <v>0</v>
      </c>
    </row>
    <row r="141" spans="1:6">
      <c r="A141">
        <v>400003</v>
      </c>
      <c r="B141">
        <v>401</v>
      </c>
      <c r="C141" t="str">
        <f>INDEX(Define!Q:Q,MATCH(B141,Define!P:P))</f>
        <v>コマンドLvアップ</v>
      </c>
      <c r="D141">
        <v>3</v>
      </c>
      <c r="E141">
        <v>1</v>
      </c>
      <c r="F141">
        <v>0</v>
      </c>
    </row>
    <row r="142" spans="1:6">
      <c r="A142">
        <v>400004</v>
      </c>
      <c r="B142">
        <v>401</v>
      </c>
      <c r="C142" t="str">
        <f>INDEX(Define!Q:Q,MATCH(B142,Define!P:P))</f>
        <v>コマンドLvアップ</v>
      </c>
      <c r="D142">
        <v>4</v>
      </c>
      <c r="E142">
        <v>1</v>
      </c>
      <c r="F142">
        <v>0</v>
      </c>
    </row>
    <row r="143" spans="1:6">
      <c r="A143">
        <v>400005</v>
      </c>
      <c r="B143">
        <v>401</v>
      </c>
      <c r="C143" t="str">
        <f>INDEX(Define!Q:Q,MATCH(B143,Define!P:P))</f>
        <v>コマンドLvアップ</v>
      </c>
      <c r="D143">
        <v>5</v>
      </c>
      <c r="E143">
        <v>1</v>
      </c>
      <c r="F143">
        <v>0</v>
      </c>
    </row>
    <row r="144" spans="1:6">
      <c r="A144">
        <v>400101</v>
      </c>
      <c r="B144">
        <v>402</v>
      </c>
      <c r="C144" t="str">
        <f>INDEX(Define!Q:Q,MATCH(B144,Define!P:P))</f>
        <v>ステータスアップ</v>
      </c>
      <c r="D144">
        <v>1</v>
      </c>
      <c r="E144">
        <v>2</v>
      </c>
      <c r="F144">
        <v>0</v>
      </c>
    </row>
    <row r="145" spans="1:6">
      <c r="A145">
        <v>400102</v>
      </c>
      <c r="B145">
        <v>402</v>
      </c>
      <c r="C145" t="str">
        <f>INDEX(Define!Q:Q,MATCH(B145,Define!P:P))</f>
        <v>ステータスアップ</v>
      </c>
      <c r="D145">
        <v>2</v>
      </c>
      <c r="E145">
        <v>2</v>
      </c>
      <c r="F145">
        <v>0</v>
      </c>
    </row>
    <row r="146" spans="1:6">
      <c r="A146">
        <v>400103</v>
      </c>
      <c r="B146">
        <v>402</v>
      </c>
      <c r="C146" t="str">
        <f>INDEX(Define!Q:Q,MATCH(B146,Define!P:P))</f>
        <v>ステータスアップ</v>
      </c>
      <c r="D146">
        <v>3</v>
      </c>
      <c r="E146">
        <v>2</v>
      </c>
      <c r="F146">
        <v>0</v>
      </c>
    </row>
    <row r="147" spans="1:6">
      <c r="A147">
        <v>400104</v>
      </c>
      <c r="B147">
        <v>402</v>
      </c>
      <c r="C147" t="str">
        <f>INDEX(Define!Q:Q,MATCH(B147,Define!P:P))</f>
        <v>ステータスアップ</v>
      </c>
      <c r="D147">
        <v>4</v>
      </c>
      <c r="E147">
        <v>2</v>
      </c>
      <c r="F147">
        <v>0</v>
      </c>
    </row>
    <row r="148" spans="1:6">
      <c r="A148">
        <v>400105</v>
      </c>
      <c r="B148">
        <v>402</v>
      </c>
      <c r="C148" t="str">
        <f>INDEX(Define!Q:Q,MATCH(B148,Define!P:P))</f>
        <v>ステータスアップ</v>
      </c>
      <c r="D148">
        <v>5</v>
      </c>
      <c r="E148">
        <v>2</v>
      </c>
      <c r="F148">
        <v>0</v>
      </c>
    </row>
    <row r="149" spans="1:6">
      <c r="A149">
        <v>400201</v>
      </c>
      <c r="B149">
        <v>403</v>
      </c>
      <c r="C149" t="str">
        <f>INDEX(Define!Q:Q,MATCH(B149,Define!P:P))</f>
        <v>魔法入手</v>
      </c>
      <c r="D149">
        <v>0</v>
      </c>
      <c r="E149">
        <v>0</v>
      </c>
      <c r="F149">
        <v>0</v>
      </c>
    </row>
    <row r="150" spans="1:6">
      <c r="A150">
        <v>400301</v>
      </c>
      <c r="B150">
        <v>404</v>
      </c>
      <c r="C150" t="str">
        <f>INDEX(Define!Q:Q,MATCH(B150,Define!P:P))</f>
        <v>最大HpとMpアップ</v>
      </c>
      <c r="D150">
        <v>1</v>
      </c>
      <c r="E150">
        <v>2</v>
      </c>
      <c r="F150">
        <v>0</v>
      </c>
    </row>
    <row r="151" spans="1:6">
      <c r="A151">
        <v>500001</v>
      </c>
      <c r="B151">
        <v>501</v>
      </c>
      <c r="C151" t="str">
        <f>INDEX(Define!Q:Q,MATCH(B151,Define!P:P))</f>
        <v>ターン数アップ</v>
      </c>
      <c r="D151">
        <v>1</v>
      </c>
      <c r="E151">
        <v>0</v>
      </c>
      <c r="F151">
        <v>0</v>
      </c>
    </row>
    <row r="152" spans="1:6">
      <c r="A152">
        <v>500002</v>
      </c>
      <c r="B152">
        <v>502</v>
      </c>
      <c r="C152" t="str">
        <f>INDEX(Define!Q:Q,MATCH(B152,Define!P:P))</f>
        <v>Lvアップ</v>
      </c>
      <c r="D152">
        <v>1</v>
      </c>
      <c r="E152">
        <v>3</v>
      </c>
      <c r="F152">
        <v>0</v>
      </c>
    </row>
    <row r="153" spans="1:6">
      <c r="A153">
        <v>500003</v>
      </c>
      <c r="B153">
        <v>503</v>
      </c>
      <c r="C153" t="str">
        <f>INDEX(Define!Q:Q,MATCH(B153,Define!P:P))</f>
        <v>習得コスト0</v>
      </c>
      <c r="D153">
        <v>1</v>
      </c>
      <c r="E153">
        <v>0</v>
      </c>
      <c r="F153">
        <v>0</v>
      </c>
    </row>
    <row r="154" spans="1:6">
      <c r="A154">
        <v>500004</v>
      </c>
      <c r="B154">
        <v>503</v>
      </c>
      <c r="C154" t="str">
        <f>INDEX(Define!Q:Q,MATCH(B154,Define!P:P))</f>
        <v>習得コスト0</v>
      </c>
      <c r="D154">
        <v>3</v>
      </c>
      <c r="E154">
        <v>0</v>
      </c>
      <c r="F154">
        <v>0</v>
      </c>
    </row>
    <row r="155" spans="1:6">
      <c r="A155">
        <v>500005</v>
      </c>
      <c r="B155">
        <v>503</v>
      </c>
      <c r="C155" t="str">
        <f>INDEX(Define!Q:Q,MATCH(B155,Define!P:P))</f>
        <v>習得コスト0</v>
      </c>
      <c r="D155">
        <v>5</v>
      </c>
      <c r="E155">
        <v>0</v>
      </c>
      <c r="F155">
        <v>0</v>
      </c>
    </row>
    <row r="156" spans="1:6">
      <c r="A156">
        <v>500006</v>
      </c>
      <c r="B156">
        <v>503</v>
      </c>
      <c r="C156" t="str">
        <f>INDEX(Define!Q:Q,MATCH(B156,Define!P:P))</f>
        <v>習得コスト0</v>
      </c>
      <c r="D156">
        <v>4</v>
      </c>
      <c r="E156">
        <v>0</v>
      </c>
      <c r="F156">
        <v>0</v>
      </c>
    </row>
    <row r="157" spans="1:6">
      <c r="A157">
        <v>500007</v>
      </c>
      <c r="B157">
        <v>503</v>
      </c>
      <c r="C157" t="str">
        <f>INDEX(Define!Q:Q,MATCH(B157,Define!P:P))</f>
        <v>習得コスト0</v>
      </c>
      <c r="D157">
        <v>2</v>
      </c>
      <c r="E157">
        <v>0</v>
      </c>
      <c r="F157">
        <v>0</v>
      </c>
    </row>
    <row r="158" spans="1:6">
      <c r="A158">
        <v>500008</v>
      </c>
      <c r="B158">
        <v>504</v>
      </c>
      <c r="C158" t="str">
        <f>INDEX(Define!Q:Q,MATCH(B158,Define!P:P))</f>
        <v>ロスト回避</v>
      </c>
      <c r="D158">
        <v>0</v>
      </c>
      <c r="E158">
        <v>0</v>
      </c>
      <c r="F158">
        <v>0</v>
      </c>
    </row>
    <row r="159" spans="1:6">
      <c r="A159">
        <v>500009</v>
      </c>
      <c r="B159">
        <v>505</v>
      </c>
      <c r="C159" t="str">
        <f>INDEX(Define!Q:Q,MATCH(B159,Define!P:P))</f>
        <v>素子補充確定ボーナス</v>
      </c>
      <c r="D159">
        <v>0</v>
      </c>
      <c r="E159">
        <v>0</v>
      </c>
      <c r="F159">
        <v>0</v>
      </c>
    </row>
    <row r="160" spans="1:6">
      <c r="A160">
        <v>500010</v>
      </c>
      <c r="B160">
        <v>507</v>
      </c>
      <c r="C160" t="str">
        <f>INDEX(Define!Q:Q,MATCH(B160,Define!P:P))</f>
        <v>属性適正値アップ</v>
      </c>
      <c r="D160">
        <v>1</v>
      </c>
      <c r="E160">
        <v>0</v>
      </c>
      <c r="F160">
        <v>0</v>
      </c>
    </row>
    <row r="161" spans="1:6">
      <c r="A161">
        <v>500011</v>
      </c>
      <c r="B161">
        <v>506</v>
      </c>
      <c r="C161" t="str">
        <f>INDEX(Define!Q:Q,MATCH(B161,Define!P:P))</f>
        <v>コマンドコスト0</v>
      </c>
      <c r="D161">
        <v>3</v>
      </c>
      <c r="E161">
        <v>0</v>
      </c>
      <c r="F161">
        <v>0</v>
      </c>
    </row>
    <row r="162" spans="1:6">
      <c r="A162">
        <v>500012</v>
      </c>
      <c r="B162">
        <v>506</v>
      </c>
      <c r="C162" t="str">
        <f>INDEX(Define!Q:Q,MATCH(B162,Define!P:P))</f>
        <v>コマンドコスト0</v>
      </c>
      <c r="D162">
        <v>1</v>
      </c>
      <c r="E162">
        <v>0</v>
      </c>
      <c r="F162">
        <v>0</v>
      </c>
    </row>
    <row r="163" spans="1:6">
      <c r="A163">
        <v>500013</v>
      </c>
      <c r="B163">
        <v>508</v>
      </c>
      <c r="C163" t="str">
        <f>INDEX(Define!Q:Q,MATCH(B163,Define!P:P))</f>
        <v>コマンドLvアップ</v>
      </c>
      <c r="D163">
        <v>1</v>
      </c>
      <c r="E163">
        <v>0</v>
      </c>
      <c r="F163">
        <v>0</v>
      </c>
    </row>
    <row r="164" spans="1:6">
      <c r="A164">
        <v>500014</v>
      </c>
      <c r="B164">
        <v>508</v>
      </c>
      <c r="C164" t="str">
        <f>INDEX(Define!Q:Q,MATCH(B164,Define!P:P))</f>
        <v>コマンドLvアップ</v>
      </c>
      <c r="D164">
        <v>4</v>
      </c>
      <c r="E164">
        <v>0</v>
      </c>
      <c r="F164">
        <v>0</v>
      </c>
    </row>
    <row r="165" spans="1:6">
      <c r="A165">
        <v>500015</v>
      </c>
      <c r="B165">
        <v>508</v>
      </c>
      <c r="C165" t="str">
        <f>INDEX(Define!Q:Q,MATCH(B165,Define!P:P))</f>
        <v>コマンドLvアップ</v>
      </c>
      <c r="D165">
        <v>3</v>
      </c>
      <c r="E165">
        <v>0</v>
      </c>
      <c r="F165">
        <v>0</v>
      </c>
    </row>
    <row r="166" spans="1:6">
      <c r="A166">
        <v>500016</v>
      </c>
      <c r="B166">
        <v>508</v>
      </c>
      <c r="C166" t="str">
        <f>INDEX(Define!Q:Q,MATCH(B166,Define!P:P))</f>
        <v>コマンドLvアップ</v>
      </c>
      <c r="D166">
        <v>5</v>
      </c>
      <c r="E166">
        <v>0</v>
      </c>
      <c r="F166">
        <v>0</v>
      </c>
    </row>
    <row r="167" spans="1:6">
      <c r="A167">
        <v>500017</v>
      </c>
      <c r="B167">
        <v>508</v>
      </c>
      <c r="C167" t="str">
        <f>INDEX(Define!Q:Q,MATCH(B167,Define!P:P))</f>
        <v>コマンドLvアップ</v>
      </c>
      <c r="D167">
        <v>2</v>
      </c>
      <c r="E167">
        <v>0</v>
      </c>
      <c r="F167">
        <v>0</v>
      </c>
    </row>
    <row r="168" spans="1:6">
      <c r="A168">
        <v>500018</v>
      </c>
      <c r="B168">
        <v>509</v>
      </c>
      <c r="C168" t="str">
        <f>INDEX(Define!Q:Q,MATCH(B168,Define!P:P))</f>
        <v>魔法入手</v>
      </c>
      <c r="D168">
        <v>2</v>
      </c>
      <c r="E168">
        <v>0</v>
      </c>
      <c r="F168">
        <v>0</v>
      </c>
    </row>
    <row r="169" spans="1:6">
      <c r="A169">
        <v>500019</v>
      </c>
      <c r="B169">
        <v>509</v>
      </c>
      <c r="C169" t="str">
        <f>INDEX(Define!Q:Q,MATCH(B169,Define!P:P))</f>
        <v>魔法入手</v>
      </c>
      <c r="D169">
        <v>1</v>
      </c>
      <c r="E169">
        <v>0</v>
      </c>
      <c r="F169">
        <v>0</v>
      </c>
    </row>
    <row r="170" spans="1:6">
      <c r="A170">
        <v>500020</v>
      </c>
      <c r="B170">
        <v>509</v>
      </c>
      <c r="C170" t="str">
        <f>INDEX(Define!Q:Q,MATCH(B170,Define!P:P))</f>
        <v>魔法入手</v>
      </c>
      <c r="D170">
        <v>4</v>
      </c>
      <c r="E170">
        <v>0</v>
      </c>
      <c r="F170">
        <v>0</v>
      </c>
    </row>
    <row r="171" spans="1:6">
      <c r="A171">
        <v>500021</v>
      </c>
      <c r="B171">
        <v>509</v>
      </c>
      <c r="C171" t="str">
        <f>INDEX(Define!Q:Q,MATCH(B171,Define!P:P))</f>
        <v>魔法入手</v>
      </c>
      <c r="D171">
        <v>3</v>
      </c>
      <c r="E171">
        <v>0</v>
      </c>
      <c r="F171">
        <v>0</v>
      </c>
    </row>
    <row r="172" spans="1:6">
      <c r="A172">
        <v>500022</v>
      </c>
      <c r="B172">
        <v>509</v>
      </c>
      <c r="C172" t="str">
        <f>INDEX(Define!Q:Q,MATCH(B172,Define!P:P))</f>
        <v>魔法入手</v>
      </c>
      <c r="D172">
        <v>5</v>
      </c>
      <c r="E172">
        <v>0</v>
      </c>
      <c r="F17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opLeftCell="A64" workbookViewId="0">
      <selection activeCell="F86" sqref="F8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インフェルノ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インフェルノ</v>
      </c>
      <c r="C47">
        <v>101</v>
      </c>
      <c r="D47" t="str">
        <f>INDEX(Define!V:V,MATCH(C47,Define!U:U))</f>
        <v>Mpを〇消費する</v>
      </c>
      <c r="E47">
        <v>2</v>
      </c>
      <c r="F47">
        <v>10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ステップリーダー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ステップリーダー</v>
      </c>
      <c r="C49">
        <v>102</v>
      </c>
      <c r="D49" t="str">
        <f>INDEX(Define!V:V,MATCH(C49,Define!U:U))</f>
        <v>拘束3回成功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フリジットシェル</v>
      </c>
      <c r="C50">
        <v>42</v>
      </c>
      <c r="D50" t="str">
        <f>INDEX(Define!V:V,MATCH(C50,Define!U:U))</f>
        <v>StateId状態になっていない</v>
      </c>
      <c r="E50">
        <v>3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フリジットシェル</v>
      </c>
      <c r="C51">
        <v>103</v>
      </c>
      <c r="D51" t="str">
        <f>INDEX(Define!V:V,MATCH(C51,Define!U:U))</f>
        <v>攻撃で戦闘不能になる</v>
      </c>
      <c r="E51">
        <v>3</v>
      </c>
      <c r="F51">
        <v>0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100410</v>
      </c>
      <c r="B54" t="str">
        <f>INDEX(Skills!C:C,MATCH(A54,Skills!A:A))</f>
        <v>エリクシール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100410</v>
      </c>
      <c r="B55" t="str">
        <f>INDEX(Skills!C:C,MATCH(A55,Skills!A:A))</f>
        <v>エリクシール</v>
      </c>
      <c r="C55">
        <v>104</v>
      </c>
      <c r="D55" t="str">
        <f>INDEX(Define!V:V,MATCH(C55,Define!U:U))</f>
        <v>自分以外が戦闘不能</v>
      </c>
      <c r="E55">
        <v>2</v>
      </c>
      <c r="F55">
        <v>0</v>
      </c>
      <c r="G55">
        <v>0</v>
      </c>
      <c r="H55">
        <v>0</v>
      </c>
    </row>
    <row r="56" spans="1:8">
      <c r="A56">
        <v>100420</v>
      </c>
      <c r="B56" t="str">
        <f>INDEX(Skills!C:C,MATCH(A56,Skills!A:A))</f>
        <v>ブレークザウォール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100420</v>
      </c>
      <c r="B57" t="str">
        <f>INDEX(Skills!C:C,MATCH(A57,Skills!A:A))</f>
        <v>ブレークザウォール</v>
      </c>
      <c r="C57">
        <v>114</v>
      </c>
      <c r="D57" t="str">
        <f>INDEX(Define!V:V,MATCH(C57,Define!U:U))</f>
        <v>自身の攻撃で敵を倒す</v>
      </c>
      <c r="E57">
        <v>2</v>
      </c>
      <c r="F57">
        <v>30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ディストラクション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ディストラクション</v>
      </c>
      <c r="C59">
        <v>105</v>
      </c>
      <c r="D59" t="str">
        <f>INDEX(Define!V:V,MATCH(C59,Define!U:U))</f>
        <v>自身が戦闘不能になる</v>
      </c>
      <c r="E59">
        <v>2</v>
      </c>
      <c r="F59">
        <v>0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500001</v>
      </c>
      <c r="B64" t="str">
        <f>INDEX(Skills!C:C,MATCH(A64,Skills!A:A))</f>
        <v>【愚者】</v>
      </c>
      <c r="C64">
        <v>501</v>
      </c>
      <c r="D64" t="str">
        <f>INDEX(Define!V:V,MATCH(C64,Define!U:U))</f>
        <v>終焉まで〇ターン</v>
      </c>
      <c r="E64">
        <v>51</v>
      </c>
      <c r="F64">
        <v>0</v>
      </c>
      <c r="G64">
        <v>0</v>
      </c>
      <c r="H64">
        <v>0</v>
      </c>
    </row>
    <row r="65" spans="1:8">
      <c r="A65">
        <v>500002</v>
      </c>
      <c r="B65" t="str">
        <f>INDEX(Skills!C:C,MATCH(A65,Skills!A:A))</f>
        <v>【魔術師】</v>
      </c>
      <c r="C65">
        <v>501</v>
      </c>
      <c r="D65" t="str">
        <f>INDEX(Define!V:V,MATCH(C65,Define!U:U))</f>
        <v>終焉まで〇ターン</v>
      </c>
      <c r="E65">
        <v>52</v>
      </c>
      <c r="F65">
        <v>1</v>
      </c>
      <c r="G65">
        <v>0</v>
      </c>
      <c r="H65">
        <v>0</v>
      </c>
    </row>
    <row r="66" spans="1:8">
      <c r="A66">
        <v>500003</v>
      </c>
      <c r="B66" t="str">
        <f>INDEX(Skills!C:C,MATCH(A66,Skills!A:A))</f>
        <v>【女教皇】</v>
      </c>
      <c r="C66">
        <v>501</v>
      </c>
      <c r="D66" t="str">
        <f>INDEX(Define!V:V,MATCH(C66,Define!U:U))</f>
        <v>終焉まで〇ターン</v>
      </c>
      <c r="E66">
        <v>52</v>
      </c>
      <c r="F66">
        <v>2</v>
      </c>
      <c r="G66">
        <v>0</v>
      </c>
      <c r="H66">
        <v>0</v>
      </c>
    </row>
    <row r="67" spans="1:8">
      <c r="A67">
        <v>500004</v>
      </c>
      <c r="B67" t="str">
        <f>INDEX(Skills!C:C,MATCH(A67,Skills!A:A))</f>
        <v>【女帝】</v>
      </c>
      <c r="C67">
        <v>501</v>
      </c>
      <c r="D67" t="str">
        <f>INDEX(Define!V:V,MATCH(C67,Define!U:U))</f>
        <v>終焉まで〇ターン</v>
      </c>
      <c r="E67">
        <v>52</v>
      </c>
      <c r="F67">
        <v>3</v>
      </c>
      <c r="G67">
        <v>0</v>
      </c>
      <c r="H67">
        <v>0</v>
      </c>
    </row>
    <row r="68" spans="1:8">
      <c r="A68">
        <v>500005</v>
      </c>
      <c r="B68" t="str">
        <f>INDEX(Skills!C:C,MATCH(A68,Skills!A:A))</f>
        <v>【皇帝】</v>
      </c>
      <c r="C68">
        <v>501</v>
      </c>
      <c r="D68" t="str">
        <f>INDEX(Define!V:V,MATCH(C68,Define!U:U))</f>
        <v>終焉まで〇ターン</v>
      </c>
      <c r="E68">
        <v>52</v>
      </c>
      <c r="F68">
        <v>4</v>
      </c>
      <c r="G68">
        <v>0</v>
      </c>
      <c r="H68">
        <v>0</v>
      </c>
    </row>
    <row r="69" spans="1:8">
      <c r="A69">
        <v>500006</v>
      </c>
      <c r="B69" t="str">
        <f>INDEX(Skills!C:C,MATCH(A69,Skills!A:A))</f>
        <v>【法王】</v>
      </c>
      <c r="C69">
        <v>501</v>
      </c>
      <c r="D69" t="str">
        <f>INDEX(Define!V:V,MATCH(C69,Define!U:U))</f>
        <v>終焉まで〇ターン</v>
      </c>
      <c r="E69">
        <v>52</v>
      </c>
      <c r="F69">
        <v>5</v>
      </c>
      <c r="G69">
        <v>0</v>
      </c>
      <c r="H69">
        <v>0</v>
      </c>
    </row>
    <row r="70" spans="1:8">
      <c r="A70">
        <v>500007</v>
      </c>
      <c r="B70" t="str">
        <f>INDEX(Skills!C:C,MATCH(A70,Skills!A:A))</f>
        <v>【恋愛】</v>
      </c>
      <c r="C70">
        <v>501</v>
      </c>
      <c r="D70" t="str">
        <f>INDEX(Define!V:V,MATCH(C70,Define!U:U))</f>
        <v>終焉まで〇ターン</v>
      </c>
      <c r="E70">
        <v>52</v>
      </c>
      <c r="F70">
        <v>6</v>
      </c>
      <c r="G70">
        <v>0</v>
      </c>
      <c r="H70">
        <v>0</v>
      </c>
    </row>
    <row r="71" spans="1:8">
      <c r="A71">
        <v>500008</v>
      </c>
      <c r="B71" t="str">
        <f>INDEX(Skills!C:C,MATCH(A71,Skills!A:A))</f>
        <v>【戦車】</v>
      </c>
      <c r="C71">
        <v>501</v>
      </c>
      <c r="D71" t="str">
        <f>INDEX(Define!V:V,MATCH(C71,Define!U:U))</f>
        <v>終焉まで〇ターン</v>
      </c>
      <c r="E71">
        <v>52</v>
      </c>
      <c r="F71">
        <v>7</v>
      </c>
      <c r="G71">
        <v>0</v>
      </c>
      <c r="H71">
        <v>0</v>
      </c>
    </row>
    <row r="72" spans="1:8">
      <c r="A72">
        <v>500009</v>
      </c>
      <c r="B72" t="str">
        <f>INDEX(Skills!C:C,MATCH(A72,Skills!A:A))</f>
        <v>【正義】</v>
      </c>
      <c r="C72">
        <v>501</v>
      </c>
      <c r="D72" t="str">
        <f>INDEX(Define!V:V,MATCH(C72,Define!U:U))</f>
        <v>終焉まで〇ターン</v>
      </c>
      <c r="E72">
        <v>52</v>
      </c>
      <c r="F72">
        <v>8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【隠者】</v>
      </c>
      <c r="C73">
        <v>501</v>
      </c>
      <c r="D73" t="str">
        <f>INDEX(Define!V:V,MATCH(C73,Define!U:U))</f>
        <v>終焉まで〇ターン</v>
      </c>
      <c r="E73">
        <v>52</v>
      </c>
      <c r="F73">
        <v>9</v>
      </c>
      <c r="G73">
        <v>0</v>
      </c>
      <c r="H73">
        <v>0</v>
      </c>
    </row>
    <row r="74" spans="1:8">
      <c r="A74">
        <v>500011</v>
      </c>
      <c r="B74" t="str">
        <f>INDEX(Skills!C:C,MATCH(A74,Skills!A:A))</f>
        <v>【運命】</v>
      </c>
      <c r="C74">
        <v>501</v>
      </c>
      <c r="D74" t="str">
        <f>INDEX(Define!V:V,MATCH(C74,Define!U:U))</f>
        <v>終焉まで〇ターン</v>
      </c>
      <c r="E74">
        <v>52</v>
      </c>
      <c r="F74">
        <v>10</v>
      </c>
      <c r="G74">
        <v>0</v>
      </c>
      <c r="H74">
        <v>0</v>
      </c>
    </row>
    <row r="75" spans="1:8">
      <c r="A75">
        <v>500012</v>
      </c>
      <c r="B75" t="str">
        <f>INDEX(Skills!C:C,MATCH(A75,Skills!A:A))</f>
        <v>【剛毅】</v>
      </c>
      <c r="C75">
        <v>501</v>
      </c>
      <c r="D75" t="str">
        <f>INDEX(Define!V:V,MATCH(C75,Define!U:U))</f>
        <v>終焉まで〇ターン</v>
      </c>
      <c r="E75">
        <v>52</v>
      </c>
      <c r="F75">
        <v>11</v>
      </c>
      <c r="G75">
        <v>0</v>
      </c>
      <c r="H75">
        <v>0</v>
      </c>
    </row>
    <row r="76" spans="1:8">
      <c r="A76">
        <v>500013</v>
      </c>
      <c r="B76" t="str">
        <f>INDEX(Skills!C:C,MATCH(A76,Skills!A:A))</f>
        <v>【刑死者】</v>
      </c>
      <c r="C76">
        <v>501</v>
      </c>
      <c r="D76" t="str">
        <f>INDEX(Define!V:V,MATCH(C76,Define!U:U))</f>
        <v>終焉まで〇ターン</v>
      </c>
      <c r="E76">
        <v>52</v>
      </c>
      <c r="F76">
        <v>12</v>
      </c>
      <c r="G76">
        <v>0</v>
      </c>
      <c r="H76">
        <v>0</v>
      </c>
    </row>
    <row r="77" spans="1:8">
      <c r="A77">
        <v>500014</v>
      </c>
      <c r="B77" t="str">
        <f>INDEX(Skills!C:C,MATCH(A77,Skills!A:A))</f>
        <v>【死神】</v>
      </c>
      <c r="C77">
        <v>501</v>
      </c>
      <c r="D77" t="str">
        <f>INDEX(Define!V:V,MATCH(C77,Define!U:U))</f>
        <v>終焉まで〇ターン</v>
      </c>
      <c r="E77">
        <v>52</v>
      </c>
      <c r="F77">
        <v>13</v>
      </c>
      <c r="G77">
        <v>0</v>
      </c>
      <c r="H77">
        <v>0</v>
      </c>
    </row>
    <row r="78" spans="1:8">
      <c r="A78">
        <v>500015</v>
      </c>
      <c r="B78" t="str">
        <f>INDEX(Skills!C:C,MATCH(A78,Skills!A:A))</f>
        <v>【節制】</v>
      </c>
      <c r="C78">
        <v>501</v>
      </c>
      <c r="D78" t="str">
        <f>INDEX(Define!V:V,MATCH(C78,Define!U:U))</f>
        <v>終焉まで〇ターン</v>
      </c>
      <c r="E78">
        <v>52</v>
      </c>
      <c r="F78">
        <v>14</v>
      </c>
      <c r="G78">
        <v>0</v>
      </c>
      <c r="H78">
        <v>0</v>
      </c>
    </row>
    <row r="79" spans="1:8">
      <c r="A79">
        <v>500016</v>
      </c>
      <c r="B79" t="str">
        <f>INDEX(Skills!C:C,MATCH(A79,Skills!A:A))</f>
        <v>【悪魔】</v>
      </c>
      <c r="C79">
        <v>501</v>
      </c>
      <c r="D79" t="str">
        <f>INDEX(Define!V:V,MATCH(C79,Define!U:U))</f>
        <v>終焉まで〇ターン</v>
      </c>
      <c r="E79">
        <v>52</v>
      </c>
      <c r="F79">
        <v>15</v>
      </c>
      <c r="G79">
        <v>0</v>
      </c>
      <c r="H79">
        <v>0</v>
      </c>
    </row>
    <row r="80" spans="1:8">
      <c r="A80">
        <v>500017</v>
      </c>
      <c r="B80" t="str">
        <f>INDEX(Skills!C:C,MATCH(A80,Skills!A:A))</f>
        <v>【塔】</v>
      </c>
      <c r="C80">
        <v>501</v>
      </c>
      <c r="D80" t="str">
        <f>INDEX(Define!V:V,MATCH(C80,Define!U:U))</f>
        <v>終焉まで〇ターン</v>
      </c>
      <c r="E80">
        <v>52</v>
      </c>
      <c r="F80">
        <v>16</v>
      </c>
      <c r="G80">
        <v>0</v>
      </c>
      <c r="H80">
        <v>0</v>
      </c>
    </row>
    <row r="81" spans="1:8">
      <c r="A81">
        <v>500018</v>
      </c>
      <c r="B81" t="str">
        <f>INDEX(Skills!C:C,MATCH(A81,Skills!A:A))</f>
        <v>【星】</v>
      </c>
      <c r="C81">
        <v>501</v>
      </c>
      <c r="D81" t="str">
        <f>INDEX(Define!V:V,MATCH(C81,Define!U:U))</f>
        <v>終焉まで〇ターン</v>
      </c>
      <c r="E81">
        <v>52</v>
      </c>
      <c r="F81">
        <v>17</v>
      </c>
      <c r="G81">
        <v>0</v>
      </c>
      <c r="H81">
        <v>0</v>
      </c>
    </row>
    <row r="82" spans="1:8">
      <c r="A82">
        <v>500019</v>
      </c>
      <c r="B82" t="str">
        <f>INDEX(Skills!C:C,MATCH(A82,Skills!A:A))</f>
        <v>【月】</v>
      </c>
      <c r="C82">
        <v>501</v>
      </c>
      <c r="D82" t="str">
        <f>INDEX(Define!V:V,MATCH(C82,Define!U:U))</f>
        <v>終焉まで〇ターン</v>
      </c>
      <c r="E82">
        <v>52</v>
      </c>
      <c r="F82">
        <v>18</v>
      </c>
      <c r="G82">
        <v>0</v>
      </c>
      <c r="H82">
        <v>0</v>
      </c>
    </row>
    <row r="83" spans="1:8">
      <c r="A83">
        <v>500020</v>
      </c>
      <c r="B83" t="str">
        <f>INDEX(Skills!C:C,MATCH(A83,Skills!A:A))</f>
        <v>【太陽】</v>
      </c>
      <c r="C83">
        <v>501</v>
      </c>
      <c r="D83" t="str">
        <f>INDEX(Define!V:V,MATCH(C83,Define!U:U))</f>
        <v>終焉まで〇ターン</v>
      </c>
      <c r="E83">
        <v>52</v>
      </c>
      <c r="F83">
        <v>19</v>
      </c>
      <c r="G83">
        <v>0</v>
      </c>
      <c r="H83">
        <v>0</v>
      </c>
    </row>
    <row r="84" spans="1:8">
      <c r="A84">
        <v>500021</v>
      </c>
      <c r="B84" t="str">
        <f>INDEX(Skills!C:C,MATCH(A84,Skills!A:A))</f>
        <v>【審判】</v>
      </c>
      <c r="C84">
        <v>501</v>
      </c>
      <c r="D84" t="str">
        <f>INDEX(Define!V:V,MATCH(C84,Define!U:U))</f>
        <v>終焉まで〇ターン</v>
      </c>
      <c r="E84">
        <v>52</v>
      </c>
      <c r="F84">
        <v>20</v>
      </c>
      <c r="G84">
        <v>0</v>
      </c>
      <c r="H84">
        <v>0</v>
      </c>
    </row>
    <row r="85" spans="1:8">
      <c r="A85">
        <v>500022</v>
      </c>
      <c r="B85" t="str">
        <f>INDEX(Skills!C:C,MATCH(A85,Skills!A:A))</f>
        <v>【世界】</v>
      </c>
      <c r="C85">
        <v>501</v>
      </c>
      <c r="D85" t="str">
        <f>INDEX(Define!V:V,MATCH(C85,Define!U:U))</f>
        <v>終焉まで〇ターン</v>
      </c>
      <c r="E85">
        <v>52</v>
      </c>
      <c r="F85">
        <v>21</v>
      </c>
      <c r="G85">
        <v>0</v>
      </c>
      <c r="H8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0"/>
  <sheetViews>
    <sheetView tabSelected="1" topLeftCell="A117" workbookViewId="0">
      <selection activeCell="C121" sqref="C121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ht="26" spans="1:3">
      <c r="A23">
        <v>3021</v>
      </c>
      <c r="B23" t="s">
        <v>111</v>
      </c>
      <c r="C23" s="3" t="s">
        <v>112</v>
      </c>
    </row>
    <row r="24" spans="1:3">
      <c r="A24">
        <v>3030</v>
      </c>
      <c r="B24" t="s">
        <v>113</v>
      </c>
      <c r="C24" t="s">
        <v>114</v>
      </c>
    </row>
    <row r="25" spans="1:3">
      <c r="A25">
        <v>3040</v>
      </c>
      <c r="B25" t="s">
        <v>115</v>
      </c>
      <c r="C25" t="s">
        <v>116</v>
      </c>
    </row>
    <row r="26" spans="1:3">
      <c r="A26">
        <v>3050</v>
      </c>
      <c r="B26" t="s">
        <v>117</v>
      </c>
      <c r="C26" t="s">
        <v>118</v>
      </c>
    </row>
    <row r="27" spans="1:3">
      <c r="A27">
        <v>3060</v>
      </c>
      <c r="B27" t="s">
        <v>119</v>
      </c>
      <c r="C27" s="3" t="s">
        <v>120</v>
      </c>
    </row>
    <row r="28" spans="1:3">
      <c r="A28">
        <v>3070</v>
      </c>
      <c r="B28" t="s">
        <v>121</v>
      </c>
      <c r="C28" s="3" t="s">
        <v>122</v>
      </c>
    </row>
    <row r="29" spans="1:3">
      <c r="A29">
        <v>4010</v>
      </c>
      <c r="B29" t="s">
        <v>123</v>
      </c>
      <c r="C29" t="s">
        <v>124</v>
      </c>
    </row>
    <row r="30" spans="1:3">
      <c r="A30">
        <v>4020</v>
      </c>
      <c r="B30" t="s">
        <v>125</v>
      </c>
      <c r="C30" t="s">
        <v>126</v>
      </c>
    </row>
    <row r="31" spans="1:3">
      <c r="A31">
        <v>4030</v>
      </c>
      <c r="B31" t="s">
        <v>127</v>
      </c>
      <c r="C31" s="3" t="s">
        <v>128</v>
      </c>
    </row>
    <row r="32" spans="1:3">
      <c r="A32">
        <v>4040</v>
      </c>
      <c r="B32" t="s">
        <v>129</v>
      </c>
      <c r="C32" t="s">
        <v>130</v>
      </c>
    </row>
    <row r="33" spans="1:3">
      <c r="A33">
        <v>4050</v>
      </c>
      <c r="B33" t="s">
        <v>131</v>
      </c>
      <c r="C33" t="s">
        <v>132</v>
      </c>
    </row>
    <row r="34" spans="1:3">
      <c r="A34">
        <v>4060</v>
      </c>
      <c r="B34" t="s">
        <v>133</v>
      </c>
      <c r="C34" s="3" t="s">
        <v>134</v>
      </c>
    </row>
    <row r="35" ht="26" spans="1:3">
      <c r="A35">
        <v>4070</v>
      </c>
      <c r="B35" t="s">
        <v>135</v>
      </c>
      <c r="C35" s="3" t="s">
        <v>136</v>
      </c>
    </row>
    <row r="36" spans="1:3">
      <c r="A36">
        <v>5010</v>
      </c>
      <c r="B36" t="s">
        <v>137</v>
      </c>
      <c r="C36" t="s">
        <v>87</v>
      </c>
    </row>
    <row r="37" spans="1:3">
      <c r="A37">
        <v>5020</v>
      </c>
      <c r="B37" t="s">
        <v>138</v>
      </c>
      <c r="C37" s="3" t="s">
        <v>87</v>
      </c>
    </row>
    <row r="38" ht="26" spans="1:3">
      <c r="A38">
        <v>5030</v>
      </c>
      <c r="B38" t="s">
        <v>139</v>
      </c>
      <c r="C38" s="3" t="s">
        <v>140</v>
      </c>
    </row>
    <row r="39" spans="1:3">
      <c r="A39">
        <v>5040</v>
      </c>
      <c r="B39" t="s">
        <v>141</v>
      </c>
      <c r="C39" s="3" t="s">
        <v>142</v>
      </c>
    </row>
    <row r="40" ht="26" spans="1:3">
      <c r="A40">
        <v>5050</v>
      </c>
      <c r="B40" t="s">
        <v>143</v>
      </c>
      <c r="C40" s="3" t="s">
        <v>144</v>
      </c>
    </row>
    <row r="41" spans="1:3">
      <c r="A41">
        <v>5060</v>
      </c>
      <c r="B41" t="s">
        <v>145</v>
      </c>
      <c r="C41" s="3" t="s">
        <v>146</v>
      </c>
    </row>
    <row r="42" spans="1:3">
      <c r="A42">
        <v>5070</v>
      </c>
      <c r="B42" t="s">
        <v>147</v>
      </c>
      <c r="C42" s="3" t="s">
        <v>148</v>
      </c>
    </row>
    <row r="43" spans="1:3">
      <c r="A43">
        <v>6010</v>
      </c>
      <c r="B43" t="s">
        <v>149</v>
      </c>
      <c r="C43" s="3" t="s">
        <v>150</v>
      </c>
    </row>
    <row r="44" spans="1:3">
      <c r="A44">
        <v>7010</v>
      </c>
      <c r="B44" t="s">
        <v>151</v>
      </c>
      <c r="C44" s="4" t="s">
        <v>152</v>
      </c>
    </row>
    <row r="45" spans="1:3">
      <c r="A45">
        <v>10010</v>
      </c>
      <c r="B45" t="s">
        <v>153</v>
      </c>
      <c r="C45" s="4" t="s">
        <v>154</v>
      </c>
    </row>
    <row r="46" ht="26" spans="1:3">
      <c r="A46">
        <v>10020</v>
      </c>
      <c r="B46" t="s">
        <v>155</v>
      </c>
      <c r="C46" s="4" t="s">
        <v>156</v>
      </c>
    </row>
    <row r="47" ht="26" spans="1:3">
      <c r="A47">
        <v>10030</v>
      </c>
      <c r="B47" t="s">
        <v>157</v>
      </c>
      <c r="C47" s="4" t="s">
        <v>158</v>
      </c>
    </row>
    <row r="48" spans="1:3">
      <c r="A48">
        <v>11010</v>
      </c>
      <c r="B48" t="s">
        <v>159</v>
      </c>
      <c r="C48" s="4" t="s">
        <v>160</v>
      </c>
    </row>
    <row r="49" ht="26" spans="1:3">
      <c r="A49">
        <v>11020</v>
      </c>
      <c r="B49" t="s">
        <v>161</v>
      </c>
      <c r="C49" s="4" t="s">
        <v>162</v>
      </c>
    </row>
    <row r="50" spans="1:3">
      <c r="A50">
        <v>11030</v>
      </c>
      <c r="B50" t="s">
        <v>163</v>
      </c>
      <c r="C50" s="4" t="s">
        <v>164</v>
      </c>
    </row>
    <row r="51" ht="26" spans="1:3">
      <c r="A51">
        <v>11040</v>
      </c>
      <c r="B51" t="s">
        <v>165</v>
      </c>
      <c r="C51" s="4" t="s">
        <v>166</v>
      </c>
    </row>
    <row r="52" spans="1:3">
      <c r="A52">
        <v>11050</v>
      </c>
      <c r="B52" t="s">
        <v>167</v>
      </c>
      <c r="C52" s="3" t="s">
        <v>168</v>
      </c>
    </row>
    <row r="53" ht="39" spans="1:3">
      <c r="A53">
        <v>11060</v>
      </c>
      <c r="B53" t="s">
        <v>169</v>
      </c>
      <c r="C53" s="3" t="s">
        <v>170</v>
      </c>
    </row>
    <row r="54" ht="39" spans="1:3">
      <c r="A54">
        <v>11070</v>
      </c>
      <c r="B54" t="s">
        <v>171</v>
      </c>
      <c r="C54" s="3" t="s">
        <v>172</v>
      </c>
    </row>
    <row r="55" spans="1:3">
      <c r="A55">
        <v>12010</v>
      </c>
      <c r="B55" t="s">
        <v>173</v>
      </c>
      <c r="C55" t="s">
        <v>174</v>
      </c>
    </row>
    <row r="56" spans="1:3">
      <c r="A56">
        <v>12020</v>
      </c>
      <c r="B56" t="s">
        <v>175</v>
      </c>
      <c r="C56" t="s">
        <v>176</v>
      </c>
    </row>
    <row r="57" spans="1:3">
      <c r="A57">
        <v>12030</v>
      </c>
      <c r="B57" t="s">
        <v>177</v>
      </c>
      <c r="C57" s="3" t="s">
        <v>178</v>
      </c>
    </row>
    <row r="58" ht="26" spans="1:3">
      <c r="A58">
        <v>12040</v>
      </c>
      <c r="B58" t="s">
        <v>179</v>
      </c>
      <c r="C58" s="3" t="s">
        <v>180</v>
      </c>
    </row>
    <row r="59" spans="1:3">
      <c r="A59">
        <v>12050</v>
      </c>
      <c r="B59" t="s">
        <v>181</v>
      </c>
      <c r="C59" s="3" t="s">
        <v>182</v>
      </c>
    </row>
    <row r="60" ht="26" spans="1:3">
      <c r="A60">
        <v>12060</v>
      </c>
      <c r="B60" t="s">
        <v>183</v>
      </c>
      <c r="C60" s="3" t="s">
        <v>184</v>
      </c>
    </row>
    <row r="61" spans="1:3">
      <c r="A61">
        <v>12070</v>
      </c>
      <c r="B61" t="s">
        <v>185</v>
      </c>
      <c r="C61" s="3" t="s">
        <v>186</v>
      </c>
    </row>
    <row r="62" spans="1:3">
      <c r="A62">
        <v>13010</v>
      </c>
      <c r="B62" t="s">
        <v>187</v>
      </c>
      <c r="C62" s="3" t="s">
        <v>188</v>
      </c>
    </row>
    <row r="63" spans="1:3">
      <c r="A63">
        <v>13020</v>
      </c>
      <c r="B63" t="s">
        <v>189</v>
      </c>
      <c r="C63" s="3" t="s">
        <v>190</v>
      </c>
    </row>
    <row r="64" ht="26" spans="1:3">
      <c r="A64">
        <v>13030</v>
      </c>
      <c r="B64" t="s">
        <v>191</v>
      </c>
      <c r="C64" s="3" t="s">
        <v>192</v>
      </c>
    </row>
    <row r="65" spans="1:3">
      <c r="A65">
        <v>13040</v>
      </c>
      <c r="B65" t="s">
        <v>193</v>
      </c>
      <c r="C65" s="3" t="s">
        <v>194</v>
      </c>
    </row>
    <row r="66" ht="26" spans="1:3">
      <c r="A66">
        <v>13050</v>
      </c>
      <c r="B66" t="s">
        <v>195</v>
      </c>
      <c r="C66" s="3" t="s">
        <v>196</v>
      </c>
    </row>
    <row r="67" ht="26" spans="1:3">
      <c r="A67">
        <v>13060</v>
      </c>
      <c r="B67" t="s">
        <v>197</v>
      </c>
      <c r="C67" s="3" t="s">
        <v>198</v>
      </c>
    </row>
    <row r="68" ht="26" spans="1:3">
      <c r="A68">
        <v>13070</v>
      </c>
      <c r="B68" t="s">
        <v>199</v>
      </c>
      <c r="C68" s="3" t="s">
        <v>200</v>
      </c>
    </row>
    <row r="69" ht="26" spans="1:3">
      <c r="A69">
        <v>14010</v>
      </c>
      <c r="B69" t="s">
        <v>201</v>
      </c>
      <c r="C69" s="3" t="s">
        <v>202</v>
      </c>
    </row>
    <row r="70" spans="1:3">
      <c r="A70">
        <v>14020</v>
      </c>
      <c r="B70" t="s">
        <v>203</v>
      </c>
      <c r="C70" t="s">
        <v>204</v>
      </c>
    </row>
    <row r="71" spans="1:3">
      <c r="A71">
        <v>14030</v>
      </c>
      <c r="B71" t="s">
        <v>205</v>
      </c>
      <c r="C71" s="3" t="s">
        <v>206</v>
      </c>
    </row>
    <row r="72" spans="1:3">
      <c r="A72">
        <v>14040</v>
      </c>
      <c r="B72" t="s">
        <v>207</v>
      </c>
      <c r="C72" t="s">
        <v>208</v>
      </c>
    </row>
    <row r="73" ht="26" spans="1:3">
      <c r="A73">
        <v>14050</v>
      </c>
      <c r="B73" t="s">
        <v>209</v>
      </c>
      <c r="C73" s="3" t="s">
        <v>210</v>
      </c>
    </row>
    <row r="74" ht="26" spans="1:3">
      <c r="A74">
        <v>14060</v>
      </c>
      <c r="B74" t="s">
        <v>211</v>
      </c>
      <c r="C74" s="3" t="s">
        <v>212</v>
      </c>
    </row>
    <row r="75" spans="1:3">
      <c r="A75">
        <v>14070</v>
      </c>
      <c r="B75" t="s">
        <v>213</v>
      </c>
      <c r="C75" s="3" t="s">
        <v>214</v>
      </c>
    </row>
    <row r="76" spans="1:3">
      <c r="A76">
        <v>14080</v>
      </c>
      <c r="B76" t="s">
        <v>215</v>
      </c>
      <c r="C76" s="3" t="s">
        <v>216</v>
      </c>
    </row>
    <row r="77" spans="1:3">
      <c r="A77">
        <v>15010</v>
      </c>
      <c r="B77" t="s">
        <v>217</v>
      </c>
      <c r="C77" s="3" t="s">
        <v>218</v>
      </c>
    </row>
    <row r="78" ht="26" spans="1:3">
      <c r="A78">
        <v>15020</v>
      </c>
      <c r="B78" t="s">
        <v>219</v>
      </c>
      <c r="C78" s="3" t="s">
        <v>220</v>
      </c>
    </row>
    <row r="79" ht="26" spans="1:3">
      <c r="A79">
        <v>15030</v>
      </c>
      <c r="B79" t="s">
        <v>221</v>
      </c>
      <c r="C79" s="3" t="s">
        <v>222</v>
      </c>
    </row>
    <row r="80" ht="26" spans="1:3">
      <c r="A80">
        <v>15040</v>
      </c>
      <c r="B80" t="s">
        <v>223</v>
      </c>
      <c r="C80" s="3" t="s">
        <v>224</v>
      </c>
    </row>
    <row r="81" ht="26" spans="1:3">
      <c r="A81">
        <v>15050</v>
      </c>
      <c r="B81" t="s">
        <v>225</v>
      </c>
      <c r="C81" s="3" t="s">
        <v>226</v>
      </c>
    </row>
    <row r="82" spans="1:3">
      <c r="A82">
        <v>15060</v>
      </c>
      <c r="B82" t="s">
        <v>227</v>
      </c>
      <c r="C82" s="3" t="s">
        <v>154</v>
      </c>
    </row>
    <row r="83" ht="26" spans="1:3">
      <c r="A83">
        <v>15070</v>
      </c>
      <c r="B83" t="s">
        <v>228</v>
      </c>
      <c r="C83" s="3" t="s">
        <v>229</v>
      </c>
    </row>
    <row r="84" ht="39" spans="1:3">
      <c r="A84">
        <v>100110</v>
      </c>
      <c r="B84" t="s">
        <v>230</v>
      </c>
      <c r="C84" s="3" t="s">
        <v>231</v>
      </c>
    </row>
    <row r="85" ht="26" spans="1:3">
      <c r="A85">
        <v>100111</v>
      </c>
      <c r="B85" t="s">
        <v>232</v>
      </c>
      <c r="C85" s="3" t="s">
        <v>233</v>
      </c>
    </row>
    <row r="86" ht="39" spans="1:3">
      <c r="A86">
        <v>100210</v>
      </c>
      <c r="B86" t="s">
        <v>234</v>
      </c>
      <c r="C86" s="3" t="s">
        <v>235</v>
      </c>
    </row>
    <row r="87" ht="28" customHeight="1" spans="1:3">
      <c r="A87">
        <v>100211</v>
      </c>
      <c r="B87" t="s">
        <v>236</v>
      </c>
      <c r="C87" s="3" t="s">
        <v>237</v>
      </c>
    </row>
    <row r="88" ht="26" spans="1:3">
      <c r="A88">
        <v>100310</v>
      </c>
      <c r="B88" t="s">
        <v>238</v>
      </c>
      <c r="C88" s="3" t="s">
        <v>239</v>
      </c>
    </row>
    <row r="89" ht="26" spans="1:3">
      <c r="A89">
        <v>100311</v>
      </c>
      <c r="B89" t="s">
        <v>240</v>
      </c>
      <c r="C89" s="3" t="s">
        <v>241</v>
      </c>
    </row>
    <row r="90" ht="26" spans="1:3">
      <c r="A90">
        <v>100320</v>
      </c>
      <c r="B90" t="s">
        <v>242</v>
      </c>
      <c r="C90" s="3" t="s">
        <v>243</v>
      </c>
    </row>
    <row r="91" ht="26" spans="1:3">
      <c r="A91">
        <v>100321</v>
      </c>
      <c r="B91" t="s">
        <v>244</v>
      </c>
      <c r="C91" s="3" t="s">
        <v>245</v>
      </c>
    </row>
    <row r="92" ht="26" spans="1:3">
      <c r="A92">
        <v>100410</v>
      </c>
      <c r="B92" t="s">
        <v>246</v>
      </c>
      <c r="C92" s="3" t="s">
        <v>247</v>
      </c>
    </row>
    <row r="93" ht="26" spans="1:3">
      <c r="A93">
        <v>100411</v>
      </c>
      <c r="B93" t="s">
        <v>248</v>
      </c>
      <c r="C93" s="3" t="s">
        <v>249</v>
      </c>
    </row>
    <row r="94" ht="26" spans="1:3">
      <c r="A94">
        <v>100420</v>
      </c>
      <c r="B94" t="s">
        <v>250</v>
      </c>
      <c r="C94" s="3" t="s">
        <v>251</v>
      </c>
    </row>
    <row r="95" ht="26" spans="1:3">
      <c r="A95">
        <v>100421</v>
      </c>
      <c r="B95" t="s">
        <v>252</v>
      </c>
      <c r="C95" s="3" t="s">
        <v>253</v>
      </c>
    </row>
    <row r="96" ht="26" spans="1:3">
      <c r="A96">
        <v>100510</v>
      </c>
      <c r="B96" t="s">
        <v>254</v>
      </c>
      <c r="C96" s="3" t="s">
        <v>255</v>
      </c>
    </row>
    <row r="97" ht="26" spans="1:3">
      <c r="A97">
        <v>100511</v>
      </c>
      <c r="B97" t="s">
        <v>256</v>
      </c>
      <c r="C97" s="3" t="s">
        <v>257</v>
      </c>
    </row>
    <row r="98" ht="26" spans="1:3">
      <c r="A98">
        <v>100610</v>
      </c>
      <c r="B98" t="s">
        <v>258</v>
      </c>
      <c r="C98" s="3" t="s">
        <v>259</v>
      </c>
    </row>
    <row r="99" ht="28" customHeight="1" spans="1:3">
      <c r="A99">
        <v>100611</v>
      </c>
      <c r="B99" t="s">
        <v>260</v>
      </c>
      <c r="C99" s="3" t="s">
        <v>261</v>
      </c>
    </row>
    <row r="100" ht="26" spans="1:3">
      <c r="A100">
        <v>100710</v>
      </c>
      <c r="B100" t="s">
        <v>262</v>
      </c>
      <c r="C100" s="3" t="s">
        <v>263</v>
      </c>
    </row>
    <row r="101" ht="26" spans="1:3">
      <c r="A101">
        <v>100711</v>
      </c>
      <c r="B101" t="s">
        <v>264</v>
      </c>
      <c r="C101" s="3" t="s">
        <v>257</v>
      </c>
    </row>
    <row r="102" spans="1:3">
      <c r="A102">
        <v>300010</v>
      </c>
      <c r="B102" t="s">
        <v>265</v>
      </c>
      <c r="C102" s="3" t="s">
        <v>266</v>
      </c>
    </row>
    <row r="103" spans="1:3">
      <c r="A103">
        <v>300020</v>
      </c>
      <c r="B103" t="s">
        <v>267</v>
      </c>
      <c r="C103" s="3" t="s">
        <v>268</v>
      </c>
    </row>
    <row r="104" spans="1:3">
      <c r="A104">
        <v>300030</v>
      </c>
      <c r="B104" t="s">
        <v>269</v>
      </c>
      <c r="C104" s="3" t="s">
        <v>270</v>
      </c>
    </row>
    <row r="105" spans="1:3">
      <c r="A105">
        <v>300040</v>
      </c>
      <c r="B105" t="s">
        <v>271</v>
      </c>
      <c r="C105" s="3" t="s">
        <v>272</v>
      </c>
    </row>
    <row r="106" spans="1:3">
      <c r="A106">
        <v>300050</v>
      </c>
      <c r="B106" t="s">
        <v>273</v>
      </c>
      <c r="C106" s="3" t="s">
        <v>274</v>
      </c>
    </row>
    <row r="107" spans="1:3">
      <c r="A107">
        <v>400001</v>
      </c>
      <c r="B107" t="s">
        <v>275</v>
      </c>
      <c r="C107" t="s">
        <v>276</v>
      </c>
    </row>
    <row r="108" spans="1:3">
      <c r="A108">
        <v>400002</v>
      </c>
      <c r="B108" t="s">
        <v>277</v>
      </c>
      <c r="C108" t="s">
        <v>278</v>
      </c>
    </row>
    <row r="109" spans="1:3">
      <c r="A109">
        <v>400003</v>
      </c>
      <c r="B109" t="s">
        <v>279</v>
      </c>
      <c r="C109" t="s">
        <v>280</v>
      </c>
    </row>
    <row r="110" spans="1:3">
      <c r="A110">
        <v>400004</v>
      </c>
      <c r="B110" t="s">
        <v>281</v>
      </c>
      <c r="C110" t="s">
        <v>282</v>
      </c>
    </row>
    <row r="111" spans="1:3">
      <c r="A111">
        <v>400005</v>
      </c>
      <c r="B111" t="s">
        <v>283</v>
      </c>
      <c r="C111" t="s">
        <v>284</v>
      </c>
    </row>
    <row r="112" spans="1:3">
      <c r="A112">
        <v>400101</v>
      </c>
      <c r="B112" t="s">
        <v>285</v>
      </c>
      <c r="C112" t="s">
        <v>286</v>
      </c>
    </row>
    <row r="113" spans="1:3">
      <c r="A113">
        <v>400102</v>
      </c>
      <c r="B113" t="s">
        <v>287</v>
      </c>
      <c r="C113" t="s">
        <v>288</v>
      </c>
    </row>
    <row r="114" spans="1:3">
      <c r="A114">
        <v>400103</v>
      </c>
      <c r="B114" t="s">
        <v>289</v>
      </c>
      <c r="C114" t="s">
        <v>290</v>
      </c>
    </row>
    <row r="115" spans="1:3">
      <c r="A115">
        <v>400104</v>
      </c>
      <c r="B115" t="s">
        <v>291</v>
      </c>
      <c r="C115" t="s">
        <v>292</v>
      </c>
    </row>
    <row r="116" spans="1:3">
      <c r="A116">
        <v>400105</v>
      </c>
      <c r="B116" t="s">
        <v>293</v>
      </c>
      <c r="C116" t="s">
        <v>294</v>
      </c>
    </row>
    <row r="117" spans="1:3">
      <c r="A117">
        <v>400201</v>
      </c>
      <c r="B117" t="s">
        <v>295</v>
      </c>
      <c r="C117" t="s">
        <v>296</v>
      </c>
    </row>
    <row r="118" spans="1:3">
      <c r="A118">
        <v>400301</v>
      </c>
      <c r="B118" t="s">
        <v>297</v>
      </c>
      <c r="C118" t="s">
        <v>298</v>
      </c>
    </row>
    <row r="119" ht="26" spans="1:3">
      <c r="A119">
        <v>500001</v>
      </c>
      <c r="B119" s="5" t="s">
        <v>299</v>
      </c>
      <c r="C119" s="3" t="s">
        <v>300</v>
      </c>
    </row>
    <row r="120" ht="26" spans="1:3">
      <c r="A120">
        <v>500002</v>
      </c>
      <c r="B120" t="s">
        <v>301</v>
      </c>
      <c r="C120" s="3" t="s">
        <v>302</v>
      </c>
    </row>
    <row r="121" ht="26" spans="1:3">
      <c r="A121">
        <v>500003</v>
      </c>
      <c r="B121" t="s">
        <v>303</v>
      </c>
      <c r="C121" s="3" t="s">
        <v>304</v>
      </c>
    </row>
    <row r="122" ht="26" spans="1:3">
      <c r="A122">
        <v>500004</v>
      </c>
      <c r="B122" t="s">
        <v>305</v>
      </c>
      <c r="C122" s="3" t="s">
        <v>306</v>
      </c>
    </row>
    <row r="123" ht="26" spans="1:3">
      <c r="A123">
        <v>500005</v>
      </c>
      <c r="B123" t="s">
        <v>307</v>
      </c>
      <c r="C123" s="3" t="s">
        <v>308</v>
      </c>
    </row>
    <row r="124" ht="26" spans="1:3">
      <c r="A124">
        <v>500006</v>
      </c>
      <c r="B124" t="s">
        <v>309</v>
      </c>
      <c r="C124" s="3" t="s">
        <v>310</v>
      </c>
    </row>
    <row r="125" ht="26" spans="1:3">
      <c r="A125">
        <v>500007</v>
      </c>
      <c r="B125" t="s">
        <v>311</v>
      </c>
      <c r="C125" s="3" t="s">
        <v>312</v>
      </c>
    </row>
    <row r="126" ht="26" spans="1:3">
      <c r="A126">
        <v>500008</v>
      </c>
      <c r="B126" t="s">
        <v>313</v>
      </c>
      <c r="C126" s="3" t="s">
        <v>314</v>
      </c>
    </row>
    <row r="127" ht="26" spans="1:3">
      <c r="A127">
        <v>500009</v>
      </c>
      <c r="B127" t="s">
        <v>315</v>
      </c>
      <c r="C127" s="3" t="s">
        <v>316</v>
      </c>
    </row>
    <row r="128" ht="26" spans="1:3">
      <c r="A128">
        <v>500010</v>
      </c>
      <c r="B128" t="s">
        <v>317</v>
      </c>
      <c r="C128" s="3" t="s">
        <v>318</v>
      </c>
    </row>
    <row r="129" ht="26" spans="1:3">
      <c r="A129">
        <v>500011</v>
      </c>
      <c r="B129" t="s">
        <v>319</v>
      </c>
      <c r="C129" s="3" t="s">
        <v>320</v>
      </c>
    </row>
    <row r="130" ht="26" spans="1:3">
      <c r="A130">
        <v>500012</v>
      </c>
      <c r="B130" t="s">
        <v>321</v>
      </c>
      <c r="C130" s="3" t="s">
        <v>322</v>
      </c>
    </row>
    <row r="131" ht="26" spans="1:3">
      <c r="A131">
        <v>500013</v>
      </c>
      <c r="B131" t="s">
        <v>323</v>
      </c>
      <c r="C131" s="3" t="s">
        <v>324</v>
      </c>
    </row>
    <row r="132" ht="26" spans="1:3">
      <c r="A132">
        <v>500014</v>
      </c>
      <c r="B132" t="s">
        <v>325</v>
      </c>
      <c r="C132" s="3" t="s">
        <v>326</v>
      </c>
    </row>
    <row r="133" ht="26" spans="1:3">
      <c r="A133">
        <v>500015</v>
      </c>
      <c r="B133" t="s">
        <v>327</v>
      </c>
      <c r="C133" s="3" t="s">
        <v>328</v>
      </c>
    </row>
    <row r="134" ht="26" spans="1:3">
      <c r="A134">
        <v>500016</v>
      </c>
      <c r="B134" t="s">
        <v>329</v>
      </c>
      <c r="C134" s="3" t="s">
        <v>330</v>
      </c>
    </row>
    <row r="135" ht="26" spans="1:3">
      <c r="A135">
        <v>500017</v>
      </c>
      <c r="B135" t="s">
        <v>331</v>
      </c>
      <c r="C135" s="3" t="s">
        <v>332</v>
      </c>
    </row>
    <row r="136" ht="39" spans="1:3">
      <c r="A136">
        <v>500018</v>
      </c>
      <c r="B136" t="s">
        <v>333</v>
      </c>
      <c r="C136" s="3" t="s">
        <v>334</v>
      </c>
    </row>
    <row r="137" ht="39" spans="1:3">
      <c r="A137">
        <v>500019</v>
      </c>
      <c r="B137" t="s">
        <v>335</v>
      </c>
      <c r="C137" s="3" t="s">
        <v>336</v>
      </c>
    </row>
    <row r="138" ht="39" spans="1:3">
      <c r="A138">
        <v>500020</v>
      </c>
      <c r="B138" t="s">
        <v>337</v>
      </c>
      <c r="C138" s="3" t="s">
        <v>338</v>
      </c>
    </row>
    <row r="139" ht="39" spans="1:3">
      <c r="A139">
        <v>500021</v>
      </c>
      <c r="B139" t="s">
        <v>339</v>
      </c>
      <c r="C139" s="3" t="s">
        <v>340</v>
      </c>
    </row>
    <row r="140" ht="39" spans="1:3">
      <c r="A140">
        <v>500022</v>
      </c>
      <c r="B140" t="s">
        <v>341</v>
      </c>
      <c r="C140" s="3" t="s">
        <v>342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6"/>
  <sheetViews>
    <sheetView topLeftCell="J26" workbookViewId="0">
      <selection activeCell="Q46" sqref="Q4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343</v>
      </c>
      <c r="S1" t="s">
        <v>344</v>
      </c>
      <c r="U1" t="s">
        <v>345</v>
      </c>
      <c r="W1" t="s">
        <v>346</v>
      </c>
      <c r="Y1" t="s">
        <v>78</v>
      </c>
    </row>
    <row r="2" spans="1:26">
      <c r="A2">
        <v>0</v>
      </c>
      <c r="B2" t="s">
        <v>347</v>
      </c>
      <c r="D2">
        <v>0</v>
      </c>
      <c r="E2" t="s">
        <v>347</v>
      </c>
      <c r="G2">
        <v>0</v>
      </c>
      <c r="H2" t="s">
        <v>347</v>
      </c>
      <c r="J2">
        <v>0</v>
      </c>
      <c r="K2" t="s">
        <v>347</v>
      </c>
      <c r="M2">
        <v>0</v>
      </c>
      <c r="N2" t="s">
        <v>347</v>
      </c>
      <c r="P2">
        <v>0</v>
      </c>
      <c r="Q2" t="s">
        <v>348</v>
      </c>
      <c r="U2">
        <v>0</v>
      </c>
      <c r="V2" t="s">
        <v>347</v>
      </c>
      <c r="W2">
        <v>0</v>
      </c>
      <c r="X2" t="s">
        <v>347</v>
      </c>
      <c r="Y2">
        <v>0</v>
      </c>
      <c r="Z2" t="s">
        <v>347</v>
      </c>
    </row>
    <row r="3" spans="1:26">
      <c r="A3">
        <v>1</v>
      </c>
      <c r="B3" t="s">
        <v>349</v>
      </c>
      <c r="D3">
        <v>1</v>
      </c>
      <c r="E3" t="s">
        <v>350</v>
      </c>
      <c r="G3">
        <v>1</v>
      </c>
      <c r="H3" t="s">
        <v>351</v>
      </c>
      <c r="J3">
        <v>1</v>
      </c>
      <c r="K3" t="s">
        <v>352</v>
      </c>
      <c r="M3">
        <v>1</v>
      </c>
      <c r="N3" t="s">
        <v>349</v>
      </c>
      <c r="P3">
        <v>1</v>
      </c>
      <c r="Q3" t="s">
        <v>353</v>
      </c>
      <c r="U3">
        <v>1</v>
      </c>
      <c r="V3" t="s">
        <v>354</v>
      </c>
      <c r="W3">
        <v>1</v>
      </c>
      <c r="X3" t="s">
        <v>355</v>
      </c>
      <c r="Y3">
        <v>1</v>
      </c>
      <c r="Z3" t="s">
        <v>356</v>
      </c>
    </row>
    <row r="4" spans="1:26">
      <c r="A4">
        <v>2</v>
      </c>
      <c r="B4" t="s">
        <v>357</v>
      </c>
      <c r="D4">
        <v>2</v>
      </c>
      <c r="E4" t="s">
        <v>358</v>
      </c>
      <c r="G4">
        <v>2</v>
      </c>
      <c r="H4" t="s">
        <v>359</v>
      </c>
      <c r="J4">
        <v>2</v>
      </c>
      <c r="K4" t="s">
        <v>360</v>
      </c>
      <c r="M4">
        <v>2</v>
      </c>
      <c r="N4" t="s">
        <v>357</v>
      </c>
      <c r="P4">
        <v>2</v>
      </c>
      <c r="Q4" t="s">
        <v>361</v>
      </c>
      <c r="U4">
        <v>2</v>
      </c>
      <c r="V4" t="s">
        <v>362</v>
      </c>
      <c r="W4">
        <v>2</v>
      </c>
      <c r="X4" t="s">
        <v>363</v>
      </c>
      <c r="Y4">
        <v>2</v>
      </c>
      <c r="Z4" t="s">
        <v>364</v>
      </c>
    </row>
    <row r="5" spans="1:26">
      <c r="A5">
        <v>3</v>
      </c>
      <c r="B5" t="s">
        <v>365</v>
      </c>
      <c r="D5">
        <v>3</v>
      </c>
      <c r="E5" t="s">
        <v>366</v>
      </c>
      <c r="G5">
        <v>3</v>
      </c>
      <c r="H5" t="s">
        <v>84</v>
      </c>
      <c r="J5">
        <v>3</v>
      </c>
      <c r="K5" t="s">
        <v>367</v>
      </c>
      <c r="M5">
        <v>3</v>
      </c>
      <c r="N5" t="s">
        <v>365</v>
      </c>
      <c r="P5">
        <v>3</v>
      </c>
      <c r="Q5" t="s">
        <v>368</v>
      </c>
      <c r="U5">
        <v>3</v>
      </c>
      <c r="V5" t="s">
        <v>369</v>
      </c>
      <c r="W5">
        <v>3</v>
      </c>
      <c r="X5" t="s">
        <v>370</v>
      </c>
      <c r="Y5">
        <v>3</v>
      </c>
      <c r="Z5" t="s">
        <v>371</v>
      </c>
    </row>
    <row r="6" spans="4:26">
      <c r="D6">
        <v>4</v>
      </c>
      <c r="E6" t="s">
        <v>363</v>
      </c>
      <c r="G6">
        <v>4</v>
      </c>
      <c r="H6" t="s">
        <v>372</v>
      </c>
      <c r="J6">
        <v>4</v>
      </c>
      <c r="K6" t="s">
        <v>373</v>
      </c>
      <c r="M6">
        <v>4</v>
      </c>
      <c r="N6" t="s">
        <v>373</v>
      </c>
      <c r="P6">
        <v>4</v>
      </c>
      <c r="Q6" t="s">
        <v>374</v>
      </c>
      <c r="U6">
        <v>6</v>
      </c>
      <c r="V6" t="s">
        <v>375</v>
      </c>
      <c r="W6">
        <v>4</v>
      </c>
      <c r="X6" t="s">
        <v>376</v>
      </c>
      <c r="Y6">
        <v>4</v>
      </c>
      <c r="Z6" t="s">
        <v>377</v>
      </c>
    </row>
    <row r="7" spans="4:26">
      <c r="D7">
        <v>5</v>
      </c>
      <c r="E7" t="s">
        <v>378</v>
      </c>
      <c r="J7">
        <v>7</v>
      </c>
      <c r="K7" t="s">
        <v>379</v>
      </c>
      <c r="M7">
        <v>11</v>
      </c>
      <c r="N7" t="s">
        <v>380</v>
      </c>
      <c r="P7">
        <v>5</v>
      </c>
      <c r="Q7" t="s">
        <v>381</v>
      </c>
      <c r="U7">
        <v>11</v>
      </c>
      <c r="V7" t="s">
        <v>382</v>
      </c>
      <c r="W7">
        <v>5</v>
      </c>
      <c r="X7" t="s">
        <v>383</v>
      </c>
      <c r="Y7">
        <v>51</v>
      </c>
      <c r="Z7" t="s">
        <v>384</v>
      </c>
    </row>
    <row r="8" spans="7:26">
      <c r="G8">
        <v>11</v>
      </c>
      <c r="H8" t="s">
        <v>385</v>
      </c>
      <c r="J8">
        <v>101</v>
      </c>
      <c r="K8" t="s">
        <v>386</v>
      </c>
      <c r="M8">
        <v>13</v>
      </c>
      <c r="N8" s="1" t="s">
        <v>387</v>
      </c>
      <c r="P8">
        <v>6</v>
      </c>
      <c r="Q8" t="s">
        <v>388</v>
      </c>
      <c r="U8">
        <v>12</v>
      </c>
      <c r="V8" t="s">
        <v>389</v>
      </c>
      <c r="W8">
        <v>6</v>
      </c>
      <c r="X8" t="s">
        <v>390</v>
      </c>
      <c r="Y8">
        <v>52</v>
      </c>
      <c r="Z8" t="s">
        <v>391</v>
      </c>
    </row>
    <row r="9" spans="7:24">
      <c r="G9">
        <v>12</v>
      </c>
      <c r="H9" t="s">
        <v>392</v>
      </c>
      <c r="P9">
        <v>7</v>
      </c>
      <c r="Q9" t="s">
        <v>393</v>
      </c>
      <c r="U9">
        <v>21</v>
      </c>
      <c r="V9" t="s">
        <v>394</v>
      </c>
      <c r="W9">
        <v>7</v>
      </c>
      <c r="X9" t="s">
        <v>395</v>
      </c>
    </row>
    <row r="10" spans="16:24">
      <c r="P10">
        <v>11</v>
      </c>
      <c r="Q10" t="s">
        <v>396</v>
      </c>
      <c r="U10">
        <v>22</v>
      </c>
      <c r="V10" t="s">
        <v>397</v>
      </c>
      <c r="W10">
        <v>10</v>
      </c>
      <c r="X10" t="s">
        <v>398</v>
      </c>
    </row>
    <row r="11" spans="16:24">
      <c r="P11">
        <v>21</v>
      </c>
      <c r="Q11" t="s">
        <v>399</v>
      </c>
      <c r="U11">
        <v>31</v>
      </c>
      <c r="V11" t="s">
        <v>400</v>
      </c>
      <c r="W11">
        <v>11</v>
      </c>
      <c r="X11" t="s">
        <v>372</v>
      </c>
    </row>
    <row r="12" spans="16:22">
      <c r="P12">
        <v>22</v>
      </c>
      <c r="Q12" t="s">
        <v>401</v>
      </c>
      <c r="U12">
        <v>32</v>
      </c>
      <c r="V12" t="s">
        <v>402</v>
      </c>
    </row>
    <row r="13" spans="16:22">
      <c r="P13">
        <v>23</v>
      </c>
      <c r="Q13" t="s">
        <v>403</v>
      </c>
      <c r="U13">
        <v>41</v>
      </c>
      <c r="V13" t="s">
        <v>404</v>
      </c>
    </row>
    <row r="14" spans="16:22">
      <c r="P14">
        <v>31</v>
      </c>
      <c r="Q14" t="s">
        <v>405</v>
      </c>
      <c r="U14">
        <v>42</v>
      </c>
      <c r="V14" t="s">
        <v>406</v>
      </c>
    </row>
    <row r="15" spans="16:22">
      <c r="P15">
        <v>32</v>
      </c>
      <c r="Q15" t="s">
        <v>407</v>
      </c>
      <c r="U15">
        <v>43</v>
      </c>
      <c r="V15" t="s">
        <v>408</v>
      </c>
    </row>
    <row r="16" spans="16:22">
      <c r="P16">
        <v>33</v>
      </c>
      <c r="Q16" t="s">
        <v>409</v>
      </c>
      <c r="U16">
        <v>51</v>
      </c>
      <c r="V16" t="s">
        <v>410</v>
      </c>
    </row>
    <row r="17" spans="16:22">
      <c r="P17">
        <v>34</v>
      </c>
      <c r="Q17" t="s">
        <v>411</v>
      </c>
      <c r="U17">
        <v>52</v>
      </c>
      <c r="V17" t="s">
        <v>412</v>
      </c>
    </row>
    <row r="18" spans="16:22">
      <c r="P18">
        <v>41</v>
      </c>
      <c r="Q18" t="s">
        <v>413</v>
      </c>
      <c r="U18">
        <v>61</v>
      </c>
      <c r="V18" t="s">
        <v>414</v>
      </c>
    </row>
    <row r="19" spans="16:22">
      <c r="P19">
        <v>51</v>
      </c>
      <c r="Q19" t="s">
        <v>415</v>
      </c>
      <c r="U19">
        <v>63</v>
      </c>
      <c r="V19" t="s">
        <v>416</v>
      </c>
    </row>
    <row r="20" spans="16:22">
      <c r="P20">
        <v>101</v>
      </c>
      <c r="Q20" t="s">
        <v>417</v>
      </c>
      <c r="U20">
        <v>71</v>
      </c>
      <c r="V20" t="s">
        <v>418</v>
      </c>
    </row>
    <row r="21" spans="16:22">
      <c r="P21">
        <v>201</v>
      </c>
      <c r="Q21" t="s">
        <v>419</v>
      </c>
      <c r="U21">
        <v>81</v>
      </c>
      <c r="V21" t="s">
        <v>420</v>
      </c>
    </row>
    <row r="22" spans="16:22">
      <c r="P22">
        <v>202</v>
      </c>
      <c r="Q22" t="s">
        <v>421</v>
      </c>
      <c r="U22">
        <v>92</v>
      </c>
      <c r="V22" t="s">
        <v>422</v>
      </c>
    </row>
    <row r="23" spans="16:22">
      <c r="P23">
        <v>301</v>
      </c>
      <c r="Q23" t="s">
        <v>423</v>
      </c>
      <c r="U23">
        <v>101</v>
      </c>
      <c r="V23" t="s">
        <v>424</v>
      </c>
    </row>
    <row r="24" spans="16:22">
      <c r="P24">
        <v>302</v>
      </c>
      <c r="Q24" t="s">
        <v>425</v>
      </c>
      <c r="U24">
        <v>102</v>
      </c>
      <c r="V24" t="s">
        <v>426</v>
      </c>
    </row>
    <row r="25" spans="16:22">
      <c r="P25" s="2">
        <v>303</v>
      </c>
      <c r="Q25" s="2" t="s">
        <v>427</v>
      </c>
      <c r="U25">
        <v>103</v>
      </c>
      <c r="V25" t="s">
        <v>428</v>
      </c>
    </row>
    <row r="26" spans="16:22">
      <c r="P26">
        <v>304</v>
      </c>
      <c r="Q26" t="s">
        <v>429</v>
      </c>
      <c r="U26">
        <v>104</v>
      </c>
      <c r="V26" t="s">
        <v>430</v>
      </c>
    </row>
    <row r="27" spans="16:22">
      <c r="P27">
        <v>305</v>
      </c>
      <c r="Q27" t="s">
        <v>431</v>
      </c>
      <c r="U27">
        <v>105</v>
      </c>
      <c r="V27" t="s">
        <v>432</v>
      </c>
    </row>
    <row r="28" spans="16:22">
      <c r="P28">
        <v>306</v>
      </c>
      <c r="Q28" t="s">
        <v>433</v>
      </c>
      <c r="U28">
        <v>106</v>
      </c>
      <c r="V28" t="s">
        <v>434</v>
      </c>
    </row>
    <row r="29" spans="16:22">
      <c r="P29">
        <v>307</v>
      </c>
      <c r="Q29" t="s">
        <v>435</v>
      </c>
      <c r="U29">
        <v>107</v>
      </c>
      <c r="V29" t="s">
        <v>436</v>
      </c>
    </row>
    <row r="30" spans="16:22">
      <c r="P30">
        <v>308</v>
      </c>
      <c r="Q30" t="s">
        <v>437</v>
      </c>
      <c r="U30">
        <v>113</v>
      </c>
      <c r="V30" t="s">
        <v>438</v>
      </c>
    </row>
    <row r="31" spans="16:22">
      <c r="P31">
        <v>309</v>
      </c>
      <c r="Q31" t="s">
        <v>439</v>
      </c>
      <c r="U31">
        <v>114</v>
      </c>
      <c r="V31" t="s">
        <v>440</v>
      </c>
    </row>
    <row r="32" spans="16:22">
      <c r="P32">
        <v>310</v>
      </c>
      <c r="Q32" t="s">
        <v>441</v>
      </c>
      <c r="U32">
        <v>501</v>
      </c>
      <c r="V32" t="s">
        <v>442</v>
      </c>
    </row>
    <row r="33" spans="16:17">
      <c r="P33">
        <v>311</v>
      </c>
      <c r="Q33" t="s">
        <v>443</v>
      </c>
    </row>
    <row r="34" spans="16:17">
      <c r="P34">
        <v>401</v>
      </c>
      <c r="Q34" t="s">
        <v>444</v>
      </c>
    </row>
    <row r="35" spans="16:17">
      <c r="P35">
        <v>402</v>
      </c>
      <c r="Q35" t="s">
        <v>445</v>
      </c>
    </row>
    <row r="36" spans="16:17">
      <c r="P36">
        <v>403</v>
      </c>
      <c r="Q36" t="s">
        <v>446</v>
      </c>
    </row>
    <row r="37" spans="16:17">
      <c r="P37">
        <v>404</v>
      </c>
      <c r="Q37" t="s">
        <v>447</v>
      </c>
    </row>
    <row r="38" spans="16:17">
      <c r="P38">
        <v>501</v>
      </c>
      <c r="Q38" t="s">
        <v>448</v>
      </c>
    </row>
    <row r="39" spans="16:17">
      <c r="P39">
        <v>502</v>
      </c>
      <c r="Q39" t="s">
        <v>449</v>
      </c>
    </row>
    <row r="40" spans="16:17">
      <c r="P40">
        <v>503</v>
      </c>
      <c r="Q40" t="s">
        <v>450</v>
      </c>
    </row>
    <row r="41" spans="16:17">
      <c r="P41">
        <v>504</v>
      </c>
      <c r="Q41" t="s">
        <v>451</v>
      </c>
    </row>
    <row r="42" spans="16:17">
      <c r="P42">
        <v>505</v>
      </c>
      <c r="Q42" t="s">
        <v>452</v>
      </c>
    </row>
    <row r="43" spans="16:17">
      <c r="P43">
        <v>506</v>
      </c>
      <c r="Q43" t="s">
        <v>453</v>
      </c>
    </row>
    <row r="44" spans="16:17">
      <c r="P44">
        <v>507</v>
      </c>
      <c r="Q44" t="s">
        <v>454</v>
      </c>
    </row>
    <row r="45" spans="16:17">
      <c r="P45">
        <v>508</v>
      </c>
      <c r="Q45" t="s">
        <v>444</v>
      </c>
    </row>
    <row r="46" spans="16:17">
      <c r="P46">
        <v>509</v>
      </c>
      <c r="Q46" t="s">
        <v>446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2023-12-28T14:15:28Z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